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0" windowWidth="20460" windowHeight="7395" activeTab="11"/>
  </bookViews>
  <sheets>
    <sheet name="ENE" sheetId="1" r:id="rId1"/>
    <sheet name="FEB" sheetId="2" r:id="rId2"/>
    <sheet name="MAR" sheetId="4" r:id="rId3"/>
    <sheet name="ABR" sheetId="6" r:id="rId4"/>
    <sheet name="MAY" sheetId="10" r:id="rId5"/>
    <sheet name="JUN" sheetId="12" r:id="rId6"/>
    <sheet name="JUL" sheetId="19" r:id="rId7"/>
    <sheet name="AGO" sheetId="23" r:id="rId8"/>
    <sheet name="SEP" sheetId="27" r:id="rId9"/>
    <sheet name="OCT" sheetId="30" r:id="rId10"/>
    <sheet name="NOV" sheetId="34" r:id="rId11"/>
    <sheet name="DIC" sheetId="41" r:id="rId12"/>
    <sheet name="Hoja1" sheetId="47" r:id="rId13"/>
  </sheets>
  <definedNames>
    <definedName name="_xlnm._FilterDatabase" localSheetId="3" hidden="1">ABR!$A$4:$N$605</definedName>
    <definedName name="_xlnm._FilterDatabase" localSheetId="7" hidden="1">AGO!$A$3:$N$714</definedName>
    <definedName name="_xlnm._FilterDatabase" localSheetId="11" hidden="1">DIC!$A$4:$N$683</definedName>
    <definedName name="_xlnm._FilterDatabase" localSheetId="0" hidden="1">ENE!$A$4:$L$677</definedName>
    <definedName name="_xlnm._FilterDatabase" localSheetId="1" hidden="1">FEB!$A$4:$N$666</definedName>
    <definedName name="_xlnm._FilterDatabase" localSheetId="6" hidden="1">JUL!$A$3:$O$721</definedName>
    <definedName name="_xlnm._FilterDatabase" localSheetId="5" hidden="1">JUN!$A$4:$M$714</definedName>
    <definedName name="_xlnm._FilterDatabase" localSheetId="2" hidden="1">MAR!$A$4:$N$735</definedName>
    <definedName name="_xlnm._FilterDatabase" localSheetId="4" hidden="1">MAY!$A$4:$M$636</definedName>
    <definedName name="_xlnm._FilterDatabase" localSheetId="10" hidden="1">NOV!$A$4:$M$653</definedName>
    <definedName name="_xlnm._FilterDatabase" localSheetId="9" hidden="1">OCT!$A$4:$M$704</definedName>
    <definedName name="_xlnm._FilterDatabase" localSheetId="8" hidden="1">SEP!$A$5:$N$632</definedName>
  </definedNames>
  <calcPr calcId="144525"/>
</workbook>
</file>

<file path=xl/calcChain.xml><?xml version="1.0" encoding="utf-8"?>
<calcChain xmlns="http://schemas.openxmlformats.org/spreadsheetml/2006/main">
  <c r="J368" i="47" l="1"/>
  <c r="J369" i="47"/>
  <c r="J370" i="47" s="1"/>
  <c r="J371" i="47" s="1"/>
  <c r="J372" i="47" s="1"/>
  <c r="J373" i="47" s="1"/>
  <c r="J374" i="47" s="1"/>
  <c r="J375" i="47" s="1"/>
  <c r="J376" i="47" s="1"/>
  <c r="J377" i="47" s="1"/>
  <c r="J378" i="47" s="1"/>
  <c r="J379" i="47" s="1"/>
  <c r="J380" i="47" s="1"/>
  <c r="J381" i="47" s="1"/>
  <c r="J382" i="47" s="1"/>
  <c r="J383" i="47" s="1"/>
  <c r="J384" i="47" s="1"/>
  <c r="J385" i="47" s="1"/>
  <c r="J386" i="47" s="1"/>
  <c r="J387" i="47" s="1"/>
  <c r="J388" i="47" s="1"/>
  <c r="J389" i="47" s="1"/>
  <c r="J390" i="47" s="1"/>
  <c r="J391" i="47" s="1"/>
  <c r="J392" i="47" s="1"/>
  <c r="J393" i="47" s="1"/>
  <c r="J394" i="47" s="1"/>
  <c r="J395" i="47" s="1"/>
  <c r="J396" i="47" s="1"/>
  <c r="J397" i="47" s="1"/>
  <c r="J398" i="47" s="1"/>
  <c r="J399" i="47" s="1"/>
  <c r="J400" i="47" s="1"/>
  <c r="J401" i="47" s="1"/>
  <c r="J402" i="47" s="1"/>
  <c r="J403" i="47" s="1"/>
  <c r="J404" i="47" s="1"/>
  <c r="J405" i="47" s="1"/>
  <c r="J406" i="47" s="1"/>
  <c r="J407" i="47" s="1"/>
  <c r="J408" i="47" s="1"/>
  <c r="J409" i="47" s="1"/>
  <c r="J410" i="47" s="1"/>
  <c r="J411" i="47" s="1"/>
  <c r="J412" i="47" s="1"/>
  <c r="J413" i="47" s="1"/>
  <c r="J414" i="47" s="1"/>
  <c r="J415" i="47" s="1"/>
  <c r="J416" i="47" s="1"/>
  <c r="J417" i="47" s="1"/>
  <c r="J418" i="47" s="1"/>
  <c r="J419" i="47" s="1"/>
  <c r="J420" i="47" s="1"/>
  <c r="J421" i="47" s="1"/>
  <c r="J422" i="47" s="1"/>
  <c r="J423" i="47" s="1"/>
  <c r="J424" i="47" s="1"/>
  <c r="J425" i="47" s="1"/>
  <c r="J426" i="47" s="1"/>
  <c r="J427" i="47" s="1"/>
  <c r="J428" i="47" s="1"/>
  <c r="J429" i="47" s="1"/>
  <c r="J430" i="47" s="1"/>
  <c r="J431" i="47" s="1"/>
  <c r="J432" i="47" s="1"/>
  <c r="J433" i="47" s="1"/>
  <c r="J434" i="47" s="1"/>
  <c r="J435" i="47" s="1"/>
  <c r="J436" i="47" s="1"/>
  <c r="J437" i="47" s="1"/>
  <c r="J438" i="47" s="1"/>
  <c r="J439" i="47" s="1"/>
  <c r="J440" i="47" s="1"/>
  <c r="J441" i="47" s="1"/>
  <c r="J442" i="47" s="1"/>
  <c r="J443" i="47" s="1"/>
  <c r="J444" i="47" s="1"/>
  <c r="J445" i="47" s="1"/>
  <c r="J446" i="47" s="1"/>
  <c r="J447" i="47" s="1"/>
  <c r="J448" i="47" s="1"/>
  <c r="J449" i="47" s="1"/>
  <c r="J450" i="47" s="1"/>
  <c r="J451" i="47" s="1"/>
  <c r="J452" i="47" s="1"/>
  <c r="J453" i="47" s="1"/>
  <c r="J454" i="47" s="1"/>
  <c r="J455" i="47" s="1"/>
  <c r="J456" i="47" s="1"/>
  <c r="J457" i="47" s="1"/>
  <c r="J458" i="47" s="1"/>
  <c r="J459" i="47" s="1"/>
  <c r="J460" i="47" s="1"/>
  <c r="J461" i="47" s="1"/>
  <c r="J462" i="47" s="1"/>
  <c r="J463" i="47" s="1"/>
  <c r="J464" i="47" s="1"/>
  <c r="J465" i="47" s="1"/>
  <c r="J466" i="47" s="1"/>
  <c r="J467" i="47" s="1"/>
  <c r="J468" i="47" s="1"/>
  <c r="J469" i="47" s="1"/>
  <c r="J470" i="47" s="1"/>
  <c r="J471" i="47" s="1"/>
  <c r="J472" i="47" s="1"/>
  <c r="J473" i="47" s="1"/>
  <c r="J474" i="47" s="1"/>
  <c r="J475" i="47" s="1"/>
  <c r="J476" i="47" s="1"/>
  <c r="J477" i="47" s="1"/>
  <c r="J478" i="47" s="1"/>
  <c r="J479" i="47" s="1"/>
  <c r="J480" i="47" s="1"/>
  <c r="J481" i="47" s="1"/>
  <c r="J482" i="47" s="1"/>
  <c r="J483" i="47" s="1"/>
  <c r="J484" i="47" s="1"/>
  <c r="J485" i="47" s="1"/>
  <c r="J486" i="47" s="1"/>
  <c r="J487" i="47" s="1"/>
  <c r="J488" i="47" s="1"/>
  <c r="J489" i="47" s="1"/>
  <c r="J490" i="47" s="1"/>
  <c r="J491" i="47" s="1"/>
  <c r="J492" i="47" s="1"/>
  <c r="J493" i="47" s="1"/>
  <c r="J494" i="47" s="1"/>
  <c r="J495" i="47" s="1"/>
  <c r="J496" i="47" s="1"/>
  <c r="J497" i="47" s="1"/>
  <c r="J498" i="47" s="1"/>
  <c r="J499" i="47" s="1"/>
  <c r="J500" i="47" s="1"/>
  <c r="J501" i="47" s="1"/>
  <c r="J502" i="47" s="1"/>
  <c r="J503" i="47" s="1"/>
  <c r="J504" i="47" s="1"/>
  <c r="J505" i="47" s="1"/>
  <c r="J506" i="47" s="1"/>
  <c r="J507" i="47" s="1"/>
  <c r="J508" i="47" s="1"/>
  <c r="J509" i="47" s="1"/>
  <c r="J510" i="47" s="1"/>
  <c r="J511" i="47" s="1"/>
  <c r="J512" i="47" s="1"/>
  <c r="J513" i="47" s="1"/>
  <c r="J514" i="47" s="1"/>
  <c r="J515" i="47" s="1"/>
  <c r="J516" i="47" s="1"/>
  <c r="J517" i="47" s="1"/>
  <c r="J518" i="47" s="1"/>
  <c r="J519" i="47" s="1"/>
  <c r="J520" i="47" s="1"/>
  <c r="J521" i="47" s="1"/>
  <c r="J522" i="47" s="1"/>
  <c r="J523" i="47" s="1"/>
  <c r="J524" i="47" s="1"/>
  <c r="J525" i="47" s="1"/>
  <c r="J526" i="47" s="1"/>
  <c r="J527" i="47" s="1"/>
  <c r="J528" i="47" s="1"/>
  <c r="J529" i="47" s="1"/>
  <c r="J530" i="47" s="1"/>
  <c r="J531" i="47" s="1"/>
  <c r="J532" i="47" s="1"/>
  <c r="J533" i="47" s="1"/>
  <c r="J534" i="47" s="1"/>
  <c r="J535" i="47" s="1"/>
  <c r="J536" i="47" s="1"/>
  <c r="J537" i="47" s="1"/>
  <c r="J538" i="47" s="1"/>
  <c r="J539" i="47" s="1"/>
  <c r="J540" i="47" s="1"/>
  <c r="J541" i="47" s="1"/>
  <c r="J542" i="47" s="1"/>
  <c r="J543" i="47" s="1"/>
  <c r="J544" i="47" s="1"/>
  <c r="J545" i="47" s="1"/>
  <c r="J546" i="47" s="1"/>
  <c r="J547" i="47" s="1"/>
  <c r="J548" i="47" s="1"/>
  <c r="J549" i="47" s="1"/>
  <c r="J550" i="47" s="1"/>
  <c r="J551" i="47" s="1"/>
  <c r="J552" i="47" s="1"/>
  <c r="J553" i="47" s="1"/>
  <c r="J554" i="47" s="1"/>
  <c r="J555" i="47" s="1"/>
  <c r="J556" i="47" s="1"/>
  <c r="J557" i="47" s="1"/>
  <c r="J558" i="47" s="1"/>
  <c r="J559" i="47" s="1"/>
  <c r="J560" i="47" s="1"/>
  <c r="J561" i="47" s="1"/>
  <c r="J562" i="47" s="1"/>
  <c r="J563" i="47" s="1"/>
  <c r="J564" i="47" s="1"/>
  <c r="J565" i="47" s="1"/>
  <c r="J566" i="47" s="1"/>
  <c r="J567" i="47" s="1"/>
  <c r="J568" i="47" s="1"/>
  <c r="J569" i="47" s="1"/>
  <c r="J570" i="47" s="1"/>
  <c r="J571" i="47" s="1"/>
  <c r="J572" i="47" s="1"/>
  <c r="J573" i="47" s="1"/>
  <c r="J574" i="47" s="1"/>
  <c r="J575" i="47" s="1"/>
  <c r="J576" i="47" s="1"/>
  <c r="J577" i="47" s="1"/>
  <c r="J578" i="47" s="1"/>
  <c r="J579" i="47" s="1"/>
  <c r="J580" i="47" s="1"/>
  <c r="J581" i="47" s="1"/>
  <c r="J582" i="47" s="1"/>
  <c r="J583" i="47" s="1"/>
  <c r="J584" i="47" s="1"/>
  <c r="J585" i="47" s="1"/>
  <c r="J586" i="47" s="1"/>
  <c r="J587" i="47" s="1"/>
  <c r="J588" i="47" s="1"/>
  <c r="J589" i="47" s="1"/>
  <c r="J590" i="47" s="1"/>
  <c r="J591" i="47" s="1"/>
  <c r="J592" i="47" s="1"/>
  <c r="J593" i="47" s="1"/>
  <c r="J594" i="47" s="1"/>
  <c r="J595" i="47" s="1"/>
  <c r="J596" i="47" s="1"/>
  <c r="J597" i="47" s="1"/>
  <c r="J598" i="47" s="1"/>
  <c r="J599" i="47" s="1"/>
  <c r="J600" i="47" s="1"/>
  <c r="J601" i="47" s="1"/>
  <c r="J602" i="47" s="1"/>
  <c r="J603" i="47" s="1"/>
  <c r="J604" i="47" s="1"/>
  <c r="J605" i="47" s="1"/>
  <c r="J606" i="47" s="1"/>
  <c r="J607" i="47" s="1"/>
  <c r="J608" i="47" s="1"/>
  <c r="J609" i="47" s="1"/>
  <c r="J610" i="47" s="1"/>
  <c r="J611" i="47" s="1"/>
  <c r="J612" i="47" s="1"/>
  <c r="J613" i="47" s="1"/>
  <c r="J614" i="47" s="1"/>
  <c r="J615" i="47" s="1"/>
  <c r="J616" i="47" s="1"/>
  <c r="J617" i="47" s="1"/>
  <c r="J618" i="47" s="1"/>
  <c r="J619" i="47" s="1"/>
  <c r="J620" i="47" s="1"/>
  <c r="J621" i="47" s="1"/>
  <c r="J622" i="47" s="1"/>
  <c r="J623" i="47" s="1"/>
  <c r="J624" i="47" s="1"/>
  <c r="J625" i="47" s="1"/>
  <c r="J626" i="47" s="1"/>
  <c r="J627" i="47" s="1"/>
  <c r="J628" i="47" s="1"/>
  <c r="J629" i="47" s="1"/>
  <c r="J630" i="47" s="1"/>
  <c r="J631" i="47" s="1"/>
  <c r="J632" i="47" s="1"/>
  <c r="J633" i="47" s="1"/>
  <c r="J634" i="47" s="1"/>
  <c r="J635" i="47" s="1"/>
  <c r="J636" i="47" s="1"/>
  <c r="J637" i="47" s="1"/>
  <c r="J638" i="47" s="1"/>
  <c r="J639" i="47" s="1"/>
  <c r="J640" i="47" s="1"/>
  <c r="J641" i="47" s="1"/>
  <c r="J642" i="47" s="1"/>
  <c r="J643" i="47" s="1"/>
  <c r="J644" i="47" s="1"/>
  <c r="J645" i="47" s="1"/>
  <c r="J646" i="47" s="1"/>
  <c r="J647" i="47" s="1"/>
  <c r="J648" i="47" s="1"/>
  <c r="J649" i="47" s="1"/>
  <c r="J650" i="47" s="1"/>
  <c r="J651" i="47" s="1"/>
  <c r="J652" i="47" s="1"/>
  <c r="J653" i="47" s="1"/>
  <c r="J654" i="47" s="1"/>
  <c r="J655" i="47" s="1"/>
  <c r="J656" i="47" s="1"/>
  <c r="J657" i="47" s="1"/>
  <c r="J658" i="47" s="1"/>
  <c r="J659" i="47" s="1"/>
  <c r="J660" i="47" s="1"/>
  <c r="J661" i="47" s="1"/>
  <c r="J662" i="47" s="1"/>
  <c r="J663" i="47" s="1"/>
  <c r="J664" i="47" s="1"/>
  <c r="J665" i="47" s="1"/>
  <c r="J666" i="47" s="1"/>
  <c r="J667" i="47" s="1"/>
  <c r="J668" i="47" s="1"/>
  <c r="J669" i="47" s="1"/>
  <c r="J670" i="47" s="1"/>
  <c r="J671" i="47" s="1"/>
  <c r="J672" i="47" s="1"/>
  <c r="J673" i="47" s="1"/>
  <c r="J674" i="47" s="1"/>
  <c r="J675" i="47" s="1"/>
  <c r="J676" i="47" s="1"/>
  <c r="J677" i="47" s="1"/>
  <c r="J678" i="47" s="1"/>
  <c r="J679" i="47" s="1"/>
  <c r="J680" i="47" s="1"/>
  <c r="J681" i="47" s="1"/>
  <c r="J682" i="47" s="1"/>
  <c r="J5" i="47"/>
  <c r="J6" i="47" s="1"/>
  <c r="J7" i="47" s="1"/>
  <c r="J8" i="47" s="1"/>
  <c r="J9" i="47" s="1"/>
  <c r="J10" i="47" s="1"/>
  <c r="J11" i="47" s="1"/>
  <c r="J12" i="47" s="1"/>
  <c r="J13" i="47" s="1"/>
  <c r="J14" i="47" s="1"/>
  <c r="J15" i="47" s="1"/>
  <c r="J16" i="47" s="1"/>
  <c r="J17" i="47" s="1"/>
  <c r="J18" i="47" s="1"/>
  <c r="J19" i="47" s="1"/>
  <c r="J20" i="47" s="1"/>
  <c r="J21" i="47" s="1"/>
  <c r="J22" i="47" s="1"/>
  <c r="J23" i="47" s="1"/>
  <c r="J24" i="47" s="1"/>
  <c r="J25" i="47" s="1"/>
  <c r="J26" i="47" s="1"/>
  <c r="J27" i="47" s="1"/>
  <c r="J28" i="47" s="1"/>
  <c r="J29" i="47" s="1"/>
  <c r="J30" i="47" s="1"/>
  <c r="J31" i="47" s="1"/>
  <c r="J32" i="47" s="1"/>
  <c r="J33" i="47" s="1"/>
  <c r="J34" i="47" s="1"/>
  <c r="J35" i="47" s="1"/>
  <c r="J36" i="47" s="1"/>
  <c r="J37" i="47" s="1"/>
  <c r="J38" i="47" s="1"/>
  <c r="J39" i="47" s="1"/>
  <c r="J40" i="47" s="1"/>
  <c r="J41" i="47" s="1"/>
  <c r="J42" i="47" s="1"/>
  <c r="J43" i="47" s="1"/>
  <c r="J44" i="47" s="1"/>
  <c r="J45" i="47" s="1"/>
  <c r="J46" i="47" s="1"/>
  <c r="J47" i="47" s="1"/>
  <c r="J48" i="47" s="1"/>
  <c r="J49" i="47" s="1"/>
  <c r="J50" i="47" s="1"/>
  <c r="J51" i="47" s="1"/>
  <c r="J52" i="47" s="1"/>
  <c r="J53" i="47" s="1"/>
  <c r="J54" i="47" s="1"/>
  <c r="J55" i="47" s="1"/>
  <c r="J56" i="47" s="1"/>
  <c r="J57" i="47" s="1"/>
  <c r="J58" i="47" s="1"/>
  <c r="J59" i="47" s="1"/>
  <c r="J60" i="47" s="1"/>
  <c r="J61" i="47" s="1"/>
  <c r="J62" i="47" s="1"/>
  <c r="J63" i="47" s="1"/>
  <c r="J64" i="47" s="1"/>
  <c r="J65" i="47" s="1"/>
  <c r="J66" i="47" s="1"/>
  <c r="J67" i="47" s="1"/>
  <c r="J68" i="47" s="1"/>
  <c r="J69" i="47" s="1"/>
  <c r="J70" i="47" s="1"/>
  <c r="J71" i="47" s="1"/>
  <c r="J72" i="47" s="1"/>
  <c r="J73" i="47" s="1"/>
  <c r="J74" i="47" s="1"/>
  <c r="J75" i="47" s="1"/>
  <c r="J76" i="47" s="1"/>
  <c r="J77" i="47" s="1"/>
  <c r="J78" i="47" s="1"/>
  <c r="J79" i="47" s="1"/>
  <c r="J80" i="47" s="1"/>
  <c r="J81" i="47" s="1"/>
  <c r="J82" i="47" s="1"/>
  <c r="J83" i="47" s="1"/>
  <c r="J84" i="47" s="1"/>
  <c r="J85" i="47" s="1"/>
  <c r="J86" i="47" s="1"/>
  <c r="J87" i="47" s="1"/>
  <c r="J88" i="47" s="1"/>
  <c r="J89" i="47" s="1"/>
  <c r="J90" i="47" s="1"/>
  <c r="J91" i="47" s="1"/>
  <c r="J92" i="47" s="1"/>
  <c r="J93" i="47" s="1"/>
  <c r="J94" i="47" s="1"/>
  <c r="J95" i="47" s="1"/>
  <c r="J96" i="47" s="1"/>
  <c r="J97" i="47" s="1"/>
  <c r="J98" i="47" s="1"/>
  <c r="J99" i="47" s="1"/>
  <c r="J100" i="47" s="1"/>
  <c r="J101" i="47" s="1"/>
  <c r="J102" i="47" s="1"/>
  <c r="J103" i="47" s="1"/>
  <c r="J104" i="47" s="1"/>
  <c r="J105" i="47" s="1"/>
  <c r="J106" i="47" s="1"/>
  <c r="J107" i="47" s="1"/>
  <c r="J108" i="47" s="1"/>
  <c r="J109" i="47" s="1"/>
  <c r="J110" i="47" s="1"/>
  <c r="J111" i="47" s="1"/>
  <c r="J112" i="47" s="1"/>
  <c r="J113" i="47" s="1"/>
  <c r="J114" i="47" s="1"/>
  <c r="J115" i="47" s="1"/>
  <c r="J116" i="47" s="1"/>
  <c r="J117" i="47" s="1"/>
  <c r="J118" i="47" s="1"/>
  <c r="J119" i="47" s="1"/>
  <c r="J120" i="47" s="1"/>
  <c r="J121" i="47" s="1"/>
  <c r="J122" i="47" s="1"/>
  <c r="J123" i="47" s="1"/>
  <c r="J124" i="47" s="1"/>
  <c r="J125" i="47" s="1"/>
  <c r="J126" i="47" s="1"/>
  <c r="J127" i="47" s="1"/>
  <c r="J128" i="47" s="1"/>
  <c r="J129" i="47" s="1"/>
  <c r="J130" i="47" s="1"/>
  <c r="J131" i="47" s="1"/>
  <c r="J132" i="47" s="1"/>
  <c r="J133" i="47" s="1"/>
  <c r="J134" i="47" s="1"/>
  <c r="J135" i="47" s="1"/>
  <c r="J136" i="47" s="1"/>
  <c r="J137" i="47" s="1"/>
  <c r="J138" i="47" s="1"/>
  <c r="J139" i="47" s="1"/>
  <c r="J140" i="47" s="1"/>
  <c r="J141" i="47" s="1"/>
  <c r="J142" i="47" s="1"/>
  <c r="J143" i="47" s="1"/>
  <c r="J144" i="47" s="1"/>
  <c r="J145" i="47" s="1"/>
  <c r="J146" i="47" s="1"/>
  <c r="J147" i="47" s="1"/>
  <c r="J148" i="47" s="1"/>
  <c r="J149" i="47" s="1"/>
  <c r="J150" i="47" s="1"/>
  <c r="J151" i="47" s="1"/>
  <c r="J152" i="47" s="1"/>
  <c r="J153" i="47" s="1"/>
  <c r="J154" i="47" s="1"/>
  <c r="J155" i="47" s="1"/>
  <c r="J156" i="47" s="1"/>
  <c r="J157" i="47" s="1"/>
  <c r="J158" i="47" s="1"/>
  <c r="J159" i="47" s="1"/>
  <c r="J160" i="47" s="1"/>
  <c r="J161" i="47" s="1"/>
  <c r="J162" i="47" s="1"/>
  <c r="J163" i="47" s="1"/>
  <c r="J164" i="47" s="1"/>
  <c r="J165" i="47" s="1"/>
  <c r="J166" i="47" s="1"/>
  <c r="J167" i="47" s="1"/>
  <c r="J168" i="47" s="1"/>
  <c r="J169" i="47" s="1"/>
  <c r="J170" i="47" s="1"/>
  <c r="J171" i="47" s="1"/>
  <c r="J172" i="47" s="1"/>
  <c r="J173" i="47" s="1"/>
  <c r="J174" i="47" s="1"/>
  <c r="J175" i="47" s="1"/>
  <c r="J176" i="47" s="1"/>
  <c r="J177" i="47" s="1"/>
  <c r="J178" i="47" s="1"/>
  <c r="J179" i="47" s="1"/>
  <c r="J180" i="47" s="1"/>
  <c r="J181" i="47" s="1"/>
  <c r="J182" i="47" s="1"/>
  <c r="J183" i="47" s="1"/>
  <c r="J184" i="47" s="1"/>
  <c r="J185" i="47" s="1"/>
  <c r="J186" i="47" s="1"/>
  <c r="J187" i="47" s="1"/>
  <c r="J188" i="47" s="1"/>
  <c r="J189" i="47" s="1"/>
  <c r="J190" i="47" s="1"/>
  <c r="J191" i="47" s="1"/>
  <c r="J192" i="47" s="1"/>
  <c r="J193" i="47" s="1"/>
  <c r="J194" i="47" s="1"/>
  <c r="J195" i="47" s="1"/>
  <c r="J196" i="47" s="1"/>
  <c r="J197" i="47" s="1"/>
  <c r="J198" i="47" s="1"/>
  <c r="J199" i="47" s="1"/>
  <c r="J200" i="47" s="1"/>
  <c r="J201" i="47" s="1"/>
  <c r="J202" i="47" s="1"/>
  <c r="J203" i="47" s="1"/>
  <c r="J204" i="47" s="1"/>
  <c r="J205" i="47" s="1"/>
  <c r="J206" i="47" s="1"/>
  <c r="J207" i="47" s="1"/>
  <c r="J208" i="47" s="1"/>
  <c r="J209" i="47" s="1"/>
  <c r="J210" i="47" s="1"/>
  <c r="J211" i="47" s="1"/>
  <c r="J212" i="47" s="1"/>
  <c r="J213" i="47" s="1"/>
  <c r="J214" i="47" s="1"/>
  <c r="J215" i="47" s="1"/>
  <c r="J216" i="47" s="1"/>
  <c r="J217" i="47" s="1"/>
  <c r="J218" i="47" s="1"/>
  <c r="J219" i="47" s="1"/>
  <c r="J220" i="47" s="1"/>
  <c r="J221" i="47" s="1"/>
  <c r="J222" i="47" s="1"/>
  <c r="J223" i="47" s="1"/>
  <c r="J224" i="47" s="1"/>
  <c r="J225" i="47" s="1"/>
  <c r="J226" i="47" s="1"/>
  <c r="J227" i="47" s="1"/>
  <c r="J228" i="47" s="1"/>
  <c r="J229" i="47" s="1"/>
  <c r="J230" i="47" s="1"/>
  <c r="J231" i="47" s="1"/>
  <c r="J232" i="47" s="1"/>
  <c r="J233" i="47" s="1"/>
  <c r="J234" i="47" s="1"/>
  <c r="J235" i="47" s="1"/>
  <c r="J236" i="47" s="1"/>
  <c r="J237" i="47" s="1"/>
  <c r="J238" i="47" s="1"/>
  <c r="J239" i="47" s="1"/>
  <c r="J240" i="47" s="1"/>
  <c r="J241" i="47" s="1"/>
  <c r="J242" i="47" s="1"/>
  <c r="J243" i="47" s="1"/>
  <c r="J244" i="47" s="1"/>
  <c r="J245" i="47" s="1"/>
  <c r="J246" i="47" s="1"/>
  <c r="J247" i="47" s="1"/>
  <c r="J248" i="47" s="1"/>
  <c r="J249" i="47" s="1"/>
  <c r="J250" i="47" s="1"/>
  <c r="J251" i="47" s="1"/>
  <c r="J252" i="47" s="1"/>
  <c r="J253" i="47" s="1"/>
  <c r="J254" i="47" s="1"/>
  <c r="J255" i="47" s="1"/>
  <c r="J256" i="47" s="1"/>
  <c r="J257" i="47" s="1"/>
  <c r="J258" i="47" s="1"/>
  <c r="J259" i="47" s="1"/>
  <c r="J260" i="47" s="1"/>
  <c r="J261" i="47" s="1"/>
  <c r="J262" i="47" s="1"/>
  <c r="J263" i="47" s="1"/>
  <c r="J264" i="47" s="1"/>
  <c r="J265" i="47" s="1"/>
  <c r="J266" i="47" s="1"/>
  <c r="J267" i="47" s="1"/>
  <c r="J268" i="47" s="1"/>
  <c r="J269" i="47" s="1"/>
  <c r="J270" i="47" s="1"/>
  <c r="J271" i="47" s="1"/>
  <c r="J272" i="47" s="1"/>
  <c r="J273" i="47" s="1"/>
  <c r="J274" i="47" s="1"/>
  <c r="J275" i="47" s="1"/>
  <c r="J276" i="47" s="1"/>
  <c r="J277" i="47" s="1"/>
  <c r="J278" i="47" s="1"/>
  <c r="J279" i="47" s="1"/>
  <c r="J280" i="47" s="1"/>
  <c r="J281" i="47" s="1"/>
  <c r="J282" i="47" s="1"/>
  <c r="J283" i="47" s="1"/>
  <c r="J284" i="47" s="1"/>
  <c r="J285" i="47" s="1"/>
  <c r="J286" i="47" s="1"/>
  <c r="J287" i="47" s="1"/>
  <c r="J288" i="47" s="1"/>
  <c r="J289" i="47" s="1"/>
  <c r="J290" i="47" s="1"/>
  <c r="J291" i="47" s="1"/>
  <c r="J292" i="47" s="1"/>
  <c r="J293" i="47" s="1"/>
  <c r="J294" i="47" s="1"/>
  <c r="J295" i="47" s="1"/>
  <c r="J296" i="47" s="1"/>
  <c r="J297" i="47" s="1"/>
  <c r="J298" i="47" s="1"/>
  <c r="J299" i="47" s="1"/>
  <c r="J300" i="47" s="1"/>
  <c r="J301" i="47" s="1"/>
  <c r="J302" i="47" s="1"/>
  <c r="J303" i="47" s="1"/>
  <c r="J304" i="47" s="1"/>
  <c r="J305" i="47" s="1"/>
  <c r="J306" i="47" s="1"/>
  <c r="J307" i="47" s="1"/>
  <c r="J308" i="47" s="1"/>
  <c r="J309" i="47" s="1"/>
  <c r="J310" i="47" s="1"/>
  <c r="J311" i="47" s="1"/>
  <c r="J312" i="47" s="1"/>
  <c r="J313" i="47" s="1"/>
  <c r="J314" i="47" s="1"/>
  <c r="J315" i="47" s="1"/>
  <c r="J316" i="47" s="1"/>
  <c r="J317" i="47" s="1"/>
  <c r="J318" i="47" s="1"/>
  <c r="J319" i="47" s="1"/>
  <c r="J320" i="47" s="1"/>
  <c r="J321" i="47" s="1"/>
  <c r="J322" i="47" s="1"/>
  <c r="J323" i="47" s="1"/>
  <c r="J324" i="47" s="1"/>
  <c r="J325" i="47" s="1"/>
  <c r="J326" i="47" s="1"/>
  <c r="J327" i="47" s="1"/>
  <c r="J328" i="47" s="1"/>
  <c r="J329" i="47" s="1"/>
  <c r="J330" i="47" s="1"/>
  <c r="J331" i="47" s="1"/>
  <c r="J332" i="47" s="1"/>
  <c r="J333" i="47" s="1"/>
  <c r="J334" i="47" s="1"/>
  <c r="J335" i="47" s="1"/>
  <c r="J336" i="47" s="1"/>
  <c r="J337" i="47" s="1"/>
  <c r="J338" i="47" s="1"/>
  <c r="J339" i="47" s="1"/>
  <c r="J340" i="47" s="1"/>
  <c r="J341" i="47" s="1"/>
  <c r="J342" i="47" s="1"/>
  <c r="J343" i="47" s="1"/>
  <c r="J344" i="47" s="1"/>
  <c r="J345" i="47" s="1"/>
  <c r="J346" i="47" s="1"/>
  <c r="J347" i="47" s="1"/>
  <c r="J348" i="47" s="1"/>
  <c r="J349" i="47" s="1"/>
  <c r="J350" i="47" s="1"/>
  <c r="J351" i="47" s="1"/>
  <c r="J352" i="47" s="1"/>
  <c r="J353" i="47" s="1"/>
  <c r="J354" i="47" s="1"/>
  <c r="J355" i="47" s="1"/>
  <c r="J356" i="47" s="1"/>
  <c r="J357" i="47" s="1"/>
  <c r="J358" i="47" s="1"/>
  <c r="J359" i="47" s="1"/>
  <c r="J360" i="47" s="1"/>
  <c r="J361" i="47" s="1"/>
  <c r="J362" i="47" s="1"/>
  <c r="J363" i="47" s="1"/>
  <c r="J364" i="47" s="1"/>
  <c r="J365" i="47" s="1"/>
  <c r="J366" i="47" s="1"/>
  <c r="J367" i="47" s="1"/>
  <c r="H679" i="1" l="1"/>
  <c r="H680" i="41" l="1"/>
  <c r="L653" i="34" l="1"/>
  <c r="L4" i="19" l="1"/>
  <c r="L678" i="1"/>
  <c r="L12" i="1" l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5" i="41" l="1"/>
  <c r="L6" i="41" l="1"/>
  <c r="L7" i="41" l="1"/>
  <c r="L5" i="34"/>
  <c r="L8" i="41" l="1"/>
  <c r="L6" i="34"/>
  <c r="L7" i="34" s="1"/>
  <c r="L5" i="30"/>
  <c r="L9" i="41" l="1"/>
  <c r="L8" i="34"/>
  <c r="L6" i="30"/>
  <c r="L6" i="27"/>
  <c r="L10" i="41" l="1"/>
  <c r="L9" i="34"/>
  <c r="L7" i="30"/>
  <c r="L7" i="27"/>
  <c r="Q3" i="19"/>
  <c r="L11" i="41" l="1"/>
  <c r="L10" i="34"/>
  <c r="L8" i="30"/>
  <c r="L8" i="27"/>
  <c r="L9" i="27" s="1"/>
  <c r="J673" i="23"/>
  <c r="L12" i="41" l="1"/>
  <c r="L11" i="34"/>
  <c r="L9" i="30"/>
  <c r="L10" i="27"/>
  <c r="L4" i="23"/>
  <c r="L13" i="41" l="1"/>
  <c r="L12" i="34"/>
  <c r="L10" i="30"/>
  <c r="L11" i="27"/>
  <c r="L5" i="23"/>
  <c r="L14" i="41" l="1"/>
  <c r="L13" i="34"/>
  <c r="L11" i="30"/>
  <c r="L12" i="27"/>
  <c r="L6" i="23"/>
  <c r="Q4" i="19"/>
  <c r="L15" i="41" l="1"/>
  <c r="L16" i="41" s="1"/>
  <c r="L14" i="34"/>
  <c r="L12" i="30"/>
  <c r="L13" i="27"/>
  <c r="L7" i="23"/>
  <c r="L5" i="19"/>
  <c r="Q5" i="19" s="1"/>
  <c r="L5" i="12"/>
  <c r="L17" i="41" l="1"/>
  <c r="L15" i="34"/>
  <c r="L13" i="30"/>
  <c r="L14" i="27"/>
  <c r="L8" i="23"/>
  <c r="L6" i="19"/>
  <c r="Q6" i="19" s="1"/>
  <c r="L6" i="12"/>
  <c r="H623" i="10"/>
  <c r="L18" i="41" l="1"/>
  <c r="L16" i="34"/>
  <c r="L14" i="30"/>
  <c r="L15" i="27"/>
  <c r="L9" i="23"/>
  <c r="L7" i="19"/>
  <c r="Q7" i="19" s="1"/>
  <c r="L7" i="12"/>
  <c r="N106" i="10"/>
  <c r="L19" i="41" l="1"/>
  <c r="L17" i="34"/>
  <c r="L15" i="30"/>
  <c r="L16" i="27"/>
  <c r="L10" i="23"/>
  <c r="L8" i="19"/>
  <c r="Q8" i="19" s="1"/>
  <c r="L8" i="12"/>
  <c r="L5" i="10"/>
  <c r="L20" i="41" l="1"/>
  <c r="L18" i="34"/>
  <c r="L16" i="30"/>
  <c r="L17" i="27"/>
  <c r="L11" i="23"/>
  <c r="L9" i="19"/>
  <c r="Q9" i="19" s="1"/>
  <c r="L9" i="12"/>
  <c r="L6" i="10"/>
  <c r="J589" i="6"/>
  <c r="L21" i="41" l="1"/>
  <c r="L19" i="34"/>
  <c r="L17" i="30"/>
  <c r="L18" i="27"/>
  <c r="L12" i="23"/>
  <c r="L10" i="19"/>
  <c r="Q10" i="19" s="1"/>
  <c r="L10" i="12"/>
  <c r="L7" i="10"/>
  <c r="L5" i="6"/>
  <c r="L6" i="6" s="1"/>
  <c r="L22" i="41" l="1"/>
  <c r="L20" i="34"/>
  <c r="L18" i="30"/>
  <c r="L19" i="27"/>
  <c r="L13" i="23"/>
  <c r="L11" i="19"/>
  <c r="Q11" i="19" s="1"/>
  <c r="L11" i="12"/>
  <c r="L8" i="10"/>
  <c r="L7" i="6"/>
  <c r="L23" i="41" l="1"/>
  <c r="L21" i="34"/>
  <c r="L19" i="30"/>
  <c r="L20" i="27"/>
  <c r="L14" i="23"/>
  <c r="L12" i="19"/>
  <c r="Q12" i="19" s="1"/>
  <c r="L12" i="12"/>
  <c r="L9" i="10"/>
  <c r="L8" i="6"/>
  <c r="L24" i="41" l="1"/>
  <c r="L22" i="34"/>
  <c r="L20" i="30"/>
  <c r="L21" i="27"/>
  <c r="L15" i="23"/>
  <c r="L13" i="19"/>
  <c r="Q13" i="19" s="1"/>
  <c r="L13" i="12"/>
  <c r="L10" i="10"/>
  <c r="L9" i="6"/>
  <c r="L25" i="41" l="1"/>
  <c r="L23" i="34"/>
  <c r="L21" i="30"/>
  <c r="L22" i="27"/>
  <c r="L16" i="23"/>
  <c r="L14" i="19"/>
  <c r="Q14" i="19" s="1"/>
  <c r="L14" i="12"/>
  <c r="L11" i="10"/>
  <c r="L10" i="6"/>
  <c r="L26" i="41" l="1"/>
  <c r="L24" i="34"/>
  <c r="L22" i="30"/>
  <c r="L23" i="27"/>
  <c r="L17" i="23"/>
  <c r="L15" i="19"/>
  <c r="Q15" i="19" s="1"/>
  <c r="L15" i="12"/>
  <c r="L12" i="10"/>
  <c r="L11" i="6"/>
  <c r="L27" i="41" l="1"/>
  <c r="L25" i="34"/>
  <c r="L23" i="30"/>
  <c r="L24" i="27"/>
  <c r="L18" i="23"/>
  <c r="L16" i="19"/>
  <c r="L16" i="12"/>
  <c r="L13" i="10"/>
  <c r="L12" i="6"/>
  <c r="L28" i="41" l="1"/>
  <c r="L26" i="34"/>
  <c r="L17" i="19"/>
  <c r="Q16" i="19"/>
  <c r="L24" i="30"/>
  <c r="L25" i="27"/>
  <c r="L19" i="23"/>
  <c r="L17" i="12"/>
  <c r="L14" i="10"/>
  <c r="L13" i="6"/>
  <c r="L29" i="41" l="1"/>
  <c r="L27" i="34"/>
  <c r="L18" i="19"/>
  <c r="Q17" i="19"/>
  <c r="L25" i="30"/>
  <c r="L26" i="27"/>
  <c r="L20" i="23"/>
  <c r="L18" i="12"/>
  <c r="L15" i="10"/>
  <c r="L14" i="6"/>
  <c r="L30" i="41" l="1"/>
  <c r="L28" i="34"/>
  <c r="L19" i="19"/>
  <c r="Q18" i="19"/>
  <c r="L26" i="30"/>
  <c r="L27" i="27"/>
  <c r="L21" i="23"/>
  <c r="L19" i="12"/>
  <c r="L16" i="10"/>
  <c r="L15" i="6"/>
  <c r="L31" i="41" l="1"/>
  <c r="L29" i="34"/>
  <c r="L20" i="19"/>
  <c r="Q19" i="19"/>
  <c r="L27" i="30"/>
  <c r="L28" i="27"/>
  <c r="L22" i="23"/>
  <c r="L20" i="12"/>
  <c r="L17" i="10"/>
  <c r="L16" i="6"/>
  <c r="L32" i="41" l="1"/>
  <c r="L30" i="34"/>
  <c r="L21" i="19"/>
  <c r="Q20" i="19"/>
  <c r="L28" i="30"/>
  <c r="L29" i="27"/>
  <c r="L23" i="23"/>
  <c r="L21" i="12"/>
  <c r="L18" i="10"/>
  <c r="L17" i="6"/>
  <c r="L33" i="41" l="1"/>
  <c r="L31" i="34"/>
  <c r="L22" i="19"/>
  <c r="Q21" i="19"/>
  <c r="L29" i="30"/>
  <c r="L30" i="27"/>
  <c r="L24" i="23"/>
  <c r="L22" i="12"/>
  <c r="L19" i="10"/>
  <c r="L18" i="6"/>
  <c r="L34" i="41" l="1"/>
  <c r="L32" i="34"/>
  <c r="Q22" i="19"/>
  <c r="L23" i="19"/>
  <c r="L30" i="30"/>
  <c r="L31" i="27"/>
  <c r="L25" i="23"/>
  <c r="L23" i="12"/>
  <c r="L20" i="10"/>
  <c r="L19" i="6"/>
  <c r="L35" i="41" l="1"/>
  <c r="L33" i="34"/>
  <c r="Q23" i="19"/>
  <c r="L24" i="19"/>
  <c r="L31" i="30"/>
  <c r="L32" i="27"/>
  <c r="L26" i="23"/>
  <c r="L24" i="12"/>
  <c r="L21" i="10"/>
  <c r="L20" i="6"/>
  <c r="L36" i="41" l="1"/>
  <c r="L34" i="34"/>
  <c r="Q24" i="19"/>
  <c r="L25" i="19"/>
  <c r="L32" i="30"/>
  <c r="L33" i="27"/>
  <c r="L27" i="23"/>
  <c r="L25" i="12"/>
  <c r="L22" i="10"/>
  <c r="L21" i="6"/>
  <c r="L37" i="41" l="1"/>
  <c r="L35" i="34"/>
  <c r="Q25" i="19"/>
  <c r="L26" i="19"/>
  <c r="L33" i="30"/>
  <c r="L34" i="27"/>
  <c r="L28" i="23"/>
  <c r="L26" i="12"/>
  <c r="L23" i="10"/>
  <c r="L22" i="6"/>
  <c r="L38" i="41" l="1"/>
  <c r="L36" i="34"/>
  <c r="Q26" i="19"/>
  <c r="L27" i="19"/>
  <c r="L34" i="30"/>
  <c r="L35" i="27"/>
  <c r="L29" i="23"/>
  <c r="L27" i="12"/>
  <c r="L24" i="10"/>
  <c r="L23" i="6"/>
  <c r="L5" i="4"/>
  <c r="L39" i="41" l="1"/>
  <c r="L37" i="34"/>
  <c r="Q27" i="19"/>
  <c r="L28" i="19"/>
  <c r="L35" i="30"/>
  <c r="L36" i="27"/>
  <c r="L30" i="23"/>
  <c r="L28" i="12"/>
  <c r="L25" i="10"/>
  <c r="L24" i="6"/>
  <c r="L6" i="4"/>
  <c r="L5" i="2"/>
  <c r="L40" i="41" l="1"/>
  <c r="L38" i="34"/>
  <c r="L39" i="34" s="1"/>
  <c r="Q28" i="19"/>
  <c r="L29" i="19"/>
  <c r="L36" i="30"/>
  <c r="L37" i="27"/>
  <c r="L31" i="23"/>
  <c r="L29" i="12"/>
  <c r="L26" i="10"/>
  <c r="L25" i="6"/>
  <c r="L7" i="4"/>
  <c r="L6" i="2"/>
  <c r="L5" i="1"/>
  <c r="L41" i="41" l="1"/>
  <c r="L40" i="34"/>
  <c r="Q29" i="19"/>
  <c r="L30" i="19"/>
  <c r="L37" i="30"/>
  <c r="L38" i="27"/>
  <c r="L32" i="23"/>
  <c r="L30" i="12"/>
  <c r="L27" i="10"/>
  <c r="L26" i="6"/>
  <c r="L8" i="4"/>
  <c r="L7" i="2"/>
  <c r="L6" i="1"/>
  <c r="L42" i="41" l="1"/>
  <c r="L41" i="34"/>
  <c r="Q30" i="19"/>
  <c r="L31" i="19"/>
  <c r="L38" i="30"/>
  <c r="L39" i="27"/>
  <c r="L33" i="23"/>
  <c r="L31" i="12"/>
  <c r="L28" i="10"/>
  <c r="L27" i="6"/>
  <c r="L9" i="4"/>
  <c r="L8" i="2"/>
  <c r="L7" i="1"/>
  <c r="L43" i="41" l="1"/>
  <c r="L42" i="34"/>
  <c r="Q31" i="19"/>
  <c r="L32" i="19"/>
  <c r="L39" i="30"/>
  <c r="L40" i="27"/>
  <c r="L34" i="23"/>
  <c r="L32" i="12"/>
  <c r="L29" i="10"/>
  <c r="L28" i="6"/>
  <c r="L10" i="4"/>
  <c r="L9" i="2"/>
  <c r="L8" i="1"/>
  <c r="L44" i="41" l="1"/>
  <c r="L43" i="34"/>
  <c r="Q32" i="19"/>
  <c r="L33" i="19"/>
  <c r="L40" i="30"/>
  <c r="L41" i="27"/>
  <c r="L35" i="23"/>
  <c r="L33" i="12"/>
  <c r="L30" i="10"/>
  <c r="L29" i="6"/>
  <c r="L11" i="4"/>
  <c r="L10" i="2"/>
  <c r="L9" i="1"/>
  <c r="L45" i="41" l="1"/>
  <c r="L44" i="34"/>
  <c r="Q33" i="19"/>
  <c r="L34" i="19"/>
  <c r="L41" i="30"/>
  <c r="L42" i="27"/>
  <c r="L36" i="23"/>
  <c r="L34" i="12"/>
  <c r="L31" i="10"/>
  <c r="L30" i="6"/>
  <c r="L12" i="4"/>
  <c r="L11" i="2"/>
  <c r="L10" i="1"/>
  <c r="L46" i="41" l="1"/>
  <c r="L45" i="34"/>
  <c r="Q34" i="19"/>
  <c r="L35" i="19"/>
  <c r="L42" i="30"/>
  <c r="L43" i="27"/>
  <c r="L37" i="23"/>
  <c r="L35" i="12"/>
  <c r="L32" i="10"/>
  <c r="L31" i="6"/>
  <c r="L13" i="4"/>
  <c r="L12" i="2"/>
  <c r="L11" i="1"/>
  <c r="L47" i="41" l="1"/>
  <c r="L46" i="34"/>
  <c r="Q35" i="19"/>
  <c r="L36" i="19"/>
  <c r="L43" i="30"/>
  <c r="L44" i="27"/>
  <c r="L38" i="23"/>
  <c r="L36" i="12"/>
  <c r="L33" i="10"/>
  <c r="L32" i="6"/>
  <c r="L33" i="6" s="1"/>
  <c r="L14" i="4"/>
  <c r="L13" i="2"/>
  <c r="L48" i="41" l="1"/>
  <c r="L47" i="34"/>
  <c r="Q36" i="19"/>
  <c r="L37" i="19"/>
  <c r="L44" i="30"/>
  <c r="L45" i="27"/>
  <c r="L39" i="23"/>
  <c r="L37" i="12"/>
  <c r="L34" i="10"/>
  <c r="L34" i="6"/>
  <c r="L15" i="4"/>
  <c r="L14" i="2"/>
  <c r="L49" i="41" l="1"/>
  <c r="L48" i="34"/>
  <c r="Q37" i="19"/>
  <c r="L38" i="19"/>
  <c r="L45" i="30"/>
  <c r="L46" i="27"/>
  <c r="L40" i="23"/>
  <c r="L38" i="12"/>
  <c r="L35" i="10"/>
  <c r="L35" i="6"/>
  <c r="L16" i="4"/>
  <c r="L15" i="2"/>
  <c r="L50" i="41" l="1"/>
  <c r="L49" i="34"/>
  <c r="Q38" i="19"/>
  <c r="L39" i="19"/>
  <c r="L46" i="30"/>
  <c r="L47" i="27"/>
  <c r="L41" i="23"/>
  <c r="L39" i="12"/>
  <c r="L36" i="10"/>
  <c r="L36" i="6"/>
  <c r="L17" i="4"/>
  <c r="L16" i="2"/>
  <c r="L51" i="41" l="1"/>
  <c r="L50" i="34"/>
  <c r="Q39" i="19"/>
  <c r="L40" i="19"/>
  <c r="L47" i="30"/>
  <c r="L48" i="27"/>
  <c r="L42" i="23"/>
  <c r="L40" i="12"/>
  <c r="L37" i="10"/>
  <c r="L37" i="6"/>
  <c r="L18" i="4"/>
  <c r="L17" i="2"/>
  <c r="L52" i="41" l="1"/>
  <c r="L51" i="34"/>
  <c r="Q40" i="19"/>
  <c r="L41" i="19"/>
  <c r="L48" i="30"/>
  <c r="L49" i="27"/>
  <c r="L43" i="23"/>
  <c r="L41" i="12"/>
  <c r="L38" i="10"/>
  <c r="L38" i="6"/>
  <c r="L19" i="4"/>
  <c r="L18" i="2"/>
  <c r="L53" i="41" l="1"/>
  <c r="L52" i="34"/>
  <c r="Q41" i="19"/>
  <c r="L42" i="19"/>
  <c r="L49" i="30"/>
  <c r="L50" i="27"/>
  <c r="L44" i="23"/>
  <c r="L42" i="12"/>
  <c r="L39" i="10"/>
  <c r="L39" i="6"/>
  <c r="L20" i="4"/>
  <c r="L19" i="2"/>
  <c r="L54" i="41" l="1"/>
  <c r="L53" i="34"/>
  <c r="Q42" i="19"/>
  <c r="L43" i="19"/>
  <c r="L50" i="30"/>
  <c r="L51" i="27"/>
  <c r="L45" i="23"/>
  <c r="L43" i="12"/>
  <c r="L40" i="10"/>
  <c r="L40" i="6"/>
  <c r="L21" i="4"/>
  <c r="L20" i="2"/>
  <c r="L55" i="41" l="1"/>
  <c r="L54" i="34"/>
  <c r="Q43" i="19"/>
  <c r="L44" i="19"/>
  <c r="L51" i="30"/>
  <c r="L52" i="27"/>
  <c r="L46" i="23"/>
  <c r="L44" i="12"/>
  <c r="L41" i="10"/>
  <c r="L41" i="6"/>
  <c r="L22" i="4"/>
  <c r="L21" i="2"/>
  <c r="L56" i="41" l="1"/>
  <c r="L55" i="34"/>
  <c r="Q44" i="19"/>
  <c r="L45" i="19"/>
  <c r="L52" i="30"/>
  <c r="L53" i="27"/>
  <c r="L47" i="23"/>
  <c r="L45" i="12"/>
  <c r="L42" i="10"/>
  <c r="L42" i="6"/>
  <c r="L23" i="4"/>
  <c r="L22" i="2"/>
  <c r="L57" i="41" l="1"/>
  <c r="L56" i="34"/>
  <c r="Q45" i="19"/>
  <c r="L46" i="19"/>
  <c r="L53" i="30"/>
  <c r="L54" i="27"/>
  <c r="L48" i="23"/>
  <c r="L46" i="12"/>
  <c r="L43" i="10"/>
  <c r="L43" i="6"/>
  <c r="L24" i="4"/>
  <c r="L23" i="2"/>
  <c r="L58" i="41" l="1"/>
  <c r="L57" i="34"/>
  <c r="Q46" i="19"/>
  <c r="L47" i="19"/>
  <c r="L54" i="30"/>
  <c r="L55" i="27"/>
  <c r="L49" i="23"/>
  <c r="L47" i="12"/>
  <c r="L44" i="10"/>
  <c r="L44" i="6"/>
  <c r="L25" i="4"/>
  <c r="L24" i="2"/>
  <c r="L59" i="41" l="1"/>
  <c r="L58" i="34"/>
  <c r="Q47" i="19"/>
  <c r="L48" i="19"/>
  <c r="L55" i="30"/>
  <c r="L56" i="27"/>
  <c r="L50" i="23"/>
  <c r="L48" i="12"/>
  <c r="L45" i="10"/>
  <c r="L45" i="6"/>
  <c r="L26" i="4"/>
  <c r="L25" i="2"/>
  <c r="L60" i="41" l="1"/>
  <c r="L59" i="34"/>
  <c r="Q48" i="19"/>
  <c r="L49" i="19"/>
  <c r="L56" i="30"/>
  <c r="L57" i="27"/>
  <c r="L51" i="23"/>
  <c r="L49" i="12"/>
  <c r="L46" i="10"/>
  <c r="L46" i="6"/>
  <c r="L27" i="4"/>
  <c r="L26" i="2"/>
  <c r="L61" i="41" l="1"/>
  <c r="L60" i="34"/>
  <c r="Q49" i="19"/>
  <c r="L50" i="19"/>
  <c r="L57" i="30"/>
  <c r="L58" i="27"/>
  <c r="L52" i="23"/>
  <c r="L50" i="12"/>
  <c r="L47" i="10"/>
  <c r="L47" i="6"/>
  <c r="L28" i="4"/>
  <c r="L27" i="2"/>
  <c r="L62" i="41" l="1"/>
  <c r="L61" i="34"/>
  <c r="Q50" i="19"/>
  <c r="L51" i="19"/>
  <c r="L58" i="30"/>
  <c r="L59" i="27"/>
  <c r="L53" i="23"/>
  <c r="L51" i="12"/>
  <c r="L48" i="10"/>
  <c r="L48" i="6"/>
  <c r="L29" i="4"/>
  <c r="L28" i="2"/>
  <c r="L63" i="41" l="1"/>
  <c r="L62" i="34"/>
  <c r="Q51" i="19"/>
  <c r="L52" i="19"/>
  <c r="L59" i="30"/>
  <c r="L60" i="27"/>
  <c r="L54" i="23"/>
  <c r="L52" i="12"/>
  <c r="L49" i="10"/>
  <c r="L49" i="6"/>
  <c r="L30" i="4"/>
  <c r="L29" i="2"/>
  <c r="L64" i="41" l="1"/>
  <c r="L63" i="34"/>
  <c r="Q52" i="19"/>
  <c r="L53" i="19"/>
  <c r="L60" i="30"/>
  <c r="L61" i="27"/>
  <c r="L55" i="23"/>
  <c r="L53" i="12"/>
  <c r="L50" i="10"/>
  <c r="L50" i="6"/>
  <c r="L31" i="4"/>
  <c r="L30" i="2"/>
  <c r="L65" i="41" l="1"/>
  <c r="L64" i="34"/>
  <c r="Q53" i="19"/>
  <c r="L54" i="19"/>
  <c r="L61" i="30"/>
  <c r="L62" i="27"/>
  <c r="L56" i="23"/>
  <c r="L54" i="12"/>
  <c r="L51" i="10"/>
  <c r="L51" i="6"/>
  <c r="L32" i="4"/>
  <c r="L31" i="2"/>
  <c r="L66" i="41" l="1"/>
  <c r="L65" i="34"/>
  <c r="Q54" i="19"/>
  <c r="L55" i="19"/>
  <c r="L62" i="30"/>
  <c r="L63" i="27"/>
  <c r="L57" i="23"/>
  <c r="L55" i="12"/>
  <c r="L52" i="10"/>
  <c r="L52" i="6"/>
  <c r="L33" i="4"/>
  <c r="L32" i="2"/>
  <c r="L67" i="41" l="1"/>
  <c r="L66" i="34"/>
  <c r="Q55" i="19"/>
  <c r="L56" i="19"/>
  <c r="L63" i="30"/>
  <c r="L64" i="27"/>
  <c r="L58" i="23"/>
  <c r="L56" i="12"/>
  <c r="L53" i="10"/>
  <c r="L53" i="6"/>
  <c r="L34" i="4"/>
  <c r="L33" i="2"/>
  <c r="L68" i="41" l="1"/>
  <c r="L67" i="34"/>
  <c r="Q56" i="19"/>
  <c r="L57" i="19"/>
  <c r="L64" i="30"/>
  <c r="L65" i="27"/>
  <c r="L59" i="23"/>
  <c r="L57" i="12"/>
  <c r="L54" i="10"/>
  <c r="L54" i="6"/>
  <c r="L35" i="4"/>
  <c r="L34" i="2"/>
  <c r="L69" i="41" l="1"/>
  <c r="L68" i="34"/>
  <c r="Q57" i="19"/>
  <c r="L58" i="19"/>
  <c r="L65" i="30"/>
  <c r="L66" i="27"/>
  <c r="L60" i="23"/>
  <c r="L58" i="12"/>
  <c r="L55" i="10"/>
  <c r="L55" i="6"/>
  <c r="L36" i="4"/>
  <c r="L35" i="2"/>
  <c r="L70" i="41" l="1"/>
  <c r="L69" i="34"/>
  <c r="Q58" i="19"/>
  <c r="L59" i="19"/>
  <c r="L66" i="30"/>
  <c r="L67" i="27"/>
  <c r="L61" i="23"/>
  <c r="L59" i="12"/>
  <c r="L56" i="10"/>
  <c r="L56" i="6"/>
  <c r="L37" i="4"/>
  <c r="L36" i="2"/>
  <c r="L71" i="41" l="1"/>
  <c r="L70" i="34"/>
  <c r="Q59" i="19"/>
  <c r="L60" i="19"/>
  <c r="L67" i="30"/>
  <c r="L68" i="27"/>
  <c r="L62" i="23"/>
  <c r="L60" i="12"/>
  <c r="L57" i="10"/>
  <c r="L57" i="6"/>
  <c r="L38" i="4"/>
  <c r="L37" i="2"/>
  <c r="L72" i="41" l="1"/>
  <c r="L71" i="34"/>
  <c r="Q60" i="19"/>
  <c r="L61" i="19"/>
  <c r="L68" i="30"/>
  <c r="L69" i="27"/>
  <c r="L63" i="23"/>
  <c r="L61" i="12"/>
  <c r="L58" i="10"/>
  <c r="L58" i="6"/>
  <c r="L39" i="4"/>
  <c r="L38" i="2"/>
  <c r="L73" i="41" l="1"/>
  <c r="L72" i="34"/>
  <c r="Q61" i="19"/>
  <c r="L62" i="19"/>
  <c r="L69" i="30"/>
  <c r="L70" i="27"/>
  <c r="L64" i="23"/>
  <c r="L62" i="12"/>
  <c r="L59" i="10"/>
  <c r="L59" i="6"/>
  <c r="L40" i="4"/>
  <c r="L39" i="2"/>
  <c r="L74" i="41" l="1"/>
  <c r="L73" i="34"/>
  <c r="Q62" i="19"/>
  <c r="L63" i="19"/>
  <c r="L70" i="30"/>
  <c r="L71" i="27"/>
  <c r="L65" i="23"/>
  <c r="L63" i="12"/>
  <c r="L60" i="10"/>
  <c r="L60" i="6"/>
  <c r="L41" i="4"/>
  <c r="L40" i="2"/>
  <c r="L75" i="41" l="1"/>
  <c r="L74" i="34"/>
  <c r="Q63" i="19"/>
  <c r="L64" i="19"/>
  <c r="L71" i="30"/>
  <c r="L72" i="27"/>
  <c r="L66" i="23"/>
  <c r="L64" i="12"/>
  <c r="L61" i="10"/>
  <c r="L61" i="6"/>
  <c r="L42" i="4"/>
  <c r="L41" i="2"/>
  <c r="L76" i="41" l="1"/>
  <c r="L75" i="34"/>
  <c r="Q64" i="19"/>
  <c r="L65" i="19"/>
  <c r="L72" i="30"/>
  <c r="L73" i="27"/>
  <c r="L67" i="23"/>
  <c r="L65" i="12"/>
  <c r="L62" i="10"/>
  <c r="L62" i="6"/>
  <c r="L43" i="4"/>
  <c r="L42" i="2"/>
  <c r="L77" i="41" l="1"/>
  <c r="L76" i="34"/>
  <c r="Q65" i="19"/>
  <c r="L66" i="19"/>
  <c r="L73" i="30"/>
  <c r="L74" i="27"/>
  <c r="L68" i="23"/>
  <c r="L66" i="12"/>
  <c r="L63" i="10"/>
  <c r="L63" i="6"/>
  <c r="L44" i="4"/>
  <c r="L43" i="2"/>
  <c r="L78" i="41" l="1"/>
  <c r="L77" i="34"/>
  <c r="Q66" i="19"/>
  <c r="L67" i="19"/>
  <c r="L74" i="30"/>
  <c r="L75" i="27"/>
  <c r="L69" i="23"/>
  <c r="L67" i="12"/>
  <c r="L64" i="10"/>
  <c r="L64" i="6"/>
  <c r="L45" i="4"/>
  <c r="L44" i="2"/>
  <c r="L79" i="41" l="1"/>
  <c r="L78" i="34"/>
  <c r="Q67" i="19"/>
  <c r="L68" i="19"/>
  <c r="L75" i="30"/>
  <c r="L76" i="27"/>
  <c r="L70" i="23"/>
  <c r="L68" i="12"/>
  <c r="L65" i="10"/>
  <c r="L65" i="6"/>
  <c r="L46" i="4"/>
  <c r="L45" i="2"/>
  <c r="L80" i="41" l="1"/>
  <c r="L79" i="34"/>
  <c r="Q68" i="19"/>
  <c r="L69" i="19"/>
  <c r="L76" i="30"/>
  <c r="L77" i="27"/>
  <c r="L71" i="23"/>
  <c r="L69" i="12"/>
  <c r="L66" i="10"/>
  <c r="L66" i="6"/>
  <c r="L47" i="4"/>
  <c r="L46" i="2"/>
  <c r="L81" i="41" l="1"/>
  <c r="L80" i="34"/>
  <c r="Q69" i="19"/>
  <c r="L70" i="19"/>
  <c r="L77" i="30"/>
  <c r="L78" i="27"/>
  <c r="L72" i="23"/>
  <c r="L70" i="12"/>
  <c r="L67" i="10"/>
  <c r="L67" i="6"/>
  <c r="L48" i="4"/>
  <c r="L47" i="2"/>
  <c r="L82" i="41" l="1"/>
  <c r="L81" i="34"/>
  <c r="Q70" i="19"/>
  <c r="L71" i="19"/>
  <c r="L78" i="30"/>
  <c r="L79" i="27"/>
  <c r="L73" i="23"/>
  <c r="L71" i="12"/>
  <c r="L68" i="10"/>
  <c r="L68" i="6"/>
  <c r="L49" i="4"/>
  <c r="L48" i="2"/>
  <c r="L83" i="41" l="1"/>
  <c r="L82" i="34"/>
  <c r="Q71" i="19"/>
  <c r="L72" i="19"/>
  <c r="L79" i="30"/>
  <c r="L80" i="27"/>
  <c r="L74" i="23"/>
  <c r="L72" i="12"/>
  <c r="L69" i="10"/>
  <c r="L69" i="6"/>
  <c r="L50" i="4"/>
  <c r="L49" i="2"/>
  <c r="L84" i="41" l="1"/>
  <c r="L83" i="34"/>
  <c r="Q72" i="19"/>
  <c r="L73" i="19"/>
  <c r="L80" i="30"/>
  <c r="L81" i="27"/>
  <c r="L75" i="23"/>
  <c r="L73" i="12"/>
  <c r="L70" i="10"/>
  <c r="L70" i="6"/>
  <c r="L51" i="4"/>
  <c r="L50" i="2"/>
  <c r="L85" i="41" l="1"/>
  <c r="L84" i="34"/>
  <c r="Q73" i="19"/>
  <c r="L74" i="19"/>
  <c r="L81" i="30"/>
  <c r="L82" i="27"/>
  <c r="L76" i="23"/>
  <c r="L74" i="12"/>
  <c r="L71" i="10"/>
  <c r="L71" i="6"/>
  <c r="L52" i="4"/>
  <c r="L51" i="2"/>
  <c r="L86" i="41" l="1"/>
  <c r="L85" i="34"/>
  <c r="Q74" i="19"/>
  <c r="L75" i="19"/>
  <c r="L82" i="30"/>
  <c r="L83" i="27"/>
  <c r="L77" i="23"/>
  <c r="L75" i="12"/>
  <c r="L72" i="10"/>
  <c r="L72" i="6"/>
  <c r="L53" i="4"/>
  <c r="L52" i="2"/>
  <c r="L87" i="41" l="1"/>
  <c r="L86" i="34"/>
  <c r="Q75" i="19"/>
  <c r="L76" i="19"/>
  <c r="L83" i="30"/>
  <c r="L84" i="27"/>
  <c r="L78" i="23"/>
  <c r="L76" i="12"/>
  <c r="L73" i="10"/>
  <c r="L73" i="6"/>
  <c r="L54" i="4"/>
  <c r="L53" i="2"/>
  <c r="L88" i="41" l="1"/>
  <c r="L87" i="34"/>
  <c r="Q76" i="19"/>
  <c r="L77" i="19"/>
  <c r="L84" i="30"/>
  <c r="L85" i="27"/>
  <c r="L79" i="23"/>
  <c r="L77" i="12"/>
  <c r="L74" i="10"/>
  <c r="L74" i="6"/>
  <c r="L55" i="4"/>
  <c r="L54" i="2"/>
  <c r="L89" i="41" l="1"/>
  <c r="L88" i="34"/>
  <c r="Q77" i="19"/>
  <c r="L78" i="19"/>
  <c r="L85" i="30"/>
  <c r="L86" i="27"/>
  <c r="L80" i="23"/>
  <c r="L78" i="12"/>
  <c r="L75" i="10"/>
  <c r="L75" i="6"/>
  <c r="L56" i="4"/>
  <c r="L55" i="2"/>
  <c r="L90" i="41" l="1"/>
  <c r="L89" i="34"/>
  <c r="Q78" i="19"/>
  <c r="L79" i="19"/>
  <c r="L86" i="30"/>
  <c r="L87" i="27"/>
  <c r="L81" i="23"/>
  <c r="L79" i="12"/>
  <c r="L76" i="10"/>
  <c r="L76" i="6"/>
  <c r="L57" i="4"/>
  <c r="L56" i="2"/>
  <c r="L91" i="41" l="1"/>
  <c r="L90" i="34"/>
  <c r="Q79" i="19"/>
  <c r="L80" i="19"/>
  <c r="L87" i="30"/>
  <c r="L88" i="27"/>
  <c r="L82" i="23"/>
  <c r="L80" i="12"/>
  <c r="L77" i="10"/>
  <c r="L77" i="6"/>
  <c r="L58" i="4"/>
  <c r="L57" i="2"/>
  <c r="L92" i="41" l="1"/>
  <c r="L91" i="34"/>
  <c r="Q80" i="19"/>
  <c r="L81" i="19"/>
  <c r="L88" i="30"/>
  <c r="L89" i="27"/>
  <c r="L83" i="23"/>
  <c r="L81" i="12"/>
  <c r="L78" i="10"/>
  <c r="L78" i="6"/>
  <c r="L59" i="4"/>
  <c r="L58" i="2"/>
  <c r="L93" i="41" l="1"/>
  <c r="L92" i="34"/>
  <c r="Q81" i="19"/>
  <c r="L82" i="19"/>
  <c r="L89" i="30"/>
  <c r="L90" i="27"/>
  <c r="L84" i="23"/>
  <c r="L82" i="12"/>
  <c r="L79" i="10"/>
  <c r="L79" i="6"/>
  <c r="L60" i="4"/>
  <c r="L59" i="2"/>
  <c r="L94" i="41" l="1"/>
  <c r="L93" i="34"/>
  <c r="Q82" i="19"/>
  <c r="L83" i="19"/>
  <c r="L90" i="30"/>
  <c r="L91" i="27"/>
  <c r="L85" i="23"/>
  <c r="L83" i="12"/>
  <c r="L80" i="10"/>
  <c r="L80" i="6"/>
  <c r="L61" i="4"/>
  <c r="L60" i="2"/>
  <c r="L95" i="41" l="1"/>
  <c r="L94" i="34"/>
  <c r="Q83" i="19"/>
  <c r="L84" i="19"/>
  <c r="L91" i="30"/>
  <c r="L92" i="27"/>
  <c r="L86" i="23"/>
  <c r="L84" i="12"/>
  <c r="L81" i="10"/>
  <c r="L81" i="6"/>
  <c r="L62" i="4"/>
  <c r="L61" i="2"/>
  <c r="L96" i="41" l="1"/>
  <c r="L95" i="34"/>
  <c r="L92" i="30"/>
  <c r="Q84" i="19"/>
  <c r="L85" i="19"/>
  <c r="L93" i="27"/>
  <c r="L87" i="23"/>
  <c r="L85" i="12"/>
  <c r="L82" i="10"/>
  <c r="L82" i="6"/>
  <c r="L63" i="4"/>
  <c r="L62" i="2"/>
  <c r="L97" i="41" l="1"/>
  <c r="L96" i="34"/>
  <c r="L93" i="30"/>
  <c r="Q85" i="19"/>
  <c r="L86" i="19"/>
  <c r="L94" i="27"/>
  <c r="L88" i="23"/>
  <c r="L86" i="12"/>
  <c r="L83" i="10"/>
  <c r="L83" i="6"/>
  <c r="L64" i="4"/>
  <c r="L63" i="2"/>
  <c r="L98" i="41" l="1"/>
  <c r="L97" i="34"/>
  <c r="L94" i="30"/>
  <c r="Q86" i="19"/>
  <c r="L87" i="19"/>
  <c r="L95" i="27"/>
  <c r="L89" i="23"/>
  <c r="L87" i="12"/>
  <c r="L84" i="10"/>
  <c r="L84" i="6"/>
  <c r="L85" i="6" s="1"/>
  <c r="L65" i="4"/>
  <c r="L64" i="2"/>
  <c r="L99" i="41" l="1"/>
  <c r="L98" i="34"/>
  <c r="L95" i="30"/>
  <c r="Q87" i="19"/>
  <c r="L88" i="19"/>
  <c r="L96" i="27"/>
  <c r="L90" i="23"/>
  <c r="L88" i="12"/>
  <c r="L85" i="10"/>
  <c r="L86" i="6"/>
  <c r="L66" i="4"/>
  <c r="L65" i="2"/>
  <c r="L100" i="41" l="1"/>
  <c r="L99" i="34"/>
  <c r="L96" i="30"/>
  <c r="Q88" i="19"/>
  <c r="L89" i="19"/>
  <c r="L97" i="27"/>
  <c r="L91" i="23"/>
  <c r="L89" i="12"/>
  <c r="L86" i="10"/>
  <c r="L87" i="6"/>
  <c r="L67" i="4"/>
  <c r="L66" i="2"/>
  <c r="L101" i="41" l="1"/>
  <c r="L100" i="34"/>
  <c r="L97" i="30"/>
  <c r="Q89" i="19"/>
  <c r="L90" i="19"/>
  <c r="L98" i="27"/>
  <c r="L92" i="23"/>
  <c r="L90" i="12"/>
  <c r="L87" i="10"/>
  <c r="L88" i="6"/>
  <c r="L68" i="4"/>
  <c r="L67" i="2"/>
  <c r="L102" i="41" l="1"/>
  <c r="L101" i="34"/>
  <c r="L98" i="30"/>
  <c r="Q90" i="19"/>
  <c r="L91" i="19"/>
  <c r="L99" i="27"/>
  <c r="L93" i="23"/>
  <c r="L91" i="12"/>
  <c r="L88" i="10"/>
  <c r="L89" i="6"/>
  <c r="L69" i="4"/>
  <c r="L68" i="2"/>
  <c r="L103" i="41" l="1"/>
  <c r="L102" i="34"/>
  <c r="L99" i="30"/>
  <c r="Q91" i="19"/>
  <c r="L92" i="19"/>
  <c r="L100" i="27"/>
  <c r="L94" i="23"/>
  <c r="L92" i="12"/>
  <c r="L89" i="10"/>
  <c r="L90" i="6"/>
  <c r="L70" i="4"/>
  <c r="L69" i="2"/>
  <c r="L104" i="41" l="1"/>
  <c r="L103" i="34"/>
  <c r="L100" i="30"/>
  <c r="Q92" i="19"/>
  <c r="L93" i="19"/>
  <c r="L101" i="27"/>
  <c r="L95" i="23"/>
  <c r="L93" i="12"/>
  <c r="L90" i="10"/>
  <c r="L91" i="6"/>
  <c r="L71" i="4"/>
  <c r="L70" i="2"/>
  <c r="L105" i="41" l="1"/>
  <c r="L104" i="34"/>
  <c r="L101" i="30"/>
  <c r="Q93" i="19"/>
  <c r="L94" i="19"/>
  <c r="L102" i="27"/>
  <c r="L96" i="23"/>
  <c r="L94" i="12"/>
  <c r="L91" i="10"/>
  <c r="L92" i="6"/>
  <c r="L72" i="4"/>
  <c r="L71" i="2"/>
  <c r="L106" i="41" l="1"/>
  <c r="L105" i="34"/>
  <c r="L102" i="30"/>
  <c r="Q94" i="19"/>
  <c r="L95" i="19"/>
  <c r="L103" i="27"/>
  <c r="L97" i="23"/>
  <c r="L95" i="12"/>
  <c r="L92" i="10"/>
  <c r="L93" i="6"/>
  <c r="L73" i="4"/>
  <c r="L72" i="2"/>
  <c r="L107" i="41" l="1"/>
  <c r="L106" i="34"/>
  <c r="L103" i="30"/>
  <c r="Q95" i="19"/>
  <c r="L96" i="19"/>
  <c r="L104" i="27"/>
  <c r="L98" i="23"/>
  <c r="L96" i="12"/>
  <c r="L93" i="10"/>
  <c r="L94" i="6"/>
  <c r="L74" i="4"/>
  <c r="L73" i="2"/>
  <c r="L108" i="41" l="1"/>
  <c r="L107" i="34"/>
  <c r="L104" i="30"/>
  <c r="Q96" i="19"/>
  <c r="L97" i="19"/>
  <c r="L105" i="27"/>
  <c r="L99" i="23"/>
  <c r="L97" i="12"/>
  <c r="L94" i="10"/>
  <c r="L95" i="6"/>
  <c r="L75" i="4"/>
  <c r="L74" i="2"/>
  <c r="L109" i="41" l="1"/>
  <c r="L108" i="34"/>
  <c r="L105" i="30"/>
  <c r="Q97" i="19"/>
  <c r="L98" i="19"/>
  <c r="L106" i="27"/>
  <c r="L100" i="23"/>
  <c r="L98" i="12"/>
  <c r="L95" i="10"/>
  <c r="L96" i="6"/>
  <c r="L76" i="4"/>
  <c r="L75" i="2"/>
  <c r="L110" i="41" l="1"/>
  <c r="L109" i="34"/>
  <c r="L106" i="30"/>
  <c r="Q98" i="19"/>
  <c r="L99" i="19"/>
  <c r="L107" i="27"/>
  <c r="L101" i="23"/>
  <c r="L99" i="12"/>
  <c r="L96" i="10"/>
  <c r="L97" i="6"/>
  <c r="L77" i="4"/>
  <c r="L76" i="2"/>
  <c r="L111" i="41" l="1"/>
  <c r="L110" i="34"/>
  <c r="L107" i="30"/>
  <c r="Q99" i="19"/>
  <c r="L100" i="19"/>
  <c r="L108" i="27"/>
  <c r="L102" i="23"/>
  <c r="L100" i="12"/>
  <c r="L97" i="10"/>
  <c r="L98" i="6"/>
  <c r="L78" i="4"/>
  <c r="L77" i="2"/>
  <c r="L112" i="41" l="1"/>
  <c r="L111" i="34"/>
  <c r="L108" i="30"/>
  <c r="Q100" i="19"/>
  <c r="L101" i="19"/>
  <c r="L109" i="27"/>
  <c r="L103" i="23"/>
  <c r="L101" i="12"/>
  <c r="L98" i="10"/>
  <c r="L99" i="6"/>
  <c r="L79" i="4"/>
  <c r="L78" i="2"/>
  <c r="L113" i="41" l="1"/>
  <c r="L112" i="34"/>
  <c r="L109" i="30"/>
  <c r="Q101" i="19"/>
  <c r="L102" i="19"/>
  <c r="L110" i="27"/>
  <c r="L104" i="23"/>
  <c r="L102" i="12"/>
  <c r="L99" i="10"/>
  <c r="L100" i="6"/>
  <c r="L80" i="4"/>
  <c r="L79" i="2"/>
  <c r="L114" i="41" l="1"/>
  <c r="L113" i="34"/>
  <c r="L110" i="30"/>
  <c r="Q102" i="19"/>
  <c r="L103" i="19"/>
  <c r="L111" i="27"/>
  <c r="L105" i="23"/>
  <c r="L103" i="12"/>
  <c r="L100" i="10"/>
  <c r="L101" i="6"/>
  <c r="L81" i="4"/>
  <c r="L80" i="2"/>
  <c r="L115" i="41" l="1"/>
  <c r="L114" i="34"/>
  <c r="L111" i="30"/>
  <c r="Q103" i="19"/>
  <c r="L104" i="19"/>
  <c r="L112" i="27"/>
  <c r="L106" i="23"/>
  <c r="L104" i="12"/>
  <c r="L101" i="10"/>
  <c r="L102" i="6"/>
  <c r="L82" i="4"/>
  <c r="L81" i="2"/>
  <c r="L116" i="41" l="1"/>
  <c r="L115" i="34"/>
  <c r="L112" i="30"/>
  <c r="Q104" i="19"/>
  <c r="L105" i="19"/>
  <c r="L113" i="27"/>
  <c r="L107" i="23"/>
  <c r="L105" i="12"/>
  <c r="L102" i="10"/>
  <c r="L103" i="6"/>
  <c r="L83" i="4"/>
  <c r="L82" i="2"/>
  <c r="L117" i="41" l="1"/>
  <c r="L116" i="34"/>
  <c r="L113" i="30"/>
  <c r="Q105" i="19"/>
  <c r="L106" i="19"/>
  <c r="L114" i="27"/>
  <c r="L108" i="23"/>
  <c r="L106" i="12"/>
  <c r="L103" i="10"/>
  <c r="L104" i="6"/>
  <c r="L84" i="4"/>
  <c r="L83" i="2"/>
  <c r="L118" i="41" l="1"/>
  <c r="L117" i="34"/>
  <c r="L114" i="30"/>
  <c r="Q106" i="19"/>
  <c r="L107" i="19"/>
  <c r="L115" i="27"/>
  <c r="L109" i="23"/>
  <c r="L107" i="12"/>
  <c r="L104" i="10"/>
  <c r="L105" i="6"/>
  <c r="L85" i="4"/>
  <c r="L84" i="2"/>
  <c r="L119" i="41" l="1"/>
  <c r="L118" i="34"/>
  <c r="L115" i="30"/>
  <c r="Q107" i="19"/>
  <c r="L108" i="19"/>
  <c r="L116" i="27"/>
  <c r="L110" i="23"/>
  <c r="L108" i="12"/>
  <c r="L105" i="10"/>
  <c r="L106" i="6"/>
  <c r="L86" i="4"/>
  <c r="L85" i="2"/>
  <c r="L120" i="41" l="1"/>
  <c r="L119" i="34"/>
  <c r="L116" i="30"/>
  <c r="Q108" i="19"/>
  <c r="L109" i="19"/>
  <c r="L117" i="27"/>
  <c r="L111" i="23"/>
  <c r="L109" i="12"/>
  <c r="L106" i="10"/>
  <c r="L107" i="6"/>
  <c r="L87" i="4"/>
  <c r="L86" i="2"/>
  <c r="L121" i="41" l="1"/>
  <c r="L120" i="34"/>
  <c r="L117" i="30"/>
  <c r="Q109" i="19"/>
  <c r="L110" i="19"/>
  <c r="L118" i="27"/>
  <c r="L112" i="23"/>
  <c r="L110" i="12"/>
  <c r="L107" i="10"/>
  <c r="L108" i="6"/>
  <c r="L88" i="4"/>
  <c r="L87" i="2"/>
  <c r="L122" i="41" l="1"/>
  <c r="L121" i="34"/>
  <c r="L118" i="30"/>
  <c r="Q110" i="19"/>
  <c r="L111" i="19"/>
  <c r="L119" i="27"/>
  <c r="L113" i="23"/>
  <c r="L111" i="12"/>
  <c r="L108" i="10"/>
  <c r="L109" i="6"/>
  <c r="L89" i="4"/>
  <c r="L88" i="2"/>
  <c r="L123" i="41" l="1"/>
  <c r="L122" i="34"/>
  <c r="L119" i="30"/>
  <c r="Q111" i="19"/>
  <c r="L112" i="19"/>
  <c r="L120" i="27"/>
  <c r="L121" i="27" s="1"/>
  <c r="L114" i="23"/>
  <c r="L112" i="12"/>
  <c r="L109" i="10"/>
  <c r="L110" i="6"/>
  <c r="L90" i="4"/>
  <c r="L89" i="2"/>
  <c r="L124" i="41" l="1"/>
  <c r="L123" i="34"/>
  <c r="L120" i="30"/>
  <c r="Q112" i="19"/>
  <c r="L113" i="19"/>
  <c r="L122" i="27"/>
  <c r="L115" i="23"/>
  <c r="L113" i="12"/>
  <c r="L110" i="10"/>
  <c r="L111" i="6"/>
  <c r="L91" i="4"/>
  <c r="L90" i="2"/>
  <c r="L125" i="41" l="1"/>
  <c r="L124" i="34"/>
  <c r="L121" i="30"/>
  <c r="Q113" i="19"/>
  <c r="L114" i="19"/>
  <c r="L123" i="27"/>
  <c r="L116" i="23"/>
  <c r="L114" i="12"/>
  <c r="L111" i="10"/>
  <c r="L112" i="6"/>
  <c r="L92" i="4"/>
  <c r="L91" i="2"/>
  <c r="L126" i="41" l="1"/>
  <c r="L125" i="34"/>
  <c r="L122" i="30"/>
  <c r="Q114" i="19"/>
  <c r="L115" i="19"/>
  <c r="L124" i="27"/>
  <c r="L117" i="23"/>
  <c r="L115" i="12"/>
  <c r="L112" i="10"/>
  <c r="L113" i="6"/>
  <c r="L93" i="4"/>
  <c r="L92" i="2"/>
  <c r="L127" i="41" l="1"/>
  <c r="L126" i="34"/>
  <c r="L123" i="30"/>
  <c r="Q115" i="19"/>
  <c r="L116" i="19"/>
  <c r="L125" i="27"/>
  <c r="L118" i="23"/>
  <c r="L116" i="12"/>
  <c r="L113" i="10"/>
  <c r="L114" i="6"/>
  <c r="L94" i="4"/>
  <c r="L93" i="2"/>
  <c r="L128" i="41" l="1"/>
  <c r="L127" i="34"/>
  <c r="L124" i="30"/>
  <c r="Q116" i="19"/>
  <c r="L117" i="19"/>
  <c r="L126" i="27"/>
  <c r="L119" i="23"/>
  <c r="L117" i="12"/>
  <c r="L114" i="10"/>
  <c r="L115" i="6"/>
  <c r="L95" i="4"/>
  <c r="L94" i="2"/>
  <c r="L129" i="41" l="1"/>
  <c r="L128" i="34"/>
  <c r="L125" i="30"/>
  <c r="Q117" i="19"/>
  <c r="L118" i="19"/>
  <c r="L127" i="27"/>
  <c r="L120" i="23"/>
  <c r="L118" i="12"/>
  <c r="L115" i="10"/>
  <c r="L116" i="6"/>
  <c r="L96" i="4"/>
  <c r="L95" i="2"/>
  <c r="L130" i="41" l="1"/>
  <c r="L129" i="34"/>
  <c r="L126" i="30"/>
  <c r="Q118" i="19"/>
  <c r="L119" i="19"/>
  <c r="L128" i="27"/>
  <c r="L121" i="23"/>
  <c r="L119" i="12"/>
  <c r="L116" i="10"/>
  <c r="L117" i="6"/>
  <c r="L97" i="4"/>
  <c r="L96" i="2"/>
  <c r="L131" i="41" l="1"/>
  <c r="L130" i="34"/>
  <c r="L127" i="30"/>
  <c r="Q119" i="19"/>
  <c r="L120" i="19"/>
  <c r="L129" i="27"/>
  <c r="L122" i="23"/>
  <c r="L120" i="12"/>
  <c r="L117" i="10"/>
  <c r="L118" i="6"/>
  <c r="L98" i="4"/>
  <c r="L97" i="2"/>
  <c r="L132" i="41" l="1"/>
  <c r="L131" i="34"/>
  <c r="L128" i="30"/>
  <c r="Q120" i="19"/>
  <c r="L121" i="19"/>
  <c r="L130" i="27"/>
  <c r="L123" i="23"/>
  <c r="L121" i="12"/>
  <c r="L118" i="10"/>
  <c r="L119" i="6"/>
  <c r="L99" i="4"/>
  <c r="L98" i="2"/>
  <c r="L133" i="41" l="1"/>
  <c r="L132" i="34"/>
  <c r="L129" i="30"/>
  <c r="Q121" i="19"/>
  <c r="L122" i="19"/>
  <c r="L131" i="27"/>
  <c r="L124" i="23"/>
  <c r="L122" i="12"/>
  <c r="L119" i="10"/>
  <c r="L120" i="6"/>
  <c r="L100" i="4"/>
  <c r="L99" i="2"/>
  <c r="L134" i="41" l="1"/>
  <c r="L133" i="34"/>
  <c r="L130" i="30"/>
  <c r="Q122" i="19"/>
  <c r="L123" i="19"/>
  <c r="L132" i="27"/>
  <c r="L125" i="23"/>
  <c r="L123" i="12"/>
  <c r="L120" i="10"/>
  <c r="L121" i="6"/>
  <c r="L101" i="4"/>
  <c r="L100" i="2"/>
  <c r="L135" i="41" l="1"/>
  <c r="L134" i="34"/>
  <c r="L131" i="30"/>
  <c r="Q123" i="19"/>
  <c r="L124" i="19"/>
  <c r="L133" i="27"/>
  <c r="L126" i="23"/>
  <c r="L124" i="12"/>
  <c r="L121" i="10"/>
  <c r="L122" i="6"/>
  <c r="L102" i="4"/>
  <c r="L101" i="2"/>
  <c r="L136" i="41" l="1"/>
  <c r="L137" i="41"/>
  <c r="L135" i="34"/>
  <c r="L132" i="30"/>
  <c r="Q124" i="19"/>
  <c r="L125" i="19"/>
  <c r="L134" i="27"/>
  <c r="L127" i="23"/>
  <c r="L125" i="12"/>
  <c r="L122" i="10"/>
  <c r="L123" i="6"/>
  <c r="L103" i="4"/>
  <c r="L102" i="2"/>
  <c r="L138" i="41" l="1"/>
  <c r="L136" i="34"/>
  <c r="L133" i="30"/>
  <c r="Q125" i="19"/>
  <c r="L126" i="19"/>
  <c r="L135" i="27"/>
  <c r="L128" i="23"/>
  <c r="L126" i="12"/>
  <c r="L123" i="10"/>
  <c r="L124" i="6"/>
  <c r="L104" i="4"/>
  <c r="L103" i="2"/>
  <c r="L139" i="41" l="1"/>
  <c r="L137" i="34"/>
  <c r="L134" i="30"/>
  <c r="Q126" i="19"/>
  <c r="L127" i="19"/>
  <c r="L136" i="27"/>
  <c r="L129" i="23"/>
  <c r="L127" i="12"/>
  <c r="L124" i="10"/>
  <c r="L125" i="6"/>
  <c r="L105" i="4"/>
  <c r="L104" i="2"/>
  <c r="L140" i="41" l="1"/>
  <c r="L138" i="34"/>
  <c r="L135" i="30"/>
  <c r="Q127" i="19"/>
  <c r="L128" i="19"/>
  <c r="L137" i="27"/>
  <c r="L130" i="23"/>
  <c r="L128" i="12"/>
  <c r="L125" i="10"/>
  <c r="L126" i="6"/>
  <c r="L106" i="4"/>
  <c r="L105" i="2"/>
  <c r="L141" i="41" l="1"/>
  <c r="L139" i="34"/>
  <c r="L136" i="30"/>
  <c r="Q128" i="19"/>
  <c r="L129" i="19"/>
  <c r="L138" i="27"/>
  <c r="L131" i="23"/>
  <c r="L129" i="12"/>
  <c r="L126" i="10"/>
  <c r="L127" i="6"/>
  <c r="L107" i="4"/>
  <c r="L106" i="2"/>
  <c r="L142" i="41" l="1"/>
  <c r="L140" i="34"/>
  <c r="L137" i="30"/>
  <c r="Q129" i="19"/>
  <c r="L130" i="19"/>
  <c r="L139" i="27"/>
  <c r="L132" i="23"/>
  <c r="L130" i="12"/>
  <c r="L127" i="10"/>
  <c r="L128" i="6"/>
  <c r="L108" i="4"/>
  <c r="L107" i="2"/>
  <c r="L143" i="41" l="1"/>
  <c r="L141" i="34"/>
  <c r="L138" i="30"/>
  <c r="Q130" i="19"/>
  <c r="L131" i="19"/>
  <c r="L140" i="27"/>
  <c r="L133" i="23"/>
  <c r="L131" i="12"/>
  <c r="L128" i="10"/>
  <c r="L129" i="6"/>
  <c r="L109" i="4"/>
  <c r="L108" i="2"/>
  <c r="L144" i="41" l="1"/>
  <c r="L142" i="34"/>
  <c r="L139" i="30"/>
  <c r="Q131" i="19"/>
  <c r="L132" i="19"/>
  <c r="L141" i="27"/>
  <c r="L134" i="23"/>
  <c r="L132" i="12"/>
  <c r="L129" i="10"/>
  <c r="L130" i="6"/>
  <c r="L110" i="4"/>
  <c r="L109" i="2"/>
  <c r="L145" i="41" l="1"/>
  <c r="L143" i="34"/>
  <c r="L140" i="30"/>
  <c r="Q132" i="19"/>
  <c r="L133" i="19"/>
  <c r="L142" i="27"/>
  <c r="L135" i="23"/>
  <c r="L133" i="12"/>
  <c r="L130" i="10"/>
  <c r="L131" i="6"/>
  <c r="L111" i="4"/>
  <c r="L110" i="2"/>
  <c r="L146" i="41" l="1"/>
  <c r="L147" i="41" s="1"/>
  <c r="L144" i="34"/>
  <c r="L141" i="30"/>
  <c r="Q133" i="19"/>
  <c r="L134" i="19"/>
  <c r="L143" i="27"/>
  <c r="L136" i="23"/>
  <c r="L134" i="12"/>
  <c r="L131" i="10"/>
  <c r="L132" i="6"/>
  <c r="L112" i="4"/>
  <c r="L111" i="2"/>
  <c r="L148" i="41" l="1"/>
  <c r="L145" i="34"/>
  <c r="L142" i="30"/>
  <c r="Q134" i="19"/>
  <c r="L135" i="19"/>
  <c r="L144" i="27"/>
  <c r="L137" i="23"/>
  <c r="L135" i="12"/>
  <c r="L132" i="10"/>
  <c r="L133" i="6"/>
  <c r="L113" i="4"/>
  <c r="L112" i="2"/>
  <c r="L149" i="41" l="1"/>
  <c r="L146" i="34"/>
  <c r="L143" i="30"/>
  <c r="Q135" i="19"/>
  <c r="L136" i="19"/>
  <c r="L145" i="27"/>
  <c r="L138" i="23"/>
  <c r="L136" i="12"/>
  <c r="L133" i="10"/>
  <c r="L134" i="6"/>
  <c r="L114" i="4"/>
  <c r="L113" i="2"/>
  <c r="L150" i="41" l="1"/>
  <c r="L147" i="34"/>
  <c r="L144" i="30"/>
  <c r="Q136" i="19"/>
  <c r="L137" i="19"/>
  <c r="L146" i="27"/>
  <c r="L139" i="23"/>
  <c r="L137" i="12"/>
  <c r="L134" i="10"/>
  <c r="L135" i="6"/>
  <c r="L115" i="4"/>
  <c r="L114" i="2"/>
  <c r="L151" i="41" l="1"/>
  <c r="L148" i="34"/>
  <c r="L145" i="30"/>
  <c r="Q137" i="19"/>
  <c r="L138" i="19"/>
  <c r="L147" i="27"/>
  <c r="L140" i="23"/>
  <c r="L138" i="12"/>
  <c r="L135" i="10"/>
  <c r="L136" i="6"/>
  <c r="L116" i="4"/>
  <c r="L115" i="2"/>
  <c r="L152" i="41" l="1"/>
  <c r="L149" i="34"/>
  <c r="L146" i="30"/>
  <c r="Q138" i="19"/>
  <c r="L139" i="19"/>
  <c r="L148" i="27"/>
  <c r="L141" i="23"/>
  <c r="L139" i="12"/>
  <c r="L136" i="10"/>
  <c r="L137" i="6"/>
  <c r="L117" i="4"/>
  <c r="L116" i="2"/>
  <c r="L153" i="41" l="1"/>
  <c r="L150" i="34"/>
  <c r="L147" i="30"/>
  <c r="Q139" i="19"/>
  <c r="L140" i="19"/>
  <c r="L149" i="27"/>
  <c r="L142" i="23"/>
  <c r="L140" i="12"/>
  <c r="L137" i="10"/>
  <c r="L138" i="6"/>
  <c r="L118" i="4"/>
  <c r="L117" i="2"/>
  <c r="L154" i="41" l="1"/>
  <c r="L151" i="34"/>
  <c r="L148" i="30"/>
  <c r="Q140" i="19"/>
  <c r="L141" i="19"/>
  <c r="L150" i="27"/>
  <c r="L143" i="23"/>
  <c r="L141" i="12"/>
  <c r="L138" i="10"/>
  <c r="L139" i="6"/>
  <c r="L119" i="4"/>
  <c r="L118" i="2"/>
  <c r="L155" i="41" l="1"/>
  <c r="L152" i="34"/>
  <c r="L149" i="30"/>
  <c r="Q141" i="19"/>
  <c r="L142" i="19"/>
  <c r="L151" i="27"/>
  <c r="L144" i="23"/>
  <c r="L142" i="12"/>
  <c r="L139" i="10"/>
  <c r="L140" i="6"/>
  <c r="L120" i="4"/>
  <c r="L119" i="2"/>
  <c r="L156" i="41" l="1"/>
  <c r="L153" i="34"/>
  <c r="L150" i="30"/>
  <c r="Q142" i="19"/>
  <c r="L143" i="19"/>
  <c r="L152" i="27"/>
  <c r="L145" i="23"/>
  <c r="L143" i="12"/>
  <c r="L140" i="10"/>
  <c r="L141" i="6"/>
  <c r="L121" i="4"/>
  <c r="L120" i="2"/>
  <c r="L157" i="41" l="1"/>
  <c r="L154" i="34"/>
  <c r="L151" i="30"/>
  <c r="Q143" i="19"/>
  <c r="L144" i="19"/>
  <c r="L153" i="27"/>
  <c r="L146" i="23"/>
  <c r="L144" i="12"/>
  <c r="L141" i="10"/>
  <c r="L142" i="6"/>
  <c r="L122" i="4"/>
  <c r="L121" i="2"/>
  <c r="L158" i="41" l="1"/>
  <c r="L155" i="34"/>
  <c r="L152" i="30"/>
  <c r="Q144" i="19"/>
  <c r="L145" i="19"/>
  <c r="L154" i="27"/>
  <c r="L147" i="23"/>
  <c r="L145" i="12"/>
  <c r="L142" i="10"/>
  <c r="L143" i="6"/>
  <c r="L123" i="4"/>
  <c r="L122" i="2"/>
  <c r="L159" i="41" l="1"/>
  <c r="L160" i="41" s="1"/>
  <c r="L156" i="34"/>
  <c r="L153" i="30"/>
  <c r="Q145" i="19"/>
  <c r="L146" i="19"/>
  <c r="L155" i="27"/>
  <c r="L148" i="23"/>
  <c r="L146" i="12"/>
  <c r="L143" i="10"/>
  <c r="L144" i="6"/>
  <c r="L124" i="4"/>
  <c r="L123" i="2"/>
  <c r="L161" i="41" l="1"/>
  <c r="L157" i="34"/>
  <c r="L154" i="30"/>
  <c r="Q146" i="19"/>
  <c r="L147" i="19"/>
  <c r="L156" i="27"/>
  <c r="L149" i="23"/>
  <c r="L147" i="12"/>
  <c r="L144" i="10"/>
  <c r="L145" i="6"/>
  <c r="L125" i="4"/>
  <c r="L124" i="2"/>
  <c r="L162" i="41" l="1"/>
  <c r="L158" i="34"/>
  <c r="L155" i="30"/>
  <c r="Q147" i="19"/>
  <c r="L148" i="19"/>
  <c r="L157" i="27"/>
  <c r="L150" i="23"/>
  <c r="L148" i="12"/>
  <c r="L145" i="10"/>
  <c r="L146" i="6"/>
  <c r="L126" i="4"/>
  <c r="L125" i="2"/>
  <c r="L163" i="41" l="1"/>
  <c r="L159" i="34"/>
  <c r="L156" i="30"/>
  <c r="Q148" i="19"/>
  <c r="L149" i="19"/>
  <c r="L158" i="27"/>
  <c r="L151" i="23"/>
  <c r="L149" i="12"/>
  <c r="L146" i="10"/>
  <c r="L147" i="6"/>
  <c r="L127" i="4"/>
  <c r="L126" i="2"/>
  <c r="L164" i="41" l="1"/>
  <c r="L160" i="34"/>
  <c r="L157" i="30"/>
  <c r="Q149" i="19"/>
  <c r="L150" i="19"/>
  <c r="L159" i="27"/>
  <c r="L152" i="23"/>
  <c r="L150" i="12"/>
  <c r="L147" i="10"/>
  <c r="L148" i="6"/>
  <c r="L128" i="4"/>
  <c r="L127" i="2"/>
  <c r="L165" i="41" l="1"/>
  <c r="L166" i="41"/>
  <c r="L161" i="34"/>
  <c r="L158" i="30"/>
  <c r="Q150" i="19"/>
  <c r="L151" i="19"/>
  <c r="L160" i="27"/>
  <c r="L153" i="23"/>
  <c r="L151" i="12"/>
  <c r="L148" i="10"/>
  <c r="L149" i="6"/>
  <c r="L129" i="4"/>
  <c r="L128" i="2"/>
  <c r="L167" i="41" l="1"/>
  <c r="L162" i="34"/>
  <c r="L159" i="30"/>
  <c r="Q151" i="19"/>
  <c r="L152" i="19"/>
  <c r="L161" i="27"/>
  <c r="L154" i="23"/>
  <c r="L152" i="12"/>
  <c r="L149" i="10"/>
  <c r="L150" i="6"/>
  <c r="L130" i="4"/>
  <c r="L129" i="2"/>
  <c r="L168" i="41" l="1"/>
  <c r="L163" i="34"/>
  <c r="L160" i="30"/>
  <c r="Q152" i="19"/>
  <c r="L153" i="19"/>
  <c r="L162" i="27"/>
  <c r="L155" i="23"/>
  <c r="L153" i="12"/>
  <c r="L150" i="10"/>
  <c r="L151" i="6"/>
  <c r="L131" i="4"/>
  <c r="L130" i="2"/>
  <c r="L169" i="41" l="1"/>
  <c r="L164" i="34"/>
  <c r="L161" i="30"/>
  <c r="Q153" i="19"/>
  <c r="L154" i="19"/>
  <c r="L163" i="27"/>
  <c r="L156" i="23"/>
  <c r="L154" i="12"/>
  <c r="L151" i="10"/>
  <c r="L152" i="6"/>
  <c r="L132" i="4"/>
  <c r="L131" i="2"/>
  <c r="L170" i="41" l="1"/>
  <c r="L165" i="34"/>
  <c r="L162" i="30"/>
  <c r="Q154" i="19"/>
  <c r="L155" i="19"/>
  <c r="L164" i="27"/>
  <c r="L157" i="23"/>
  <c r="L155" i="12"/>
  <c r="L152" i="10"/>
  <c r="L153" i="6"/>
  <c r="L133" i="4"/>
  <c r="L132" i="2"/>
  <c r="L171" i="41" l="1"/>
  <c r="L166" i="34"/>
  <c r="L163" i="30"/>
  <c r="Q155" i="19"/>
  <c r="L156" i="19"/>
  <c r="L165" i="27"/>
  <c r="L158" i="23"/>
  <c r="L156" i="12"/>
  <c r="L153" i="10"/>
  <c r="L154" i="6"/>
  <c r="L134" i="4"/>
  <c r="L133" i="2"/>
  <c r="L172" i="41" l="1"/>
  <c r="L167" i="34"/>
  <c r="L164" i="30"/>
  <c r="Q156" i="19"/>
  <c r="L157" i="19"/>
  <c r="L166" i="27"/>
  <c r="L159" i="23"/>
  <c r="L157" i="12"/>
  <c r="L154" i="10"/>
  <c r="L155" i="6"/>
  <c r="L135" i="4"/>
  <c r="L134" i="2"/>
  <c r="L173" i="41" l="1"/>
  <c r="L168" i="34"/>
  <c r="L165" i="30"/>
  <c r="Q157" i="19"/>
  <c r="L158" i="19"/>
  <c r="L167" i="27"/>
  <c r="L160" i="23"/>
  <c r="L158" i="12"/>
  <c r="L155" i="10"/>
  <c r="L156" i="6"/>
  <c r="L136" i="4"/>
  <c r="L135" i="2"/>
  <c r="L174" i="41" l="1"/>
  <c r="L169" i="34"/>
  <c r="L166" i="30"/>
  <c r="Q158" i="19"/>
  <c r="L159" i="19"/>
  <c r="L168" i="27"/>
  <c r="L161" i="23"/>
  <c r="L159" i="12"/>
  <c r="L156" i="10"/>
  <c r="L157" i="6"/>
  <c r="L137" i="4"/>
  <c r="L136" i="2"/>
  <c r="L175" i="41" l="1"/>
  <c r="L170" i="34"/>
  <c r="L167" i="30"/>
  <c r="Q159" i="19"/>
  <c r="L160" i="19"/>
  <c r="L169" i="27"/>
  <c r="L162" i="23"/>
  <c r="L160" i="12"/>
  <c r="L157" i="10"/>
  <c r="L158" i="6"/>
  <c r="L138" i="4"/>
  <c r="L137" i="2"/>
  <c r="L176" i="41" l="1"/>
  <c r="L171" i="34"/>
  <c r="L168" i="30"/>
  <c r="Q160" i="19"/>
  <c r="L161" i="19"/>
  <c r="L170" i="27"/>
  <c r="L163" i="23"/>
  <c r="L161" i="12"/>
  <c r="L158" i="10"/>
  <c r="L159" i="6"/>
  <c r="L139" i="4"/>
  <c r="L138" i="2"/>
  <c r="L177" i="41" l="1"/>
  <c r="L172" i="34"/>
  <c r="L169" i="30"/>
  <c r="Q161" i="19"/>
  <c r="L162" i="19"/>
  <c r="L171" i="27"/>
  <c r="L172" i="27" s="1"/>
  <c r="L164" i="23"/>
  <c r="L162" i="12"/>
  <c r="L159" i="10"/>
  <c r="L160" i="6"/>
  <c r="L140" i="4"/>
  <c r="L139" i="2"/>
  <c r="L178" i="41" l="1"/>
  <c r="L173" i="34"/>
  <c r="L170" i="30"/>
  <c r="Q162" i="19"/>
  <c r="L163" i="19"/>
  <c r="L173" i="27"/>
  <c r="L165" i="23"/>
  <c r="L163" i="12"/>
  <c r="L160" i="10"/>
  <c r="L161" i="6"/>
  <c r="L141" i="4"/>
  <c r="L140" i="2"/>
  <c r="L179" i="41" l="1"/>
  <c r="L174" i="34"/>
  <c r="L171" i="30"/>
  <c r="Q163" i="19"/>
  <c r="L164" i="19"/>
  <c r="L174" i="27"/>
  <c r="L166" i="23"/>
  <c r="L164" i="12"/>
  <c r="L161" i="10"/>
  <c r="L162" i="6"/>
  <c r="L142" i="4"/>
  <c r="L141" i="2"/>
  <c r="L180" i="41" l="1"/>
  <c r="L175" i="34"/>
  <c r="L172" i="30"/>
  <c r="Q164" i="19"/>
  <c r="L165" i="19"/>
  <c r="L175" i="27"/>
  <c r="L167" i="23"/>
  <c r="L165" i="12"/>
  <c r="L162" i="10"/>
  <c r="L163" i="6"/>
  <c r="L143" i="4"/>
  <c r="L142" i="2"/>
  <c r="L181" i="41" l="1"/>
  <c r="L176" i="34"/>
  <c r="L173" i="30"/>
  <c r="Q165" i="19"/>
  <c r="L166" i="19"/>
  <c r="L176" i="27"/>
  <c r="L168" i="23"/>
  <c r="L166" i="12"/>
  <c r="L163" i="10"/>
  <c r="L164" i="6"/>
  <c r="L144" i="4"/>
  <c r="L143" i="2"/>
  <c r="L182" i="41" l="1"/>
  <c r="L177" i="34"/>
  <c r="L174" i="30"/>
  <c r="Q166" i="19"/>
  <c r="L167" i="19"/>
  <c r="L177" i="27"/>
  <c r="L169" i="23"/>
  <c r="L167" i="12"/>
  <c r="L164" i="10"/>
  <c r="L165" i="6"/>
  <c r="L145" i="4"/>
  <c r="L144" i="2"/>
  <c r="L183" i="41" l="1"/>
  <c r="L178" i="34"/>
  <c r="L175" i="30"/>
  <c r="Q167" i="19"/>
  <c r="L168" i="19"/>
  <c r="L178" i="27"/>
  <c r="L170" i="23"/>
  <c r="L168" i="12"/>
  <c r="L165" i="10"/>
  <c r="L166" i="6"/>
  <c r="L146" i="4"/>
  <c r="L145" i="2"/>
  <c r="L184" i="41" l="1"/>
  <c r="L179" i="34"/>
  <c r="L176" i="30"/>
  <c r="Q168" i="19"/>
  <c r="L169" i="19"/>
  <c r="L179" i="27"/>
  <c r="L171" i="23"/>
  <c r="L169" i="12"/>
  <c r="L166" i="10"/>
  <c r="L167" i="6"/>
  <c r="L147" i="4"/>
  <c r="L146" i="2"/>
  <c r="L185" i="41" l="1"/>
  <c r="L180" i="34"/>
  <c r="L177" i="30"/>
  <c r="Q169" i="19"/>
  <c r="L170" i="19"/>
  <c r="L180" i="27"/>
  <c r="L172" i="23"/>
  <c r="L170" i="12"/>
  <c r="L167" i="10"/>
  <c r="L168" i="6"/>
  <c r="L148" i="4"/>
  <c r="L147" i="2"/>
  <c r="L186" i="41" l="1"/>
  <c r="L181" i="34"/>
  <c r="L178" i="30"/>
  <c r="Q170" i="19"/>
  <c r="L171" i="19"/>
  <c r="L181" i="27"/>
  <c r="L173" i="23"/>
  <c r="L171" i="12"/>
  <c r="L168" i="10"/>
  <c r="L169" i="6"/>
  <c r="L149" i="4"/>
  <c r="L148" i="2"/>
  <c r="L187" i="41" l="1"/>
  <c r="L182" i="34"/>
  <c r="L179" i="30"/>
  <c r="Q171" i="19"/>
  <c r="L172" i="19"/>
  <c r="L182" i="27"/>
  <c r="L174" i="23"/>
  <c r="L172" i="12"/>
  <c r="L169" i="10"/>
  <c r="L170" i="6"/>
  <c r="L150" i="4"/>
  <c r="L149" i="2"/>
  <c r="L188" i="41" l="1"/>
  <c r="L183" i="34"/>
  <c r="L180" i="30"/>
  <c r="Q172" i="19"/>
  <c r="L173" i="19"/>
  <c r="L183" i="27"/>
  <c r="L175" i="23"/>
  <c r="L173" i="12"/>
  <c r="L170" i="10"/>
  <c r="L171" i="6"/>
  <c r="L151" i="4"/>
  <c r="L150" i="2"/>
  <c r="L189" i="41" l="1"/>
  <c r="L184" i="34"/>
  <c r="L181" i="30"/>
  <c r="Q173" i="19"/>
  <c r="L174" i="19"/>
  <c r="L184" i="27"/>
  <c r="L176" i="23"/>
  <c r="L174" i="12"/>
  <c r="L171" i="10"/>
  <c r="L172" i="6"/>
  <c r="L152" i="4"/>
  <c r="L151" i="2"/>
  <c r="L190" i="41" l="1"/>
  <c r="L185" i="34"/>
  <c r="L182" i="30"/>
  <c r="Q174" i="19"/>
  <c r="L175" i="19"/>
  <c r="L185" i="27"/>
  <c r="L177" i="23"/>
  <c r="L175" i="12"/>
  <c r="L172" i="10"/>
  <c r="L173" i="6"/>
  <c r="L153" i="4"/>
  <c r="L152" i="2"/>
  <c r="L191" i="41" l="1"/>
  <c r="L186" i="34"/>
  <c r="L183" i="30"/>
  <c r="Q175" i="19"/>
  <c r="L176" i="19"/>
  <c r="L186" i="27"/>
  <c r="L178" i="23"/>
  <c r="L176" i="12"/>
  <c r="L173" i="10"/>
  <c r="L174" i="6"/>
  <c r="L154" i="4"/>
  <c r="L153" i="2"/>
  <c r="L192" i="41" l="1"/>
  <c r="L187" i="34"/>
  <c r="L184" i="30"/>
  <c r="Q176" i="19"/>
  <c r="L177" i="19"/>
  <c r="L187" i="27"/>
  <c r="L179" i="23"/>
  <c r="L177" i="12"/>
  <c r="L174" i="10"/>
  <c r="L175" i="6"/>
  <c r="L155" i="4"/>
  <c r="L154" i="2"/>
  <c r="L193" i="41" l="1"/>
  <c r="L188" i="34"/>
  <c r="L185" i="30"/>
  <c r="Q177" i="19"/>
  <c r="L178" i="19"/>
  <c r="L188" i="27"/>
  <c r="L180" i="23"/>
  <c r="L178" i="12"/>
  <c r="L175" i="10"/>
  <c r="L176" i="6"/>
  <c r="L156" i="4"/>
  <c r="L155" i="2"/>
  <c r="L194" i="41" l="1"/>
  <c r="L189" i="34"/>
  <c r="L186" i="30"/>
  <c r="Q178" i="19"/>
  <c r="L179" i="19"/>
  <c r="L189" i="27"/>
  <c r="L181" i="23"/>
  <c r="L179" i="12"/>
  <c r="L176" i="10"/>
  <c r="L177" i="6"/>
  <c r="L157" i="4"/>
  <c r="L156" i="2"/>
  <c r="L195" i="41" l="1"/>
  <c r="L190" i="34"/>
  <c r="L187" i="30"/>
  <c r="Q179" i="19"/>
  <c r="L180" i="19"/>
  <c r="L190" i="27"/>
  <c r="L182" i="23"/>
  <c r="L180" i="12"/>
  <c r="L177" i="10"/>
  <c r="L178" i="6"/>
  <c r="L158" i="4"/>
  <c r="L157" i="2"/>
  <c r="L196" i="41" l="1"/>
  <c r="L191" i="34"/>
  <c r="L188" i="30"/>
  <c r="Q180" i="19"/>
  <c r="L181" i="19"/>
  <c r="L191" i="27"/>
  <c r="L183" i="23"/>
  <c r="L181" i="12"/>
  <c r="L178" i="10"/>
  <c r="L179" i="6"/>
  <c r="L159" i="4"/>
  <c r="L158" i="2"/>
  <c r="L197" i="41" l="1"/>
  <c r="L192" i="34"/>
  <c r="L189" i="30"/>
  <c r="Q181" i="19"/>
  <c r="L182" i="19"/>
  <c r="L192" i="27"/>
  <c r="L184" i="23"/>
  <c r="L182" i="12"/>
  <c r="L179" i="10"/>
  <c r="L180" i="6"/>
  <c r="L160" i="4"/>
  <c r="L159" i="2"/>
  <c r="L198" i="41" l="1"/>
  <c r="L193" i="34"/>
  <c r="L190" i="30"/>
  <c r="Q182" i="19"/>
  <c r="L183" i="19"/>
  <c r="L193" i="27"/>
  <c r="L185" i="23"/>
  <c r="L183" i="12"/>
  <c r="L180" i="10"/>
  <c r="L181" i="6"/>
  <c r="L161" i="4"/>
  <c r="L160" i="2"/>
  <c r="L199" i="41" l="1"/>
  <c r="L194" i="34"/>
  <c r="L191" i="30"/>
  <c r="Q183" i="19"/>
  <c r="L184" i="19"/>
  <c r="L194" i="27"/>
  <c r="L186" i="23"/>
  <c r="L184" i="12"/>
  <c r="L181" i="10"/>
  <c r="L182" i="6"/>
  <c r="L162" i="4"/>
  <c r="L161" i="2"/>
  <c r="L200" i="41" l="1"/>
  <c r="L195" i="34"/>
  <c r="L192" i="30"/>
  <c r="Q184" i="19"/>
  <c r="L185" i="19"/>
  <c r="L195" i="27"/>
  <c r="L187" i="23"/>
  <c r="L185" i="12"/>
  <c r="L182" i="10"/>
  <c r="L183" i="6"/>
  <c r="L163" i="4"/>
  <c r="L162" i="2"/>
  <c r="L201" i="41" l="1"/>
  <c r="L196" i="34"/>
  <c r="L193" i="30"/>
  <c r="Q185" i="19"/>
  <c r="L186" i="19"/>
  <c r="L196" i="27"/>
  <c r="L188" i="23"/>
  <c r="L186" i="12"/>
  <c r="L183" i="10"/>
  <c r="L184" i="6"/>
  <c r="L164" i="4"/>
  <c r="L163" i="2"/>
  <c r="L202" i="41" l="1"/>
  <c r="L197" i="34"/>
  <c r="L194" i="30"/>
  <c r="Q186" i="19"/>
  <c r="L187" i="19"/>
  <c r="L197" i="27"/>
  <c r="L189" i="23"/>
  <c r="L187" i="12"/>
  <c r="L184" i="10"/>
  <c r="L185" i="6"/>
  <c r="L186" i="6" s="1"/>
  <c r="L187" i="6" s="1"/>
  <c r="L188" i="6" s="1"/>
  <c r="L189" i="6" s="1"/>
  <c r="L190" i="6" s="1"/>
  <c r="L191" i="6" s="1"/>
  <c r="L165" i="4"/>
  <c r="L164" i="2"/>
  <c r="L203" i="41" l="1"/>
  <c r="L198" i="34"/>
  <c r="L195" i="30"/>
  <c r="Q187" i="19"/>
  <c r="L188" i="19"/>
  <c r="L198" i="27"/>
  <c r="L190" i="23"/>
  <c r="L188" i="12"/>
  <c r="L185" i="10"/>
  <c r="L166" i="4"/>
  <c r="L165" i="2"/>
  <c r="L204" i="41" l="1"/>
  <c r="L199" i="34"/>
  <c r="L196" i="30"/>
  <c r="Q188" i="19"/>
  <c r="L189" i="19"/>
  <c r="L199" i="27"/>
  <c r="L191" i="23"/>
  <c r="L189" i="12"/>
  <c r="L186" i="10"/>
  <c r="L167" i="4"/>
  <c r="L166" i="2"/>
  <c r="L205" i="41" l="1"/>
  <c r="L200" i="34"/>
  <c r="L197" i="30"/>
  <c r="Q189" i="19"/>
  <c r="L190" i="19"/>
  <c r="L200" i="27"/>
  <c r="L192" i="23"/>
  <c r="L190" i="12"/>
  <c r="L187" i="10"/>
  <c r="L168" i="4"/>
  <c r="L167" i="2"/>
  <c r="L206" i="41" l="1"/>
  <c r="L201" i="34"/>
  <c r="L198" i="30"/>
  <c r="Q190" i="19"/>
  <c r="L191" i="19"/>
  <c r="L201" i="27"/>
  <c r="L193" i="23"/>
  <c r="L191" i="12"/>
  <c r="L188" i="10"/>
  <c r="L169" i="4"/>
  <c r="L168" i="2"/>
  <c r="L207" i="41" l="1"/>
  <c r="L202" i="34"/>
  <c r="L199" i="30"/>
  <c r="Q191" i="19"/>
  <c r="L192" i="19"/>
  <c r="L202" i="27"/>
  <c r="L194" i="23"/>
  <c r="L192" i="12"/>
  <c r="L189" i="10"/>
  <c r="L170" i="4"/>
  <c r="L169" i="2"/>
  <c r="L208" i="41" l="1"/>
  <c r="L203" i="34"/>
  <c r="L200" i="30"/>
  <c r="Q192" i="19"/>
  <c r="L193" i="19"/>
  <c r="L203" i="27"/>
  <c r="L195" i="23"/>
  <c r="L193" i="12"/>
  <c r="L190" i="10"/>
  <c r="L192" i="6"/>
  <c r="L171" i="4"/>
  <c r="L170" i="2"/>
  <c r="L209" i="41" l="1"/>
  <c r="L204" i="34"/>
  <c r="L201" i="30"/>
  <c r="Q193" i="19"/>
  <c r="L194" i="19"/>
  <c r="L204" i="27"/>
  <c r="L196" i="23"/>
  <c r="L194" i="12"/>
  <c r="L191" i="10"/>
  <c r="L193" i="6"/>
  <c r="L172" i="4"/>
  <c r="L171" i="2"/>
  <c r="L210" i="41" l="1"/>
  <c r="L205" i="34"/>
  <c r="L202" i="30"/>
  <c r="Q194" i="19"/>
  <c r="L195" i="19"/>
  <c r="L205" i="27"/>
  <c r="L197" i="23"/>
  <c r="L195" i="12"/>
  <c r="L192" i="10"/>
  <c r="L194" i="6"/>
  <c r="L173" i="4"/>
  <c r="L172" i="2"/>
  <c r="L211" i="41" l="1"/>
  <c r="L206" i="34"/>
  <c r="L203" i="30"/>
  <c r="Q195" i="19"/>
  <c r="L196" i="19"/>
  <c r="L206" i="27"/>
  <c r="L198" i="23"/>
  <c r="L196" i="12"/>
  <c r="L193" i="10"/>
  <c r="L195" i="6"/>
  <c r="L174" i="4"/>
  <c r="L173" i="2"/>
  <c r="L212" i="41" l="1"/>
  <c r="L207" i="34"/>
  <c r="L204" i="30"/>
  <c r="Q196" i="19"/>
  <c r="L197" i="19"/>
  <c r="L207" i="27"/>
  <c r="L199" i="23"/>
  <c r="L197" i="12"/>
  <c r="L194" i="10"/>
  <c r="L196" i="6"/>
  <c r="L175" i="4"/>
  <c r="L174" i="2"/>
  <c r="L213" i="41" l="1"/>
  <c r="L208" i="34"/>
  <c r="L205" i="30"/>
  <c r="Q197" i="19"/>
  <c r="L198" i="19"/>
  <c r="L208" i="27"/>
  <c r="L200" i="23"/>
  <c r="L198" i="12"/>
  <c r="L195" i="10"/>
  <c r="L197" i="6"/>
  <c r="L176" i="4"/>
  <c r="L175" i="2"/>
  <c r="L214" i="41" l="1"/>
  <c r="L209" i="34"/>
  <c r="L206" i="30"/>
  <c r="Q198" i="19"/>
  <c r="L199" i="19"/>
  <c r="L209" i="27"/>
  <c r="L201" i="23"/>
  <c r="L199" i="12"/>
  <c r="L196" i="10"/>
  <c r="L198" i="6"/>
  <c r="L177" i="4"/>
  <c r="L176" i="2"/>
  <c r="L215" i="41" l="1"/>
  <c r="L210" i="34"/>
  <c r="L207" i="30"/>
  <c r="Q199" i="19"/>
  <c r="L200" i="19"/>
  <c r="L210" i="27"/>
  <c r="L202" i="23"/>
  <c r="L200" i="12"/>
  <c r="L197" i="10"/>
  <c r="L199" i="6"/>
  <c r="L178" i="4"/>
  <c r="L177" i="2"/>
  <c r="L216" i="41" l="1"/>
  <c r="L211" i="34"/>
  <c r="L208" i="30"/>
  <c r="Q200" i="19"/>
  <c r="L201" i="19"/>
  <c r="L211" i="27"/>
  <c r="L203" i="23"/>
  <c r="L201" i="12"/>
  <c r="L198" i="10"/>
  <c r="L200" i="6"/>
  <c r="L179" i="4"/>
  <c r="L178" i="2"/>
  <c r="L217" i="41" l="1"/>
  <c r="L212" i="34"/>
  <c r="L209" i="30"/>
  <c r="Q201" i="19"/>
  <c r="L202" i="19"/>
  <c r="L212" i="27"/>
  <c r="L204" i="23"/>
  <c r="L202" i="12"/>
  <c r="L199" i="10"/>
  <c r="L201" i="6"/>
  <c r="L180" i="4"/>
  <c r="L179" i="2"/>
  <c r="L218" i="41" l="1"/>
  <c r="L213" i="34"/>
  <c r="L210" i="30"/>
  <c r="Q202" i="19"/>
  <c r="L203" i="19"/>
  <c r="L213" i="27"/>
  <c r="L205" i="23"/>
  <c r="L203" i="12"/>
  <c r="L200" i="10"/>
  <c r="L202" i="6"/>
  <c r="L181" i="4"/>
  <c r="L180" i="2"/>
  <c r="L219" i="41" l="1"/>
  <c r="L214" i="34"/>
  <c r="L211" i="30"/>
  <c r="Q203" i="19"/>
  <c r="L204" i="19"/>
  <c r="L214" i="27"/>
  <c r="L206" i="23"/>
  <c r="L204" i="12"/>
  <c r="L201" i="10"/>
  <c r="L203" i="6"/>
  <c r="L182" i="4"/>
  <c r="L181" i="2"/>
  <c r="L220" i="41" l="1"/>
  <c r="L215" i="34"/>
  <c r="L212" i="30"/>
  <c r="Q204" i="19"/>
  <c r="L205" i="19"/>
  <c r="L215" i="27"/>
  <c r="L207" i="23"/>
  <c r="L205" i="12"/>
  <c r="L202" i="10"/>
  <c r="L204" i="6"/>
  <c r="L183" i="4"/>
  <c r="L182" i="2"/>
  <c r="L221" i="41" l="1"/>
  <c r="L216" i="34"/>
  <c r="L213" i="30"/>
  <c r="Q205" i="19"/>
  <c r="L206" i="19"/>
  <c r="L216" i="27"/>
  <c r="L208" i="23"/>
  <c r="L206" i="12"/>
  <c r="L203" i="10"/>
  <c r="L205" i="6"/>
  <c r="L184" i="4"/>
  <c r="L183" i="2"/>
  <c r="L222" i="41" l="1"/>
  <c r="L217" i="34"/>
  <c r="L214" i="30"/>
  <c r="Q206" i="19"/>
  <c r="L207" i="19"/>
  <c r="L217" i="27"/>
  <c r="L209" i="23"/>
  <c r="L207" i="12"/>
  <c r="L204" i="10"/>
  <c r="L206" i="6"/>
  <c r="L185" i="4"/>
  <c r="L184" i="2"/>
  <c r="L223" i="41" l="1"/>
  <c r="L218" i="34"/>
  <c r="L215" i="30"/>
  <c r="Q207" i="19"/>
  <c r="L208" i="19"/>
  <c r="L218" i="27"/>
  <c r="L210" i="23"/>
  <c r="L208" i="12"/>
  <c r="L205" i="10"/>
  <c r="L207" i="6"/>
  <c r="L186" i="4"/>
  <c r="L185" i="2"/>
  <c r="L224" i="41" l="1"/>
  <c r="L219" i="34"/>
  <c r="L216" i="30"/>
  <c r="Q208" i="19"/>
  <c r="L209" i="19"/>
  <c r="L219" i="27"/>
  <c r="L211" i="23"/>
  <c r="L209" i="12"/>
  <c r="L206" i="10"/>
  <c r="L208" i="6"/>
  <c r="L187" i="4"/>
  <c r="L186" i="2"/>
  <c r="L225" i="41" l="1"/>
  <c r="L220" i="34"/>
  <c r="L217" i="30"/>
  <c r="Q209" i="19"/>
  <c r="L210" i="19"/>
  <c r="L220" i="27"/>
  <c r="L212" i="23"/>
  <c r="L210" i="12"/>
  <c r="L207" i="10"/>
  <c r="L209" i="6"/>
  <c r="L188" i="4"/>
  <c r="L187" i="2"/>
  <c r="L226" i="41" l="1"/>
  <c r="L221" i="34"/>
  <c r="L218" i="30"/>
  <c r="Q210" i="19"/>
  <c r="L211" i="19"/>
  <c r="L221" i="27"/>
  <c r="L213" i="23"/>
  <c r="L211" i="12"/>
  <c r="L208" i="10"/>
  <c r="L210" i="6"/>
  <c r="L189" i="4"/>
  <c r="L188" i="2"/>
  <c r="L227" i="41" l="1"/>
  <c r="L222" i="34"/>
  <c r="L219" i="30"/>
  <c r="Q211" i="19"/>
  <c r="L212" i="19"/>
  <c r="L222" i="27"/>
  <c r="L214" i="23"/>
  <c r="L212" i="12"/>
  <c r="L209" i="10"/>
  <c r="L211" i="6"/>
  <c r="L190" i="4"/>
  <c r="L189" i="2"/>
  <c r="L228" i="41" l="1"/>
  <c r="L223" i="34"/>
  <c r="L220" i="30"/>
  <c r="Q212" i="19"/>
  <c r="L213" i="19"/>
  <c r="L223" i="27"/>
  <c r="L215" i="23"/>
  <c r="L213" i="12"/>
  <c r="L210" i="10"/>
  <c r="L212" i="6"/>
  <c r="L191" i="4"/>
  <c r="L190" i="2"/>
  <c r="L229" i="41" l="1"/>
  <c r="L224" i="34"/>
  <c r="L221" i="30"/>
  <c r="Q213" i="19"/>
  <c r="L214" i="19"/>
  <c r="L224" i="27"/>
  <c r="L216" i="23"/>
  <c r="L214" i="12"/>
  <c r="L211" i="10"/>
  <c r="L213" i="6"/>
  <c r="L192" i="4"/>
  <c r="L191" i="2"/>
  <c r="L230" i="41" l="1"/>
  <c r="L225" i="34"/>
  <c r="L222" i="30"/>
  <c r="Q214" i="19"/>
  <c r="L215" i="19"/>
  <c r="L225" i="27"/>
  <c r="L217" i="23"/>
  <c r="L215" i="12"/>
  <c r="L212" i="10"/>
  <c r="L214" i="6"/>
  <c r="L193" i="4"/>
  <c r="L192" i="2"/>
  <c r="L231" i="41" l="1"/>
  <c r="L226" i="34"/>
  <c r="L223" i="30"/>
  <c r="Q215" i="19"/>
  <c r="L216" i="19"/>
  <c r="L226" i="27"/>
  <c r="L218" i="23"/>
  <c r="L216" i="12"/>
  <c r="L213" i="10"/>
  <c r="L215" i="6"/>
  <c r="L194" i="4"/>
  <c r="L193" i="2"/>
  <c r="L232" i="41" l="1"/>
  <c r="L227" i="34"/>
  <c r="L224" i="30"/>
  <c r="Q216" i="19"/>
  <c r="L217" i="19"/>
  <c r="L227" i="27"/>
  <c r="L219" i="23"/>
  <c r="L217" i="12"/>
  <c r="L214" i="10"/>
  <c r="L216" i="6"/>
  <c r="L195" i="4"/>
  <c r="L194" i="2"/>
  <c r="L233" i="41" l="1"/>
  <c r="L228" i="34"/>
  <c r="L225" i="30"/>
  <c r="Q217" i="19"/>
  <c r="L218" i="19"/>
  <c r="L228" i="27"/>
  <c r="L220" i="23"/>
  <c r="L218" i="12"/>
  <c r="L215" i="10"/>
  <c r="L217" i="6"/>
  <c r="L196" i="4"/>
  <c r="L195" i="2"/>
  <c r="L234" i="41" l="1"/>
  <c r="L229" i="34"/>
  <c r="L226" i="30"/>
  <c r="Q218" i="19"/>
  <c r="L219" i="19"/>
  <c r="L229" i="27"/>
  <c r="L221" i="23"/>
  <c r="L219" i="12"/>
  <c r="L216" i="10"/>
  <c r="L218" i="6"/>
  <c r="L197" i="4"/>
  <c r="L196" i="2"/>
  <c r="L235" i="41" l="1"/>
  <c r="L230" i="34"/>
  <c r="L227" i="30"/>
  <c r="Q219" i="19"/>
  <c r="L220" i="19"/>
  <c r="L230" i="27"/>
  <c r="L222" i="23"/>
  <c r="L220" i="12"/>
  <c r="L217" i="10"/>
  <c r="L219" i="6"/>
  <c r="L198" i="4"/>
  <c r="L197" i="2"/>
  <c r="L236" i="41" l="1"/>
  <c r="L231" i="34"/>
  <c r="L228" i="30"/>
  <c r="Q220" i="19"/>
  <c r="L221" i="19"/>
  <c r="L231" i="27"/>
  <c r="L223" i="23"/>
  <c r="L221" i="12"/>
  <c r="L218" i="10"/>
  <c r="L220" i="6"/>
  <c r="L199" i="4"/>
  <c r="L198" i="2"/>
  <c r="L237" i="41" l="1"/>
  <c r="L232" i="34"/>
  <c r="L229" i="30"/>
  <c r="Q221" i="19"/>
  <c r="L222" i="19"/>
  <c r="L232" i="27"/>
  <c r="L224" i="23"/>
  <c r="L219" i="10"/>
  <c r="L222" i="12"/>
  <c r="L221" i="6"/>
  <c r="L200" i="4"/>
  <c r="L199" i="2"/>
  <c r="L238" i="41" l="1"/>
  <c r="L233" i="34"/>
  <c r="L230" i="30"/>
  <c r="Q222" i="19"/>
  <c r="L223" i="19"/>
  <c r="L233" i="27"/>
  <c r="L225" i="23"/>
  <c r="L220" i="10"/>
  <c r="L223" i="12"/>
  <c r="L222" i="6"/>
  <c r="L201" i="4"/>
  <c r="L200" i="2"/>
  <c r="L239" i="41" l="1"/>
  <c r="L234" i="34"/>
  <c r="L231" i="30"/>
  <c r="Q223" i="19"/>
  <c r="L224" i="19"/>
  <c r="L234" i="27"/>
  <c r="L226" i="23"/>
  <c r="L221" i="10"/>
  <c r="L224" i="12"/>
  <c r="L223" i="6"/>
  <c r="L202" i="4"/>
  <c r="L201" i="2"/>
  <c r="L240" i="41" l="1"/>
  <c r="L235" i="34"/>
  <c r="L232" i="30"/>
  <c r="Q224" i="19"/>
  <c r="L225" i="19"/>
  <c r="L235" i="27"/>
  <c r="L227" i="23"/>
  <c r="L222" i="10"/>
  <c r="L225" i="12"/>
  <c r="L224" i="6"/>
  <c r="L203" i="4"/>
  <c r="L202" i="2"/>
  <c r="L241" i="41" l="1"/>
  <c r="L236" i="34"/>
  <c r="L233" i="30"/>
  <c r="Q225" i="19"/>
  <c r="L226" i="19"/>
  <c r="L236" i="27"/>
  <c r="L228" i="23"/>
  <c r="L223" i="10"/>
  <c r="L226" i="12"/>
  <c r="L225" i="6"/>
  <c r="L204" i="4"/>
  <c r="L203" i="2"/>
  <c r="L242" i="41" l="1"/>
  <c r="L237" i="34"/>
  <c r="L234" i="30"/>
  <c r="Q226" i="19"/>
  <c r="L227" i="19"/>
  <c r="L237" i="27"/>
  <c r="L229" i="23"/>
  <c r="L224" i="10"/>
  <c r="L227" i="12"/>
  <c r="L226" i="6"/>
  <c r="L205" i="4"/>
  <c r="L204" i="2"/>
  <c r="L243" i="41" l="1"/>
  <c r="L238" i="34"/>
  <c r="L235" i="30"/>
  <c r="Q227" i="19"/>
  <c r="L228" i="19"/>
  <c r="L238" i="27"/>
  <c r="L230" i="23"/>
  <c r="L225" i="10"/>
  <c r="L228" i="12"/>
  <c r="L227" i="6"/>
  <c r="L206" i="4"/>
  <c r="L205" i="2"/>
  <c r="L244" i="41" l="1"/>
  <c r="L239" i="34"/>
  <c r="L236" i="30"/>
  <c r="Q228" i="19"/>
  <c r="L229" i="19"/>
  <c r="L239" i="27"/>
  <c r="L231" i="23"/>
  <c r="L226" i="10"/>
  <c r="L229" i="12"/>
  <c r="L228" i="6"/>
  <c r="L207" i="4"/>
  <c r="L206" i="2"/>
  <c r="L245" i="41" l="1"/>
  <c r="L240" i="34"/>
  <c r="L237" i="30"/>
  <c r="Q229" i="19"/>
  <c r="L230" i="19"/>
  <c r="L240" i="27"/>
  <c r="L232" i="23"/>
  <c r="L227" i="10"/>
  <c r="L230" i="12"/>
  <c r="L229" i="6"/>
  <c r="L208" i="4"/>
  <c r="L207" i="2"/>
  <c r="L246" i="41" l="1"/>
  <c r="L241" i="34"/>
  <c r="L238" i="30"/>
  <c r="Q230" i="19"/>
  <c r="L231" i="19"/>
  <c r="L241" i="27"/>
  <c r="L233" i="23"/>
  <c r="L228" i="10"/>
  <c r="L231" i="12"/>
  <c r="L230" i="6"/>
  <c r="L209" i="4"/>
  <c r="L208" i="2"/>
  <c r="L247" i="41" l="1"/>
  <c r="L242" i="34"/>
  <c r="L239" i="30"/>
  <c r="Q231" i="19"/>
  <c r="L232" i="19"/>
  <c r="L242" i="27"/>
  <c r="L234" i="23"/>
  <c r="L229" i="10"/>
  <c r="L232" i="12"/>
  <c r="L231" i="6"/>
  <c r="L210" i="4"/>
  <c r="L209" i="2"/>
  <c r="L248" i="41" l="1"/>
  <c r="L243" i="34"/>
  <c r="L240" i="30"/>
  <c r="Q232" i="19"/>
  <c r="L233" i="19"/>
  <c r="L243" i="27"/>
  <c r="L235" i="23"/>
  <c r="L230" i="10"/>
  <c r="L233" i="12"/>
  <c r="L232" i="6"/>
  <c r="L211" i="4"/>
  <c r="L210" i="2"/>
  <c r="L249" i="41" l="1"/>
  <c r="L244" i="34"/>
  <c r="L241" i="30"/>
  <c r="Q233" i="19"/>
  <c r="L234" i="19"/>
  <c r="L244" i="27"/>
  <c r="L236" i="23"/>
  <c r="L231" i="10"/>
  <c r="L234" i="12"/>
  <c r="L233" i="6"/>
  <c r="L212" i="4"/>
  <c r="L211" i="2"/>
  <c r="L250" i="41" l="1"/>
  <c r="L245" i="34"/>
  <c r="L242" i="30"/>
  <c r="Q234" i="19"/>
  <c r="L235" i="19"/>
  <c r="L245" i="27"/>
  <c r="L237" i="23"/>
  <c r="L232" i="10"/>
  <c r="L235" i="12"/>
  <c r="L234" i="6"/>
  <c r="L213" i="4"/>
  <c r="L212" i="2"/>
  <c r="L251" i="41" l="1"/>
  <c r="L246" i="34"/>
  <c r="L243" i="30"/>
  <c r="Q235" i="19"/>
  <c r="L236" i="19"/>
  <c r="L246" i="27"/>
  <c r="L238" i="23"/>
  <c r="L233" i="10"/>
  <c r="L236" i="12"/>
  <c r="L235" i="6"/>
  <c r="L214" i="4"/>
  <c r="L213" i="2"/>
  <c r="L252" i="41" l="1"/>
  <c r="L247" i="34"/>
  <c r="L244" i="30"/>
  <c r="Q236" i="19"/>
  <c r="L237" i="19"/>
  <c r="L247" i="27"/>
  <c r="L239" i="23"/>
  <c r="L234" i="10"/>
  <c r="L237" i="12"/>
  <c r="L236" i="6"/>
  <c r="L215" i="4"/>
  <c r="L214" i="2"/>
  <c r="L253" i="41" l="1"/>
  <c r="L248" i="34"/>
  <c r="L245" i="30"/>
  <c r="Q237" i="19"/>
  <c r="L238" i="19"/>
  <c r="L248" i="27"/>
  <c r="L240" i="23"/>
  <c r="L235" i="10"/>
  <c r="L238" i="12"/>
  <c r="L237" i="6"/>
  <c r="L216" i="4"/>
  <c r="L215" i="2"/>
  <c r="L254" i="41" l="1"/>
  <c r="L249" i="34"/>
  <c r="L246" i="30"/>
  <c r="Q238" i="19"/>
  <c r="L239" i="19"/>
  <c r="L249" i="27"/>
  <c r="L241" i="23"/>
  <c r="L236" i="10"/>
  <c r="L239" i="12"/>
  <c r="L238" i="6"/>
  <c r="L217" i="4"/>
  <c r="L216" i="2"/>
  <c r="L255" i="41" l="1"/>
  <c r="L250" i="34"/>
  <c r="L247" i="30"/>
  <c r="Q239" i="19"/>
  <c r="L240" i="19"/>
  <c r="L250" i="27"/>
  <c r="L242" i="23"/>
  <c r="L237" i="10"/>
  <c r="L240" i="12"/>
  <c r="L239" i="6"/>
  <c r="L218" i="4"/>
  <c r="L217" i="2"/>
  <c r="L256" i="41" l="1"/>
  <c r="L251" i="34"/>
  <c r="L248" i="30"/>
  <c r="Q240" i="19"/>
  <c r="L241" i="19"/>
  <c r="L251" i="27"/>
  <c r="L243" i="23"/>
  <c r="L238" i="10"/>
  <c r="L241" i="12"/>
  <c r="L240" i="6"/>
  <c r="L219" i="4"/>
  <c r="L218" i="2"/>
  <c r="L257" i="41" l="1"/>
  <c r="L252" i="34"/>
  <c r="L249" i="30"/>
  <c r="Q241" i="19"/>
  <c r="L242" i="19"/>
  <c r="L252" i="27"/>
  <c r="L244" i="23"/>
  <c r="L239" i="10"/>
  <c r="L242" i="12"/>
  <c r="L241" i="6"/>
  <c r="L220" i="4"/>
  <c r="L219" i="2"/>
  <c r="L258" i="41" l="1"/>
  <c r="L253" i="34"/>
  <c r="L250" i="30"/>
  <c r="Q242" i="19"/>
  <c r="L243" i="19"/>
  <c r="L253" i="27"/>
  <c r="L245" i="23"/>
  <c r="L240" i="10"/>
  <c r="L243" i="12"/>
  <c r="L242" i="6"/>
  <c r="L221" i="4"/>
  <c r="L220" i="2"/>
  <c r="L259" i="41" l="1"/>
  <c r="L254" i="34"/>
  <c r="L251" i="30"/>
  <c r="Q243" i="19"/>
  <c r="L244" i="19"/>
  <c r="L254" i="27"/>
  <c r="L246" i="23"/>
  <c r="L241" i="10"/>
  <c r="L244" i="12"/>
  <c r="L243" i="6"/>
  <c r="L222" i="4"/>
  <c r="L221" i="2"/>
  <c r="L260" i="41" l="1"/>
  <c r="L255" i="34"/>
  <c r="L252" i="30"/>
  <c r="Q244" i="19"/>
  <c r="L245" i="19"/>
  <c r="L255" i="27"/>
  <c r="L247" i="23"/>
  <c r="L242" i="10"/>
  <c r="L245" i="12"/>
  <c r="L244" i="6"/>
  <c r="L223" i="4"/>
  <c r="L222" i="2"/>
  <c r="L261" i="41" l="1"/>
  <c r="L256" i="34"/>
  <c r="L253" i="30"/>
  <c r="Q245" i="19"/>
  <c r="L246" i="19"/>
  <c r="L256" i="27"/>
  <c r="L248" i="23"/>
  <c r="L243" i="10"/>
  <c r="L246" i="12"/>
  <c r="L245" i="6"/>
  <c r="L224" i="4"/>
  <c r="L223" i="2"/>
  <c r="L262" i="41" l="1"/>
  <c r="L257" i="34"/>
  <c r="L254" i="30"/>
  <c r="Q246" i="19"/>
  <c r="L247" i="19"/>
  <c r="L257" i="27"/>
  <c r="L249" i="23"/>
  <c r="L244" i="10"/>
  <c r="L247" i="12"/>
  <c r="L246" i="6"/>
  <c r="L225" i="4"/>
  <c r="L224" i="2"/>
  <c r="L263" i="41" l="1"/>
  <c r="L258" i="34"/>
  <c r="L255" i="30"/>
  <c r="Q247" i="19"/>
  <c r="L248" i="19"/>
  <c r="L258" i="27"/>
  <c r="L250" i="23"/>
  <c r="L245" i="10"/>
  <c r="L248" i="12"/>
  <c r="L247" i="6"/>
  <c r="L226" i="4"/>
  <c r="L225" i="2"/>
  <c r="L264" i="41" l="1"/>
  <c r="L259" i="34"/>
  <c r="L256" i="30"/>
  <c r="Q248" i="19"/>
  <c r="L249" i="19"/>
  <c r="L259" i="27"/>
  <c r="L251" i="23"/>
  <c r="L246" i="10"/>
  <c r="L249" i="12"/>
  <c r="L248" i="6"/>
  <c r="L227" i="4"/>
  <c r="L226" i="2"/>
  <c r="L265" i="41" l="1"/>
  <c r="L260" i="34"/>
  <c r="L257" i="30"/>
  <c r="Q249" i="19"/>
  <c r="L250" i="19"/>
  <c r="L260" i="27"/>
  <c r="L252" i="23"/>
  <c r="L247" i="10"/>
  <c r="L250" i="12"/>
  <c r="L249" i="6"/>
  <c r="L228" i="4"/>
  <c r="L227" i="2"/>
  <c r="L266" i="41" l="1"/>
  <c r="L261" i="34"/>
  <c r="L258" i="30"/>
  <c r="Q250" i="19"/>
  <c r="L251" i="19"/>
  <c r="L261" i="27"/>
  <c r="L253" i="23"/>
  <c r="L248" i="10"/>
  <c r="L251" i="12"/>
  <c r="L250" i="6"/>
  <c r="L229" i="4"/>
  <c r="L228" i="2"/>
  <c r="L267" i="41" l="1"/>
  <c r="L262" i="34"/>
  <c r="L259" i="30"/>
  <c r="Q251" i="19"/>
  <c r="L252" i="19"/>
  <c r="L262" i="27"/>
  <c r="L254" i="23"/>
  <c r="L249" i="10"/>
  <c r="L252" i="12"/>
  <c r="L251" i="6"/>
  <c r="L230" i="4"/>
  <c r="L229" i="2"/>
  <c r="L268" i="41" l="1"/>
  <c r="L263" i="34"/>
  <c r="L260" i="30"/>
  <c r="Q252" i="19"/>
  <c r="L253" i="19"/>
  <c r="L263" i="27"/>
  <c r="L255" i="23"/>
  <c r="L250" i="10"/>
  <c r="L253" i="12"/>
  <c r="L252" i="6"/>
  <c r="L231" i="4"/>
  <c r="L230" i="2"/>
  <c r="L269" i="41" l="1"/>
  <c r="L264" i="34"/>
  <c r="L261" i="30"/>
  <c r="Q253" i="19"/>
  <c r="L254" i="19"/>
  <c r="L264" i="27"/>
  <c r="L256" i="23"/>
  <c r="L251" i="10"/>
  <c r="L254" i="12"/>
  <c r="L253" i="6"/>
  <c r="L232" i="4"/>
  <c r="L231" i="2"/>
  <c r="L270" i="41" l="1"/>
  <c r="L265" i="34"/>
  <c r="L262" i="30"/>
  <c r="Q254" i="19"/>
  <c r="L255" i="19"/>
  <c r="L265" i="27"/>
  <c r="L257" i="23"/>
  <c r="L252" i="10"/>
  <c r="L255" i="12"/>
  <c r="L254" i="6"/>
  <c r="L233" i="4"/>
  <c r="L232" i="2"/>
  <c r="L271" i="41" l="1"/>
  <c r="L266" i="34"/>
  <c r="L263" i="30"/>
  <c r="Q255" i="19"/>
  <c r="L256" i="19"/>
  <c r="L266" i="27"/>
  <c r="L258" i="23"/>
  <c r="L253" i="10"/>
  <c r="L256" i="12"/>
  <c r="L255" i="6"/>
  <c r="L234" i="4"/>
  <c r="L233" i="2"/>
  <c r="L272" i="41" l="1"/>
  <c r="L267" i="34"/>
  <c r="L264" i="30"/>
  <c r="Q256" i="19"/>
  <c r="L257" i="19"/>
  <c r="L267" i="27"/>
  <c r="L259" i="23"/>
  <c r="L254" i="10"/>
  <c r="L257" i="12"/>
  <c r="L256" i="6"/>
  <c r="L235" i="4"/>
  <c r="L234" i="2"/>
  <c r="L273" i="41" l="1"/>
  <c r="L268" i="34"/>
  <c r="L265" i="30"/>
  <c r="Q257" i="19"/>
  <c r="L258" i="19"/>
  <c r="L268" i="27"/>
  <c r="L260" i="23"/>
  <c r="L255" i="10"/>
  <c r="L258" i="12"/>
  <c r="L257" i="6"/>
  <c r="L236" i="4"/>
  <c r="L235" i="2"/>
  <c r="L274" i="41" l="1"/>
  <c r="L269" i="34"/>
  <c r="L266" i="30"/>
  <c r="Q258" i="19"/>
  <c r="L259" i="19"/>
  <c r="L269" i="27"/>
  <c r="L261" i="23"/>
  <c r="L256" i="10"/>
  <c r="L259" i="12"/>
  <c r="L258" i="6"/>
  <c r="L237" i="4"/>
  <c r="L236" i="2"/>
  <c r="L275" i="41" l="1"/>
  <c r="L270" i="34"/>
  <c r="L267" i="30"/>
  <c r="Q259" i="19"/>
  <c r="L260" i="19"/>
  <c r="L270" i="27"/>
  <c r="L262" i="23"/>
  <c r="L257" i="10"/>
  <c r="L260" i="12"/>
  <c r="L259" i="6"/>
  <c r="L238" i="4"/>
  <c r="L237" i="2"/>
  <c r="L276" i="41" l="1"/>
  <c r="L277" i="41" s="1"/>
  <c r="L278" i="41" s="1"/>
  <c r="L271" i="34"/>
  <c r="L268" i="30"/>
  <c r="Q260" i="19"/>
  <c r="L261" i="19"/>
  <c r="L271" i="27"/>
  <c r="L263" i="23"/>
  <c r="L258" i="10"/>
  <c r="L261" i="12"/>
  <c r="L260" i="6"/>
  <c r="L239" i="4"/>
  <c r="L238" i="2"/>
  <c r="L279" i="41" l="1"/>
  <c r="L272" i="34"/>
  <c r="L269" i="30"/>
  <c r="Q261" i="19"/>
  <c r="L262" i="19"/>
  <c r="L272" i="27"/>
  <c r="L264" i="23"/>
  <c r="L259" i="10"/>
  <c r="L262" i="12"/>
  <c r="L261" i="6"/>
  <c r="L240" i="4"/>
  <c r="L239" i="2"/>
  <c r="L280" i="41" l="1"/>
  <c r="L273" i="34"/>
  <c r="L270" i="30"/>
  <c r="Q262" i="19"/>
  <c r="L263" i="19"/>
  <c r="L273" i="27"/>
  <c r="L265" i="23"/>
  <c r="L260" i="10"/>
  <c r="L263" i="12"/>
  <c r="L262" i="6"/>
  <c r="L241" i="4"/>
  <c r="L240" i="2"/>
  <c r="L281" i="41" l="1"/>
  <c r="L274" i="34"/>
  <c r="L271" i="30"/>
  <c r="Q263" i="19"/>
  <c r="L264" i="19"/>
  <c r="L274" i="27"/>
  <c r="L266" i="23"/>
  <c r="L261" i="10"/>
  <c r="L264" i="12"/>
  <c r="L263" i="6"/>
  <c r="L242" i="4"/>
  <c r="L241" i="2"/>
  <c r="L282" i="41" l="1"/>
  <c r="L275" i="34"/>
  <c r="L272" i="30"/>
  <c r="Q264" i="19"/>
  <c r="L265" i="19"/>
  <c r="L275" i="27"/>
  <c r="L267" i="23"/>
  <c r="L262" i="10"/>
  <c r="L265" i="12"/>
  <c r="L264" i="6"/>
  <c r="L243" i="4"/>
  <c r="L242" i="2"/>
  <c r="L283" i="41" l="1"/>
  <c r="L276" i="34"/>
  <c r="L273" i="30"/>
  <c r="Q265" i="19"/>
  <c r="L266" i="19"/>
  <c r="L276" i="27"/>
  <c r="L268" i="23"/>
  <c r="L263" i="10"/>
  <c r="L266" i="12"/>
  <c r="L265" i="6"/>
  <c r="L244" i="4"/>
  <c r="L243" i="2"/>
  <c r="L284" i="41" l="1"/>
  <c r="L277" i="34"/>
  <c r="L274" i="30"/>
  <c r="Q266" i="19"/>
  <c r="L267" i="19"/>
  <c r="L277" i="27"/>
  <c r="L269" i="23"/>
  <c r="L264" i="10"/>
  <c r="L267" i="12"/>
  <c r="L266" i="6"/>
  <c r="L245" i="4"/>
  <c r="L244" i="2"/>
  <c r="L285" i="41" l="1"/>
  <c r="L278" i="34"/>
  <c r="L275" i="30"/>
  <c r="Q267" i="19"/>
  <c r="L268" i="19"/>
  <c r="L278" i="27"/>
  <c r="L270" i="23"/>
  <c r="L265" i="10"/>
  <c r="L268" i="12"/>
  <c r="L267" i="6"/>
  <c r="L246" i="4"/>
  <c r="L245" i="2"/>
  <c r="L286" i="41" l="1"/>
  <c r="L279" i="34"/>
  <c r="L276" i="30"/>
  <c r="Q268" i="19"/>
  <c r="L269" i="19"/>
  <c r="L279" i="27"/>
  <c r="L271" i="23"/>
  <c r="L266" i="10"/>
  <c r="L269" i="12"/>
  <c r="L268" i="6"/>
  <c r="L247" i="4"/>
  <c r="L246" i="2"/>
  <c r="L287" i="41" l="1"/>
  <c r="L280" i="34"/>
  <c r="L277" i="30"/>
  <c r="Q269" i="19"/>
  <c r="L270" i="19"/>
  <c r="L280" i="27"/>
  <c r="L272" i="23"/>
  <c r="L267" i="10"/>
  <c r="L270" i="12"/>
  <c r="L269" i="6"/>
  <c r="L248" i="4"/>
  <c r="L247" i="2"/>
  <c r="L288" i="41" l="1"/>
  <c r="L281" i="34"/>
  <c r="L278" i="30"/>
  <c r="Q270" i="19"/>
  <c r="L271" i="19"/>
  <c r="L281" i="27"/>
  <c r="L273" i="23"/>
  <c r="L268" i="10"/>
  <c r="L271" i="12"/>
  <c r="L270" i="6"/>
  <c r="L249" i="4"/>
  <c r="L248" i="2"/>
  <c r="L289" i="41" l="1"/>
  <c r="L282" i="34"/>
  <c r="L279" i="30"/>
  <c r="Q271" i="19"/>
  <c r="L272" i="19"/>
  <c r="L282" i="27"/>
  <c r="L274" i="23"/>
  <c r="L269" i="10"/>
  <c r="L272" i="12"/>
  <c r="L271" i="6"/>
  <c r="L250" i="4"/>
  <c r="L249" i="2"/>
  <c r="L290" i="41" l="1"/>
  <c r="L283" i="34"/>
  <c r="L280" i="30"/>
  <c r="Q272" i="19"/>
  <c r="L273" i="19"/>
  <c r="L283" i="27"/>
  <c r="L275" i="23"/>
  <c r="L270" i="10"/>
  <c r="L273" i="12"/>
  <c r="L272" i="6"/>
  <c r="L251" i="4"/>
  <c r="L250" i="2"/>
  <c r="L291" i="41" l="1"/>
  <c r="L284" i="34"/>
  <c r="L281" i="30"/>
  <c r="Q273" i="19"/>
  <c r="L274" i="19"/>
  <c r="L284" i="27"/>
  <c r="L276" i="23"/>
  <c r="L271" i="10"/>
  <c r="L274" i="12"/>
  <c r="L273" i="6"/>
  <c r="L252" i="4"/>
  <c r="L251" i="2"/>
  <c r="L292" i="41" l="1"/>
  <c r="L285" i="34"/>
  <c r="L282" i="30"/>
  <c r="Q274" i="19"/>
  <c r="L275" i="19"/>
  <c r="L285" i="27"/>
  <c r="L277" i="23"/>
  <c r="L272" i="10"/>
  <c r="L275" i="12"/>
  <c r="L274" i="6"/>
  <c r="L253" i="4"/>
  <c r="L252" i="2"/>
  <c r="L293" i="41" l="1"/>
  <c r="L286" i="34"/>
  <c r="L283" i="30"/>
  <c r="Q275" i="19"/>
  <c r="L276" i="19"/>
  <c r="L286" i="27"/>
  <c r="L278" i="23"/>
  <c r="L273" i="10"/>
  <c r="L276" i="12"/>
  <c r="L275" i="6"/>
  <c r="L254" i="4"/>
  <c r="L253" i="2"/>
  <c r="L294" i="41" l="1"/>
  <c r="L287" i="34"/>
  <c r="L284" i="30"/>
  <c r="Q276" i="19"/>
  <c r="L277" i="19"/>
  <c r="L287" i="27"/>
  <c r="L279" i="23"/>
  <c r="L274" i="10"/>
  <c r="L277" i="12"/>
  <c r="L276" i="6"/>
  <c r="L255" i="4"/>
  <c r="L254" i="2"/>
  <c r="L295" i="41" l="1"/>
  <c r="L288" i="34"/>
  <c r="L285" i="30"/>
  <c r="Q277" i="19"/>
  <c r="L278" i="19"/>
  <c r="L288" i="27"/>
  <c r="L280" i="23"/>
  <c r="L275" i="10"/>
  <c r="L278" i="12"/>
  <c r="L277" i="6"/>
  <c r="L256" i="4"/>
  <c r="L255" i="2"/>
  <c r="L296" i="41" l="1"/>
  <c r="L289" i="34"/>
  <c r="L286" i="30"/>
  <c r="Q278" i="19"/>
  <c r="L279" i="19"/>
  <c r="L289" i="27"/>
  <c r="L281" i="23"/>
  <c r="L276" i="10"/>
  <c r="L279" i="12"/>
  <c r="L278" i="6"/>
  <c r="L257" i="4"/>
  <c r="L256" i="2"/>
  <c r="L297" i="41" l="1"/>
  <c r="L290" i="34"/>
  <c r="L287" i="30"/>
  <c r="Q279" i="19"/>
  <c r="L280" i="19"/>
  <c r="L290" i="27"/>
  <c r="L282" i="23"/>
  <c r="L277" i="10"/>
  <c r="L280" i="12"/>
  <c r="L279" i="6"/>
  <c r="L258" i="4"/>
  <c r="L257" i="2"/>
  <c r="L298" i="41" l="1"/>
  <c r="L291" i="34"/>
  <c r="L288" i="30"/>
  <c r="Q280" i="19"/>
  <c r="L281" i="19"/>
  <c r="L291" i="27"/>
  <c r="L283" i="23"/>
  <c r="L278" i="10"/>
  <c r="L281" i="12"/>
  <c r="L280" i="6"/>
  <c r="L259" i="4"/>
  <c r="L258" i="2"/>
  <c r="L299" i="41" l="1"/>
  <c r="L292" i="34"/>
  <c r="L289" i="30"/>
  <c r="Q281" i="19"/>
  <c r="L282" i="19"/>
  <c r="L292" i="27"/>
  <c r="L284" i="23"/>
  <c r="L279" i="10"/>
  <c r="L282" i="12"/>
  <c r="L281" i="6"/>
  <c r="L260" i="4"/>
  <c r="L259" i="2"/>
  <c r="L300" i="41" l="1"/>
  <c r="L293" i="34"/>
  <c r="L290" i="30"/>
  <c r="Q282" i="19"/>
  <c r="L283" i="19"/>
  <c r="L293" i="27"/>
  <c r="L285" i="23"/>
  <c r="L280" i="10"/>
  <c r="L283" i="12"/>
  <c r="L282" i="6"/>
  <c r="L261" i="4"/>
  <c r="L260" i="2"/>
  <c r="L301" i="41" l="1"/>
  <c r="L294" i="34"/>
  <c r="L291" i="30"/>
  <c r="Q283" i="19"/>
  <c r="L284" i="19"/>
  <c r="L294" i="27"/>
  <c r="L286" i="23"/>
  <c r="L281" i="10"/>
  <c r="L284" i="12"/>
  <c r="L283" i="6"/>
  <c r="L262" i="4"/>
  <c r="L261" i="2"/>
  <c r="L302" i="41" l="1"/>
  <c r="L295" i="34"/>
  <c r="L292" i="30"/>
  <c r="Q284" i="19"/>
  <c r="L285" i="19"/>
  <c r="L295" i="27"/>
  <c r="L287" i="23"/>
  <c r="L282" i="10"/>
  <c r="L285" i="12"/>
  <c r="L284" i="6"/>
  <c r="L263" i="4"/>
  <c r="L262" i="2"/>
  <c r="L303" i="41" l="1"/>
  <c r="L296" i="34"/>
  <c r="L293" i="30"/>
  <c r="Q285" i="19"/>
  <c r="L286" i="19"/>
  <c r="L296" i="27"/>
  <c r="L288" i="23"/>
  <c r="L283" i="10"/>
  <c r="L286" i="12"/>
  <c r="L285" i="6"/>
  <c r="L264" i="4"/>
  <c r="L263" i="2"/>
  <c r="L304" i="41" l="1"/>
  <c r="L297" i="34"/>
  <c r="L294" i="30"/>
  <c r="Q286" i="19"/>
  <c r="L287" i="19"/>
  <c r="L297" i="27"/>
  <c r="L289" i="23"/>
  <c r="L284" i="10"/>
  <c r="L287" i="12"/>
  <c r="L286" i="6"/>
  <c r="L265" i="4"/>
  <c r="L264" i="2"/>
  <c r="L305" i="41" l="1"/>
  <c r="L298" i="34"/>
  <c r="L295" i="30"/>
  <c r="Q287" i="19"/>
  <c r="L288" i="19"/>
  <c r="L298" i="27"/>
  <c r="L290" i="23"/>
  <c r="L285" i="10"/>
  <c r="L288" i="12"/>
  <c r="L287" i="6"/>
  <c r="L266" i="4"/>
  <c r="L265" i="2"/>
  <c r="L306" i="41" l="1"/>
  <c r="L299" i="34"/>
  <c r="L296" i="30"/>
  <c r="Q288" i="19"/>
  <c r="L289" i="19"/>
  <c r="L299" i="27"/>
  <c r="L291" i="23"/>
  <c r="L286" i="10"/>
  <c r="L289" i="12"/>
  <c r="L288" i="6"/>
  <c r="L267" i="4"/>
  <c r="L266" i="2"/>
  <c r="L307" i="41" l="1"/>
  <c r="L300" i="34"/>
  <c r="L297" i="30"/>
  <c r="Q289" i="19"/>
  <c r="L290" i="19"/>
  <c r="L300" i="27"/>
  <c r="L292" i="23"/>
  <c r="L287" i="10"/>
  <c r="L290" i="12"/>
  <c r="L289" i="6"/>
  <c r="L268" i="4"/>
  <c r="L267" i="2"/>
  <c r="L308" i="41" l="1"/>
  <c r="L301" i="34"/>
  <c r="L298" i="30"/>
  <c r="Q290" i="19"/>
  <c r="L291" i="19"/>
  <c r="L301" i="27"/>
  <c r="L302" i="27" s="1"/>
  <c r="L293" i="23"/>
  <c r="L288" i="10"/>
  <c r="L291" i="12"/>
  <c r="L290" i="6"/>
  <c r="L269" i="4"/>
  <c r="L268" i="2"/>
  <c r="L309" i="41" l="1"/>
  <c r="L302" i="34"/>
  <c r="L299" i="30"/>
  <c r="Q291" i="19"/>
  <c r="L292" i="19"/>
  <c r="L303" i="27"/>
  <c r="L294" i="23"/>
  <c r="L289" i="10"/>
  <c r="L292" i="12"/>
  <c r="L291" i="6"/>
  <c r="L270" i="4"/>
  <c r="L269" i="2"/>
  <c r="L310" i="41" l="1"/>
  <c r="L303" i="34"/>
  <c r="L304" i="34" s="1"/>
  <c r="L305" i="34" s="1"/>
  <c r="L300" i="30"/>
  <c r="Q292" i="19"/>
  <c r="L293" i="19"/>
  <c r="L304" i="27"/>
  <c r="L295" i="23"/>
  <c r="L290" i="10"/>
  <c r="L293" i="12"/>
  <c r="L292" i="6"/>
  <c r="L271" i="4"/>
  <c r="L270" i="2"/>
  <c r="L311" i="41" l="1"/>
  <c r="L306" i="34"/>
  <c r="L301" i="30"/>
  <c r="Q293" i="19"/>
  <c r="L294" i="19"/>
  <c r="L305" i="27"/>
  <c r="L296" i="23"/>
  <c r="L291" i="10"/>
  <c r="L294" i="12"/>
  <c r="L293" i="6"/>
  <c r="L272" i="4"/>
  <c r="L271" i="2"/>
  <c r="L312" i="41" l="1"/>
  <c r="L307" i="34"/>
  <c r="L302" i="30"/>
  <c r="Q294" i="19"/>
  <c r="L295" i="19"/>
  <c r="L306" i="27"/>
  <c r="L297" i="23"/>
  <c r="L292" i="10"/>
  <c r="L295" i="12"/>
  <c r="L294" i="6"/>
  <c r="L273" i="4"/>
  <c r="L272" i="2"/>
  <c r="L313" i="41" l="1"/>
  <c r="L308" i="34"/>
  <c r="L303" i="30"/>
  <c r="Q295" i="19"/>
  <c r="L296" i="19"/>
  <c r="L307" i="27"/>
  <c r="L298" i="23"/>
  <c r="L293" i="10"/>
  <c r="L296" i="12"/>
  <c r="L295" i="6"/>
  <c r="L274" i="4"/>
  <c r="L273" i="2"/>
  <c r="L314" i="41" l="1"/>
  <c r="L309" i="34"/>
  <c r="L304" i="30"/>
  <c r="Q296" i="19"/>
  <c r="L297" i="19"/>
  <c r="L308" i="27"/>
  <c r="L299" i="23"/>
  <c r="L294" i="10"/>
  <c r="L297" i="12"/>
  <c r="L296" i="6"/>
  <c r="L275" i="4"/>
  <c r="L274" i="2"/>
  <c r="L315" i="41" l="1"/>
  <c r="L310" i="34"/>
  <c r="L305" i="30"/>
  <c r="Q297" i="19"/>
  <c r="L298" i="19"/>
  <c r="L309" i="27"/>
  <c r="L300" i="23"/>
  <c r="L295" i="10"/>
  <c r="L298" i="12"/>
  <c r="L297" i="6"/>
  <c r="L276" i="4"/>
  <c r="L275" i="2"/>
  <c r="L316" i="41" l="1"/>
  <c r="L311" i="34"/>
  <c r="L312" i="34" s="1"/>
  <c r="L306" i="30"/>
  <c r="Q298" i="19"/>
  <c r="L299" i="19"/>
  <c r="L310" i="27"/>
  <c r="L301" i="23"/>
  <c r="L296" i="10"/>
  <c r="L299" i="12"/>
  <c r="L298" i="6"/>
  <c r="L277" i="4"/>
  <c r="L276" i="2"/>
  <c r="L317" i="41" l="1"/>
  <c r="L313" i="34"/>
  <c r="L307" i="30"/>
  <c r="Q299" i="19"/>
  <c r="L300" i="19"/>
  <c r="L311" i="27"/>
  <c r="L302" i="23"/>
  <c r="L297" i="10"/>
  <c r="L300" i="12"/>
  <c r="L299" i="6"/>
  <c r="L278" i="4"/>
  <c r="L277" i="2"/>
  <c r="L318" i="41" l="1"/>
  <c r="L314" i="34"/>
  <c r="L308" i="30"/>
  <c r="Q300" i="19"/>
  <c r="L301" i="19"/>
  <c r="L312" i="27"/>
  <c r="L303" i="23"/>
  <c r="L298" i="10"/>
  <c r="L301" i="12"/>
  <c r="L300" i="6"/>
  <c r="L279" i="4"/>
  <c r="L278" i="2"/>
  <c r="L319" i="41" l="1"/>
  <c r="L315" i="34"/>
  <c r="L309" i="30"/>
  <c r="Q301" i="19"/>
  <c r="L302" i="19"/>
  <c r="L313" i="27"/>
  <c r="L304" i="23"/>
  <c r="L299" i="10"/>
  <c r="L302" i="12"/>
  <c r="L301" i="6"/>
  <c r="L280" i="4"/>
  <c r="L279" i="2"/>
  <c r="L320" i="41" l="1"/>
  <c r="L316" i="34"/>
  <c r="L310" i="30"/>
  <c r="Q302" i="19"/>
  <c r="L303" i="19"/>
  <c r="L314" i="27"/>
  <c r="L305" i="23"/>
  <c r="L300" i="10"/>
  <c r="L303" i="12"/>
  <c r="L302" i="6"/>
  <c r="L281" i="4"/>
  <c r="L280" i="2"/>
  <c r="L321" i="41" l="1"/>
  <c r="L317" i="34"/>
  <c r="L311" i="30"/>
  <c r="Q303" i="19"/>
  <c r="L304" i="19"/>
  <c r="L315" i="27"/>
  <c r="L306" i="23"/>
  <c r="L301" i="10"/>
  <c r="L304" i="12"/>
  <c r="L303" i="6"/>
  <c r="L282" i="4"/>
  <c r="L281" i="2"/>
  <c r="L322" i="41" l="1"/>
  <c r="L318" i="34"/>
  <c r="L312" i="30"/>
  <c r="Q304" i="19"/>
  <c r="L305" i="19"/>
  <c r="L316" i="27"/>
  <c r="L307" i="23"/>
  <c r="L302" i="10"/>
  <c r="L305" i="12"/>
  <c r="L304" i="6"/>
  <c r="L283" i="4"/>
  <c r="L282" i="2"/>
  <c r="L323" i="41" l="1"/>
  <c r="L319" i="34"/>
  <c r="L313" i="30"/>
  <c r="Q305" i="19"/>
  <c r="L306" i="19"/>
  <c r="L317" i="27"/>
  <c r="L308" i="23"/>
  <c r="L303" i="10"/>
  <c r="L306" i="12"/>
  <c r="L305" i="6"/>
  <c r="L284" i="4"/>
  <c r="L283" i="2"/>
  <c r="L324" i="41" l="1"/>
  <c r="L320" i="34"/>
  <c r="L314" i="30"/>
  <c r="Q306" i="19"/>
  <c r="L307" i="19"/>
  <c r="L318" i="27"/>
  <c r="L309" i="23"/>
  <c r="L304" i="10"/>
  <c r="L307" i="12"/>
  <c r="L306" i="6"/>
  <c r="L285" i="4"/>
  <c r="L284" i="2"/>
  <c r="L325" i="41" l="1"/>
  <c r="L321" i="34"/>
  <c r="L315" i="30"/>
  <c r="Q307" i="19"/>
  <c r="L308" i="19"/>
  <c r="L319" i="27"/>
  <c r="L310" i="23"/>
  <c r="L305" i="10"/>
  <c r="L308" i="12"/>
  <c r="L307" i="6"/>
  <c r="L286" i="4"/>
  <c r="L285" i="2"/>
  <c r="L326" i="41" l="1"/>
  <c r="L322" i="34"/>
  <c r="L316" i="30"/>
  <c r="Q308" i="19"/>
  <c r="L309" i="19"/>
  <c r="L320" i="27"/>
  <c r="L311" i="23"/>
  <c r="L306" i="10"/>
  <c r="L309" i="12"/>
  <c r="L308" i="6"/>
  <c r="L287" i="4"/>
  <c r="L286" i="2"/>
  <c r="L327" i="41" l="1"/>
  <c r="L323" i="34"/>
  <c r="L317" i="30"/>
  <c r="Q309" i="19"/>
  <c r="L310" i="19"/>
  <c r="L321" i="27"/>
  <c r="L312" i="23"/>
  <c r="L307" i="10"/>
  <c r="L310" i="12"/>
  <c r="L309" i="6"/>
  <c r="L288" i="4"/>
  <c r="L287" i="2"/>
  <c r="L328" i="41" l="1"/>
  <c r="L324" i="34"/>
  <c r="L318" i="30"/>
  <c r="Q310" i="19"/>
  <c r="L311" i="19"/>
  <c r="L322" i="27"/>
  <c r="L313" i="23"/>
  <c r="L308" i="10"/>
  <c r="L311" i="12"/>
  <c r="L310" i="6"/>
  <c r="L289" i="4"/>
  <c r="L288" i="2"/>
  <c r="L329" i="41" l="1"/>
  <c r="L325" i="34"/>
  <c r="L319" i="30"/>
  <c r="Q311" i="19"/>
  <c r="L312" i="19"/>
  <c r="L323" i="27"/>
  <c r="L314" i="23"/>
  <c r="L309" i="10"/>
  <c r="L312" i="12"/>
  <c r="L311" i="6"/>
  <c r="L290" i="4"/>
  <c r="L289" i="2"/>
  <c r="L330" i="41" l="1"/>
  <c r="L326" i="34"/>
  <c r="L320" i="30"/>
  <c r="Q312" i="19"/>
  <c r="L313" i="19"/>
  <c r="L324" i="27"/>
  <c r="L315" i="23"/>
  <c r="L310" i="10"/>
  <c r="L313" i="12"/>
  <c r="L312" i="6"/>
  <c r="L291" i="4"/>
  <c r="L290" i="2"/>
  <c r="L331" i="41" l="1"/>
  <c r="L327" i="34"/>
  <c r="L321" i="30"/>
  <c r="Q313" i="19"/>
  <c r="L314" i="19"/>
  <c r="L325" i="27"/>
  <c r="L316" i="23"/>
  <c r="L311" i="10"/>
  <c r="L314" i="12"/>
  <c r="L313" i="6"/>
  <c r="L292" i="4"/>
  <c r="L291" i="2"/>
  <c r="L332" i="41" l="1"/>
  <c r="L328" i="34"/>
  <c r="L322" i="30"/>
  <c r="Q314" i="19"/>
  <c r="L315" i="19"/>
  <c r="L326" i="27"/>
  <c r="L317" i="23"/>
  <c r="L312" i="10"/>
  <c r="L315" i="12"/>
  <c r="L314" i="6"/>
  <c r="L293" i="4"/>
  <c r="L292" i="2"/>
  <c r="L333" i="41" l="1"/>
  <c r="L329" i="34"/>
  <c r="L323" i="30"/>
  <c r="Q315" i="19"/>
  <c r="L316" i="19"/>
  <c r="L327" i="27"/>
  <c r="L318" i="23"/>
  <c r="L313" i="10"/>
  <c r="L316" i="12"/>
  <c r="L315" i="6"/>
  <c r="L294" i="4"/>
  <c r="L293" i="2"/>
  <c r="L334" i="41" l="1"/>
  <c r="L330" i="34"/>
  <c r="L324" i="30"/>
  <c r="Q316" i="19"/>
  <c r="L317" i="19"/>
  <c r="L328" i="27"/>
  <c r="L319" i="23"/>
  <c r="L314" i="10"/>
  <c r="L317" i="12"/>
  <c r="L316" i="6"/>
  <c r="L295" i="4"/>
  <c r="L294" i="2"/>
  <c r="L335" i="41" l="1"/>
  <c r="L331" i="34"/>
  <c r="L325" i="30"/>
  <c r="Q317" i="19"/>
  <c r="L318" i="19"/>
  <c r="L329" i="27"/>
  <c r="L320" i="23"/>
  <c r="L315" i="10"/>
  <c r="L318" i="12"/>
  <c r="L317" i="6"/>
  <c r="L296" i="4"/>
  <c r="L295" i="2"/>
  <c r="L336" i="41" l="1"/>
  <c r="L332" i="34"/>
  <c r="L326" i="30"/>
  <c r="Q318" i="19"/>
  <c r="L319" i="19"/>
  <c r="L330" i="27"/>
  <c r="L321" i="23"/>
  <c r="L316" i="10"/>
  <c r="L319" i="12"/>
  <c r="L318" i="6"/>
  <c r="L297" i="4"/>
  <c r="L296" i="2"/>
  <c r="L337" i="41" l="1"/>
  <c r="L333" i="34"/>
  <c r="L327" i="30"/>
  <c r="Q319" i="19"/>
  <c r="L320" i="19"/>
  <c r="L331" i="27"/>
  <c r="L322" i="23"/>
  <c r="L317" i="10"/>
  <c r="L320" i="12"/>
  <c r="L319" i="6"/>
  <c r="L298" i="4"/>
  <c r="L297" i="2"/>
  <c r="L338" i="41" l="1"/>
  <c r="L334" i="34"/>
  <c r="L328" i="30"/>
  <c r="Q320" i="19"/>
  <c r="L321" i="19"/>
  <c r="L332" i="27"/>
  <c r="L323" i="23"/>
  <c r="L318" i="10"/>
  <c r="L321" i="12"/>
  <c r="L320" i="6"/>
  <c r="L299" i="4"/>
  <c r="L298" i="2"/>
  <c r="L339" i="41" l="1"/>
  <c r="L335" i="34"/>
  <c r="L329" i="30"/>
  <c r="Q321" i="19"/>
  <c r="L322" i="19"/>
  <c r="L333" i="27"/>
  <c r="L324" i="23"/>
  <c r="L319" i="10"/>
  <c r="L322" i="12"/>
  <c r="L321" i="6"/>
  <c r="L300" i="4"/>
  <c r="L299" i="2"/>
  <c r="L340" i="41" l="1"/>
  <c r="L336" i="34"/>
  <c r="L330" i="30"/>
  <c r="Q322" i="19"/>
  <c r="L323" i="19"/>
  <c r="L334" i="27"/>
  <c r="L325" i="23"/>
  <c r="L320" i="10"/>
  <c r="L323" i="12"/>
  <c r="L322" i="6"/>
  <c r="L301" i="4"/>
  <c r="L300" i="2"/>
  <c r="L341" i="41" l="1"/>
  <c r="L337" i="34"/>
  <c r="L331" i="30"/>
  <c r="Q323" i="19"/>
  <c r="L324" i="19"/>
  <c r="L335" i="27"/>
  <c r="L326" i="23"/>
  <c r="L321" i="10"/>
  <c r="L324" i="12"/>
  <c r="L323" i="6"/>
  <c r="L302" i="4"/>
  <c r="L301" i="2"/>
  <c r="L342" i="41" l="1"/>
  <c r="L338" i="34"/>
  <c r="L332" i="30"/>
  <c r="Q324" i="19"/>
  <c r="L325" i="19"/>
  <c r="L336" i="27"/>
  <c r="L327" i="23"/>
  <c r="L322" i="10"/>
  <c r="L325" i="12"/>
  <c r="L324" i="6"/>
  <c r="L303" i="4"/>
  <c r="L302" i="2"/>
  <c r="L343" i="41" l="1"/>
  <c r="L339" i="34"/>
  <c r="L333" i="30"/>
  <c r="Q325" i="19"/>
  <c r="L326" i="19"/>
  <c r="L337" i="27"/>
  <c r="L328" i="23"/>
  <c r="L323" i="10"/>
  <c r="L326" i="12"/>
  <c r="L325" i="6"/>
  <c r="L304" i="4"/>
  <c r="L303" i="2"/>
  <c r="L344" i="41" l="1"/>
  <c r="L340" i="34"/>
  <c r="L334" i="30"/>
  <c r="Q326" i="19"/>
  <c r="L327" i="19"/>
  <c r="L338" i="27"/>
  <c r="L329" i="23"/>
  <c r="L324" i="10"/>
  <c r="L327" i="12"/>
  <c r="L326" i="6"/>
  <c r="L305" i="4"/>
  <c r="L304" i="2"/>
  <c r="L345" i="41" l="1"/>
  <c r="L341" i="34"/>
  <c r="L335" i="30"/>
  <c r="Q327" i="19"/>
  <c r="L328" i="19"/>
  <c r="L339" i="27"/>
  <c r="L330" i="23"/>
  <c r="L325" i="10"/>
  <c r="L328" i="12"/>
  <c r="L327" i="6"/>
  <c r="L306" i="4"/>
  <c r="L305" i="2"/>
  <c r="L346" i="41" l="1"/>
  <c r="L342" i="34"/>
  <c r="L336" i="30"/>
  <c r="Q328" i="19"/>
  <c r="L329" i="19"/>
  <c r="L340" i="27"/>
  <c r="L331" i="23"/>
  <c r="L326" i="10"/>
  <c r="L329" i="12"/>
  <c r="L328" i="6"/>
  <c r="L307" i="4"/>
  <c r="L306" i="2"/>
  <c r="L347" i="41" l="1"/>
  <c r="L343" i="34"/>
  <c r="L337" i="30"/>
  <c r="Q329" i="19"/>
  <c r="L330" i="19"/>
  <c r="L341" i="27"/>
  <c r="L332" i="23"/>
  <c r="L327" i="10"/>
  <c r="L330" i="12"/>
  <c r="L329" i="6"/>
  <c r="L308" i="4"/>
  <c r="L307" i="2"/>
  <c r="L348" i="41" l="1"/>
  <c r="L344" i="34"/>
  <c r="L338" i="30"/>
  <c r="Q330" i="19"/>
  <c r="L331" i="19"/>
  <c r="L342" i="27"/>
  <c r="L333" i="23"/>
  <c r="L328" i="10"/>
  <c r="L331" i="12"/>
  <c r="L330" i="6"/>
  <c r="L309" i="4"/>
  <c r="L308" i="2"/>
  <c r="L349" i="41" l="1"/>
  <c r="L345" i="34"/>
  <c r="L339" i="30"/>
  <c r="Q331" i="19"/>
  <c r="L332" i="19"/>
  <c r="L343" i="27"/>
  <c r="L334" i="23"/>
  <c r="L329" i="10"/>
  <c r="L332" i="12"/>
  <c r="L331" i="6"/>
  <c r="L310" i="4"/>
  <c r="L309" i="2"/>
  <c r="L350" i="41" l="1"/>
  <c r="L346" i="34"/>
  <c r="L340" i="30"/>
  <c r="Q332" i="19"/>
  <c r="L333" i="19"/>
  <c r="L344" i="27"/>
  <c r="L335" i="23"/>
  <c r="L330" i="10"/>
  <c r="L333" i="12"/>
  <c r="L332" i="6"/>
  <c r="L311" i="4"/>
  <c r="L310" i="2"/>
  <c r="L351" i="41" l="1"/>
  <c r="L347" i="34"/>
  <c r="L341" i="30"/>
  <c r="Q333" i="19"/>
  <c r="L334" i="19"/>
  <c r="L345" i="27"/>
  <c r="L336" i="23"/>
  <c r="L331" i="10"/>
  <c r="L334" i="12"/>
  <c r="L333" i="6"/>
  <c r="L312" i="4"/>
  <c r="L311" i="2"/>
  <c r="L352" i="41" l="1"/>
  <c r="L348" i="34"/>
  <c r="L342" i="30"/>
  <c r="Q334" i="19"/>
  <c r="L335" i="19"/>
  <c r="L346" i="27"/>
  <c r="L337" i="23"/>
  <c r="L332" i="10"/>
  <c r="L335" i="12"/>
  <c r="L334" i="6"/>
  <c r="L313" i="4"/>
  <c r="L312" i="2"/>
  <c r="L353" i="41" l="1"/>
  <c r="L349" i="34"/>
  <c r="L343" i="30"/>
  <c r="Q335" i="19"/>
  <c r="L336" i="19"/>
  <c r="L347" i="27"/>
  <c r="L338" i="23"/>
  <c r="L333" i="10"/>
  <c r="L336" i="12"/>
  <c r="L335" i="6"/>
  <c r="L314" i="4"/>
  <c r="L313" i="2"/>
  <c r="L354" i="41" l="1"/>
  <c r="L350" i="34"/>
  <c r="L351" i="34" s="1"/>
  <c r="L344" i="30"/>
  <c r="Q336" i="19"/>
  <c r="L337" i="19"/>
  <c r="L348" i="27"/>
  <c r="L339" i="23"/>
  <c r="L334" i="10"/>
  <c r="L337" i="12"/>
  <c r="L336" i="6"/>
  <c r="L315" i="4"/>
  <c r="L314" i="2"/>
  <c r="L355" i="41" l="1"/>
  <c r="L352" i="34"/>
  <c r="L345" i="30"/>
  <c r="Q337" i="19"/>
  <c r="L338" i="19"/>
  <c r="L349" i="27"/>
  <c r="L340" i="23"/>
  <c r="L335" i="10"/>
  <c r="L338" i="12"/>
  <c r="L337" i="6"/>
  <c r="L316" i="4"/>
  <c r="L315" i="2"/>
  <c r="L356" i="41" l="1"/>
  <c r="L353" i="34"/>
  <c r="L346" i="30"/>
  <c r="Q338" i="19"/>
  <c r="L339" i="19"/>
  <c r="L350" i="27"/>
  <c r="L341" i="23"/>
  <c r="L336" i="10"/>
  <c r="L339" i="12"/>
  <c r="L338" i="6"/>
  <c r="L317" i="4"/>
  <c r="L316" i="2"/>
  <c r="L357" i="41" l="1"/>
  <c r="L354" i="34"/>
  <c r="L347" i="30"/>
  <c r="Q339" i="19"/>
  <c r="L340" i="19"/>
  <c r="L351" i="27"/>
  <c r="L342" i="23"/>
  <c r="L337" i="10"/>
  <c r="L340" i="12"/>
  <c r="L339" i="6"/>
  <c r="L318" i="4"/>
  <c r="L317" i="2"/>
  <c r="L358" i="41" l="1"/>
  <c r="L355" i="34"/>
  <c r="L348" i="30"/>
  <c r="Q340" i="19"/>
  <c r="L341" i="19"/>
  <c r="L352" i="27"/>
  <c r="L343" i="23"/>
  <c r="L338" i="10"/>
  <c r="L341" i="12"/>
  <c r="L340" i="6"/>
  <c r="L319" i="4"/>
  <c r="L318" i="2"/>
  <c r="L359" i="41" l="1"/>
  <c r="L356" i="34"/>
  <c r="L349" i="30"/>
  <c r="Q341" i="19"/>
  <c r="L342" i="19"/>
  <c r="L353" i="27"/>
  <c r="L344" i="23"/>
  <c r="L339" i="10"/>
  <c r="L342" i="12"/>
  <c r="L341" i="6"/>
  <c r="L320" i="4"/>
  <c r="L319" i="2"/>
  <c r="L360" i="41" l="1"/>
  <c r="L357" i="34"/>
  <c r="L350" i="30"/>
  <c r="Q342" i="19"/>
  <c r="L343" i="19"/>
  <c r="L354" i="27"/>
  <c r="L345" i="23"/>
  <c r="L340" i="10"/>
  <c r="L343" i="12"/>
  <c r="L342" i="6"/>
  <c r="L321" i="4"/>
  <c r="L320" i="2"/>
  <c r="L361" i="41" l="1"/>
  <c r="L358" i="34"/>
  <c r="L351" i="30"/>
  <c r="Q343" i="19"/>
  <c r="L344" i="19"/>
  <c r="L355" i="27"/>
  <c r="L346" i="23"/>
  <c r="L341" i="10"/>
  <c r="L344" i="12"/>
  <c r="L343" i="6"/>
  <c r="L322" i="4"/>
  <c r="L321" i="2"/>
  <c r="L362" i="41" l="1"/>
  <c r="L359" i="34"/>
  <c r="L352" i="30"/>
  <c r="Q344" i="19"/>
  <c r="L345" i="19"/>
  <c r="L356" i="27"/>
  <c r="L347" i="23"/>
  <c r="L342" i="10"/>
  <c r="L345" i="12"/>
  <c r="L344" i="6"/>
  <c r="L323" i="4"/>
  <c r="L322" i="2"/>
  <c r="L363" i="41" l="1"/>
  <c r="L360" i="34"/>
  <c r="L353" i="30"/>
  <c r="Q345" i="19"/>
  <c r="L346" i="19"/>
  <c r="L357" i="27"/>
  <c r="L348" i="23"/>
  <c r="L343" i="10"/>
  <c r="L346" i="12"/>
  <c r="L345" i="6"/>
  <c r="L324" i="4"/>
  <c r="L323" i="2"/>
  <c r="L364" i="41" l="1"/>
  <c r="L361" i="34"/>
  <c r="L354" i="30"/>
  <c r="Q346" i="19"/>
  <c r="L347" i="19"/>
  <c r="L358" i="27"/>
  <c r="L349" i="23"/>
  <c r="L344" i="10"/>
  <c r="L347" i="12"/>
  <c r="L346" i="6"/>
  <c r="L325" i="4"/>
  <c r="L324" i="2"/>
  <c r="L365" i="41" l="1"/>
  <c r="L362" i="34"/>
  <c r="L355" i="30"/>
  <c r="Q347" i="19"/>
  <c r="L348" i="19"/>
  <c r="L359" i="27"/>
  <c r="L350" i="23"/>
  <c r="L345" i="10"/>
  <c r="L348" i="12"/>
  <c r="L347" i="6"/>
  <c r="L326" i="4"/>
  <c r="L325" i="2"/>
  <c r="L366" i="41" l="1"/>
  <c r="L367" i="41" s="1"/>
  <c r="L368" i="41" s="1"/>
  <c r="L363" i="34"/>
  <c r="L356" i="30"/>
  <c r="Q348" i="19"/>
  <c r="L349" i="19"/>
  <c r="L360" i="27"/>
  <c r="L351" i="23"/>
  <c r="L346" i="10"/>
  <c r="L349" i="12"/>
  <c r="L348" i="6"/>
  <c r="L327" i="4"/>
  <c r="L326" i="2"/>
  <c r="L369" i="41" l="1"/>
  <c r="L364" i="34"/>
  <c r="L357" i="30"/>
  <c r="Q349" i="19"/>
  <c r="L350" i="19"/>
  <c r="L361" i="27"/>
  <c r="L352" i="23"/>
  <c r="L347" i="10"/>
  <c r="L350" i="12"/>
  <c r="L349" i="6"/>
  <c r="L328" i="4"/>
  <c r="L327" i="2"/>
  <c r="L370" i="41" l="1"/>
  <c r="L365" i="34"/>
  <c r="L358" i="30"/>
  <c r="Q350" i="19"/>
  <c r="L351" i="19"/>
  <c r="L362" i="27"/>
  <c r="L353" i="23"/>
  <c r="L348" i="10"/>
  <c r="L351" i="12"/>
  <c r="L350" i="6"/>
  <c r="L329" i="4"/>
  <c r="L328" i="2"/>
  <c r="L371" i="41" l="1"/>
  <c r="L366" i="34"/>
  <c r="L359" i="30"/>
  <c r="Q351" i="19"/>
  <c r="L352" i="19"/>
  <c r="L363" i="27"/>
  <c r="L354" i="23"/>
  <c r="L349" i="10"/>
  <c r="L352" i="12"/>
  <c r="L351" i="6"/>
  <c r="L330" i="4"/>
  <c r="L329" i="2"/>
  <c r="L372" i="41" l="1"/>
  <c r="L367" i="34"/>
  <c r="L360" i="30"/>
  <c r="Q352" i="19"/>
  <c r="L353" i="19"/>
  <c r="L364" i="27"/>
  <c r="L355" i="23"/>
  <c r="L350" i="10"/>
  <c r="L353" i="12"/>
  <c r="L352" i="6"/>
  <c r="L331" i="4"/>
  <c r="L330" i="2"/>
  <c r="L373" i="41" l="1"/>
  <c r="L368" i="34"/>
  <c r="L361" i="30"/>
  <c r="Q353" i="19"/>
  <c r="L354" i="19"/>
  <c r="L365" i="27"/>
  <c r="L356" i="23"/>
  <c r="L351" i="10"/>
  <c r="L354" i="12"/>
  <c r="L353" i="6"/>
  <c r="L332" i="4"/>
  <c r="L331" i="2"/>
  <c r="L374" i="41" l="1"/>
  <c r="L369" i="34"/>
  <c r="L362" i="30"/>
  <c r="Q354" i="19"/>
  <c r="L355" i="19"/>
  <c r="L366" i="27"/>
  <c r="L357" i="23"/>
  <c r="L352" i="10"/>
  <c r="L355" i="12"/>
  <c r="L354" i="6"/>
  <c r="L333" i="4"/>
  <c r="L332" i="2"/>
  <c r="L375" i="41" l="1"/>
  <c r="L370" i="34"/>
  <c r="L363" i="30"/>
  <c r="Q355" i="19"/>
  <c r="L356" i="19"/>
  <c r="L367" i="27"/>
  <c r="L358" i="23"/>
  <c r="L353" i="10"/>
  <c r="L356" i="12"/>
  <c r="L355" i="6"/>
  <c r="L334" i="4"/>
  <c r="L333" i="2"/>
  <c r="L376" i="41" l="1"/>
  <c r="L371" i="34"/>
  <c r="L364" i="30"/>
  <c r="Q356" i="19"/>
  <c r="L357" i="19"/>
  <c r="L368" i="27"/>
  <c r="L359" i="23"/>
  <c r="L354" i="10"/>
  <c r="L357" i="12"/>
  <c r="L356" i="6"/>
  <c r="L335" i="4"/>
  <c r="L334" i="2"/>
  <c r="L377" i="41" l="1"/>
  <c r="L372" i="34"/>
  <c r="L365" i="30"/>
  <c r="Q357" i="19"/>
  <c r="L358" i="19"/>
  <c r="L369" i="27"/>
  <c r="L360" i="23"/>
  <c r="L355" i="10"/>
  <c r="L358" i="12"/>
  <c r="L357" i="6"/>
  <c r="L336" i="4"/>
  <c r="L335" i="2"/>
  <c r="L378" i="41" l="1"/>
  <c r="L373" i="34"/>
  <c r="L366" i="30"/>
  <c r="Q358" i="19"/>
  <c r="L359" i="19"/>
  <c r="L370" i="27"/>
  <c r="L361" i="23"/>
  <c r="L356" i="10"/>
  <c r="L359" i="12"/>
  <c r="L358" i="6"/>
  <c r="L337" i="4"/>
  <c r="L336" i="2"/>
  <c r="L379" i="41" l="1"/>
  <c r="L380" i="41" s="1"/>
  <c r="L381" i="41" s="1"/>
  <c r="L382" i="41" s="1"/>
  <c r="L383" i="41" s="1"/>
  <c r="L374" i="34"/>
  <c r="L367" i="30"/>
  <c r="Q359" i="19"/>
  <c r="L360" i="19"/>
  <c r="L371" i="27"/>
  <c r="L362" i="23"/>
  <c r="L357" i="10"/>
  <c r="L360" i="12"/>
  <c r="L359" i="6"/>
  <c r="L338" i="4"/>
  <c r="L337" i="2"/>
  <c r="L384" i="41" l="1"/>
  <c r="L375" i="34"/>
  <c r="L368" i="30"/>
  <c r="Q360" i="19"/>
  <c r="L361" i="19"/>
  <c r="L372" i="27"/>
  <c r="L363" i="23"/>
  <c r="L358" i="10"/>
  <c r="L361" i="12"/>
  <c r="L360" i="6"/>
  <c r="L339" i="4"/>
  <c r="L338" i="2"/>
  <c r="L385" i="41" l="1"/>
  <c r="L376" i="34"/>
  <c r="L369" i="30"/>
  <c r="Q361" i="19"/>
  <c r="L362" i="19"/>
  <c r="L373" i="27"/>
  <c r="L364" i="23"/>
  <c r="L359" i="10"/>
  <c r="L362" i="12"/>
  <c r="L361" i="6"/>
  <c r="L340" i="4"/>
  <c r="L339" i="2"/>
  <c r="L386" i="41" l="1"/>
  <c r="L377" i="34"/>
  <c r="L370" i="30"/>
  <c r="Q362" i="19"/>
  <c r="L363" i="19"/>
  <c r="L374" i="27"/>
  <c r="L365" i="23"/>
  <c r="L360" i="10"/>
  <c r="L363" i="12"/>
  <c r="L362" i="6"/>
  <c r="L341" i="4"/>
  <c r="L340" i="2"/>
  <c r="L387" i="41" l="1"/>
  <c r="L378" i="34"/>
  <c r="L371" i="30"/>
  <c r="Q363" i="19"/>
  <c r="L364" i="19"/>
  <c r="L375" i="27"/>
  <c r="L366" i="23"/>
  <c r="L361" i="10"/>
  <c r="L364" i="12"/>
  <c r="L363" i="6"/>
  <c r="L342" i="4"/>
  <c r="L341" i="2"/>
  <c r="L388" i="41" l="1"/>
  <c r="L379" i="34"/>
  <c r="L372" i="30"/>
  <c r="Q364" i="19"/>
  <c r="L365" i="19"/>
  <c r="L376" i="27"/>
  <c r="L367" i="23"/>
  <c r="L362" i="10"/>
  <c r="L365" i="12"/>
  <c r="L364" i="6"/>
  <c r="L343" i="4"/>
  <c r="L342" i="2"/>
  <c r="L389" i="41" l="1"/>
  <c r="L380" i="34"/>
  <c r="L373" i="30"/>
  <c r="Q365" i="19"/>
  <c r="L366" i="19"/>
  <c r="L377" i="27"/>
  <c r="L368" i="23"/>
  <c r="L363" i="10"/>
  <c r="L366" i="12"/>
  <c r="L365" i="6"/>
  <c r="L344" i="4"/>
  <c r="L343" i="2"/>
  <c r="L390" i="41" l="1"/>
  <c r="L381" i="34"/>
  <c r="L374" i="30"/>
  <c r="Q366" i="19"/>
  <c r="L367" i="19"/>
  <c r="L378" i="27"/>
  <c r="L369" i="23"/>
  <c r="L364" i="10"/>
  <c r="L367" i="12"/>
  <c r="L366" i="6"/>
  <c r="L345" i="4"/>
  <c r="L344" i="2"/>
  <c r="L391" i="41" l="1"/>
  <c r="L382" i="34"/>
  <c r="L375" i="30"/>
  <c r="Q367" i="19"/>
  <c r="L368" i="19"/>
  <c r="L379" i="27"/>
  <c r="L370" i="23"/>
  <c r="L365" i="10"/>
  <c r="L368" i="12"/>
  <c r="L367" i="6"/>
  <c r="L346" i="4"/>
  <c r="L345" i="2"/>
  <c r="L392" i="41" l="1"/>
  <c r="L383" i="34"/>
  <c r="L376" i="30"/>
  <c r="Q368" i="19"/>
  <c r="L369" i="19"/>
  <c r="L380" i="27"/>
  <c r="L371" i="23"/>
  <c r="L366" i="10"/>
  <c r="L369" i="12"/>
  <c r="L368" i="6"/>
  <c r="L347" i="4"/>
  <c r="L346" i="2"/>
  <c r="L393" i="41" l="1"/>
  <c r="L384" i="34"/>
  <c r="L377" i="30"/>
  <c r="Q369" i="19"/>
  <c r="L370" i="19"/>
  <c r="L381" i="27"/>
  <c r="L372" i="23"/>
  <c r="L367" i="10"/>
  <c r="L370" i="12"/>
  <c r="L369" i="6"/>
  <c r="L348" i="4"/>
  <c r="L347" i="2"/>
  <c r="L394" i="41" l="1"/>
  <c r="L385" i="34"/>
  <c r="L378" i="30"/>
  <c r="Q370" i="19"/>
  <c r="L371" i="19"/>
  <c r="L382" i="27"/>
  <c r="L373" i="23"/>
  <c r="L368" i="10"/>
  <c r="L371" i="12"/>
  <c r="L370" i="6"/>
  <c r="L349" i="4"/>
  <c r="L348" i="2"/>
  <c r="L395" i="41" l="1"/>
  <c r="L386" i="34"/>
  <c r="L379" i="30"/>
  <c r="Q371" i="19"/>
  <c r="L372" i="19"/>
  <c r="L383" i="27"/>
  <c r="L374" i="23"/>
  <c r="L369" i="10"/>
  <c r="L372" i="12"/>
  <c r="L371" i="6"/>
  <c r="L350" i="4"/>
  <c r="L349" i="2"/>
  <c r="L396" i="41" l="1"/>
  <c r="L387" i="34"/>
  <c r="L380" i="30"/>
  <c r="Q372" i="19"/>
  <c r="L373" i="19"/>
  <c r="L384" i="27"/>
  <c r="L375" i="23"/>
  <c r="L370" i="10"/>
  <c r="L373" i="12"/>
  <c r="L372" i="6"/>
  <c r="L351" i="4"/>
  <c r="L350" i="2"/>
  <c r="L397" i="41" l="1"/>
  <c r="L388" i="34"/>
  <c r="L381" i="30"/>
  <c r="Q373" i="19"/>
  <c r="L374" i="19"/>
  <c r="L385" i="27"/>
  <c r="L376" i="23"/>
  <c r="L371" i="10"/>
  <c r="L374" i="12"/>
  <c r="L373" i="6"/>
  <c r="L352" i="4"/>
  <c r="L351" i="2"/>
  <c r="L398" i="41" l="1"/>
  <c r="L389" i="34"/>
  <c r="L382" i="30"/>
  <c r="Q374" i="19"/>
  <c r="L375" i="19"/>
  <c r="L386" i="27"/>
  <c r="L377" i="23"/>
  <c r="L372" i="10"/>
  <c r="L375" i="12"/>
  <c r="L374" i="6"/>
  <c r="L353" i="4"/>
  <c r="L352" i="2"/>
  <c r="L399" i="41" l="1"/>
  <c r="L390" i="34"/>
  <c r="L383" i="30"/>
  <c r="Q375" i="19"/>
  <c r="L376" i="19"/>
  <c r="L387" i="27"/>
  <c r="L378" i="23"/>
  <c r="L373" i="10"/>
  <c r="L376" i="12"/>
  <c r="L375" i="6"/>
  <c r="L354" i="4"/>
  <c r="L353" i="2"/>
  <c r="L400" i="41" l="1"/>
  <c r="L391" i="34"/>
  <c r="L384" i="30"/>
  <c r="Q376" i="19"/>
  <c r="L377" i="19"/>
  <c r="L388" i="27"/>
  <c r="L379" i="23"/>
  <c r="L374" i="10"/>
  <c r="L377" i="12"/>
  <c r="L376" i="6"/>
  <c r="L355" i="4"/>
  <c r="L354" i="2"/>
  <c r="L401" i="41" l="1"/>
  <c r="L392" i="34"/>
  <c r="L385" i="30"/>
  <c r="Q377" i="19"/>
  <c r="L378" i="19"/>
  <c r="L389" i="27"/>
  <c r="L380" i="23"/>
  <c r="L375" i="10"/>
  <c r="L378" i="12"/>
  <c r="L377" i="6"/>
  <c r="L356" i="4"/>
  <c r="L355" i="2"/>
  <c r="L402" i="41" l="1"/>
  <c r="L393" i="34"/>
  <c r="L386" i="30"/>
  <c r="Q378" i="19"/>
  <c r="L379" i="19"/>
  <c r="L390" i="27"/>
  <c r="L381" i="23"/>
  <c r="L376" i="10"/>
  <c r="L379" i="12"/>
  <c r="L378" i="6"/>
  <c r="L357" i="4"/>
  <c r="L356" i="2"/>
  <c r="L403" i="41" l="1"/>
  <c r="L394" i="34"/>
  <c r="L387" i="30"/>
  <c r="Q379" i="19"/>
  <c r="L380" i="19"/>
  <c r="L391" i="27"/>
  <c r="L382" i="23"/>
  <c r="L377" i="10"/>
  <c r="L380" i="12"/>
  <c r="L379" i="6"/>
  <c r="L358" i="4"/>
  <c r="L357" i="2"/>
  <c r="L404" i="41" l="1"/>
  <c r="L395" i="34"/>
  <c r="L388" i="30"/>
  <c r="Q380" i="19"/>
  <c r="L381" i="19"/>
  <c r="L392" i="27"/>
  <c r="L383" i="23"/>
  <c r="L378" i="10"/>
  <c r="L381" i="12"/>
  <c r="L380" i="6"/>
  <c r="L359" i="4"/>
  <c r="L358" i="2"/>
  <c r="L405" i="41" l="1"/>
  <c r="L396" i="34"/>
  <c r="L389" i="30"/>
  <c r="Q381" i="19"/>
  <c r="L382" i="19"/>
  <c r="L393" i="27"/>
  <c r="L384" i="23"/>
  <c r="L379" i="10"/>
  <c r="L382" i="12"/>
  <c r="L381" i="6"/>
  <c r="L360" i="4"/>
  <c r="L359" i="2"/>
  <c r="L406" i="41" l="1"/>
  <c r="L397" i="34"/>
  <c r="L390" i="30"/>
  <c r="Q382" i="19"/>
  <c r="L383" i="19"/>
  <c r="L394" i="27"/>
  <c r="L385" i="23"/>
  <c r="L380" i="10"/>
  <c r="L383" i="12"/>
  <c r="L382" i="6"/>
  <c r="L361" i="4"/>
  <c r="L360" i="2"/>
  <c r="L407" i="41" l="1"/>
  <c r="L398" i="34"/>
  <c r="L391" i="30"/>
  <c r="Q383" i="19"/>
  <c r="L384" i="19"/>
  <c r="L395" i="27"/>
  <c r="L386" i="23"/>
  <c r="L381" i="10"/>
  <c r="L384" i="12"/>
  <c r="L383" i="6"/>
  <c r="L362" i="4"/>
  <c r="L361" i="2"/>
  <c r="L408" i="41" l="1"/>
  <c r="L399" i="34"/>
  <c r="L392" i="30"/>
  <c r="Q384" i="19"/>
  <c r="L385" i="19"/>
  <c r="L396" i="27"/>
  <c r="L387" i="23"/>
  <c r="L382" i="10"/>
  <c r="L385" i="12"/>
  <c r="L384" i="6"/>
  <c r="L363" i="4"/>
  <c r="L362" i="2"/>
  <c r="L409" i="41" l="1"/>
  <c r="L400" i="34"/>
  <c r="L393" i="30"/>
  <c r="Q385" i="19"/>
  <c r="L386" i="19"/>
  <c r="L397" i="27"/>
  <c r="L388" i="23"/>
  <c r="L383" i="10"/>
  <c r="L386" i="12"/>
  <c r="L385" i="6"/>
  <c r="L364" i="4"/>
  <c r="L363" i="2"/>
  <c r="L410" i="41" l="1"/>
  <c r="L401" i="34"/>
  <c r="L394" i="30"/>
  <c r="Q386" i="19"/>
  <c r="L387" i="19"/>
  <c r="L398" i="27"/>
  <c r="L389" i="23"/>
  <c r="L384" i="10"/>
  <c r="L387" i="12"/>
  <c r="L386" i="6"/>
  <c r="L365" i="4"/>
  <c r="L364" i="2"/>
  <c r="L411" i="41" l="1"/>
  <c r="L402" i="34"/>
  <c r="L395" i="30"/>
  <c r="Q387" i="19"/>
  <c r="L388" i="19"/>
  <c r="L399" i="27"/>
  <c r="L390" i="23"/>
  <c r="L385" i="10"/>
  <c r="L388" i="12"/>
  <c r="L387" i="6"/>
  <c r="L366" i="4"/>
  <c r="L365" i="2"/>
  <c r="L412" i="41" l="1"/>
  <c r="L403" i="34"/>
  <c r="L396" i="30"/>
  <c r="Q388" i="19"/>
  <c r="L389" i="19"/>
  <c r="L400" i="27"/>
  <c r="L391" i="23"/>
  <c r="L386" i="10"/>
  <c r="L389" i="12"/>
  <c r="L388" i="6"/>
  <c r="L367" i="4"/>
  <c r="L366" i="2"/>
  <c r="L413" i="41" l="1"/>
  <c r="L404" i="34"/>
  <c r="L397" i="30"/>
  <c r="Q389" i="19"/>
  <c r="L390" i="19"/>
  <c r="L401" i="27"/>
  <c r="L392" i="23"/>
  <c r="L387" i="10"/>
  <c r="L390" i="12"/>
  <c r="L389" i="6"/>
  <c r="L368" i="4"/>
  <c r="L367" i="2"/>
  <c r="L414" i="41" l="1"/>
  <c r="L405" i="34"/>
  <c r="L398" i="30"/>
  <c r="Q390" i="19"/>
  <c r="L391" i="19"/>
  <c r="L402" i="27"/>
  <c r="L393" i="23"/>
  <c r="L388" i="10"/>
  <c r="L391" i="12"/>
  <c r="L390" i="6"/>
  <c r="L369" i="4"/>
  <c r="L368" i="2"/>
  <c r="L415" i="41" l="1"/>
  <c r="L406" i="34"/>
  <c r="L399" i="30"/>
  <c r="Q391" i="19"/>
  <c r="L392" i="19"/>
  <c r="L403" i="27"/>
  <c r="L394" i="23"/>
  <c r="L389" i="10"/>
  <c r="L392" i="12"/>
  <c r="L391" i="6"/>
  <c r="L370" i="4"/>
  <c r="L369" i="2"/>
  <c r="L416" i="41" l="1"/>
  <c r="L407" i="34"/>
  <c r="L400" i="30"/>
  <c r="Q392" i="19"/>
  <c r="L393" i="19"/>
  <c r="L404" i="27"/>
  <c r="L395" i="23"/>
  <c r="L390" i="10"/>
  <c r="L393" i="12"/>
  <c r="L392" i="6"/>
  <c r="L371" i="4"/>
  <c r="L370" i="2"/>
  <c r="L417" i="41" l="1"/>
  <c r="L408" i="34"/>
  <c r="L401" i="30"/>
  <c r="Q393" i="19"/>
  <c r="L394" i="19"/>
  <c r="L405" i="27"/>
  <c r="L396" i="23"/>
  <c r="L391" i="10"/>
  <c r="L394" i="12"/>
  <c r="L393" i="6"/>
  <c r="L372" i="4"/>
  <c r="L371" i="2"/>
  <c r="L418" i="41" l="1"/>
  <c r="L409" i="34"/>
  <c r="L402" i="30"/>
  <c r="Q394" i="19"/>
  <c r="L395" i="19"/>
  <c r="L406" i="27"/>
  <c r="L397" i="23"/>
  <c r="L392" i="10"/>
  <c r="L395" i="12"/>
  <c r="L394" i="6"/>
  <c r="L373" i="4"/>
  <c r="L372" i="2"/>
  <c r="L419" i="41" l="1"/>
  <c r="L410" i="34"/>
  <c r="L403" i="30"/>
  <c r="Q395" i="19"/>
  <c r="L396" i="19"/>
  <c r="L407" i="27"/>
  <c r="L398" i="23"/>
  <c r="L393" i="10"/>
  <c r="L396" i="12"/>
  <c r="L395" i="6"/>
  <c r="L374" i="4"/>
  <c r="L373" i="2"/>
  <c r="L420" i="41" l="1"/>
  <c r="L411" i="34"/>
  <c r="L404" i="30"/>
  <c r="Q396" i="19"/>
  <c r="L397" i="19"/>
  <c r="L408" i="27"/>
  <c r="L399" i="23"/>
  <c r="L394" i="10"/>
  <c r="L397" i="12"/>
  <c r="L396" i="6"/>
  <c r="L375" i="4"/>
  <c r="L374" i="2"/>
  <c r="L421" i="41" l="1"/>
  <c r="L412" i="34"/>
  <c r="L405" i="30"/>
  <c r="Q397" i="19"/>
  <c r="L398" i="19"/>
  <c r="L409" i="27"/>
  <c r="L400" i="23"/>
  <c r="L395" i="10"/>
  <c r="L398" i="12"/>
  <c r="L397" i="6"/>
  <c r="L376" i="4"/>
  <c r="L375" i="2"/>
  <c r="L422" i="41" l="1"/>
  <c r="L413" i="34"/>
  <c r="L406" i="30"/>
  <c r="Q398" i="19"/>
  <c r="L399" i="19"/>
  <c r="L410" i="27"/>
  <c r="L401" i="23"/>
  <c r="L396" i="10"/>
  <c r="L399" i="12"/>
  <c r="L398" i="6"/>
  <c r="L377" i="4"/>
  <c r="L376" i="2"/>
  <c r="L423" i="41" l="1"/>
  <c r="L414" i="34"/>
  <c r="L407" i="30"/>
  <c r="Q399" i="19"/>
  <c r="L400" i="19"/>
  <c r="L411" i="27"/>
  <c r="L402" i="23"/>
  <c r="L397" i="10"/>
  <c r="L400" i="12"/>
  <c r="L399" i="6"/>
  <c r="L378" i="4"/>
  <c r="L377" i="2"/>
  <c r="L424" i="41" l="1"/>
  <c r="L415" i="34"/>
  <c r="L408" i="30"/>
  <c r="Q400" i="19"/>
  <c r="L401" i="19"/>
  <c r="L412" i="27"/>
  <c r="L403" i="23"/>
  <c r="L398" i="10"/>
  <c r="L401" i="12"/>
  <c r="L400" i="6"/>
  <c r="L379" i="4"/>
  <c r="L378" i="2"/>
  <c r="L425" i="41" l="1"/>
  <c r="L416" i="34"/>
  <c r="L409" i="30"/>
  <c r="Q401" i="19"/>
  <c r="L402" i="19"/>
  <c r="L413" i="27"/>
  <c r="L404" i="23"/>
  <c r="L399" i="10"/>
  <c r="L402" i="12"/>
  <c r="L401" i="6"/>
  <c r="L380" i="4"/>
  <c r="L379" i="2"/>
  <c r="L426" i="41" l="1"/>
  <c r="L417" i="34"/>
  <c r="L410" i="30"/>
  <c r="Q402" i="19"/>
  <c r="L403" i="19"/>
  <c r="L414" i="27"/>
  <c r="L405" i="23"/>
  <c r="L400" i="10"/>
  <c r="L403" i="12"/>
  <c r="L402" i="6"/>
  <c r="L381" i="4"/>
  <c r="L380" i="2"/>
  <c r="L427" i="41" l="1"/>
  <c r="L418" i="34"/>
  <c r="L411" i="30"/>
  <c r="Q403" i="19"/>
  <c r="L404" i="19"/>
  <c r="L415" i="27"/>
  <c r="L406" i="23"/>
  <c r="L401" i="10"/>
  <c r="L404" i="12"/>
  <c r="L403" i="6"/>
  <c r="L382" i="4"/>
  <c r="L381" i="2"/>
  <c r="L428" i="41" l="1"/>
  <c r="L419" i="34"/>
  <c r="L412" i="30"/>
  <c r="Q404" i="19"/>
  <c r="L405" i="19"/>
  <c r="L416" i="27"/>
  <c r="L407" i="23"/>
  <c r="L402" i="10"/>
  <c r="L405" i="12"/>
  <c r="L404" i="6"/>
  <c r="L383" i="4"/>
  <c r="L382" i="2"/>
  <c r="L429" i="41" l="1"/>
  <c r="L420" i="34"/>
  <c r="L413" i="30"/>
  <c r="Q405" i="19"/>
  <c r="L406" i="19"/>
  <c r="L417" i="27"/>
  <c r="L408" i="23"/>
  <c r="L403" i="10"/>
  <c r="L406" i="12"/>
  <c r="L405" i="6"/>
  <c r="L384" i="4"/>
  <c r="L383" i="2"/>
  <c r="L430" i="41" l="1"/>
  <c r="L421" i="34"/>
  <c r="L414" i="30"/>
  <c r="Q406" i="19"/>
  <c r="L407" i="19"/>
  <c r="L418" i="27"/>
  <c r="L409" i="23"/>
  <c r="L404" i="10"/>
  <c r="L407" i="12"/>
  <c r="L406" i="6"/>
  <c r="L385" i="4"/>
  <c r="L384" i="2"/>
  <c r="L431" i="41" l="1"/>
  <c r="L422" i="34"/>
  <c r="L415" i="30"/>
  <c r="Q407" i="19"/>
  <c r="L408" i="19"/>
  <c r="L419" i="27"/>
  <c r="L410" i="23"/>
  <c r="L405" i="10"/>
  <c r="L408" i="12"/>
  <c r="L407" i="6"/>
  <c r="L386" i="4"/>
  <c r="L385" i="2"/>
  <c r="L432" i="41" l="1"/>
  <c r="L423" i="34"/>
  <c r="L416" i="30"/>
  <c r="Q408" i="19"/>
  <c r="L409" i="19"/>
  <c r="L420" i="27"/>
  <c r="L411" i="23"/>
  <c r="L406" i="10"/>
  <c r="L409" i="12"/>
  <c r="L408" i="6"/>
  <c r="L387" i="4"/>
  <c r="L386" i="2"/>
  <c r="L433" i="41" l="1"/>
  <c r="L424" i="34"/>
  <c r="L417" i="30"/>
  <c r="Q409" i="19"/>
  <c r="L410" i="19"/>
  <c r="L421" i="27"/>
  <c r="L412" i="23"/>
  <c r="L407" i="10"/>
  <c r="L410" i="12"/>
  <c r="L409" i="6"/>
  <c r="L388" i="4"/>
  <c r="L387" i="2"/>
  <c r="L434" i="41" l="1"/>
  <c r="L425" i="34"/>
  <c r="L418" i="30"/>
  <c r="Q410" i="19"/>
  <c r="L411" i="19"/>
  <c r="L422" i="27"/>
  <c r="L413" i="23"/>
  <c r="L408" i="10"/>
  <c r="L411" i="12"/>
  <c r="L410" i="6"/>
  <c r="L389" i="4"/>
  <c r="L388" i="2"/>
  <c r="L435" i="41" l="1"/>
  <c r="L426" i="34"/>
  <c r="L419" i="30"/>
  <c r="Q411" i="19"/>
  <c r="L412" i="19"/>
  <c r="L423" i="27"/>
  <c r="L414" i="23"/>
  <c r="L409" i="10"/>
  <c r="L412" i="12"/>
  <c r="L411" i="6"/>
  <c r="L390" i="4"/>
  <c r="L389" i="2"/>
  <c r="L436" i="41" l="1"/>
  <c r="L427" i="34"/>
  <c r="L420" i="30"/>
  <c r="Q412" i="19"/>
  <c r="L413" i="19"/>
  <c r="L424" i="27"/>
  <c r="L415" i="23"/>
  <c r="L410" i="10"/>
  <c r="L413" i="12"/>
  <c r="L412" i="6"/>
  <c r="L391" i="4"/>
  <c r="L390" i="2"/>
  <c r="L437" i="41" l="1"/>
  <c r="L428" i="34"/>
  <c r="L421" i="30"/>
  <c r="Q413" i="19"/>
  <c r="L414" i="19"/>
  <c r="L425" i="27"/>
  <c r="L416" i="23"/>
  <c r="L411" i="10"/>
  <c r="L414" i="12"/>
  <c r="L413" i="6"/>
  <c r="L392" i="4"/>
  <c r="L391" i="2"/>
  <c r="L438" i="41" l="1"/>
  <c r="L429" i="34"/>
  <c r="L422" i="30"/>
  <c r="Q414" i="19"/>
  <c r="L415" i="19"/>
  <c r="L426" i="27"/>
  <c r="L417" i="23"/>
  <c r="L412" i="10"/>
  <c r="L415" i="12"/>
  <c r="L414" i="6"/>
  <c r="L393" i="4"/>
  <c r="L392" i="2"/>
  <c r="L439" i="41" l="1"/>
  <c r="L430" i="34"/>
  <c r="L423" i="30"/>
  <c r="Q415" i="19"/>
  <c r="L416" i="19"/>
  <c r="L427" i="27"/>
  <c r="L418" i="23"/>
  <c r="L413" i="10"/>
  <c r="L416" i="12"/>
  <c r="L415" i="6"/>
  <c r="L394" i="4"/>
  <c r="L393" i="2"/>
  <c r="L440" i="41" l="1"/>
  <c r="L431" i="34"/>
  <c r="L424" i="30"/>
  <c r="Q416" i="19"/>
  <c r="L417" i="19"/>
  <c r="L428" i="27"/>
  <c r="L419" i="23"/>
  <c r="L414" i="10"/>
  <c r="L417" i="12"/>
  <c r="L416" i="6"/>
  <c r="L395" i="4"/>
  <c r="L394" i="2"/>
  <c r="L441" i="41" l="1"/>
  <c r="L432" i="34"/>
  <c r="L425" i="30"/>
  <c r="Q417" i="19"/>
  <c r="L418" i="19"/>
  <c r="L429" i="27"/>
  <c r="L420" i="23"/>
  <c r="L415" i="10"/>
  <c r="L418" i="12"/>
  <c r="L417" i="6"/>
  <c r="L396" i="4"/>
  <c r="L395" i="2"/>
  <c r="L442" i="41" l="1"/>
  <c r="L433" i="34"/>
  <c r="L426" i="30"/>
  <c r="Q418" i="19"/>
  <c r="L419" i="19"/>
  <c r="L430" i="27"/>
  <c r="L421" i="23"/>
  <c r="L416" i="10"/>
  <c r="L419" i="12"/>
  <c r="L418" i="6"/>
  <c r="L397" i="4"/>
  <c r="L396" i="2"/>
  <c r="L443" i="41" l="1"/>
  <c r="L434" i="34"/>
  <c r="L427" i="30"/>
  <c r="Q419" i="19"/>
  <c r="L420" i="19"/>
  <c r="L431" i="27"/>
  <c r="L422" i="23"/>
  <c r="L417" i="10"/>
  <c r="L420" i="12"/>
  <c r="L419" i="6"/>
  <c r="L398" i="4"/>
  <c r="L397" i="2"/>
  <c r="L444" i="41" l="1"/>
  <c r="L435" i="34"/>
  <c r="L428" i="30"/>
  <c r="Q420" i="19"/>
  <c r="L421" i="19"/>
  <c r="L432" i="27"/>
  <c r="L423" i="23"/>
  <c r="L418" i="10"/>
  <c r="L421" i="12"/>
  <c r="L420" i="6"/>
  <c r="L399" i="4"/>
  <c r="L398" i="2"/>
  <c r="L445" i="41" l="1"/>
  <c r="L436" i="34"/>
  <c r="L429" i="30"/>
  <c r="Q421" i="19"/>
  <c r="L422" i="19"/>
  <c r="L433" i="27"/>
  <c r="L424" i="23"/>
  <c r="L419" i="10"/>
  <c r="L422" i="12"/>
  <c r="L421" i="6"/>
  <c r="L400" i="4"/>
  <c r="L399" i="2"/>
  <c r="L446" i="41" l="1"/>
  <c r="L437" i="34"/>
  <c r="L430" i="30"/>
  <c r="Q422" i="19"/>
  <c r="L423" i="19"/>
  <c r="L434" i="27"/>
  <c r="L425" i="23"/>
  <c r="L420" i="10"/>
  <c r="L423" i="12"/>
  <c r="L422" i="6"/>
  <c r="L401" i="4"/>
  <c r="L400" i="2"/>
  <c r="L447" i="41" l="1"/>
  <c r="L438" i="34"/>
  <c r="L431" i="30"/>
  <c r="Q423" i="19"/>
  <c r="L424" i="19"/>
  <c r="L435" i="27"/>
  <c r="L426" i="23"/>
  <c r="L421" i="10"/>
  <c r="L424" i="12"/>
  <c r="L423" i="6"/>
  <c r="L402" i="4"/>
  <c r="L401" i="2"/>
  <c r="L448" i="41" l="1"/>
  <c r="L439" i="34"/>
  <c r="L432" i="30"/>
  <c r="Q424" i="19"/>
  <c r="L425" i="19"/>
  <c r="L436" i="27"/>
  <c r="L427" i="23"/>
  <c r="L422" i="10"/>
  <c r="L425" i="12"/>
  <c r="L424" i="6"/>
  <c r="L403" i="4"/>
  <c r="L402" i="2"/>
  <c r="L449" i="41" l="1"/>
  <c r="L440" i="34"/>
  <c r="L433" i="30"/>
  <c r="Q425" i="19"/>
  <c r="L426" i="19"/>
  <c r="L437" i="27"/>
  <c r="L428" i="23"/>
  <c r="L423" i="10"/>
  <c r="L426" i="12"/>
  <c r="L425" i="6"/>
  <c r="L404" i="4"/>
  <c r="L403" i="2"/>
  <c r="L450" i="41" l="1"/>
  <c r="L441" i="34"/>
  <c r="L434" i="30"/>
  <c r="Q426" i="19"/>
  <c r="L427" i="19"/>
  <c r="L438" i="27"/>
  <c r="L429" i="23"/>
  <c r="L424" i="10"/>
  <c r="L427" i="12"/>
  <c r="L426" i="6"/>
  <c r="L405" i="4"/>
  <c r="L404" i="2"/>
  <c r="L451" i="41" l="1"/>
  <c r="L442" i="34"/>
  <c r="L435" i="30"/>
  <c r="Q427" i="19"/>
  <c r="L428" i="19"/>
  <c r="L439" i="27"/>
  <c r="L430" i="23"/>
  <c r="L425" i="10"/>
  <c r="L428" i="12"/>
  <c r="L427" i="6"/>
  <c r="L406" i="4"/>
  <c r="L405" i="2"/>
  <c r="L452" i="41" l="1"/>
  <c r="L443" i="34"/>
  <c r="L436" i="30"/>
  <c r="Q428" i="19"/>
  <c r="L429" i="19"/>
  <c r="L440" i="27"/>
  <c r="L431" i="23"/>
  <c r="L426" i="10"/>
  <c r="L429" i="12"/>
  <c r="L428" i="6"/>
  <c r="L407" i="4"/>
  <c r="L406" i="2"/>
  <c r="L453" i="41" l="1"/>
  <c r="L444" i="34"/>
  <c r="L437" i="30"/>
  <c r="Q429" i="19"/>
  <c r="L430" i="19"/>
  <c r="L441" i="27"/>
  <c r="L432" i="23"/>
  <c r="L427" i="10"/>
  <c r="L430" i="12"/>
  <c r="L429" i="6"/>
  <c r="L408" i="4"/>
  <c r="L407" i="2"/>
  <c r="L454" i="41" l="1"/>
  <c r="L445" i="34"/>
  <c r="L438" i="30"/>
  <c r="Q430" i="19"/>
  <c r="L431" i="19"/>
  <c r="L442" i="27"/>
  <c r="L433" i="23"/>
  <c r="L428" i="10"/>
  <c r="L431" i="12"/>
  <c r="L430" i="6"/>
  <c r="L409" i="4"/>
  <c r="L408" i="2"/>
  <c r="L455" i="41" l="1"/>
  <c r="L446" i="34"/>
  <c r="L439" i="30"/>
  <c r="Q431" i="19"/>
  <c r="L432" i="19"/>
  <c r="L443" i="27"/>
  <c r="L434" i="23"/>
  <c r="L429" i="10"/>
  <c r="L432" i="12"/>
  <c r="L431" i="6"/>
  <c r="L410" i="4"/>
  <c r="L409" i="2"/>
  <c r="L456" i="41" l="1"/>
  <c r="L447" i="34"/>
  <c r="L440" i="30"/>
  <c r="Q432" i="19"/>
  <c r="L433" i="19"/>
  <c r="L444" i="27"/>
  <c r="L435" i="23"/>
  <c r="L430" i="10"/>
  <c r="L433" i="12"/>
  <c r="L432" i="6"/>
  <c r="L411" i="4"/>
  <c r="L410" i="2"/>
  <c r="L457" i="41" l="1"/>
  <c r="L448" i="34"/>
  <c r="L441" i="30"/>
  <c r="Q433" i="19"/>
  <c r="L434" i="19"/>
  <c r="L445" i="27"/>
  <c r="L436" i="23"/>
  <c r="L431" i="10"/>
  <c r="L434" i="12"/>
  <c r="L433" i="6"/>
  <c r="L412" i="4"/>
  <c r="L411" i="2"/>
  <c r="L458" i="41" l="1"/>
  <c r="L449" i="34"/>
  <c r="L442" i="30"/>
  <c r="Q434" i="19"/>
  <c r="L435" i="19"/>
  <c r="L446" i="27"/>
  <c r="L437" i="23"/>
  <c r="L432" i="10"/>
  <c r="L435" i="12"/>
  <c r="L434" i="6"/>
  <c r="L413" i="4"/>
  <c r="L412" i="2"/>
  <c r="L459" i="41" l="1"/>
  <c r="L450" i="34"/>
  <c r="L443" i="30"/>
  <c r="Q435" i="19"/>
  <c r="L436" i="19"/>
  <c r="L447" i="27"/>
  <c r="L438" i="23"/>
  <c r="L433" i="10"/>
  <c r="L436" i="12"/>
  <c r="L435" i="6"/>
  <c r="L414" i="4"/>
  <c r="L413" i="2"/>
  <c r="L460" i="41" l="1"/>
  <c r="L451" i="34"/>
  <c r="L444" i="30"/>
  <c r="Q436" i="19"/>
  <c r="L437" i="19"/>
  <c r="L448" i="27"/>
  <c r="L439" i="23"/>
  <c r="L434" i="10"/>
  <c r="L437" i="12"/>
  <c r="L436" i="6"/>
  <c r="L415" i="4"/>
  <c r="L414" i="2"/>
  <c r="L461" i="41" l="1"/>
  <c r="L452" i="34"/>
  <c r="L445" i="30"/>
  <c r="Q437" i="19"/>
  <c r="L438" i="19"/>
  <c r="L449" i="27"/>
  <c r="L440" i="23"/>
  <c r="L435" i="10"/>
  <c r="L438" i="12"/>
  <c r="L437" i="6"/>
  <c r="L416" i="4"/>
  <c r="L415" i="2"/>
  <c r="L462" i="41" l="1"/>
  <c r="L453" i="34"/>
  <c r="L446" i="30"/>
  <c r="Q438" i="19"/>
  <c r="L439" i="19"/>
  <c r="L450" i="27"/>
  <c r="L441" i="23"/>
  <c r="L436" i="10"/>
  <c r="L439" i="12"/>
  <c r="L438" i="6"/>
  <c r="L417" i="4"/>
  <c r="L416" i="2"/>
  <c r="L463" i="41" l="1"/>
  <c r="L454" i="34"/>
  <c r="L447" i="30"/>
  <c r="Q439" i="19"/>
  <c r="L440" i="19"/>
  <c r="L451" i="27"/>
  <c r="L442" i="23"/>
  <c r="L437" i="10"/>
  <c r="L440" i="12"/>
  <c r="L439" i="6"/>
  <c r="L418" i="4"/>
  <c r="L417" i="2"/>
  <c r="L464" i="41" l="1"/>
  <c r="L455" i="34"/>
  <c r="L448" i="30"/>
  <c r="Q440" i="19"/>
  <c r="L441" i="19"/>
  <c r="L452" i="27"/>
  <c r="L443" i="23"/>
  <c r="L438" i="10"/>
  <c r="L441" i="12"/>
  <c r="L440" i="6"/>
  <c r="L419" i="4"/>
  <c r="L418" i="2"/>
  <c r="L465" i="41" l="1"/>
  <c r="L456" i="34"/>
  <c r="L449" i="30"/>
  <c r="Q441" i="19"/>
  <c r="L442" i="19"/>
  <c r="L453" i="27"/>
  <c r="L444" i="23"/>
  <c r="L439" i="10"/>
  <c r="L442" i="12"/>
  <c r="L441" i="6"/>
  <c r="L420" i="4"/>
  <c r="L419" i="2"/>
  <c r="L466" i="41" l="1"/>
  <c r="L457" i="34"/>
  <c r="L450" i="30"/>
  <c r="Q442" i="19"/>
  <c r="L443" i="19"/>
  <c r="L454" i="27"/>
  <c r="L445" i="23"/>
  <c r="L440" i="10"/>
  <c r="L443" i="12"/>
  <c r="L442" i="6"/>
  <c r="L421" i="4"/>
  <c r="L420" i="2"/>
  <c r="L467" i="41" l="1"/>
  <c r="L458" i="34"/>
  <c r="L451" i="30"/>
  <c r="Q443" i="19"/>
  <c r="L444" i="19"/>
  <c r="L455" i="27"/>
  <c r="L446" i="23"/>
  <c r="L441" i="10"/>
  <c r="L444" i="12"/>
  <c r="L443" i="6"/>
  <c r="L422" i="4"/>
  <c r="L421" i="2"/>
  <c r="L468" i="41" l="1"/>
  <c r="L459" i="34"/>
  <c r="L452" i="30"/>
  <c r="Q444" i="19"/>
  <c r="L445" i="19"/>
  <c r="L456" i="27"/>
  <c r="L447" i="23"/>
  <c r="L442" i="10"/>
  <c r="L445" i="12"/>
  <c r="L444" i="6"/>
  <c r="L423" i="4"/>
  <c r="L422" i="2"/>
  <c r="L469" i="41" l="1"/>
  <c r="L460" i="34"/>
  <c r="L453" i="30"/>
  <c r="Q445" i="19"/>
  <c r="L446" i="19"/>
  <c r="L457" i="27"/>
  <c r="L448" i="23"/>
  <c r="L443" i="10"/>
  <c r="L446" i="12"/>
  <c r="L445" i="6"/>
  <c r="L424" i="4"/>
  <c r="L423" i="2"/>
  <c r="L470" i="41" l="1"/>
  <c r="L461" i="34"/>
  <c r="L454" i="30"/>
  <c r="Q446" i="19"/>
  <c r="L447" i="19"/>
  <c r="L458" i="27"/>
  <c r="L449" i="23"/>
  <c r="L444" i="10"/>
  <c r="L447" i="12"/>
  <c r="L446" i="6"/>
  <c r="L425" i="4"/>
  <c r="L424" i="2"/>
  <c r="L471" i="41" l="1"/>
  <c r="L462" i="34"/>
  <c r="L455" i="30"/>
  <c r="Q447" i="19"/>
  <c r="L448" i="19"/>
  <c r="L459" i="27"/>
  <c r="L450" i="23"/>
  <c r="L445" i="10"/>
  <c r="L448" i="12"/>
  <c r="L447" i="6"/>
  <c r="L426" i="4"/>
  <c r="L425" i="2"/>
  <c r="L472" i="41" l="1"/>
  <c r="L463" i="34"/>
  <c r="L456" i="30"/>
  <c r="Q448" i="19"/>
  <c r="L449" i="19"/>
  <c r="L460" i="27"/>
  <c r="L451" i="23"/>
  <c r="L446" i="10"/>
  <c r="L449" i="12"/>
  <c r="L448" i="6"/>
  <c r="L427" i="4"/>
  <c r="L426" i="2"/>
  <c r="L473" i="41" l="1"/>
  <c r="L464" i="34"/>
  <c r="L457" i="30"/>
  <c r="Q449" i="19"/>
  <c r="L450" i="19"/>
  <c r="L461" i="27"/>
  <c r="L452" i="23"/>
  <c r="L447" i="10"/>
  <c r="L450" i="12"/>
  <c r="L449" i="6"/>
  <c r="L428" i="4"/>
  <c r="L427" i="2"/>
  <c r="L474" i="41" l="1"/>
  <c r="L465" i="34"/>
  <c r="L458" i="30"/>
  <c r="Q450" i="19"/>
  <c r="L451" i="19"/>
  <c r="L462" i="27"/>
  <c r="L453" i="23"/>
  <c r="L448" i="10"/>
  <c r="L451" i="12"/>
  <c r="L450" i="6"/>
  <c r="L429" i="4"/>
  <c r="L428" i="2"/>
  <c r="L475" i="41" l="1"/>
  <c r="L466" i="34"/>
  <c r="L459" i="30"/>
  <c r="Q451" i="19"/>
  <c r="L452" i="19"/>
  <c r="L463" i="27"/>
  <c r="L454" i="23"/>
  <c r="L449" i="10"/>
  <c r="L452" i="12"/>
  <c r="L451" i="6"/>
  <c r="L430" i="4"/>
  <c r="L429" i="2"/>
  <c r="L476" i="41" l="1"/>
  <c r="L467" i="34"/>
  <c r="L460" i="30"/>
  <c r="Q452" i="19"/>
  <c r="L453" i="19"/>
  <c r="L464" i="27"/>
  <c r="L455" i="23"/>
  <c r="L450" i="10"/>
  <c r="L453" i="12"/>
  <c r="L452" i="6"/>
  <c r="L431" i="4"/>
  <c r="L430" i="2"/>
  <c r="L477" i="41" l="1"/>
  <c r="L468" i="34"/>
  <c r="L461" i="30"/>
  <c r="Q453" i="19"/>
  <c r="L454" i="19"/>
  <c r="L465" i="27"/>
  <c r="L456" i="23"/>
  <c r="L451" i="10"/>
  <c r="L454" i="12"/>
  <c r="L453" i="6"/>
  <c r="L432" i="4"/>
  <c r="L431" i="2"/>
  <c r="L478" i="41" l="1"/>
  <c r="L469" i="34"/>
  <c r="L462" i="30"/>
  <c r="Q454" i="19"/>
  <c r="L455" i="19"/>
  <c r="L466" i="27"/>
  <c r="L457" i="23"/>
  <c r="L452" i="10"/>
  <c r="L455" i="12"/>
  <c r="L454" i="6"/>
  <c r="L433" i="4"/>
  <c r="L432" i="2"/>
  <c r="L479" i="41" l="1"/>
  <c r="L470" i="34"/>
  <c r="L463" i="30"/>
  <c r="Q455" i="19"/>
  <c r="L456" i="19"/>
  <c r="L467" i="27"/>
  <c r="L458" i="23"/>
  <c r="L453" i="10"/>
  <c r="L456" i="12"/>
  <c r="L455" i="6"/>
  <c r="L434" i="4"/>
  <c r="L433" i="2"/>
  <c r="L480" i="41" l="1"/>
  <c r="L471" i="34"/>
  <c r="L464" i="30"/>
  <c r="Q456" i="19"/>
  <c r="L457" i="19"/>
  <c r="L468" i="27"/>
  <c r="L459" i="23"/>
  <c r="L454" i="10"/>
  <c r="L457" i="12"/>
  <c r="L456" i="6"/>
  <c r="L435" i="4"/>
  <c r="L434" i="2"/>
  <c r="L481" i="41" l="1"/>
  <c r="L472" i="34"/>
  <c r="L465" i="30"/>
  <c r="Q457" i="19"/>
  <c r="L458" i="19"/>
  <c r="L469" i="27"/>
  <c r="L460" i="23"/>
  <c r="L455" i="10"/>
  <c r="L458" i="12"/>
  <c r="L457" i="6"/>
  <c r="L436" i="4"/>
  <c r="L435" i="2"/>
  <c r="L482" i="41" l="1"/>
  <c r="L473" i="34"/>
  <c r="L466" i="30"/>
  <c r="Q458" i="19"/>
  <c r="L459" i="19"/>
  <c r="L470" i="27"/>
  <c r="L461" i="23"/>
  <c r="L456" i="10"/>
  <c r="L459" i="12"/>
  <c r="L458" i="6"/>
  <c r="L437" i="4"/>
  <c r="L436" i="2"/>
  <c r="L483" i="41" l="1"/>
  <c r="L474" i="34"/>
  <c r="L467" i="30"/>
  <c r="Q459" i="19"/>
  <c r="L460" i="19"/>
  <c r="L471" i="27"/>
  <c r="L462" i="23"/>
  <c r="L457" i="10"/>
  <c r="L460" i="12"/>
  <c r="L459" i="6"/>
  <c r="L438" i="4"/>
  <c r="L437" i="2"/>
  <c r="L484" i="41" l="1"/>
  <c r="L475" i="34"/>
  <c r="L468" i="30"/>
  <c r="Q460" i="19"/>
  <c r="L461" i="19"/>
  <c r="L472" i="27"/>
  <c r="L463" i="23"/>
  <c r="L458" i="10"/>
  <c r="L461" i="12"/>
  <c r="L460" i="6"/>
  <c r="L439" i="4"/>
  <c r="L438" i="2"/>
  <c r="L485" i="41" l="1"/>
  <c r="L476" i="34"/>
  <c r="L469" i="30"/>
  <c r="Q461" i="19"/>
  <c r="L462" i="19"/>
  <c r="L473" i="27"/>
  <c r="L464" i="23"/>
  <c r="L459" i="10"/>
  <c r="L462" i="12"/>
  <c r="L461" i="6"/>
  <c r="L440" i="4"/>
  <c r="L439" i="2"/>
  <c r="L486" i="41" l="1"/>
  <c r="L477" i="34"/>
  <c r="L470" i="30"/>
  <c r="Q462" i="19"/>
  <c r="L463" i="19"/>
  <c r="L474" i="27"/>
  <c r="L465" i="23"/>
  <c r="L460" i="10"/>
  <c r="L463" i="12"/>
  <c r="L462" i="6"/>
  <c r="L441" i="4"/>
  <c r="L440" i="2"/>
  <c r="L487" i="41" l="1"/>
  <c r="L478" i="34"/>
  <c r="L471" i="30"/>
  <c r="Q463" i="19"/>
  <c r="L464" i="19"/>
  <c r="L475" i="27"/>
  <c r="L466" i="23"/>
  <c r="L461" i="10"/>
  <c r="L464" i="12"/>
  <c r="L463" i="6"/>
  <c r="L442" i="4"/>
  <c r="L441" i="2"/>
  <c r="L488" i="41" l="1"/>
  <c r="L479" i="34"/>
  <c r="L472" i="30"/>
  <c r="Q464" i="19"/>
  <c r="L465" i="19"/>
  <c r="L476" i="27"/>
  <c r="L467" i="23"/>
  <c r="L462" i="10"/>
  <c r="L465" i="12"/>
  <c r="L464" i="6"/>
  <c r="L443" i="4"/>
  <c r="L442" i="2"/>
  <c r="L489" i="41" l="1"/>
  <c r="L480" i="34"/>
  <c r="L473" i="30"/>
  <c r="Q465" i="19"/>
  <c r="L466" i="19"/>
  <c r="L477" i="27"/>
  <c r="L468" i="23"/>
  <c r="L463" i="10"/>
  <c r="L464" i="10" s="1"/>
  <c r="L466" i="12"/>
  <c r="L465" i="6"/>
  <c r="L444" i="4"/>
  <c r="L443" i="2"/>
  <c r="L490" i="41" l="1"/>
  <c r="L481" i="34"/>
  <c r="L474" i="30"/>
  <c r="Q466" i="19"/>
  <c r="L467" i="19"/>
  <c r="L478" i="27"/>
  <c r="L469" i="23"/>
  <c r="L465" i="10"/>
  <c r="L467" i="12"/>
  <c r="L466" i="6"/>
  <c r="L445" i="4"/>
  <c r="L444" i="2"/>
  <c r="L491" i="41" l="1"/>
  <c r="L482" i="34"/>
  <c r="L475" i="30"/>
  <c r="Q467" i="19"/>
  <c r="L468" i="19"/>
  <c r="L479" i="27"/>
  <c r="L470" i="23"/>
  <c r="L466" i="10"/>
  <c r="L468" i="12"/>
  <c r="L467" i="6"/>
  <c r="L446" i="4"/>
  <c r="L445" i="2"/>
  <c r="L492" i="41" l="1"/>
  <c r="L483" i="34"/>
  <c r="L476" i="30"/>
  <c r="Q468" i="19"/>
  <c r="L469" i="19"/>
  <c r="L480" i="27"/>
  <c r="L471" i="23"/>
  <c r="L467" i="10"/>
  <c r="L469" i="12"/>
  <c r="L468" i="6"/>
  <c r="L447" i="4"/>
  <c r="L446" i="2"/>
  <c r="L493" i="41" l="1"/>
  <c r="L484" i="34"/>
  <c r="L477" i="30"/>
  <c r="Q469" i="19"/>
  <c r="L470" i="19"/>
  <c r="L481" i="27"/>
  <c r="L472" i="23"/>
  <c r="L468" i="10"/>
  <c r="L470" i="12"/>
  <c r="L469" i="6"/>
  <c r="L448" i="4"/>
  <c r="L447" i="2"/>
  <c r="L494" i="41" l="1"/>
  <c r="L485" i="34"/>
  <c r="L478" i="30"/>
  <c r="Q470" i="19"/>
  <c r="L471" i="19"/>
  <c r="L482" i="27"/>
  <c r="L473" i="23"/>
  <c r="L469" i="10"/>
  <c r="L471" i="12"/>
  <c r="L470" i="6"/>
  <c r="L449" i="4"/>
  <c r="L448" i="2"/>
  <c r="L495" i="41" l="1"/>
  <c r="L486" i="34"/>
  <c r="L479" i="30"/>
  <c r="Q471" i="19"/>
  <c r="L472" i="19"/>
  <c r="L483" i="27"/>
  <c r="L474" i="23"/>
  <c r="L470" i="10"/>
  <c r="L472" i="12"/>
  <c r="L471" i="6"/>
  <c r="L450" i="4"/>
  <c r="L449" i="2"/>
  <c r="L496" i="41" l="1"/>
  <c r="L487" i="34"/>
  <c r="L480" i="30"/>
  <c r="Q472" i="19"/>
  <c r="L473" i="19"/>
  <c r="L484" i="27"/>
  <c r="L475" i="23"/>
  <c r="L471" i="10"/>
  <c r="L473" i="12"/>
  <c r="L472" i="6"/>
  <c r="L451" i="4"/>
  <c r="L450" i="2"/>
  <c r="L497" i="41" l="1"/>
  <c r="L488" i="34"/>
  <c r="L481" i="30"/>
  <c r="Q473" i="19"/>
  <c r="L474" i="19"/>
  <c r="L485" i="27"/>
  <c r="L476" i="23"/>
  <c r="L472" i="10"/>
  <c r="L474" i="12"/>
  <c r="L473" i="6"/>
  <c r="L452" i="4"/>
  <c r="L451" i="2"/>
  <c r="L498" i="41" l="1"/>
  <c r="L489" i="34"/>
  <c r="L482" i="30"/>
  <c r="Q474" i="19"/>
  <c r="L475" i="19"/>
  <c r="L486" i="27"/>
  <c r="L477" i="23"/>
  <c r="L473" i="10"/>
  <c r="L475" i="12"/>
  <c r="L474" i="6"/>
  <c r="L453" i="4"/>
  <c r="L452" i="2"/>
  <c r="L499" i="41" l="1"/>
  <c r="L490" i="34"/>
  <c r="L483" i="30"/>
  <c r="Q475" i="19"/>
  <c r="L476" i="19"/>
  <c r="L487" i="27"/>
  <c r="L478" i="23"/>
  <c r="L474" i="10"/>
  <c r="L476" i="12"/>
  <c r="L475" i="6"/>
  <c r="L454" i="4"/>
  <c r="L453" i="2"/>
  <c r="L500" i="41" l="1"/>
  <c r="L491" i="34"/>
  <c r="L484" i="30"/>
  <c r="Q476" i="19"/>
  <c r="L477" i="19"/>
  <c r="L488" i="27"/>
  <c r="L479" i="23"/>
  <c r="L475" i="10"/>
  <c r="L476" i="10" s="1"/>
  <c r="L477" i="12"/>
  <c r="L476" i="6"/>
  <c r="L455" i="4"/>
  <c r="L454" i="2"/>
  <c r="L501" i="41" l="1"/>
  <c r="L492" i="34"/>
  <c r="L485" i="30"/>
  <c r="Q477" i="19"/>
  <c r="L478" i="19"/>
  <c r="L489" i="27"/>
  <c r="L480" i="23"/>
  <c r="L478" i="12"/>
  <c r="L477" i="10"/>
  <c r="L477" i="6"/>
  <c r="L456" i="4"/>
  <c r="L455" i="2"/>
  <c r="L502" i="41" l="1"/>
  <c r="L493" i="34"/>
  <c r="L486" i="30"/>
  <c r="Q478" i="19"/>
  <c r="L479" i="19"/>
  <c r="L490" i="27"/>
  <c r="L481" i="23"/>
  <c r="L479" i="12"/>
  <c r="L478" i="10"/>
  <c r="L478" i="6"/>
  <c r="L457" i="4"/>
  <c r="L456" i="2"/>
  <c r="L503" i="41" l="1"/>
  <c r="L494" i="34"/>
  <c r="L487" i="30"/>
  <c r="Q479" i="19"/>
  <c r="L480" i="19"/>
  <c r="L491" i="27"/>
  <c r="L482" i="23"/>
  <c r="L480" i="12"/>
  <c r="L479" i="10"/>
  <c r="L479" i="6"/>
  <c r="L458" i="4"/>
  <c r="L457" i="2"/>
  <c r="L504" i="41" l="1"/>
  <c r="L495" i="34"/>
  <c r="L488" i="30"/>
  <c r="Q480" i="19"/>
  <c r="L481" i="19"/>
  <c r="L492" i="27"/>
  <c r="L483" i="23"/>
  <c r="L481" i="12"/>
  <c r="L480" i="10"/>
  <c r="L480" i="6"/>
  <c r="L459" i="4"/>
  <c r="L458" i="2"/>
  <c r="L505" i="41" l="1"/>
  <c r="L496" i="34"/>
  <c r="L489" i="30"/>
  <c r="Q481" i="19"/>
  <c r="L482" i="19"/>
  <c r="L493" i="27"/>
  <c r="L484" i="23"/>
  <c r="L482" i="12"/>
  <c r="L481" i="10"/>
  <c r="L481" i="6"/>
  <c r="L460" i="4"/>
  <c r="L459" i="2"/>
  <c r="L506" i="41" l="1"/>
  <c r="L497" i="34"/>
  <c r="L490" i="30"/>
  <c r="Q482" i="19"/>
  <c r="L483" i="19"/>
  <c r="L494" i="27"/>
  <c r="L485" i="23"/>
  <c r="L483" i="12"/>
  <c r="L482" i="10"/>
  <c r="L482" i="6"/>
  <c r="L461" i="4"/>
  <c r="L460" i="2"/>
  <c r="L507" i="41" l="1"/>
  <c r="L498" i="34"/>
  <c r="L491" i="30"/>
  <c r="Q483" i="19"/>
  <c r="L484" i="19"/>
  <c r="L495" i="27"/>
  <c r="L486" i="23"/>
  <c r="L484" i="12"/>
  <c r="L483" i="10"/>
  <c r="L483" i="6"/>
  <c r="L462" i="4"/>
  <c r="L461" i="2"/>
  <c r="L508" i="41" l="1"/>
  <c r="L499" i="34"/>
  <c r="L492" i="30"/>
  <c r="Q484" i="19"/>
  <c r="L485" i="19"/>
  <c r="L496" i="27"/>
  <c r="L487" i="23"/>
  <c r="L485" i="12"/>
  <c r="L484" i="10"/>
  <c r="L484" i="6"/>
  <c r="L463" i="4"/>
  <c r="L462" i="2"/>
  <c r="L509" i="41" l="1"/>
  <c r="L500" i="34"/>
  <c r="L493" i="30"/>
  <c r="Q485" i="19"/>
  <c r="L486" i="19"/>
  <c r="L497" i="27"/>
  <c r="L488" i="23"/>
  <c r="L486" i="12"/>
  <c r="L485" i="10"/>
  <c r="L485" i="6"/>
  <c r="L464" i="4"/>
  <c r="L463" i="2"/>
  <c r="L510" i="41" l="1"/>
  <c r="L501" i="34"/>
  <c r="L494" i="30"/>
  <c r="Q486" i="19"/>
  <c r="L487" i="19"/>
  <c r="L498" i="27"/>
  <c r="L489" i="23"/>
  <c r="L487" i="12"/>
  <c r="L486" i="10"/>
  <c r="L486" i="6"/>
  <c r="L465" i="4"/>
  <c r="L464" i="2"/>
  <c r="L511" i="41" l="1"/>
  <c r="L502" i="34"/>
  <c r="L495" i="30"/>
  <c r="Q487" i="19"/>
  <c r="L488" i="19"/>
  <c r="L499" i="27"/>
  <c r="L490" i="23"/>
  <c r="L488" i="12"/>
  <c r="L487" i="10"/>
  <c r="L487" i="6"/>
  <c r="L466" i="4"/>
  <c r="L465" i="2"/>
  <c r="L512" i="41" l="1"/>
  <c r="L503" i="34"/>
  <c r="L496" i="30"/>
  <c r="Q488" i="19"/>
  <c r="L489" i="19"/>
  <c r="L500" i="27"/>
  <c r="L491" i="23"/>
  <c r="L489" i="12"/>
  <c r="L488" i="10"/>
  <c r="L488" i="6"/>
  <c r="L467" i="4"/>
  <c r="L466" i="2"/>
  <c r="L513" i="41" l="1"/>
  <c r="L504" i="34"/>
  <c r="L497" i="30"/>
  <c r="Q489" i="19"/>
  <c r="L490" i="19"/>
  <c r="L501" i="27"/>
  <c r="L492" i="23"/>
  <c r="L490" i="12"/>
  <c r="L489" i="10"/>
  <c r="L489" i="6"/>
  <c r="L468" i="4"/>
  <c r="L467" i="2"/>
  <c r="L514" i="41" l="1"/>
  <c r="L505" i="34"/>
  <c r="L498" i="30"/>
  <c r="Q490" i="19"/>
  <c r="L491" i="19"/>
  <c r="L502" i="27"/>
  <c r="L493" i="23"/>
  <c r="L491" i="12"/>
  <c r="L490" i="10"/>
  <c r="L490" i="6"/>
  <c r="L469" i="4"/>
  <c r="L468" i="2"/>
  <c r="L515" i="41" l="1"/>
  <c r="L506" i="34"/>
  <c r="L499" i="30"/>
  <c r="Q491" i="19"/>
  <c r="L492" i="19"/>
  <c r="L503" i="27"/>
  <c r="L494" i="23"/>
  <c r="L492" i="12"/>
  <c r="L491" i="10"/>
  <c r="L491" i="6"/>
  <c r="L470" i="4"/>
  <c r="L469" i="2"/>
  <c r="L516" i="41" l="1"/>
  <c r="L507" i="34"/>
  <c r="L500" i="30"/>
  <c r="Q492" i="19"/>
  <c r="L493" i="19"/>
  <c r="L504" i="27"/>
  <c r="L495" i="23"/>
  <c r="L493" i="12"/>
  <c r="L492" i="10"/>
  <c r="L492" i="6"/>
  <c r="L471" i="4"/>
  <c r="L470" i="2"/>
  <c r="L517" i="41" l="1"/>
  <c r="L508" i="34"/>
  <c r="L501" i="30"/>
  <c r="Q493" i="19"/>
  <c r="L494" i="19"/>
  <c r="L505" i="27"/>
  <c r="L496" i="23"/>
  <c r="L494" i="12"/>
  <c r="L493" i="10"/>
  <c r="L493" i="6"/>
  <c r="L472" i="4"/>
  <c r="L471" i="2"/>
  <c r="L518" i="41" l="1"/>
  <c r="L509" i="34"/>
  <c r="L502" i="30"/>
  <c r="Q494" i="19"/>
  <c r="L495" i="19"/>
  <c r="L506" i="27"/>
  <c r="L497" i="23"/>
  <c r="L495" i="12"/>
  <c r="L494" i="10"/>
  <c r="L494" i="6"/>
  <c r="L473" i="4"/>
  <c r="L472" i="2"/>
  <c r="L519" i="41" l="1"/>
  <c r="L510" i="34"/>
  <c r="L503" i="30"/>
  <c r="Q495" i="19"/>
  <c r="L496" i="19"/>
  <c r="L507" i="27"/>
  <c r="L498" i="23"/>
  <c r="L496" i="12"/>
  <c r="L495" i="10"/>
  <c r="L495" i="6"/>
  <c r="L474" i="4"/>
  <c r="L473" i="2"/>
  <c r="L520" i="41" l="1"/>
  <c r="L511" i="34"/>
  <c r="L512" i="34" s="1"/>
  <c r="L513" i="34" s="1"/>
  <c r="L514" i="34" s="1"/>
  <c r="L515" i="34" s="1"/>
  <c r="L516" i="34" s="1"/>
  <c r="L517" i="34" s="1"/>
  <c r="L518" i="34" s="1"/>
  <c r="L519" i="34" s="1"/>
  <c r="L520" i="34" s="1"/>
  <c r="L521" i="34" s="1"/>
  <c r="L522" i="34" s="1"/>
  <c r="L523" i="34" s="1"/>
  <c r="L524" i="34" s="1"/>
  <c r="L525" i="34" s="1"/>
  <c r="L526" i="34" s="1"/>
  <c r="L527" i="34" s="1"/>
  <c r="L528" i="34" s="1"/>
  <c r="L529" i="34" s="1"/>
  <c r="L530" i="34" s="1"/>
  <c r="L531" i="34" s="1"/>
  <c r="L532" i="34" s="1"/>
  <c r="L533" i="34" s="1"/>
  <c r="L534" i="34" s="1"/>
  <c r="L535" i="34" s="1"/>
  <c r="L536" i="34" s="1"/>
  <c r="L537" i="34" s="1"/>
  <c r="L538" i="34" s="1"/>
  <c r="L539" i="34" s="1"/>
  <c r="L540" i="34" s="1"/>
  <c r="L541" i="34" s="1"/>
  <c r="L542" i="34" s="1"/>
  <c r="L543" i="34" s="1"/>
  <c r="L544" i="34" s="1"/>
  <c r="L545" i="34" s="1"/>
  <c r="L546" i="34" s="1"/>
  <c r="L547" i="34" s="1"/>
  <c r="L548" i="34" s="1"/>
  <c r="L549" i="34" s="1"/>
  <c r="L550" i="34" s="1"/>
  <c r="L551" i="34" s="1"/>
  <c r="L552" i="34" s="1"/>
  <c r="L553" i="34" s="1"/>
  <c r="L554" i="34" s="1"/>
  <c r="L555" i="34" s="1"/>
  <c r="L556" i="34" s="1"/>
  <c r="L557" i="34" s="1"/>
  <c r="L558" i="34" s="1"/>
  <c r="L559" i="34" s="1"/>
  <c r="L560" i="34" s="1"/>
  <c r="L561" i="34" s="1"/>
  <c r="L562" i="34" s="1"/>
  <c r="L563" i="34" s="1"/>
  <c r="L564" i="34" s="1"/>
  <c r="L565" i="34" s="1"/>
  <c r="L566" i="34" s="1"/>
  <c r="L567" i="34" s="1"/>
  <c r="L568" i="34" s="1"/>
  <c r="L569" i="34" s="1"/>
  <c r="L570" i="34" s="1"/>
  <c r="L571" i="34" s="1"/>
  <c r="L572" i="34" s="1"/>
  <c r="L573" i="34" s="1"/>
  <c r="L574" i="34" s="1"/>
  <c r="L575" i="34" s="1"/>
  <c r="L576" i="34" s="1"/>
  <c r="L577" i="34" s="1"/>
  <c r="L578" i="34" s="1"/>
  <c r="L579" i="34" s="1"/>
  <c r="L580" i="34" s="1"/>
  <c r="L581" i="34" s="1"/>
  <c r="L582" i="34" s="1"/>
  <c r="L583" i="34" s="1"/>
  <c r="L584" i="34" s="1"/>
  <c r="L585" i="34" s="1"/>
  <c r="L586" i="34" s="1"/>
  <c r="L587" i="34" s="1"/>
  <c r="L588" i="34" s="1"/>
  <c r="L589" i="34" s="1"/>
  <c r="L590" i="34" s="1"/>
  <c r="L591" i="34" s="1"/>
  <c r="L592" i="34" s="1"/>
  <c r="L593" i="34" s="1"/>
  <c r="L594" i="34" s="1"/>
  <c r="L595" i="34" s="1"/>
  <c r="L596" i="34" s="1"/>
  <c r="L597" i="34" s="1"/>
  <c r="L598" i="34" s="1"/>
  <c r="L599" i="34" s="1"/>
  <c r="L600" i="34" s="1"/>
  <c r="L601" i="34" s="1"/>
  <c r="L602" i="34" s="1"/>
  <c r="L603" i="34" s="1"/>
  <c r="L604" i="34" s="1"/>
  <c r="L605" i="34" s="1"/>
  <c r="L606" i="34" s="1"/>
  <c r="L607" i="34" s="1"/>
  <c r="L608" i="34" s="1"/>
  <c r="L609" i="34" s="1"/>
  <c r="L610" i="34" s="1"/>
  <c r="L611" i="34" s="1"/>
  <c r="L612" i="34" s="1"/>
  <c r="L613" i="34" s="1"/>
  <c r="L614" i="34" s="1"/>
  <c r="L615" i="34" s="1"/>
  <c r="L616" i="34" s="1"/>
  <c r="L617" i="34" s="1"/>
  <c r="L618" i="34" s="1"/>
  <c r="L619" i="34" s="1"/>
  <c r="L620" i="34" s="1"/>
  <c r="L621" i="34" s="1"/>
  <c r="L622" i="34" s="1"/>
  <c r="L623" i="34" s="1"/>
  <c r="L624" i="34" s="1"/>
  <c r="L625" i="34" s="1"/>
  <c r="L626" i="34" s="1"/>
  <c r="L627" i="34" s="1"/>
  <c r="L628" i="34" s="1"/>
  <c r="L629" i="34" s="1"/>
  <c r="L630" i="34" s="1"/>
  <c r="L631" i="34" s="1"/>
  <c r="L632" i="34" s="1"/>
  <c r="L633" i="34" s="1"/>
  <c r="L634" i="34" s="1"/>
  <c r="L635" i="34" s="1"/>
  <c r="L636" i="34" s="1"/>
  <c r="L637" i="34" s="1"/>
  <c r="L638" i="34" s="1"/>
  <c r="L639" i="34" s="1"/>
  <c r="L640" i="34" s="1"/>
  <c r="L641" i="34" s="1"/>
  <c r="L642" i="34" s="1"/>
  <c r="L643" i="34" s="1"/>
  <c r="L644" i="34" s="1"/>
  <c r="L645" i="34" s="1"/>
  <c r="L646" i="34" s="1"/>
  <c r="L647" i="34" s="1"/>
  <c r="L648" i="34" s="1"/>
  <c r="L649" i="34" s="1"/>
  <c r="L650" i="34" s="1"/>
  <c r="L651" i="34" s="1"/>
  <c r="L652" i="34" s="1"/>
  <c r="L504" i="30"/>
  <c r="Q496" i="19"/>
  <c r="L497" i="19"/>
  <c r="L508" i="27"/>
  <c r="L499" i="23"/>
  <c r="L497" i="12"/>
  <c r="L496" i="10"/>
  <c r="L496" i="6"/>
  <c r="L475" i="4"/>
  <c r="L474" i="2"/>
  <c r="L521" i="41" l="1"/>
  <c r="L505" i="30"/>
  <c r="Q497" i="19"/>
  <c r="L498" i="19"/>
  <c r="L509" i="27"/>
  <c r="L500" i="23"/>
  <c r="L498" i="12"/>
  <c r="L497" i="10"/>
  <c r="L497" i="6"/>
  <c r="L476" i="4"/>
  <c r="L475" i="2"/>
  <c r="L522" i="41" l="1"/>
  <c r="L506" i="30"/>
  <c r="Q498" i="19"/>
  <c r="L499" i="19"/>
  <c r="L510" i="27"/>
  <c r="L501" i="23"/>
  <c r="L499" i="12"/>
  <c r="L498" i="10"/>
  <c r="L498" i="6"/>
  <c r="L477" i="4"/>
  <c r="L476" i="2"/>
  <c r="L523" i="41" l="1"/>
  <c r="L507" i="30"/>
  <c r="Q499" i="19"/>
  <c r="L500" i="19"/>
  <c r="L511" i="27"/>
  <c r="L502" i="23"/>
  <c r="L500" i="12"/>
  <c r="L499" i="10"/>
  <c r="L499" i="6"/>
  <c r="L478" i="4"/>
  <c r="L477" i="2"/>
  <c r="L524" i="41" l="1"/>
  <c r="L508" i="30"/>
  <c r="Q500" i="19"/>
  <c r="L501" i="19"/>
  <c r="L512" i="27"/>
  <c r="L503" i="23"/>
  <c r="L501" i="12"/>
  <c r="L500" i="10"/>
  <c r="L500" i="6"/>
  <c r="L479" i="4"/>
  <c r="L478" i="2"/>
  <c r="L525" i="41" l="1"/>
  <c r="L509" i="30"/>
  <c r="Q501" i="19"/>
  <c r="L502" i="19"/>
  <c r="L513" i="27"/>
  <c r="L504" i="23"/>
  <c r="L502" i="12"/>
  <c r="L501" i="10"/>
  <c r="L501" i="6"/>
  <c r="L480" i="4"/>
  <c r="L479" i="2"/>
  <c r="L526" i="41" l="1"/>
  <c r="L510" i="30"/>
  <c r="Q502" i="19"/>
  <c r="L503" i="19"/>
  <c r="L514" i="27"/>
  <c r="L505" i="23"/>
  <c r="L503" i="12"/>
  <c r="L502" i="10"/>
  <c r="L502" i="6"/>
  <c r="L481" i="4"/>
  <c r="L480" i="2"/>
  <c r="L527" i="41" l="1"/>
  <c r="L511" i="30"/>
  <c r="Q503" i="19"/>
  <c r="L504" i="19"/>
  <c r="L515" i="27"/>
  <c r="L506" i="23"/>
  <c r="L504" i="12"/>
  <c r="L503" i="10"/>
  <c r="L503" i="6"/>
  <c r="L482" i="4"/>
  <c r="L481" i="2"/>
  <c r="L528" i="41" l="1"/>
  <c r="L512" i="30"/>
  <c r="Q504" i="19"/>
  <c r="L505" i="19"/>
  <c r="L516" i="27"/>
  <c r="L507" i="23"/>
  <c r="L505" i="12"/>
  <c r="L504" i="10"/>
  <c r="L504" i="6"/>
  <c r="L483" i="4"/>
  <c r="L482" i="2"/>
  <c r="L529" i="41" l="1"/>
  <c r="L513" i="30"/>
  <c r="Q505" i="19"/>
  <c r="L506" i="19"/>
  <c r="L517" i="27"/>
  <c r="L508" i="23"/>
  <c r="L506" i="12"/>
  <c r="L505" i="10"/>
  <c r="L505" i="6"/>
  <c r="L484" i="4"/>
  <c r="L483" i="2"/>
  <c r="L530" i="41" l="1"/>
  <c r="L514" i="30"/>
  <c r="Q506" i="19"/>
  <c r="L507" i="19"/>
  <c r="L518" i="27"/>
  <c r="L509" i="23"/>
  <c r="L507" i="12"/>
  <c r="L506" i="10"/>
  <c r="L506" i="6"/>
  <c r="L485" i="4"/>
  <c r="L484" i="2"/>
  <c r="L531" i="41" l="1"/>
  <c r="L515" i="30"/>
  <c r="Q507" i="19"/>
  <c r="L508" i="19"/>
  <c r="L519" i="27"/>
  <c r="L510" i="23"/>
  <c r="L508" i="12"/>
  <c r="L507" i="10"/>
  <c r="L507" i="6"/>
  <c r="L486" i="4"/>
  <c r="L485" i="2"/>
  <c r="L532" i="41" l="1"/>
  <c r="L516" i="30"/>
  <c r="Q508" i="19"/>
  <c r="L509" i="19"/>
  <c r="L520" i="27"/>
  <c r="L511" i="23"/>
  <c r="L509" i="12"/>
  <c r="L508" i="10"/>
  <c r="L508" i="6"/>
  <c r="L487" i="4"/>
  <c r="L486" i="2"/>
  <c r="L533" i="41" l="1"/>
  <c r="L517" i="30"/>
  <c r="Q509" i="19"/>
  <c r="L510" i="19"/>
  <c r="L521" i="27"/>
  <c r="L512" i="23"/>
  <c r="L510" i="12"/>
  <c r="L509" i="10"/>
  <c r="L509" i="6"/>
  <c r="L488" i="4"/>
  <c r="L487" i="2"/>
  <c r="L534" i="41" l="1"/>
  <c r="L518" i="30"/>
  <c r="Q510" i="19"/>
  <c r="L511" i="19"/>
  <c r="L522" i="27"/>
  <c r="L513" i="23"/>
  <c r="L511" i="12"/>
  <c r="L510" i="10"/>
  <c r="L510" i="6"/>
  <c r="L489" i="4"/>
  <c r="L488" i="2"/>
  <c r="L535" i="41" l="1"/>
  <c r="L519" i="30"/>
  <c r="Q511" i="19"/>
  <c r="L512" i="19"/>
  <c r="L523" i="27"/>
  <c r="L514" i="23"/>
  <c r="L512" i="12"/>
  <c r="L511" i="10"/>
  <c r="L511" i="6"/>
  <c r="L490" i="4"/>
  <c r="L489" i="2"/>
  <c r="L536" i="41" l="1"/>
  <c r="L520" i="30"/>
  <c r="Q512" i="19"/>
  <c r="L513" i="19"/>
  <c r="L524" i="27"/>
  <c r="L515" i="23"/>
  <c r="L513" i="12"/>
  <c r="L512" i="10"/>
  <c r="L512" i="6"/>
  <c r="L491" i="4"/>
  <c r="L490" i="2"/>
  <c r="L537" i="41" l="1"/>
  <c r="L521" i="30"/>
  <c r="Q513" i="19"/>
  <c r="L514" i="19"/>
  <c r="L525" i="27"/>
  <c r="L516" i="23"/>
  <c r="L514" i="12"/>
  <c r="L513" i="10"/>
  <c r="L513" i="6"/>
  <c r="L492" i="4"/>
  <c r="L491" i="2"/>
  <c r="L538" i="41" l="1"/>
  <c r="L522" i="30"/>
  <c r="Q514" i="19"/>
  <c r="L515" i="19"/>
  <c r="L526" i="27"/>
  <c r="L517" i="23"/>
  <c r="L515" i="12"/>
  <c r="L514" i="10"/>
  <c r="L514" i="6"/>
  <c r="L493" i="4"/>
  <c r="L492" i="2"/>
  <c r="L539" i="41" l="1"/>
  <c r="L523" i="30"/>
  <c r="Q515" i="19"/>
  <c r="L516" i="19"/>
  <c r="L527" i="27"/>
  <c r="L518" i="23"/>
  <c r="L516" i="12"/>
  <c r="L515" i="10"/>
  <c r="L515" i="6"/>
  <c r="L494" i="4"/>
  <c r="L493" i="2"/>
  <c r="L540" i="41" l="1"/>
  <c r="L524" i="30"/>
  <c r="Q516" i="19"/>
  <c r="L517" i="19"/>
  <c r="L528" i="27"/>
  <c r="L519" i="23"/>
  <c r="L517" i="12"/>
  <c r="L516" i="10"/>
  <c r="L516" i="6"/>
  <c r="L495" i="4"/>
  <c r="L494" i="2"/>
  <c r="L541" i="41" l="1"/>
  <c r="L525" i="30"/>
  <c r="Q517" i="19"/>
  <c r="L518" i="19"/>
  <c r="L529" i="27"/>
  <c r="L520" i="23"/>
  <c r="L518" i="12"/>
  <c r="L517" i="10"/>
  <c r="L517" i="6"/>
  <c r="L496" i="4"/>
  <c r="L495" i="2"/>
  <c r="L542" i="41" l="1"/>
  <c r="L526" i="30"/>
  <c r="Q518" i="19"/>
  <c r="L519" i="19"/>
  <c r="L530" i="27"/>
  <c r="L521" i="23"/>
  <c r="L519" i="12"/>
  <c r="L518" i="10"/>
  <c r="L518" i="6"/>
  <c r="L497" i="4"/>
  <c r="L496" i="2"/>
  <c r="L543" i="41" l="1"/>
  <c r="L527" i="30"/>
  <c r="Q519" i="19"/>
  <c r="L520" i="19"/>
  <c r="L531" i="27"/>
  <c r="L522" i="23"/>
  <c r="L520" i="12"/>
  <c r="L519" i="10"/>
  <c r="L519" i="6"/>
  <c r="L498" i="4"/>
  <c r="L497" i="2"/>
  <c r="L544" i="41" l="1"/>
  <c r="L528" i="30"/>
  <c r="Q520" i="19"/>
  <c r="L521" i="19"/>
  <c r="L532" i="27"/>
  <c r="L523" i="23"/>
  <c r="L521" i="12"/>
  <c r="L520" i="10"/>
  <c r="L520" i="6"/>
  <c r="L499" i="4"/>
  <c r="L498" i="2"/>
  <c r="L545" i="41" l="1"/>
  <c r="L529" i="30"/>
  <c r="Q521" i="19"/>
  <c r="L522" i="19"/>
  <c r="L533" i="27"/>
  <c r="L524" i="23"/>
  <c r="L522" i="12"/>
  <c r="L521" i="10"/>
  <c r="L521" i="6"/>
  <c r="L500" i="4"/>
  <c r="L499" i="2"/>
  <c r="L546" i="41" l="1"/>
  <c r="L530" i="30"/>
  <c r="Q522" i="19"/>
  <c r="L523" i="19"/>
  <c r="L534" i="27"/>
  <c r="L525" i="23"/>
  <c r="L523" i="12"/>
  <c r="L522" i="10"/>
  <c r="L522" i="6"/>
  <c r="L501" i="4"/>
  <c r="L500" i="2"/>
  <c r="L547" i="41" l="1"/>
  <c r="L531" i="30"/>
  <c r="Q523" i="19"/>
  <c r="L524" i="19"/>
  <c r="L535" i="27"/>
  <c r="L526" i="23"/>
  <c r="L524" i="12"/>
  <c r="L523" i="10"/>
  <c r="L523" i="6"/>
  <c r="L502" i="4"/>
  <c r="L501" i="2"/>
  <c r="L548" i="41" l="1"/>
  <c r="L532" i="30"/>
  <c r="Q524" i="19"/>
  <c r="L525" i="19"/>
  <c r="L536" i="27"/>
  <c r="L527" i="23"/>
  <c r="L525" i="12"/>
  <c r="L524" i="10"/>
  <c r="L524" i="6"/>
  <c r="L503" i="4"/>
  <c r="L502" i="2"/>
  <c r="L549" i="41" l="1"/>
  <c r="L533" i="30"/>
  <c r="Q525" i="19"/>
  <c r="L526" i="19"/>
  <c r="L537" i="27"/>
  <c r="L528" i="23"/>
  <c r="L526" i="12"/>
  <c r="L525" i="10"/>
  <c r="L525" i="6"/>
  <c r="L504" i="4"/>
  <c r="L503" i="2"/>
  <c r="L550" i="41" l="1"/>
  <c r="L534" i="30"/>
  <c r="Q526" i="19"/>
  <c r="L527" i="19"/>
  <c r="L538" i="27"/>
  <c r="L529" i="23"/>
  <c r="L527" i="12"/>
  <c r="L526" i="10"/>
  <c r="L526" i="6"/>
  <c r="L505" i="4"/>
  <c r="L504" i="2"/>
  <c r="L551" i="41" l="1"/>
  <c r="L535" i="30"/>
  <c r="Q527" i="19"/>
  <c r="L528" i="19"/>
  <c r="L539" i="27"/>
  <c r="L530" i="23"/>
  <c r="L528" i="12"/>
  <c r="L527" i="10"/>
  <c r="L527" i="6"/>
  <c r="L506" i="4"/>
  <c r="L505" i="2"/>
  <c r="L552" i="41" l="1"/>
  <c r="L536" i="30"/>
  <c r="Q528" i="19"/>
  <c r="L529" i="19"/>
  <c r="L540" i="27"/>
  <c r="L531" i="23"/>
  <c r="L529" i="12"/>
  <c r="L528" i="10"/>
  <c r="L528" i="6"/>
  <c r="L507" i="4"/>
  <c r="L506" i="2"/>
  <c r="L553" i="41" l="1"/>
  <c r="L537" i="30"/>
  <c r="Q529" i="19"/>
  <c r="L530" i="19"/>
  <c r="L541" i="27"/>
  <c r="L532" i="23"/>
  <c r="L530" i="12"/>
  <c r="L529" i="10"/>
  <c r="L529" i="6"/>
  <c r="L508" i="4"/>
  <c r="L507" i="2"/>
  <c r="L554" i="41" l="1"/>
  <c r="L538" i="30"/>
  <c r="Q530" i="19"/>
  <c r="L531" i="19"/>
  <c r="L542" i="27"/>
  <c r="L533" i="23"/>
  <c r="L531" i="12"/>
  <c r="L530" i="10"/>
  <c r="L530" i="6"/>
  <c r="L509" i="4"/>
  <c r="L508" i="2"/>
  <c r="L555" i="41" l="1"/>
  <c r="L539" i="30"/>
  <c r="Q531" i="19"/>
  <c r="L532" i="19"/>
  <c r="L543" i="27"/>
  <c r="L534" i="23"/>
  <c r="L532" i="12"/>
  <c r="L531" i="10"/>
  <c r="L531" i="6"/>
  <c r="L510" i="4"/>
  <c r="L509" i="2"/>
  <c r="L556" i="41" l="1"/>
  <c r="L540" i="30"/>
  <c r="Q532" i="19"/>
  <c r="L533" i="19"/>
  <c r="L544" i="27"/>
  <c r="L535" i="23"/>
  <c r="L533" i="12"/>
  <c r="L532" i="10"/>
  <c r="L532" i="6"/>
  <c r="L511" i="4"/>
  <c r="L510" i="2"/>
  <c r="L557" i="41" l="1"/>
  <c r="L541" i="30"/>
  <c r="Q533" i="19"/>
  <c r="L534" i="19"/>
  <c r="L545" i="27"/>
  <c r="L536" i="23"/>
  <c r="L534" i="12"/>
  <c r="L533" i="10"/>
  <c r="L533" i="6"/>
  <c r="L512" i="4"/>
  <c r="L511" i="2"/>
  <c r="L558" i="41" l="1"/>
  <c r="L542" i="30"/>
  <c r="Q534" i="19"/>
  <c r="L535" i="19"/>
  <c r="L546" i="27"/>
  <c r="L537" i="23"/>
  <c r="L535" i="12"/>
  <c r="L534" i="10"/>
  <c r="L534" i="6"/>
  <c r="L513" i="4"/>
  <c r="L512" i="2"/>
  <c r="L559" i="41" l="1"/>
  <c r="L543" i="30"/>
  <c r="Q535" i="19"/>
  <c r="L536" i="19"/>
  <c r="L547" i="27"/>
  <c r="L538" i="23"/>
  <c r="L536" i="12"/>
  <c r="L535" i="10"/>
  <c r="L535" i="6"/>
  <c r="L514" i="4"/>
  <c r="L513" i="2"/>
  <c r="L560" i="41" l="1"/>
  <c r="L544" i="30"/>
  <c r="Q536" i="19"/>
  <c r="L537" i="19"/>
  <c r="L548" i="27"/>
  <c r="L539" i="23"/>
  <c r="L537" i="12"/>
  <c r="L536" i="10"/>
  <c r="L536" i="6"/>
  <c r="L515" i="4"/>
  <c r="L514" i="2"/>
  <c r="L561" i="41" l="1"/>
  <c r="L545" i="30"/>
  <c r="Q537" i="19"/>
  <c r="L538" i="19"/>
  <c r="L549" i="27"/>
  <c r="L540" i="23"/>
  <c r="L538" i="12"/>
  <c r="L537" i="10"/>
  <c r="L537" i="6"/>
  <c r="L516" i="4"/>
  <c r="L515" i="2"/>
  <c r="L562" i="41" l="1"/>
  <c r="L546" i="30"/>
  <c r="Q538" i="19"/>
  <c r="L539" i="19"/>
  <c r="L550" i="27"/>
  <c r="L541" i="23"/>
  <c r="L539" i="12"/>
  <c r="L538" i="10"/>
  <c r="L538" i="6"/>
  <c r="L517" i="4"/>
  <c r="L516" i="2"/>
  <c r="L563" i="41" l="1"/>
  <c r="L547" i="30"/>
  <c r="Q539" i="19"/>
  <c r="L540" i="19"/>
  <c r="L551" i="27"/>
  <c r="L542" i="23"/>
  <c r="L540" i="12"/>
  <c r="L539" i="10"/>
  <c r="L539" i="6"/>
  <c r="L518" i="4"/>
  <c r="L517" i="2"/>
  <c r="L564" i="41" l="1"/>
  <c r="L548" i="30"/>
  <c r="Q540" i="19"/>
  <c r="L541" i="19"/>
  <c r="L552" i="27"/>
  <c r="L543" i="23"/>
  <c r="L541" i="12"/>
  <c r="L540" i="10"/>
  <c r="L540" i="6"/>
  <c r="L519" i="4"/>
  <c r="L518" i="2"/>
  <c r="L565" i="41" l="1"/>
  <c r="L549" i="30"/>
  <c r="Q541" i="19"/>
  <c r="L542" i="19"/>
  <c r="L553" i="27"/>
  <c r="L544" i="23"/>
  <c r="L542" i="12"/>
  <c r="L541" i="10"/>
  <c r="L541" i="6"/>
  <c r="L520" i="4"/>
  <c r="L519" i="2"/>
  <c r="L566" i="41" l="1"/>
  <c r="L567" i="41" s="1"/>
  <c r="L568" i="41" s="1"/>
  <c r="L569" i="41" s="1"/>
  <c r="L570" i="41" s="1"/>
  <c r="L571" i="41" s="1"/>
  <c r="L572" i="41" s="1"/>
  <c r="L573" i="41" s="1"/>
  <c r="L574" i="41" s="1"/>
  <c r="L575" i="41" s="1"/>
  <c r="L576" i="41" s="1"/>
  <c r="L577" i="41" s="1"/>
  <c r="L578" i="41" s="1"/>
  <c r="L579" i="41" s="1"/>
  <c r="L580" i="41" s="1"/>
  <c r="L581" i="41" s="1"/>
  <c r="L582" i="41" s="1"/>
  <c r="L583" i="41" s="1"/>
  <c r="L584" i="41" s="1"/>
  <c r="L585" i="41" s="1"/>
  <c r="L586" i="41" s="1"/>
  <c r="L587" i="41" s="1"/>
  <c r="L588" i="41" s="1"/>
  <c r="L589" i="41" s="1"/>
  <c r="L590" i="41" s="1"/>
  <c r="L591" i="41" s="1"/>
  <c r="L592" i="41" s="1"/>
  <c r="L593" i="41" s="1"/>
  <c r="L594" i="41" s="1"/>
  <c r="L595" i="41" s="1"/>
  <c r="L596" i="41" s="1"/>
  <c r="L597" i="41" s="1"/>
  <c r="L598" i="41" s="1"/>
  <c r="L599" i="41" s="1"/>
  <c r="L600" i="41" s="1"/>
  <c r="L601" i="41" s="1"/>
  <c r="L602" i="41" s="1"/>
  <c r="L603" i="41" s="1"/>
  <c r="L604" i="41" s="1"/>
  <c r="L605" i="41" s="1"/>
  <c r="L606" i="41" s="1"/>
  <c r="L607" i="41" s="1"/>
  <c r="L608" i="41" s="1"/>
  <c r="L609" i="41" s="1"/>
  <c r="L610" i="41" s="1"/>
  <c r="L611" i="41" s="1"/>
  <c r="L612" i="41" s="1"/>
  <c r="L613" i="41" s="1"/>
  <c r="L614" i="41" s="1"/>
  <c r="L615" i="41" s="1"/>
  <c r="L616" i="41" s="1"/>
  <c r="L617" i="41" s="1"/>
  <c r="L618" i="41" s="1"/>
  <c r="L619" i="41" s="1"/>
  <c r="L620" i="41" s="1"/>
  <c r="L621" i="41" s="1"/>
  <c r="L622" i="41" s="1"/>
  <c r="L623" i="41" s="1"/>
  <c r="L624" i="41" s="1"/>
  <c r="L625" i="41" s="1"/>
  <c r="L626" i="41" s="1"/>
  <c r="L627" i="41" s="1"/>
  <c r="L628" i="41" s="1"/>
  <c r="L629" i="41" s="1"/>
  <c r="L630" i="41" s="1"/>
  <c r="L631" i="41" s="1"/>
  <c r="L632" i="41" s="1"/>
  <c r="L633" i="41" s="1"/>
  <c r="L634" i="41" s="1"/>
  <c r="L635" i="41" s="1"/>
  <c r="L636" i="41" s="1"/>
  <c r="L637" i="41" s="1"/>
  <c r="L638" i="41" s="1"/>
  <c r="L639" i="41" s="1"/>
  <c r="L640" i="41" s="1"/>
  <c r="L641" i="41" s="1"/>
  <c r="L642" i="41" s="1"/>
  <c r="L643" i="41" s="1"/>
  <c r="L644" i="41" s="1"/>
  <c r="L645" i="41" s="1"/>
  <c r="L646" i="41" s="1"/>
  <c r="L647" i="41" s="1"/>
  <c r="L648" i="41" s="1"/>
  <c r="L649" i="41" s="1"/>
  <c r="L650" i="41" s="1"/>
  <c r="L651" i="41" s="1"/>
  <c r="L652" i="41" s="1"/>
  <c r="L653" i="41" s="1"/>
  <c r="L654" i="41" s="1"/>
  <c r="L655" i="41" s="1"/>
  <c r="L656" i="41" s="1"/>
  <c r="L657" i="41" s="1"/>
  <c r="L658" i="41" s="1"/>
  <c r="L659" i="41" s="1"/>
  <c r="L660" i="41" s="1"/>
  <c r="L661" i="41" s="1"/>
  <c r="L662" i="41" s="1"/>
  <c r="L663" i="41" s="1"/>
  <c r="L664" i="41" s="1"/>
  <c r="L665" i="41" s="1"/>
  <c r="L666" i="41" s="1"/>
  <c r="L667" i="41" s="1"/>
  <c r="L668" i="41" s="1"/>
  <c r="L669" i="41" s="1"/>
  <c r="L670" i="41" s="1"/>
  <c r="L671" i="41" s="1"/>
  <c r="L672" i="41" s="1"/>
  <c r="L673" i="41" s="1"/>
  <c r="L674" i="41" s="1"/>
  <c r="L675" i="41" s="1"/>
  <c r="L676" i="41" s="1"/>
  <c r="L677" i="41" s="1"/>
  <c r="L678" i="41" s="1"/>
  <c r="L679" i="41" s="1"/>
  <c r="L680" i="41" s="1"/>
  <c r="L681" i="41" s="1"/>
  <c r="L682" i="41" s="1"/>
  <c r="L550" i="30"/>
  <c r="Q542" i="19"/>
  <c r="L543" i="19"/>
  <c r="L554" i="27"/>
  <c r="L545" i="23"/>
  <c r="L543" i="12"/>
  <c r="L542" i="10"/>
  <c r="L542" i="6"/>
  <c r="L521" i="4"/>
  <c r="L520" i="2"/>
  <c r="L551" i="30" l="1"/>
  <c r="Q543" i="19"/>
  <c r="L544" i="19"/>
  <c r="L555" i="27"/>
  <c r="L546" i="23"/>
  <c r="L544" i="12"/>
  <c r="L543" i="10"/>
  <c r="L543" i="6"/>
  <c r="L522" i="4"/>
  <c r="L521" i="2"/>
  <c r="L552" i="30" l="1"/>
  <c r="Q544" i="19"/>
  <c r="L545" i="19"/>
  <c r="L556" i="27"/>
  <c r="L547" i="23"/>
  <c r="L545" i="12"/>
  <c r="L544" i="10"/>
  <c r="L544" i="6"/>
  <c r="L523" i="4"/>
  <c r="L522" i="2"/>
  <c r="L553" i="30" l="1"/>
  <c r="Q545" i="19"/>
  <c r="L546" i="19"/>
  <c r="L557" i="27"/>
  <c r="L548" i="23"/>
  <c r="L546" i="12"/>
  <c r="L545" i="10"/>
  <c r="L545" i="6"/>
  <c r="L524" i="4"/>
  <c r="L523" i="2"/>
  <c r="L554" i="30" l="1"/>
  <c r="Q546" i="19"/>
  <c r="L547" i="19"/>
  <c r="L558" i="27"/>
  <c r="L549" i="23"/>
  <c r="L547" i="12"/>
  <c r="L546" i="10"/>
  <c r="L546" i="6"/>
  <c r="L525" i="4"/>
  <c r="L524" i="2"/>
  <c r="L555" i="30" l="1"/>
  <c r="Q547" i="19"/>
  <c r="L548" i="19"/>
  <c r="L559" i="27"/>
  <c r="L550" i="23"/>
  <c r="L548" i="12"/>
  <c r="L547" i="10"/>
  <c r="L547" i="6"/>
  <c r="L526" i="4"/>
  <c r="L525" i="2"/>
  <c r="L556" i="30" l="1"/>
  <c r="Q548" i="19"/>
  <c r="L549" i="19"/>
  <c r="L560" i="27"/>
  <c r="L551" i="23"/>
  <c r="L549" i="12"/>
  <c r="L548" i="10"/>
  <c r="L548" i="6"/>
  <c r="L527" i="4"/>
  <c r="L526" i="2"/>
  <c r="L557" i="30" l="1"/>
  <c r="Q549" i="19"/>
  <c r="L550" i="19"/>
  <c r="L561" i="27"/>
  <c r="L552" i="23"/>
  <c r="L550" i="12"/>
  <c r="L549" i="10"/>
  <c r="L549" i="6"/>
  <c r="L528" i="4"/>
  <c r="L527" i="2"/>
  <c r="L558" i="30" l="1"/>
  <c r="Q550" i="19"/>
  <c r="L551" i="19"/>
  <c r="L562" i="27"/>
  <c r="L553" i="23"/>
  <c r="L551" i="12"/>
  <c r="L550" i="10"/>
  <c r="L550" i="6"/>
  <c r="L529" i="4"/>
  <c r="L528" i="2"/>
  <c r="L559" i="30" l="1"/>
  <c r="Q551" i="19"/>
  <c r="L552" i="19"/>
  <c r="L563" i="27"/>
  <c r="L554" i="23"/>
  <c r="L552" i="12"/>
  <c r="L551" i="10"/>
  <c r="L551" i="6"/>
  <c r="L530" i="4"/>
  <c r="L529" i="2"/>
  <c r="L560" i="30" l="1"/>
  <c r="Q552" i="19"/>
  <c r="L553" i="19"/>
  <c r="L564" i="27"/>
  <c r="L555" i="23"/>
  <c r="L553" i="12"/>
  <c r="L552" i="10"/>
  <c r="L552" i="6"/>
  <c r="L531" i="4"/>
  <c r="L530" i="2"/>
  <c r="L561" i="30" l="1"/>
  <c r="Q553" i="19"/>
  <c r="L554" i="19"/>
  <c r="L565" i="27"/>
  <c r="L556" i="23"/>
  <c r="L554" i="12"/>
  <c r="L553" i="10"/>
  <c r="L553" i="6"/>
  <c r="L532" i="4"/>
  <c r="L531" i="2"/>
  <c r="L562" i="30" l="1"/>
  <c r="Q554" i="19"/>
  <c r="L555" i="19"/>
  <c r="L566" i="27"/>
  <c r="L557" i="23"/>
  <c r="L555" i="12"/>
  <c r="L554" i="10"/>
  <c r="L554" i="6"/>
  <c r="L533" i="4"/>
  <c r="L532" i="2"/>
  <c r="L563" i="30" l="1"/>
  <c r="Q555" i="19"/>
  <c r="L556" i="19"/>
  <c r="L567" i="27"/>
  <c r="L558" i="23"/>
  <c r="L556" i="12"/>
  <c r="L555" i="10"/>
  <c r="L555" i="6"/>
  <c r="L534" i="4"/>
  <c r="L533" i="2"/>
  <c r="L564" i="30" l="1"/>
  <c r="Q556" i="19"/>
  <c r="L557" i="19"/>
  <c r="L568" i="27"/>
  <c r="L559" i="23"/>
  <c r="L557" i="12"/>
  <c r="L556" i="10"/>
  <c r="L556" i="6"/>
  <c r="L535" i="4"/>
  <c r="L534" i="2"/>
  <c r="L565" i="30" l="1"/>
  <c r="Q557" i="19"/>
  <c r="L558" i="19"/>
  <c r="L569" i="27"/>
  <c r="L560" i="23"/>
  <c r="L558" i="12"/>
  <c r="L557" i="10"/>
  <c r="L557" i="6"/>
  <c r="L536" i="4"/>
  <c r="L535" i="2"/>
  <c r="L566" i="30" l="1"/>
  <c r="Q558" i="19"/>
  <c r="L559" i="19"/>
  <c r="L570" i="27"/>
  <c r="L561" i="23"/>
  <c r="L559" i="12"/>
  <c r="L558" i="10"/>
  <c r="L558" i="6"/>
  <c r="L537" i="4"/>
  <c r="L536" i="2"/>
  <c r="L567" i="30" l="1"/>
  <c r="Q559" i="19"/>
  <c r="L560" i="19"/>
  <c r="L571" i="27"/>
  <c r="L562" i="23"/>
  <c r="L560" i="12"/>
  <c r="L559" i="10"/>
  <c r="L559" i="6"/>
  <c r="L538" i="4"/>
  <c r="L537" i="2"/>
  <c r="L568" i="30" l="1"/>
  <c r="Q560" i="19"/>
  <c r="L561" i="19"/>
  <c r="L562" i="19" s="1"/>
  <c r="L563" i="19" s="1"/>
  <c r="L564" i="19" s="1"/>
  <c r="L565" i="19" s="1"/>
  <c r="L566" i="19" s="1"/>
  <c r="L567" i="19" s="1"/>
  <c r="L568" i="19" s="1"/>
  <c r="L569" i="19" s="1"/>
  <c r="L570" i="19" s="1"/>
  <c r="L572" i="27"/>
  <c r="L563" i="23"/>
  <c r="L561" i="12"/>
  <c r="L560" i="10"/>
  <c r="L560" i="6"/>
  <c r="L539" i="4"/>
  <c r="L538" i="2"/>
  <c r="L569" i="30" l="1"/>
  <c r="L573" i="27"/>
  <c r="L564" i="23"/>
  <c r="L562" i="12"/>
  <c r="L561" i="10"/>
  <c r="L561" i="6"/>
  <c r="L540" i="4"/>
  <c r="L539" i="2"/>
  <c r="L570" i="30" l="1"/>
  <c r="L574" i="27"/>
  <c r="L565" i="23"/>
  <c r="L563" i="12"/>
  <c r="L562" i="10"/>
  <c r="L562" i="6"/>
  <c r="L541" i="4"/>
  <c r="L540" i="2"/>
  <c r="L571" i="30" l="1"/>
  <c r="L575" i="27"/>
  <c r="L566" i="23"/>
  <c r="L571" i="19"/>
  <c r="L564" i="12"/>
  <c r="L563" i="10"/>
  <c r="L563" i="6"/>
  <c r="L542" i="4"/>
  <c r="L541" i="2"/>
  <c r="L572" i="30" l="1"/>
  <c r="L576" i="27"/>
  <c r="L567" i="23"/>
  <c r="L572" i="19"/>
  <c r="L565" i="12"/>
  <c r="L564" i="10"/>
  <c r="L564" i="6"/>
  <c r="L543" i="4"/>
  <c r="L542" i="2"/>
  <c r="L573" i="30" l="1"/>
  <c r="L577" i="27"/>
  <c r="L568" i="23"/>
  <c r="L573" i="19"/>
  <c r="L566" i="12"/>
  <c r="L565" i="10"/>
  <c r="L565" i="6"/>
  <c r="L544" i="4"/>
  <c r="L543" i="2"/>
  <c r="L574" i="30" l="1"/>
  <c r="L578" i="27"/>
  <c r="L569" i="23"/>
  <c r="L574" i="19"/>
  <c r="L567" i="12"/>
  <c r="L566" i="10"/>
  <c r="L566" i="6"/>
  <c r="L545" i="4"/>
  <c r="L544" i="2"/>
  <c r="L575" i="30" l="1"/>
  <c r="L579" i="27"/>
  <c r="L570" i="23"/>
  <c r="L575" i="19"/>
  <c r="L568" i="12"/>
  <c r="L567" i="10"/>
  <c r="L567" i="6"/>
  <c r="L546" i="4"/>
  <c r="L545" i="2"/>
  <c r="L576" i="30" l="1"/>
  <c r="L580" i="27"/>
  <c r="L571" i="23"/>
  <c r="L576" i="19"/>
  <c r="L569" i="12"/>
  <c r="L568" i="10"/>
  <c r="L568" i="6"/>
  <c r="L547" i="4"/>
  <c r="L546" i="2"/>
  <c r="L577" i="30" l="1"/>
  <c r="L581" i="27"/>
  <c r="L572" i="23"/>
  <c r="L577" i="19"/>
  <c r="L570" i="12"/>
  <c r="L569" i="10"/>
  <c r="L569" i="6"/>
  <c r="L548" i="4"/>
  <c r="L547" i="2"/>
  <c r="L578" i="30" l="1"/>
  <c r="L582" i="27"/>
  <c r="L573" i="23"/>
  <c r="L578" i="19"/>
  <c r="L571" i="12"/>
  <c r="L570" i="10"/>
  <c r="L570" i="6"/>
  <c r="L549" i="4"/>
  <c r="L548" i="2"/>
  <c r="L579" i="30" l="1"/>
  <c r="L583" i="27"/>
  <c r="L574" i="23"/>
  <c r="L579" i="19"/>
  <c r="L572" i="12"/>
  <c r="L571" i="10"/>
  <c r="L571" i="6"/>
  <c r="L550" i="4"/>
  <c r="L549" i="2"/>
  <c r="L580" i="30" l="1"/>
  <c r="L584" i="27"/>
  <c r="L575" i="23"/>
  <c r="L580" i="19"/>
  <c r="L573" i="12"/>
  <c r="L572" i="10"/>
  <c r="L572" i="6"/>
  <c r="L551" i="4"/>
  <c r="L550" i="2"/>
  <c r="L581" i="30" l="1"/>
  <c r="L585" i="27"/>
  <c r="L576" i="23"/>
  <c r="L581" i="19"/>
  <c r="L574" i="12"/>
  <c r="L573" i="10"/>
  <c r="L573" i="6"/>
  <c r="L552" i="4"/>
  <c r="L551" i="2"/>
  <c r="L582" i="30" l="1"/>
  <c r="L586" i="27"/>
  <c r="L577" i="23"/>
  <c r="L582" i="19"/>
  <c r="L575" i="12"/>
  <c r="L574" i="10"/>
  <c r="L574" i="6"/>
  <c r="L553" i="4"/>
  <c r="L552" i="2"/>
  <c r="L583" i="30" l="1"/>
  <c r="L587" i="27"/>
  <c r="L578" i="23"/>
  <c r="L583" i="19"/>
  <c r="L576" i="12"/>
  <c r="L575" i="10"/>
  <c r="L575" i="6"/>
  <c r="L554" i="4"/>
  <c r="L553" i="2"/>
  <c r="L584" i="30" l="1"/>
  <c r="L588" i="27"/>
  <c r="L579" i="23"/>
  <c r="L584" i="19"/>
  <c r="L577" i="12"/>
  <c r="L576" i="10"/>
  <c r="L576" i="6"/>
  <c r="L555" i="4"/>
  <c r="L554" i="2"/>
  <c r="L585" i="30" l="1"/>
  <c r="L589" i="27"/>
  <c r="L580" i="23"/>
  <c r="L585" i="19"/>
  <c r="L578" i="12"/>
  <c r="L577" i="10"/>
  <c r="L577" i="6"/>
  <c r="L556" i="4"/>
  <c r="L555" i="2"/>
  <c r="L586" i="30" l="1"/>
  <c r="L590" i="27"/>
  <c r="L581" i="23"/>
  <c r="L586" i="19"/>
  <c r="L579" i="12"/>
  <c r="L578" i="10"/>
  <c r="L578" i="6"/>
  <c r="L557" i="4"/>
  <c r="L556" i="2"/>
  <c r="L587" i="30" l="1"/>
  <c r="L591" i="27"/>
  <c r="L592" i="27" s="1"/>
  <c r="L593" i="27" s="1"/>
  <c r="L594" i="27" s="1"/>
  <c r="L595" i="27" s="1"/>
  <c r="L596" i="27" s="1"/>
  <c r="L597" i="27" s="1"/>
  <c r="L598" i="27" s="1"/>
  <c r="L599" i="27" s="1"/>
  <c r="L600" i="27" s="1"/>
  <c r="L601" i="27" s="1"/>
  <c r="L602" i="27" s="1"/>
  <c r="L603" i="27" s="1"/>
  <c r="L604" i="27" s="1"/>
  <c r="L605" i="27" s="1"/>
  <c r="L606" i="27" s="1"/>
  <c r="L607" i="27" s="1"/>
  <c r="L608" i="27" s="1"/>
  <c r="L609" i="27" s="1"/>
  <c r="L610" i="27" s="1"/>
  <c r="L611" i="27" s="1"/>
  <c r="L612" i="27" s="1"/>
  <c r="L613" i="27" s="1"/>
  <c r="L614" i="27" s="1"/>
  <c r="L615" i="27" s="1"/>
  <c r="L616" i="27" s="1"/>
  <c r="L617" i="27" s="1"/>
  <c r="L582" i="23"/>
  <c r="L587" i="19"/>
  <c r="L580" i="12"/>
  <c r="L579" i="10"/>
  <c r="L579" i="6"/>
  <c r="L558" i="4"/>
  <c r="L557" i="2"/>
  <c r="L588" i="30" l="1"/>
  <c r="L583" i="23"/>
  <c r="L588" i="19"/>
  <c r="L581" i="12"/>
  <c r="L580" i="10"/>
  <c r="L580" i="6"/>
  <c r="L559" i="4"/>
  <c r="L558" i="2"/>
  <c r="L589" i="30" l="1"/>
  <c r="L584" i="23"/>
  <c r="L589" i="19"/>
  <c r="L582" i="12"/>
  <c r="L581" i="10"/>
  <c r="L581" i="6"/>
  <c r="L560" i="4"/>
  <c r="L559" i="2"/>
  <c r="L590" i="30" l="1"/>
  <c r="L585" i="23"/>
  <c r="L590" i="19"/>
  <c r="L583" i="12"/>
  <c r="L582" i="10"/>
  <c r="L582" i="6"/>
  <c r="L561" i="4"/>
  <c r="L560" i="2"/>
  <c r="L591" i="30" l="1"/>
  <c r="L586" i="23"/>
  <c r="L591" i="19"/>
  <c r="L584" i="12"/>
  <c r="L583" i="10"/>
  <c r="L583" i="6"/>
  <c r="L562" i="4"/>
  <c r="L561" i="2"/>
  <c r="L592" i="30" l="1"/>
  <c r="L587" i="23"/>
  <c r="L592" i="19"/>
  <c r="L585" i="12"/>
  <c r="L584" i="10"/>
  <c r="L584" i="6"/>
  <c r="L563" i="4"/>
  <c r="L562" i="2"/>
  <c r="L593" i="30" l="1"/>
  <c r="L588" i="23"/>
  <c r="L593" i="19"/>
  <c r="L586" i="12"/>
  <c r="L585" i="10"/>
  <c r="L585" i="6"/>
  <c r="L564" i="4"/>
  <c r="L563" i="2"/>
  <c r="L594" i="30" l="1"/>
  <c r="L589" i="23"/>
  <c r="L594" i="19"/>
  <c r="L587" i="12"/>
  <c r="L586" i="10"/>
  <c r="L586" i="6"/>
  <c r="L565" i="4"/>
  <c r="L564" i="2"/>
  <c r="L595" i="30" l="1"/>
  <c r="L590" i="23"/>
  <c r="L595" i="19"/>
  <c r="L588" i="12"/>
  <c r="L587" i="10"/>
  <c r="L587" i="6"/>
  <c r="L566" i="4"/>
  <c r="L565" i="2"/>
  <c r="L596" i="30" l="1"/>
  <c r="L591" i="23"/>
  <c r="L596" i="19"/>
  <c r="L589" i="12"/>
  <c r="L588" i="10"/>
  <c r="L588" i="6"/>
  <c r="L567" i="4"/>
  <c r="L566" i="2"/>
  <c r="L597" i="30" l="1"/>
  <c r="L592" i="23"/>
  <c r="L597" i="19"/>
  <c r="L590" i="12"/>
  <c r="L589" i="10"/>
  <c r="L589" i="6"/>
  <c r="L568" i="4"/>
  <c r="L567" i="2"/>
  <c r="L598" i="30" l="1"/>
  <c r="L593" i="23"/>
  <c r="L598" i="19"/>
  <c r="L591" i="12"/>
  <c r="L590" i="10"/>
  <c r="L590" i="6"/>
  <c r="L569" i="4"/>
  <c r="L568" i="2"/>
  <c r="L599" i="30" l="1"/>
  <c r="L594" i="23"/>
  <c r="L599" i="19"/>
  <c r="L592" i="12"/>
  <c r="L591" i="10"/>
  <c r="L591" i="6"/>
  <c r="L570" i="4"/>
  <c r="L569" i="2"/>
  <c r="L600" i="30" l="1"/>
  <c r="L595" i="23"/>
  <c r="L600" i="19"/>
  <c r="L593" i="12"/>
  <c r="L592" i="10"/>
  <c r="L592" i="6"/>
  <c r="L571" i="4"/>
  <c r="L570" i="2"/>
  <c r="L601" i="30" l="1"/>
  <c r="L596" i="23"/>
  <c r="L601" i="19"/>
  <c r="L594" i="12"/>
  <c r="L593" i="10"/>
  <c r="L593" i="6"/>
  <c r="L572" i="4"/>
  <c r="L571" i="2"/>
  <c r="L602" i="30" l="1"/>
  <c r="L597" i="23"/>
  <c r="L602" i="19"/>
  <c r="L595" i="12"/>
  <c r="L594" i="10"/>
  <c r="L594" i="6"/>
  <c r="L573" i="4"/>
  <c r="L572" i="2"/>
  <c r="L603" i="30" l="1"/>
  <c r="L598" i="23"/>
  <c r="L603" i="19"/>
  <c r="L596" i="12"/>
  <c r="L595" i="10"/>
  <c r="L595" i="6"/>
  <c r="L574" i="4"/>
  <c r="L573" i="2"/>
  <c r="L604" i="30" l="1"/>
  <c r="L599" i="23"/>
  <c r="L604" i="19"/>
  <c r="L597" i="12"/>
  <c r="L596" i="10"/>
  <c r="L596" i="6"/>
  <c r="L575" i="4"/>
  <c r="L574" i="2"/>
  <c r="L605" i="30" l="1"/>
  <c r="L600" i="23"/>
  <c r="L605" i="19"/>
  <c r="L598" i="12"/>
  <c r="L597" i="10"/>
  <c r="L597" i="6"/>
  <c r="L576" i="4"/>
  <c r="L575" i="2"/>
  <c r="L606" i="30" l="1"/>
  <c r="L618" i="27"/>
  <c r="L601" i="23"/>
  <c r="L606" i="19"/>
  <c r="L599" i="12"/>
  <c r="L598" i="10"/>
  <c r="L598" i="6"/>
  <c r="L577" i="4"/>
  <c r="L576" i="2"/>
  <c r="L607" i="30" l="1"/>
  <c r="L619" i="27"/>
  <c r="L602" i="23"/>
  <c r="L607" i="19"/>
  <c r="L600" i="12"/>
  <c r="L599" i="10"/>
  <c r="L599" i="6"/>
  <c r="L578" i="4"/>
  <c r="L577" i="2"/>
  <c r="L608" i="30" l="1"/>
  <c r="L620" i="27"/>
  <c r="L603" i="23"/>
  <c r="L608" i="19"/>
  <c r="L601" i="12"/>
  <c r="L600" i="10"/>
  <c r="L600" i="6"/>
  <c r="L579" i="4"/>
  <c r="L578" i="2"/>
  <c r="L609" i="30" l="1"/>
  <c r="L621" i="27"/>
  <c r="L604" i="23"/>
  <c r="L609" i="19"/>
  <c r="L602" i="12"/>
  <c r="L601" i="10"/>
  <c r="L601" i="6"/>
  <c r="L580" i="4"/>
  <c r="L579" i="2"/>
  <c r="L610" i="30" l="1"/>
  <c r="L622" i="27"/>
  <c r="L605" i="23"/>
  <c r="L610" i="19"/>
  <c r="L603" i="12"/>
  <c r="L602" i="10"/>
  <c r="L602" i="6"/>
  <c r="L581" i="4"/>
  <c r="L580" i="2"/>
  <c r="L611" i="30" l="1"/>
  <c r="L623" i="27"/>
  <c r="L606" i="23"/>
  <c r="L611" i="19"/>
  <c r="L604" i="12"/>
  <c r="L603" i="10"/>
  <c r="L603" i="6"/>
  <c r="L582" i="4"/>
  <c r="L581" i="2"/>
  <c r="L612" i="30" l="1"/>
  <c r="L624" i="27"/>
  <c r="L607" i="23"/>
  <c r="L612" i="19"/>
  <c r="L605" i="12"/>
  <c r="L604" i="10"/>
  <c r="L604" i="6"/>
  <c r="L583" i="4"/>
  <c r="L582" i="2"/>
  <c r="L613" i="30" l="1"/>
  <c r="L625" i="27"/>
  <c r="L608" i="23"/>
  <c r="L613" i="19"/>
  <c r="L606" i="12"/>
  <c r="L605" i="10"/>
  <c r="L605" i="6"/>
  <c r="L606" i="6" s="1"/>
  <c r="L607" i="6" s="1"/>
  <c r="L584" i="4"/>
  <c r="L583" i="2"/>
  <c r="L614" i="30" l="1"/>
  <c r="L626" i="27"/>
  <c r="L627" i="27" s="1"/>
  <c r="L628" i="27" s="1"/>
  <c r="L629" i="27" s="1"/>
  <c r="L609" i="23"/>
  <c r="L614" i="19"/>
  <c r="L607" i="12"/>
  <c r="L606" i="10"/>
  <c r="L585" i="4"/>
  <c r="L584" i="2"/>
  <c r="L615" i="30" l="1"/>
  <c r="L610" i="23"/>
  <c r="L615" i="19"/>
  <c r="L608" i="12"/>
  <c r="L607" i="10"/>
  <c r="L586" i="4"/>
  <c r="L585" i="2"/>
  <c r="L616" i="30" l="1"/>
  <c r="L611" i="23"/>
  <c r="L616" i="19"/>
  <c r="L609" i="12"/>
  <c r="L608" i="10"/>
  <c r="L587" i="4"/>
  <c r="L586" i="2"/>
  <c r="L617" i="30" l="1"/>
  <c r="L612" i="23"/>
  <c r="L617" i="19"/>
  <c r="L610" i="12"/>
  <c r="L609" i="10"/>
  <c r="L588" i="4"/>
  <c r="L587" i="2"/>
  <c r="L618" i="30" l="1"/>
  <c r="L613" i="23"/>
  <c r="L618" i="19"/>
  <c r="L611" i="12"/>
  <c r="L610" i="10"/>
  <c r="L589" i="4"/>
  <c r="L588" i="2"/>
  <c r="L619" i="30" l="1"/>
  <c r="L614" i="23"/>
  <c r="L619" i="19"/>
  <c r="L612" i="12"/>
  <c r="L611" i="10"/>
  <c r="L590" i="4"/>
  <c r="L589" i="2"/>
  <c r="L620" i="30" l="1"/>
  <c r="L615" i="23"/>
  <c r="L620" i="19"/>
  <c r="L613" i="12"/>
  <c r="L612" i="10"/>
  <c r="L591" i="4"/>
  <c r="L590" i="2"/>
  <c r="L621" i="30" l="1"/>
  <c r="L616" i="23"/>
  <c r="L621" i="19"/>
  <c r="L614" i="12"/>
  <c r="L613" i="10"/>
  <c r="L592" i="4"/>
  <c r="L591" i="2"/>
  <c r="L622" i="30" l="1"/>
  <c r="L617" i="23"/>
  <c r="L622" i="19"/>
  <c r="L615" i="12"/>
  <c r="L614" i="10"/>
  <c r="L593" i="4"/>
  <c r="L592" i="2"/>
  <c r="L623" i="30" l="1"/>
  <c r="L618" i="23"/>
  <c r="L623" i="19"/>
  <c r="L616" i="12"/>
  <c r="L615" i="10"/>
  <c r="L594" i="4"/>
  <c r="L593" i="2"/>
  <c r="L624" i="30" l="1"/>
  <c r="L619" i="23"/>
  <c r="L624" i="19"/>
  <c r="L617" i="12"/>
  <c r="L616" i="10"/>
  <c r="L595" i="4"/>
  <c r="L594" i="2"/>
  <c r="L625" i="30" l="1"/>
  <c r="L620" i="23"/>
  <c r="L625" i="19"/>
  <c r="L618" i="12"/>
  <c r="L617" i="10"/>
  <c r="L596" i="4"/>
  <c r="L595" i="2"/>
  <c r="L626" i="30" l="1"/>
  <c r="L621" i="23"/>
  <c r="L626" i="19"/>
  <c r="L619" i="12"/>
  <c r="L618" i="10"/>
  <c r="L597" i="4"/>
  <c r="L596" i="2"/>
  <c r="L627" i="30" l="1"/>
  <c r="L622" i="23"/>
  <c r="L627" i="19"/>
  <c r="L620" i="12"/>
  <c r="L619" i="10"/>
  <c r="L598" i="4"/>
  <c r="L597" i="2"/>
  <c r="L628" i="30" l="1"/>
  <c r="L623" i="23"/>
  <c r="L628" i="19"/>
  <c r="L621" i="12"/>
  <c r="L620" i="10"/>
  <c r="L599" i="4"/>
  <c r="L598" i="2"/>
  <c r="L629" i="30" l="1"/>
  <c r="L624" i="23"/>
  <c r="L629" i="19"/>
  <c r="L622" i="12"/>
  <c r="L621" i="10"/>
  <c r="L600" i="4"/>
  <c r="L599" i="2"/>
  <c r="L630" i="30" l="1"/>
  <c r="L625" i="23"/>
  <c r="L630" i="19"/>
  <c r="L623" i="12"/>
  <c r="L622" i="10"/>
  <c r="L601" i="4"/>
  <c r="L600" i="2"/>
  <c r="L631" i="30" l="1"/>
  <c r="L626" i="23"/>
  <c r="L631" i="19"/>
  <c r="L624" i="12"/>
  <c r="L623" i="10"/>
  <c r="L602" i="4"/>
  <c r="L601" i="2"/>
  <c r="L632" i="30" l="1"/>
  <c r="L627" i="23"/>
  <c r="L632" i="19"/>
  <c r="L625" i="12"/>
  <c r="L624" i="10"/>
  <c r="L625" i="10" s="1"/>
  <c r="L626" i="10" s="1"/>
  <c r="L627" i="10" s="1"/>
  <c r="L628" i="10" s="1"/>
  <c r="L603" i="4"/>
  <c r="L602" i="2"/>
  <c r="L633" i="30" l="1"/>
  <c r="L628" i="23"/>
  <c r="L633" i="19"/>
  <c r="L626" i="12"/>
  <c r="L604" i="4"/>
  <c r="L603" i="2"/>
  <c r="L634" i="30" l="1"/>
  <c r="L629" i="23"/>
  <c r="L634" i="19"/>
  <c r="L635" i="19" s="1"/>
  <c r="L627" i="12"/>
  <c r="L605" i="4"/>
  <c r="L604" i="2"/>
  <c r="L635" i="30" l="1"/>
  <c r="L630" i="23"/>
  <c r="L636" i="19"/>
  <c r="L628" i="12"/>
  <c r="L606" i="4"/>
  <c r="L605" i="2"/>
  <c r="L636" i="30" l="1"/>
  <c r="L631" i="23"/>
  <c r="L637" i="19"/>
  <c r="L629" i="12"/>
  <c r="L629" i="10"/>
  <c r="L607" i="4"/>
  <c r="L606" i="2"/>
  <c r="L637" i="30" l="1"/>
  <c r="L632" i="23"/>
  <c r="L638" i="19"/>
  <c r="L630" i="12"/>
  <c r="L630" i="10"/>
  <c r="L608" i="4"/>
  <c r="L607" i="2"/>
  <c r="L638" i="30" l="1"/>
  <c r="L633" i="23"/>
  <c r="L639" i="19"/>
  <c r="L631" i="12"/>
  <c r="L631" i="10"/>
  <c r="L609" i="4"/>
  <c r="L608" i="2"/>
  <c r="L639" i="30" l="1"/>
  <c r="L634" i="23"/>
  <c r="L640" i="19"/>
  <c r="L632" i="12"/>
  <c r="L632" i="10"/>
  <c r="L633" i="10" s="1"/>
  <c r="L610" i="4"/>
  <c r="L609" i="2"/>
  <c r="L640" i="30" l="1"/>
  <c r="L635" i="23"/>
  <c r="L641" i="19"/>
  <c r="L633" i="12"/>
  <c r="L611" i="4"/>
  <c r="L610" i="2"/>
  <c r="L641" i="30" l="1"/>
  <c r="L636" i="23"/>
  <c r="L642" i="19"/>
  <c r="L634" i="12"/>
  <c r="L612" i="4"/>
  <c r="L611" i="2"/>
  <c r="L642" i="30" l="1"/>
  <c r="L637" i="23"/>
  <c r="L643" i="19"/>
  <c r="L635" i="12"/>
  <c r="L613" i="4"/>
  <c r="L612" i="2"/>
  <c r="L643" i="30" l="1"/>
  <c r="L638" i="23"/>
  <c r="L644" i="19"/>
  <c r="L636" i="12"/>
  <c r="L614" i="4"/>
  <c r="L613" i="2"/>
  <c r="L644" i="30" l="1"/>
  <c r="L639" i="23"/>
  <c r="L645" i="19"/>
  <c r="L637" i="12"/>
  <c r="L615" i="4"/>
  <c r="L614" i="2"/>
  <c r="L645" i="30" l="1"/>
  <c r="L640" i="23"/>
  <c r="L646" i="19"/>
  <c r="L638" i="12"/>
  <c r="L616" i="4"/>
  <c r="L615" i="2"/>
  <c r="L646" i="30" l="1"/>
  <c r="L641" i="23"/>
  <c r="L647" i="19"/>
  <c r="L639" i="12"/>
  <c r="L617" i="4"/>
  <c r="L616" i="2"/>
  <c r="L647" i="30" l="1"/>
  <c r="L642" i="23"/>
  <c r="L648" i="19"/>
  <c r="L640" i="12"/>
  <c r="L618" i="4"/>
  <c r="L617" i="2"/>
  <c r="L648" i="30" l="1"/>
  <c r="L643" i="23"/>
  <c r="L649" i="19"/>
  <c r="L641" i="12"/>
  <c r="L619" i="4"/>
  <c r="L618" i="2"/>
  <c r="L649" i="30" l="1"/>
  <c r="L644" i="23"/>
  <c r="L650" i="19"/>
  <c r="L642" i="12"/>
  <c r="L620" i="4"/>
  <c r="L619" i="2"/>
  <c r="L650" i="30" l="1"/>
  <c r="L645" i="23"/>
  <c r="L651" i="19"/>
  <c r="L643" i="12"/>
  <c r="L621" i="4"/>
  <c r="L620" i="2"/>
  <c r="L651" i="30" l="1"/>
  <c r="L652" i="30"/>
  <c r="L646" i="23"/>
  <c r="L652" i="19"/>
  <c r="L644" i="12"/>
  <c r="L622" i="4"/>
  <c r="L621" i="2"/>
  <c r="L653" i="30" l="1"/>
  <c r="L647" i="23"/>
  <c r="L653" i="19"/>
  <c r="L645" i="12"/>
  <c r="L623" i="4"/>
  <c r="L622" i="2"/>
  <c r="L654" i="30" l="1"/>
  <c r="L648" i="23"/>
  <c r="L649" i="23" s="1"/>
  <c r="L650" i="23" s="1"/>
  <c r="L651" i="23" s="1"/>
  <c r="L652" i="23" s="1"/>
  <c r="L654" i="19"/>
  <c r="L646" i="12"/>
  <c r="L624" i="4"/>
  <c r="L623" i="2"/>
  <c r="L655" i="30" l="1"/>
  <c r="L653" i="23"/>
  <c r="L654" i="23" s="1"/>
  <c r="L655" i="23" s="1"/>
  <c r="L656" i="23" s="1"/>
  <c r="L657" i="23" s="1"/>
  <c r="L658" i="23" s="1"/>
  <c r="L659" i="23" s="1"/>
  <c r="L660" i="23" s="1"/>
  <c r="L661" i="23" s="1"/>
  <c r="L662" i="23" s="1"/>
  <c r="L663" i="23" s="1"/>
  <c r="L664" i="23" s="1"/>
  <c r="L665" i="23" s="1"/>
  <c r="L666" i="23" s="1"/>
  <c r="L667" i="23" s="1"/>
  <c r="L668" i="23" s="1"/>
  <c r="L669" i="23" s="1"/>
  <c r="L670" i="23" s="1"/>
  <c r="L671" i="23" s="1"/>
  <c r="L672" i="23" s="1"/>
  <c r="L673" i="23" s="1"/>
  <c r="L674" i="23" s="1"/>
  <c r="L675" i="23" s="1"/>
  <c r="L676" i="23" s="1"/>
  <c r="L677" i="23" s="1"/>
  <c r="L678" i="23" s="1"/>
  <c r="L679" i="23" s="1"/>
  <c r="L680" i="23" s="1"/>
  <c r="L681" i="23" s="1"/>
  <c r="L682" i="23" s="1"/>
  <c r="L683" i="23" s="1"/>
  <c r="L684" i="23" s="1"/>
  <c r="L685" i="23" s="1"/>
  <c r="L686" i="23" s="1"/>
  <c r="L687" i="23" s="1"/>
  <c r="L688" i="23" s="1"/>
  <c r="L689" i="23" s="1"/>
  <c r="L690" i="23" s="1"/>
  <c r="L691" i="23" s="1"/>
  <c r="L692" i="23" s="1"/>
  <c r="L693" i="23" s="1"/>
  <c r="L694" i="23" s="1"/>
  <c r="L695" i="23" s="1"/>
  <c r="L696" i="23" s="1"/>
  <c r="L697" i="23" s="1"/>
  <c r="L698" i="23" s="1"/>
  <c r="L699" i="23" s="1"/>
  <c r="L700" i="23" s="1"/>
  <c r="L701" i="23" s="1"/>
  <c r="L702" i="23" s="1"/>
  <c r="L703" i="23" s="1"/>
  <c r="L704" i="23" s="1"/>
  <c r="L705" i="23" s="1"/>
  <c r="L706" i="23" s="1"/>
  <c r="L707" i="23" s="1"/>
  <c r="L708" i="23" s="1"/>
  <c r="L709" i="23" s="1"/>
  <c r="L710" i="23" s="1"/>
  <c r="L711" i="23" s="1"/>
  <c r="L712" i="23" s="1"/>
  <c r="L713" i="23" s="1"/>
  <c r="L655" i="19"/>
  <c r="L647" i="12"/>
  <c r="L625" i="4"/>
  <c r="L624" i="2"/>
  <c r="L656" i="30" l="1"/>
  <c r="L656" i="19"/>
  <c r="L648" i="12"/>
  <c r="L626" i="4"/>
  <c r="L625" i="2"/>
  <c r="L657" i="30" l="1"/>
  <c r="L657" i="19"/>
  <c r="L649" i="12"/>
  <c r="L627" i="4"/>
  <c r="L626" i="2"/>
  <c r="L658" i="30" l="1"/>
  <c r="L658" i="19"/>
  <c r="L650" i="12"/>
  <c r="L628" i="4"/>
  <c r="L627" i="2"/>
  <c r="L659" i="30" l="1"/>
  <c r="L659" i="19"/>
  <c r="L651" i="12"/>
  <c r="L629" i="4"/>
  <c r="L628" i="2"/>
  <c r="L660" i="30" l="1"/>
  <c r="L660" i="19"/>
  <c r="L652" i="12"/>
  <c r="L630" i="4"/>
  <c r="L629" i="2"/>
  <c r="L661" i="30" l="1"/>
  <c r="L661" i="19"/>
  <c r="L653" i="12"/>
  <c r="L631" i="4"/>
  <c r="L630" i="2"/>
  <c r="L662" i="30" l="1"/>
  <c r="L662" i="19"/>
  <c r="L654" i="12"/>
  <c r="L632" i="4"/>
  <c r="L631" i="2"/>
  <c r="L663" i="30" l="1"/>
  <c r="L663" i="19"/>
  <c r="L655" i="12"/>
  <c r="L633" i="4"/>
  <c r="L632" i="2"/>
  <c r="L664" i="30" l="1"/>
  <c r="L664" i="19"/>
  <c r="L656" i="12"/>
  <c r="L634" i="4"/>
  <c r="L633" i="2"/>
  <c r="L665" i="30" l="1"/>
  <c r="L665" i="19"/>
  <c r="L657" i="12"/>
  <c r="L635" i="4"/>
  <c r="L634" i="2"/>
  <c r="L666" i="30" l="1"/>
  <c r="L666" i="19"/>
  <c r="L658" i="12"/>
  <c r="L636" i="4"/>
  <c r="L635" i="2"/>
  <c r="L667" i="30" l="1"/>
  <c r="L667" i="19"/>
  <c r="L659" i="12"/>
  <c r="L637" i="4"/>
  <c r="L636" i="2"/>
  <c r="L668" i="30" l="1"/>
  <c r="L668" i="19"/>
  <c r="L660" i="12"/>
  <c r="L638" i="4"/>
  <c r="L637" i="2"/>
  <c r="L669" i="30" l="1"/>
  <c r="L669" i="19"/>
  <c r="L661" i="12"/>
  <c r="L639" i="4"/>
  <c r="L638" i="2"/>
  <c r="L670" i="30" l="1"/>
  <c r="L670" i="19"/>
  <c r="L662" i="12"/>
  <c r="L640" i="4"/>
  <c r="L639" i="2"/>
  <c r="L671" i="30" l="1"/>
  <c r="L671" i="19"/>
  <c r="L663" i="12"/>
  <c r="L641" i="4"/>
  <c r="L640" i="2"/>
  <c r="L672" i="30" l="1"/>
  <c r="L672" i="19"/>
  <c r="L664" i="12"/>
  <c r="L642" i="4"/>
  <c r="L641" i="2"/>
  <c r="L673" i="30" l="1"/>
  <c r="L673" i="19"/>
  <c r="L665" i="12"/>
  <c r="L643" i="4"/>
  <c r="L642" i="2"/>
  <c r="L674" i="30" l="1"/>
  <c r="L674" i="19"/>
  <c r="L666" i="12"/>
  <c r="L644" i="4"/>
  <c r="L643" i="2"/>
  <c r="L675" i="30" l="1"/>
  <c r="L675" i="19"/>
  <c r="L667" i="12"/>
  <c r="L645" i="4"/>
  <c r="L644" i="2"/>
  <c r="L676" i="30" l="1"/>
  <c r="L676" i="19"/>
  <c r="L668" i="12"/>
  <c r="L646" i="4"/>
  <c r="L645" i="2"/>
  <c r="L677" i="30" l="1"/>
  <c r="L677" i="19"/>
  <c r="L669" i="12"/>
  <c r="L647" i="4"/>
  <c r="L646" i="2"/>
  <c r="L647" i="2" s="1"/>
  <c r="L678" i="30" l="1"/>
  <c r="L678" i="19"/>
  <c r="L670" i="12"/>
  <c r="L648" i="4"/>
  <c r="L648" i="2"/>
  <c r="L649" i="2" s="1"/>
  <c r="L679" i="30" l="1"/>
  <c r="L679" i="19"/>
  <c r="L671" i="12"/>
  <c r="L649" i="4"/>
  <c r="L650" i="2"/>
  <c r="L680" i="30" l="1"/>
  <c r="L680" i="19"/>
  <c r="L672" i="12"/>
  <c r="L650" i="4"/>
  <c r="L651" i="2"/>
  <c r="L652" i="2" s="1"/>
  <c r="L653" i="2" s="1"/>
  <c r="L654" i="2" s="1"/>
  <c r="L655" i="2" s="1"/>
  <c r="L656" i="2" s="1"/>
  <c r="L657" i="2" s="1"/>
  <c r="L658" i="2" s="1"/>
  <c r="L659" i="2" s="1"/>
  <c r="L660" i="2" s="1"/>
  <c r="L661" i="2" s="1"/>
  <c r="L662" i="2" s="1"/>
  <c r="L663" i="2" s="1"/>
  <c r="L664" i="2" s="1"/>
  <c r="L665" i="2" s="1"/>
  <c r="L681" i="30" l="1"/>
  <c r="L681" i="19"/>
  <c r="L673" i="12"/>
  <c r="L651" i="4"/>
  <c r="L682" i="30" l="1"/>
  <c r="L682" i="19"/>
  <c r="L674" i="12"/>
  <c r="L652" i="4"/>
  <c r="L683" i="30" l="1"/>
  <c r="L683" i="19"/>
  <c r="L675" i="12"/>
  <c r="L653" i="4"/>
  <c r="L684" i="30" l="1"/>
  <c r="L684" i="19"/>
  <c r="L676" i="12"/>
  <c r="L654" i="4"/>
  <c r="L685" i="30" l="1"/>
  <c r="L685" i="19"/>
  <c r="L677" i="12"/>
  <c r="L655" i="4"/>
  <c r="L686" i="30" l="1"/>
  <c r="L686" i="19"/>
  <c r="L678" i="12"/>
  <c r="L656" i="4"/>
  <c r="L687" i="30" l="1"/>
  <c r="L687" i="19"/>
  <c r="L679" i="12"/>
  <c r="L657" i="4"/>
  <c r="L688" i="30" l="1"/>
  <c r="L688" i="19"/>
  <c r="L680" i="12"/>
  <c r="L658" i="4"/>
  <c r="L689" i="30" l="1"/>
  <c r="L689" i="19"/>
  <c r="L681" i="12"/>
  <c r="L659" i="4"/>
  <c r="L690" i="30" l="1"/>
  <c r="L691" i="30" s="1"/>
  <c r="L692" i="30" s="1"/>
  <c r="L693" i="30" s="1"/>
  <c r="L694" i="30" s="1"/>
  <c r="L695" i="30" s="1"/>
  <c r="L696" i="30" s="1"/>
  <c r="L697" i="30" s="1"/>
  <c r="L698" i="30" s="1"/>
  <c r="L699" i="30" s="1"/>
  <c r="L700" i="30" s="1"/>
  <c r="L701" i="30" s="1"/>
  <c r="L702" i="30" s="1"/>
  <c r="L703" i="30" s="1"/>
  <c r="L690" i="19"/>
  <c r="L682" i="12"/>
  <c r="L660" i="4"/>
  <c r="L691" i="19" l="1"/>
  <c r="L683" i="12"/>
  <c r="L661" i="4"/>
  <c r="L692" i="19" l="1"/>
  <c r="L684" i="12"/>
  <c r="L685" i="12" s="1"/>
  <c r="L686" i="12" s="1"/>
  <c r="L687" i="12" s="1"/>
  <c r="L688" i="12" s="1"/>
  <c r="L689" i="12" s="1"/>
  <c r="L690" i="12" s="1"/>
  <c r="L691" i="12" s="1"/>
  <c r="L692" i="12" s="1"/>
  <c r="L693" i="12" s="1"/>
  <c r="L694" i="12" s="1"/>
  <c r="L695" i="12" s="1"/>
  <c r="L696" i="12" s="1"/>
  <c r="L697" i="12" s="1"/>
  <c r="L698" i="12" s="1"/>
  <c r="L699" i="12" s="1"/>
  <c r="L662" i="4"/>
  <c r="L693" i="19" l="1"/>
  <c r="L663" i="4"/>
  <c r="L694" i="19" l="1"/>
  <c r="L664" i="4"/>
  <c r="L695" i="19" l="1"/>
  <c r="L665" i="4"/>
  <c r="L696" i="19" l="1"/>
  <c r="L666" i="4"/>
  <c r="L697" i="19" l="1"/>
  <c r="L667" i="4"/>
  <c r="L698" i="19" l="1"/>
  <c r="L668" i="4"/>
  <c r="L699" i="19" l="1"/>
  <c r="L669" i="4"/>
  <c r="L700" i="19" l="1"/>
  <c r="L670" i="4"/>
  <c r="L701" i="19" l="1"/>
  <c r="L671" i="4"/>
  <c r="L702" i="19" l="1"/>
  <c r="L700" i="12"/>
  <c r="L672" i="4"/>
  <c r="L703" i="19" l="1"/>
  <c r="L701" i="12"/>
  <c r="L673" i="4"/>
  <c r="L704" i="19" l="1"/>
  <c r="L702" i="12"/>
  <c r="L674" i="4"/>
  <c r="L705" i="19" l="1"/>
  <c r="L703" i="12"/>
  <c r="L675" i="4"/>
  <c r="L706" i="19" l="1"/>
  <c r="L704" i="12"/>
  <c r="L676" i="4"/>
  <c r="L707" i="19" l="1"/>
  <c r="L705" i="12"/>
  <c r="L677" i="4"/>
  <c r="L708" i="19" l="1"/>
  <c r="L709" i="19" s="1"/>
  <c r="L710" i="19" s="1"/>
  <c r="L711" i="19" s="1"/>
  <c r="L712" i="19" s="1"/>
  <c r="L713" i="19" s="1"/>
  <c r="L714" i="19" s="1"/>
  <c r="L715" i="19" s="1"/>
  <c r="L716" i="19" s="1"/>
  <c r="L717" i="19" s="1"/>
  <c r="L718" i="19" s="1"/>
  <c r="L706" i="12"/>
  <c r="L678" i="4"/>
  <c r="L707" i="12" l="1"/>
  <c r="L679" i="4"/>
  <c r="L708" i="12" l="1"/>
  <c r="L680" i="4"/>
  <c r="L709" i="12" l="1"/>
  <c r="L681" i="4"/>
  <c r="L710" i="12" l="1"/>
  <c r="L682" i="4"/>
  <c r="L711" i="12" l="1"/>
  <c r="L683" i="4"/>
  <c r="L684" i="4" l="1"/>
  <c r="L685" i="4" l="1"/>
  <c r="L686" i="4" l="1"/>
  <c r="L719" i="19" l="1"/>
  <c r="L720" i="19" s="1"/>
  <c r="L721" i="19" s="1"/>
  <c r="L687" i="4"/>
  <c r="L688" i="4" l="1"/>
  <c r="L689" i="4" l="1"/>
  <c r="L690" i="4" l="1"/>
  <c r="L691" i="4" l="1"/>
  <c r="L692" i="4" l="1"/>
  <c r="L693" i="4" l="1"/>
  <c r="L694" i="4" l="1"/>
  <c r="L695" i="4" l="1"/>
  <c r="L696" i="4" l="1"/>
  <c r="L697" i="4" l="1"/>
  <c r="L698" i="4" l="1"/>
  <c r="L699" i="4" l="1"/>
  <c r="L700" i="4" l="1"/>
  <c r="L701" i="4" l="1"/>
  <c r="L702" i="4" l="1"/>
  <c r="L703" i="4" l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</calcChain>
</file>

<file path=xl/sharedStrings.xml><?xml version="1.0" encoding="utf-8"?>
<sst xmlns="http://schemas.openxmlformats.org/spreadsheetml/2006/main" count="44540" uniqueCount="10278">
  <si>
    <t>Cuenta  202-001              SALAZAR SALAZAR JORGE LUIS</t>
  </si>
  <si>
    <t>Saldo Inicial</t>
  </si>
  <si>
    <t>E    113</t>
  </si>
  <si>
    <t>T-3297</t>
  </si>
  <si>
    <t>TRANSFERENCIA BANCOM</t>
  </si>
  <si>
    <t>LJIMENEZ</t>
  </si>
  <si>
    <t>INGENIERIA FISCAL LABORAL SC</t>
  </si>
  <si>
    <t>D      6</t>
  </si>
  <si>
    <t>TE</t>
  </si>
  <si>
    <t>BANCOMER</t>
  </si>
  <si>
    <t>CYERENA</t>
  </si>
  <si>
    <t>SALAZAR SALAZAR JORGE LUIS</t>
  </si>
  <si>
    <t>D      7</t>
  </si>
  <si>
    <t>D     48</t>
  </si>
  <si>
    <t>CHQ</t>
  </si>
  <si>
    <t>CENTRO CULTURAL JAPON MEXICO KAKEHA</t>
  </si>
  <si>
    <t>D     93</t>
  </si>
  <si>
    <t>D     94</t>
  </si>
  <si>
    <t>CAMARENA VILLAFUERTE MIRIAM</t>
  </si>
  <si>
    <t>D    134</t>
  </si>
  <si>
    <t>DEC</t>
  </si>
  <si>
    <t>TORRES TOLEDO SERGIO ALEJANDRO</t>
  </si>
  <si>
    <t>D    138</t>
  </si>
  <si>
    <t>TARJ BNMX</t>
  </si>
  <si>
    <t>D    140</t>
  </si>
  <si>
    <t>TARJETAS</t>
  </si>
  <si>
    <t>D    141</t>
  </si>
  <si>
    <t>EFECTIVO</t>
  </si>
  <si>
    <t>D    143</t>
  </si>
  <si>
    <t>BAJA: TARJ BNMX</t>
  </si>
  <si>
    <t>D    802</t>
  </si>
  <si>
    <t>TRANSFER</t>
  </si>
  <si>
    <t>Poliza Contable de D</t>
  </si>
  <si>
    <t>TRASPASO DE BANAMEX A BBVA</t>
  </si>
  <si>
    <t>D  3,572</t>
  </si>
  <si>
    <t>COMPRA FON</t>
  </si>
  <si>
    <t>LJIMENEZ:COMPRA FONDOS DE INVERSION</t>
  </si>
  <si>
    <t>E      1</t>
  </si>
  <si>
    <t>T-3213</t>
  </si>
  <si>
    <t>TRANSFER BANCOMER</t>
  </si>
  <si>
    <t>AAGUILAR</t>
  </si>
  <si>
    <t>TOYOTA FINANCIAL SERVICES DE MEXICO</t>
  </si>
  <si>
    <t>E      2</t>
  </si>
  <si>
    <t>T-3214</t>
  </si>
  <si>
    <t>O003214</t>
  </si>
  <si>
    <t>BANCOMER 220</t>
  </si>
  <si>
    <t>AXA SEGUROS, S.A. DE C.V.</t>
  </si>
  <si>
    <t>E      3</t>
  </si>
  <si>
    <t>T-3215</t>
  </si>
  <si>
    <t>O003215</t>
  </si>
  <si>
    <t>E      4</t>
  </si>
  <si>
    <t>T-3216</t>
  </si>
  <si>
    <t>O003216</t>
  </si>
  <si>
    <t>QUALITAS COMPAÑIA DE SEGUROS S.A. D</t>
  </si>
  <si>
    <t>E      5</t>
  </si>
  <si>
    <t>T-3217</t>
  </si>
  <si>
    <t>O003217</t>
  </si>
  <si>
    <t>E      6</t>
  </si>
  <si>
    <t>T-3218</t>
  </si>
  <si>
    <t>O003218</t>
  </si>
  <si>
    <t>E      7</t>
  </si>
  <si>
    <t>T-3219</t>
  </si>
  <si>
    <t>JET VAN CAR RENTAL SA DE CV</t>
  </si>
  <si>
    <t>E      8</t>
  </si>
  <si>
    <t>T-3220</t>
  </si>
  <si>
    <t>BARRERA YEMHA MARIO JONATHAN</t>
  </si>
  <si>
    <t>E      9</t>
  </si>
  <si>
    <t>T-3221</t>
  </si>
  <si>
    <t>HECTOR JAIME GARCIA NAVARRO</t>
  </si>
  <si>
    <t>E     10</t>
  </si>
  <si>
    <t>T-3222</t>
  </si>
  <si>
    <t>ELVIRA ZARRAGA SERVIN</t>
  </si>
  <si>
    <t>E     11</t>
  </si>
  <si>
    <t>T-3223</t>
  </si>
  <si>
    <t>JOSE TERESO FIGUEROA MEDINA</t>
  </si>
  <si>
    <t>E     38</t>
  </si>
  <si>
    <t>T-3248</t>
  </si>
  <si>
    <t>TOYOTA FINANCIAL SERVICES MEXICO SA</t>
  </si>
  <si>
    <t>E     57</t>
  </si>
  <si>
    <t>Poliza Contable de E</t>
  </si>
  <si>
    <t>TRASPASO DE CYA A RALLY</t>
  </si>
  <si>
    <t>E     58</t>
  </si>
  <si>
    <t>D    158</t>
  </si>
  <si>
    <t>H67950</t>
  </si>
  <si>
    <t>PBALBUEN</t>
  </si>
  <si>
    <t>ARF-37280 GRUPO NACIONAL PROVINCIAL</t>
  </si>
  <si>
    <t>D    167</t>
  </si>
  <si>
    <t>H68871</t>
  </si>
  <si>
    <t>ARF-37282 SEGUROS GRUPO NACIONAL PRO</t>
  </si>
  <si>
    <t>D    202</t>
  </si>
  <si>
    <t>GONZALEZ OÑATE PATRICIO IGNACIO</t>
  </si>
  <si>
    <t>D    208</t>
  </si>
  <si>
    <t>CHEQUE</t>
  </si>
  <si>
    <t>DURAN AGUACALIENTE JOSE LUIS</t>
  </si>
  <si>
    <t>D    235</t>
  </si>
  <si>
    <t>ROTAM MEXICO SA DE CV</t>
  </si>
  <si>
    <t>D    243</t>
  </si>
  <si>
    <t>PARTIDO REVOLUCIONARIO INTITUCIONAL</t>
  </si>
  <si>
    <t>D    249</t>
  </si>
  <si>
    <t>D    274</t>
  </si>
  <si>
    <t>GALVAN PEREZ ARTEMIO</t>
  </si>
  <si>
    <t>D    280</t>
  </si>
  <si>
    <t>RICO MOSQUEDA RUBEN BENJAMIN</t>
  </si>
  <si>
    <t>D    281</t>
  </si>
  <si>
    <t>D    283</t>
  </si>
  <si>
    <t>D    285</t>
  </si>
  <si>
    <t>GUTIERREZ OLVERA MARIHURI</t>
  </si>
  <si>
    <t>D    298</t>
  </si>
  <si>
    <t>D    299</t>
  </si>
  <si>
    <t>D    801</t>
  </si>
  <si>
    <t>E     12</t>
  </si>
  <si>
    <t>CH-18272</t>
  </si>
  <si>
    <t>GRUPO NACIONAL PROVINCIAL SAB</t>
  </si>
  <si>
    <t>E     13</t>
  </si>
  <si>
    <t>CH-18273</t>
  </si>
  <si>
    <t>E     14</t>
  </si>
  <si>
    <t>T-3224</t>
  </si>
  <si>
    <t>E     15</t>
  </si>
  <si>
    <t>T-3225</t>
  </si>
  <si>
    <t>COMERCIALIZADORA DEL BAJIO WK SA DE</t>
  </si>
  <si>
    <t>E     16</t>
  </si>
  <si>
    <t>T-3226</t>
  </si>
  <si>
    <t>E     17</t>
  </si>
  <si>
    <t>T-3227</t>
  </si>
  <si>
    <t>CRAIL ILUMINACION S.A. DE C.V.</t>
  </si>
  <si>
    <t>E     18</t>
  </si>
  <si>
    <t>T-3228</t>
  </si>
  <si>
    <t>NIDIA PATRICIA GUTIERREZ LUNA</t>
  </si>
  <si>
    <t>E     19</t>
  </si>
  <si>
    <t>T-3229</t>
  </si>
  <si>
    <t>E    269</t>
  </si>
  <si>
    <t>T-3414</t>
  </si>
  <si>
    <t>JIMENEZ SUAREZ LUDIVINA</t>
  </si>
  <si>
    <t>E    271</t>
  </si>
  <si>
    <t>T-3415</t>
  </si>
  <si>
    <t>GM FINANCIAL DE MEXICO SA</t>
  </si>
  <si>
    <t>D    343</t>
  </si>
  <si>
    <t>D    367</t>
  </si>
  <si>
    <t>TROPPER SA DE CV</t>
  </si>
  <si>
    <t>D    385</t>
  </si>
  <si>
    <t>CONCESIONARIA MEXICANA DEL AGUA SA</t>
  </si>
  <si>
    <t>D    388</t>
  </si>
  <si>
    <t>GONZALEZ SANTA CRUZ MARIA CARMEN</t>
  </si>
  <si>
    <t>D    390</t>
  </si>
  <si>
    <t>RICO MOSQUEDA MARCO ANTONIO</t>
  </si>
  <si>
    <t>D    409</t>
  </si>
  <si>
    <t>PATIÑO CAZARES ARMANDO</t>
  </si>
  <si>
    <t>D    426</t>
  </si>
  <si>
    <t>GUIZA SUAREZ RAMON MANUEL</t>
  </si>
  <si>
    <t>D    447</t>
  </si>
  <si>
    <t>AGROSERVICIOS NIETO SA DE CV</t>
  </si>
  <si>
    <t>D    451</t>
  </si>
  <si>
    <t>D    452</t>
  </si>
  <si>
    <t>D    803</t>
  </si>
  <si>
    <t>E     20</t>
  </si>
  <si>
    <t>T-3230</t>
  </si>
  <si>
    <t>E     21</t>
  </si>
  <si>
    <t>T-3231</t>
  </si>
  <si>
    <t>ISABEL SANCHEZ ACOSTA</t>
  </si>
  <si>
    <t>E     22</t>
  </si>
  <si>
    <t>T-3232</t>
  </si>
  <si>
    <t>VILLASEÑOR VARGAS MARGARITA</t>
  </si>
  <si>
    <t>E     23</t>
  </si>
  <si>
    <t>T-3233</t>
  </si>
  <si>
    <t>OCHOA NOLASCO GUILLERMO</t>
  </si>
  <si>
    <t>E     24</t>
  </si>
  <si>
    <t>T-3234</t>
  </si>
  <si>
    <t>JC IMAGEN AUTOMOTRIZ, S.A. DE C.V.</t>
  </si>
  <si>
    <t>E     25</t>
  </si>
  <si>
    <t>T-3235</t>
  </si>
  <si>
    <t>E     26</t>
  </si>
  <si>
    <t>T-3236</t>
  </si>
  <si>
    <t>CMG EXCELENCIA EN SERVICIOS S DE RL</t>
  </si>
  <si>
    <t>E     27</t>
  </si>
  <si>
    <t>T-3237</t>
  </si>
  <si>
    <t>REYES RODRIGUEZ MARISTEL ARANZAZU</t>
  </si>
  <si>
    <t>E     28</t>
  </si>
  <si>
    <t>T-3238</t>
  </si>
  <si>
    <t>E     29</t>
  </si>
  <si>
    <t>T-3239</t>
  </si>
  <si>
    <t>GRUPO ECOLOGICA, S.A. DE C.V.</t>
  </si>
  <si>
    <t>E     30</t>
  </si>
  <si>
    <t>T-3240</t>
  </si>
  <si>
    <t>DTMAC COMERCIALIZADORA SA DE CV</t>
  </si>
  <si>
    <t>E     31</t>
  </si>
  <si>
    <t>T-3241</t>
  </si>
  <si>
    <t>OFFICE DEPOT DE MEXICO S.A DE C.V.</t>
  </si>
  <si>
    <t>E     32</t>
  </si>
  <si>
    <t>T-3242</t>
  </si>
  <si>
    <t>GOMEZ ROCHA JAIME</t>
  </si>
  <si>
    <t>E     33</t>
  </si>
  <si>
    <t>T-3243</t>
  </si>
  <si>
    <t>GRANJA LOPEZ ANDRES</t>
  </si>
  <si>
    <t>E     34</t>
  </si>
  <si>
    <t>T-3244</t>
  </si>
  <si>
    <t>NOTARIA PUBLICA NUMERO TRES SC</t>
  </si>
  <si>
    <t>E     35</t>
  </si>
  <si>
    <t>T-3245</t>
  </si>
  <si>
    <t>GUERRERO MARQUEZ JOSE EDUARDO</t>
  </si>
  <si>
    <t>E     36</t>
  </si>
  <si>
    <t>T-3246</t>
  </si>
  <si>
    <t>LOPEZ ALVAREZ OSCAR MARTIN</t>
  </si>
  <si>
    <t>E     37</t>
  </si>
  <si>
    <t>T-3247</t>
  </si>
  <si>
    <t>D    486</t>
  </si>
  <si>
    <t>DEPOSITO</t>
  </si>
  <si>
    <t>D    487</t>
  </si>
  <si>
    <t>BAJA: GONZALEZ SANTA CRUZ MARIA CAR</t>
  </si>
  <si>
    <t>D    506</t>
  </si>
  <si>
    <t>CONSTRUCTORA ELECTROMECANICA TASAL</t>
  </si>
  <si>
    <t>D    515</t>
  </si>
  <si>
    <t>SEGURIDAD INDUSTRIAL AMIGO SA DE CV</t>
  </si>
  <si>
    <t>D    517</t>
  </si>
  <si>
    <t>TARJ AMEX</t>
  </si>
  <si>
    <t>D    518</t>
  </si>
  <si>
    <t>D    519</t>
  </si>
  <si>
    <t>D    804</t>
  </si>
  <si>
    <t>E     39</t>
  </si>
  <si>
    <t>T-3249</t>
  </si>
  <si>
    <t>VECTOR CASA DE BOLSA SA CV/POR CUEN</t>
  </si>
  <si>
    <t>E     40</t>
  </si>
  <si>
    <t>T-3250</t>
  </si>
  <si>
    <t>JOSE RICARDO NAVARRO RODRIGUEZ</t>
  </si>
  <si>
    <t>E     41</t>
  </si>
  <si>
    <t>T-3251</t>
  </si>
  <si>
    <t>E     42</t>
  </si>
  <si>
    <t>CH-18274</t>
  </si>
  <si>
    <t>BANCOMER 0150149039</t>
  </si>
  <si>
    <t>COMISION FEDERAL DE ELECTRICIDAD</t>
  </si>
  <si>
    <t>E     43</t>
  </si>
  <si>
    <t>T-3252</t>
  </si>
  <si>
    <t>I    392</t>
  </si>
  <si>
    <t>Poliza Contable de I</t>
  </si>
  <si>
    <t>TRASPASO DE PL A CYA</t>
  </si>
  <si>
    <t>I    394</t>
  </si>
  <si>
    <t>D    523</t>
  </si>
  <si>
    <t>ARRENDADORA COMERCIAL DE CELAYA SA</t>
  </si>
  <si>
    <t>D    548</t>
  </si>
  <si>
    <t>OLIVOS HERNANDEZ CLAUDIA</t>
  </si>
  <si>
    <t>D    554</t>
  </si>
  <si>
    <t>CONTRERAS CORREA ERNESTO</t>
  </si>
  <si>
    <t>D    556</t>
  </si>
  <si>
    <t>D    560</t>
  </si>
  <si>
    <t>CHICO GUEVARA JOSE CARMELO</t>
  </si>
  <si>
    <t>D    561</t>
  </si>
  <si>
    <t>CHICA GUEVARA JOSE CARMELO</t>
  </si>
  <si>
    <t>D    563</t>
  </si>
  <si>
    <t>ENLACES TURISTICOS DEL BAJIO SA DE</t>
  </si>
  <si>
    <t>D    567</t>
  </si>
  <si>
    <t>URIBE SALGADO JOSE LUIS</t>
  </si>
  <si>
    <t>D    568</t>
  </si>
  <si>
    <t>CHAVOYA ALMANZA JOSE MIGUEL</t>
  </si>
  <si>
    <t>D    588</t>
  </si>
  <si>
    <t>GLOBO DE AGUA S DE RL DE CV</t>
  </si>
  <si>
    <t>D    602</t>
  </si>
  <si>
    <t>OJEDA SANTOYO JUANA</t>
  </si>
  <si>
    <t>D    620</t>
  </si>
  <si>
    <t>ARRENDADORA DE QUERETARO SA DE CV</t>
  </si>
  <si>
    <t>D    623</t>
  </si>
  <si>
    <t>TRANSPORTADORA TURISTICA Y DE SERVI</t>
  </si>
  <si>
    <t>D    635</t>
  </si>
  <si>
    <t>ZERMEÑO WILLIAMS MARTHA PATRICIA</t>
  </si>
  <si>
    <t>D    636</t>
  </si>
  <si>
    <t>TARJ AMER</t>
  </si>
  <si>
    <t>PMUñOZ</t>
  </si>
  <si>
    <t>BAJA: TARJ AMER</t>
  </si>
  <si>
    <t>D    644</t>
  </si>
  <si>
    <t>SANDOVAL FONSECA ANAGELICA MARIA</t>
  </si>
  <si>
    <t>D    646</t>
  </si>
  <si>
    <t>D    647</t>
  </si>
  <si>
    <t>D    703</t>
  </si>
  <si>
    <t>BAJA MOV</t>
  </si>
  <si>
    <t>BAJA MOVIMIENTO POR RECIBO 364</t>
  </si>
  <si>
    <t>E     44</t>
  </si>
  <si>
    <t>T-3253</t>
  </si>
  <si>
    <t>E     45</t>
  </si>
  <si>
    <t>T-3254</t>
  </si>
  <si>
    <t>VICTOR HUGO TIERRABLANCA SANCHEZ</t>
  </si>
  <si>
    <t>E     46</t>
  </si>
  <si>
    <t>T-3255</t>
  </si>
  <si>
    <t>JANITZI XOCHITL SALCEDO MORENO</t>
  </si>
  <si>
    <t>E     47</t>
  </si>
  <si>
    <t>T-3256</t>
  </si>
  <si>
    <t>O003256</t>
  </si>
  <si>
    <t>E     48</t>
  </si>
  <si>
    <t>T-3257</t>
  </si>
  <si>
    <t>O003257</t>
  </si>
  <si>
    <t>E     49</t>
  </si>
  <si>
    <t>T-3258</t>
  </si>
  <si>
    <t>E     50</t>
  </si>
  <si>
    <t>T-3259</t>
  </si>
  <si>
    <t>SNAP-ON SUN DE MEXICO SA DE CV</t>
  </si>
  <si>
    <t>D    669</t>
  </si>
  <si>
    <t>D    688</t>
  </si>
  <si>
    <t>BAJIOGO SERVICIOS TURISTICOS  INTEG</t>
  </si>
  <si>
    <t>D    692</t>
  </si>
  <si>
    <t>BAJIOGO SERVICIOS TURISTICOS INTEGR</t>
  </si>
  <si>
    <t>D    706</t>
  </si>
  <si>
    <t>NETEOS</t>
  </si>
  <si>
    <t>LCAMPOS</t>
  </si>
  <si>
    <t>LJIMENEZ:PAGO NETEO 0354N/17</t>
  </si>
  <si>
    <t>LJIMENEZ:PAGO NETEO 0595N/17</t>
  </si>
  <si>
    <t>LJIMENEZ:PAGO NETEO 1300N/16</t>
  </si>
  <si>
    <t>LJIMENEZ:PAGO NETEO 0603N/17</t>
  </si>
  <si>
    <t>LJIMENEZ:PAGO NETEO 0607N/17</t>
  </si>
  <si>
    <t>LJIMENEZ:PAGO NETEO 0602N/17</t>
  </si>
  <si>
    <t>LJIMENEZ:PAGO NETEO 0610N/17</t>
  </si>
  <si>
    <t>LJIMENEZ:PAGO NETEO 0606N/17</t>
  </si>
  <si>
    <t>LJIMENEZ:PAGO NETEO 0571N/17</t>
  </si>
  <si>
    <t>LJIMENEZ:PAGO NETEO 0582N/17</t>
  </si>
  <si>
    <t>LJIMENEZ:PAGO NETEO 0182U/16</t>
  </si>
  <si>
    <t>LJIMENEZ:PAGO NETEO 0578N/17</t>
  </si>
  <si>
    <t>LJIMENEZ:PAGO NETEO 0576N/17</t>
  </si>
  <si>
    <t>LJIMENEZ:PAGO NETEO 0542N/17</t>
  </si>
  <si>
    <t>D    718</t>
  </si>
  <si>
    <t>FECTIVO</t>
  </si>
  <si>
    <t>D    719</t>
  </si>
  <si>
    <t>D    748</t>
  </si>
  <si>
    <t>SHB PERFORACION SA DE CV</t>
  </si>
  <si>
    <t>D    778</t>
  </si>
  <si>
    <t>GRUPO TRACTOCAMIONES Y AUTOBUSES DE</t>
  </si>
  <si>
    <t>D    780</t>
  </si>
  <si>
    <t>VTA INVERS</t>
  </si>
  <si>
    <t>VENTA FONDOS DE INVERSION</t>
  </si>
  <si>
    <t>D    781</t>
  </si>
  <si>
    <t>NETEO</t>
  </si>
  <si>
    <t>PAGO NETEO 0615N/17</t>
  </si>
  <si>
    <t>D    820</t>
  </si>
  <si>
    <t>PRODUCTOS DE CONCRETO DEL VALLE SA</t>
  </si>
  <si>
    <t>D    825</t>
  </si>
  <si>
    <t>DEL RIO CASTRO TAUSNELDA SOLFINA</t>
  </si>
  <si>
    <t>D    829</t>
  </si>
  <si>
    <t>OLVERA CABRERA JOSE LUIS ARMANDO</t>
  </si>
  <si>
    <t>D    830</t>
  </si>
  <si>
    <t>RED-D-ARC SA DE CV</t>
  </si>
  <si>
    <t>D    832</t>
  </si>
  <si>
    <t>CASTELLANO MANDUJANO RAUL</t>
  </si>
  <si>
    <t>D    835</t>
  </si>
  <si>
    <t>D    836</t>
  </si>
  <si>
    <t>E     51</t>
  </si>
  <si>
    <t>CH-18275</t>
  </si>
  <si>
    <t>HERNANDEZ MARTINEZ ALMA JANET</t>
  </si>
  <si>
    <t>E     52</t>
  </si>
  <si>
    <t>CH-18276</t>
  </si>
  <si>
    <t>BANCOMER 225</t>
  </si>
  <si>
    <t>JOSE ANTONIO LEAL MULDOON</t>
  </si>
  <si>
    <t>E     53</t>
  </si>
  <si>
    <t>T-3260</t>
  </si>
  <si>
    <t>E     54</t>
  </si>
  <si>
    <t>T-3261</t>
  </si>
  <si>
    <t>LILIANA PIZANO RAMIREZ</t>
  </si>
  <si>
    <t>E     55</t>
  </si>
  <si>
    <t>T-3262</t>
  </si>
  <si>
    <t>IMELDA MARTINEZ PEÑAFIEL</t>
  </si>
  <si>
    <t>E     56</t>
  </si>
  <si>
    <t>T-3263</t>
  </si>
  <si>
    <t>OSWALDO ENRIQUEZ SOLIS</t>
  </si>
  <si>
    <t>E     89</t>
  </si>
  <si>
    <t>CH-1111</t>
  </si>
  <si>
    <t>CH TRANSFERENCIA BAN</t>
  </si>
  <si>
    <t>ALECSA CELAYA S DE RL DE CV</t>
  </si>
  <si>
    <t>D    865</t>
  </si>
  <si>
    <t>TROPPER S.A.P.I DE C.V</t>
  </si>
  <si>
    <t>D    874</t>
  </si>
  <si>
    <t>D    893</t>
  </si>
  <si>
    <t>EMBARQUE</t>
  </si>
  <si>
    <t>PAO DE EMABRQUE 3</t>
  </si>
  <si>
    <t>D    912</t>
  </si>
  <si>
    <t>D    913</t>
  </si>
  <si>
    <t>GUERRERO HERNANDEZ LUIS FERNANDO</t>
  </si>
  <si>
    <t>D    914</t>
  </si>
  <si>
    <t>TOYOTA SERVICES DE MEXICO SA DE CV</t>
  </si>
  <si>
    <t>D    920</t>
  </si>
  <si>
    <t>D    921</t>
  </si>
  <si>
    <t>D    922</t>
  </si>
  <si>
    <t>D  1,540</t>
  </si>
  <si>
    <t>E     59</t>
  </si>
  <si>
    <t>T-3264</t>
  </si>
  <si>
    <t>OZ AUTOMOTRIZ S DE RL DE CV</t>
  </si>
  <si>
    <t>E     60</t>
  </si>
  <si>
    <t>T-3265</t>
  </si>
  <si>
    <t>E     61</t>
  </si>
  <si>
    <t>T-3266</t>
  </si>
  <si>
    <t>E     62</t>
  </si>
  <si>
    <t>T-3267</t>
  </si>
  <si>
    <t>E     63</t>
  </si>
  <si>
    <t>T-3268</t>
  </si>
  <si>
    <t>OLIVARES DOMINGUEZ MARIA JOSABETH</t>
  </si>
  <si>
    <t>E     64</t>
  </si>
  <si>
    <t>T-3269</t>
  </si>
  <si>
    <t>O003269</t>
  </si>
  <si>
    <t>E     65</t>
  </si>
  <si>
    <t>T-3270</t>
  </si>
  <si>
    <t>O003270</t>
  </si>
  <si>
    <t>E     66</t>
  </si>
  <si>
    <t>T-3271</t>
  </si>
  <si>
    <t>O003271</t>
  </si>
  <si>
    <t>E    112</t>
  </si>
  <si>
    <t>T-3296</t>
  </si>
  <si>
    <t>D    966</t>
  </si>
  <si>
    <t>CRUZ ALMANZA J. SOCORRO</t>
  </si>
  <si>
    <t>D    968</t>
  </si>
  <si>
    <t>SINERGIA EN RH SA DE CV</t>
  </si>
  <si>
    <t>D    970</t>
  </si>
  <si>
    <t>VILLANUEVA NIETO MA. GUADALUPE</t>
  </si>
  <si>
    <t>D    985</t>
  </si>
  <si>
    <t>H69524</t>
  </si>
  <si>
    <t>ARF-37443 QUALITAS COMPAÑIA DE SEGUR</t>
  </si>
  <si>
    <t>D    999</t>
  </si>
  <si>
    <t>PAGO DTMAC</t>
  </si>
  <si>
    <t>LJIMENEZ:PAGO FACTURAS AM 1269 Y 12</t>
  </si>
  <si>
    <t>D  1,009</t>
  </si>
  <si>
    <t>PRIMERO LOPEZ BEATRIZ</t>
  </si>
  <si>
    <t>D  1,021</t>
  </si>
  <si>
    <t>D  1,022</t>
  </si>
  <si>
    <t>D  1,024</t>
  </si>
  <si>
    <t>D  1,539</t>
  </si>
  <si>
    <t>E     67</t>
  </si>
  <si>
    <t>BAJA: JOSE ANTONIO LEAL MULDOON</t>
  </si>
  <si>
    <t>E     68</t>
  </si>
  <si>
    <t>CH-18277</t>
  </si>
  <si>
    <t>SECRETARIA DE FINANZAS INVERSION Y</t>
  </si>
  <si>
    <t>E     69</t>
  </si>
  <si>
    <t>CH-18278</t>
  </si>
  <si>
    <t>E     70</t>
  </si>
  <si>
    <t>CH-18279</t>
  </si>
  <si>
    <t>E     71</t>
  </si>
  <si>
    <t>CH-18280</t>
  </si>
  <si>
    <t>JUANA OJEDA SANTOYO</t>
  </si>
  <si>
    <t>E     72</t>
  </si>
  <si>
    <t>T-3272</t>
  </si>
  <si>
    <t>GALAZ YAMAZAKI RUIZ URQUIZA SC</t>
  </si>
  <si>
    <t>E     73</t>
  </si>
  <si>
    <t>T-3273</t>
  </si>
  <si>
    <t>ENLACE TPE SA DE CV</t>
  </si>
  <si>
    <t>E     74</t>
  </si>
  <si>
    <t>T-3274</t>
  </si>
  <si>
    <t>E     75</t>
  </si>
  <si>
    <t>CH-18286</t>
  </si>
  <si>
    <t>JUAN SABAS LEAL MULDOON</t>
  </si>
  <si>
    <t>E     76</t>
  </si>
  <si>
    <t>CH-18285</t>
  </si>
  <si>
    <t>E     82</t>
  </si>
  <si>
    <t>CH-18282</t>
  </si>
  <si>
    <t>E     83</t>
  </si>
  <si>
    <t>CH-18283</t>
  </si>
  <si>
    <t>E     84</t>
  </si>
  <si>
    <t>CH-18284</t>
  </si>
  <si>
    <t>D  1,048</t>
  </si>
  <si>
    <t>D  1,064</t>
  </si>
  <si>
    <t>D  1,080</t>
  </si>
  <si>
    <t>NICOMETAL BAJIO SA DE CV</t>
  </si>
  <si>
    <t>D  1,084</t>
  </si>
  <si>
    <t>AM 1290</t>
  </si>
  <si>
    <t>PAGO FACTURA 1290</t>
  </si>
  <si>
    <t>D  1,087</t>
  </si>
  <si>
    <t>FLETES ENTREGA Y RECOLECCION S DE R</t>
  </si>
  <si>
    <t>D  1,088</t>
  </si>
  <si>
    <t>D  1,090</t>
  </si>
  <si>
    <t>BAJA: AGROSERVICIOS NIETO SA DE CV</t>
  </si>
  <si>
    <t>D  1,091</t>
  </si>
  <si>
    <t>NETEO 0250U/16</t>
  </si>
  <si>
    <t>D  1,097</t>
  </si>
  <si>
    <t>D  1,118</t>
  </si>
  <si>
    <t>D  1,119</t>
  </si>
  <si>
    <t>AVILA ARAGON ANA GABRIEL</t>
  </si>
  <si>
    <t>D  1,125</t>
  </si>
  <si>
    <t>BAJA: AVILA ARAGON ANA GABRIEL</t>
  </si>
  <si>
    <t>D  1,126</t>
  </si>
  <si>
    <t>D  1,127</t>
  </si>
  <si>
    <t>D  1,129</t>
  </si>
  <si>
    <t>D  1,131</t>
  </si>
  <si>
    <t>D  1,541</t>
  </si>
  <si>
    <t>TRASPASO DE BANANEX A BBVA</t>
  </si>
  <si>
    <t>E     77</t>
  </si>
  <si>
    <t>BAJA: SECRETARIA DE FINANZAS INVERS</t>
  </si>
  <si>
    <t>E     78</t>
  </si>
  <si>
    <t>BAJA: HERNANDEZ MARTINEZ ALMA JANET</t>
  </si>
  <si>
    <t>E     79</t>
  </si>
  <si>
    <t>E     80</t>
  </si>
  <si>
    <t>E     81</t>
  </si>
  <si>
    <t>BAJA: JUANA OJEDA SANTOYO</t>
  </si>
  <si>
    <t>E     85</t>
  </si>
  <si>
    <t>CH-18287</t>
  </si>
  <si>
    <t>E     86</t>
  </si>
  <si>
    <t>CH-18288</t>
  </si>
  <si>
    <t>TELEFONOS DE MEXICO S.A.B. DE C.V.</t>
  </si>
  <si>
    <t>E     87</t>
  </si>
  <si>
    <t>CH-18289</t>
  </si>
  <si>
    <t>E     88</t>
  </si>
  <si>
    <t>CH-18290</t>
  </si>
  <si>
    <t>E     90</t>
  </si>
  <si>
    <t>CH-1112</t>
  </si>
  <si>
    <t>E     91</t>
  </si>
  <si>
    <t>T-3275</t>
  </si>
  <si>
    <t>CORREA SOTO FELIPE LUIS</t>
  </si>
  <si>
    <t>E     92</t>
  </si>
  <si>
    <t>T-3276</t>
  </si>
  <si>
    <t>E     93</t>
  </si>
  <si>
    <t>T-3277</t>
  </si>
  <si>
    <t>E     94</t>
  </si>
  <si>
    <t>T-3278</t>
  </si>
  <si>
    <t>E     95</t>
  </si>
  <si>
    <t>T-3279</t>
  </si>
  <si>
    <t>E     96</t>
  </si>
  <si>
    <t>T-3280</t>
  </si>
  <si>
    <t>E     97</t>
  </si>
  <si>
    <t>T-3281</t>
  </si>
  <si>
    <t>MCPA S.A. DE C.V.</t>
  </si>
  <si>
    <t>E     98</t>
  </si>
  <si>
    <t>T-3282</t>
  </si>
  <si>
    <t>E     99</t>
  </si>
  <si>
    <t>T-3283</t>
  </si>
  <si>
    <t>E    100</t>
  </si>
  <si>
    <t>T-3284</t>
  </si>
  <si>
    <t>E    101</t>
  </si>
  <si>
    <t>T-3285</t>
  </si>
  <si>
    <t>E    102</t>
  </si>
  <si>
    <t>T-3286</t>
  </si>
  <si>
    <t>CENTRO DE REHABILITACION LA ASUNCIO</t>
  </si>
  <si>
    <t>E    103</t>
  </si>
  <si>
    <t>T-3287</t>
  </si>
  <si>
    <t>E    104</t>
  </si>
  <si>
    <t>T-3288</t>
  </si>
  <si>
    <t>SIND INDL TRAB PEQ Y MED IND TALLER</t>
  </si>
  <si>
    <t>E    105</t>
  </si>
  <si>
    <t>T-3289</t>
  </si>
  <si>
    <t>SEVIBA S.A. DE C.V</t>
  </si>
  <si>
    <t>E    106</t>
  </si>
  <si>
    <t>T-3290</t>
  </si>
  <si>
    <t>E    107</t>
  </si>
  <si>
    <t>T-3291</t>
  </si>
  <si>
    <t>SERVICIO AUDITORIO SA DE CV</t>
  </si>
  <si>
    <t>E    108</t>
  </si>
  <si>
    <t>T-3292</t>
  </si>
  <si>
    <t>DIEZ OCHENTA Y NUEVE SA DE CV</t>
  </si>
  <si>
    <t>E    109</t>
  </si>
  <si>
    <t>T-3293</t>
  </si>
  <si>
    <t>RODRIGUEZ ANGELES PEDRO GILBERTO</t>
  </si>
  <si>
    <t>E    110</t>
  </si>
  <si>
    <t>T-3294</t>
  </si>
  <si>
    <t>MYSTERY SHOPPER MEXICO, S.A. DE C.V</t>
  </si>
  <si>
    <t>E    111</t>
  </si>
  <si>
    <t>T-3295</t>
  </si>
  <si>
    <t>CLEANDUSTRIES DE MEXICO SA DE CV</t>
  </si>
  <si>
    <t>D  1,183</t>
  </si>
  <si>
    <t>CRUZ ALMANZA J SOCORRO</t>
  </si>
  <si>
    <t>D  1,206</t>
  </si>
  <si>
    <t>MEZFER TRADE SA DE CV</t>
  </si>
  <si>
    <t>D  1,321</t>
  </si>
  <si>
    <t>H69592</t>
  </si>
  <si>
    <t>ARF-37480 QUALITAS COMPAÑIA DE SEGUR</t>
  </si>
  <si>
    <t>D  1,323</t>
  </si>
  <si>
    <t>H69871</t>
  </si>
  <si>
    <t>ARF-69871 QUALITAS COMPAÑIA DE SEGUR</t>
  </si>
  <si>
    <t>D  1,325</t>
  </si>
  <si>
    <t>H70056</t>
  </si>
  <si>
    <t>ARF-37482 QUALITAS COMPAÑIA DE SEGUR</t>
  </si>
  <si>
    <t>D  1,327</t>
  </si>
  <si>
    <t>PAGO NETEO 0654N/17</t>
  </si>
  <si>
    <t>PAGO NETEO 0198U/16</t>
  </si>
  <si>
    <t>PAGO NETEO 0230U/16</t>
  </si>
  <si>
    <t>PAGO NETEO 0242U/16</t>
  </si>
  <si>
    <t>D  1,340</t>
  </si>
  <si>
    <t>PAGO EMBARQUE 0003U/17</t>
  </si>
  <si>
    <t>D  1,343</t>
  </si>
  <si>
    <t>RF 37481</t>
  </si>
  <si>
    <t>PAGO COMPLEMENTO H 69871 AF 14</t>
  </si>
  <si>
    <t>D  1,346</t>
  </si>
  <si>
    <t>RF-37482</t>
  </si>
  <si>
    <t>COMPLEMENTO H70101 AF 1464</t>
  </si>
  <si>
    <t>COMPLEMENTO H70013 AF 1465</t>
  </si>
  <si>
    <t>COMPLEMENTO H69752 AF 1467</t>
  </si>
  <si>
    <t>D  1,347</t>
  </si>
  <si>
    <t>PRODUCTOS FREYMOS SPR DE RL</t>
  </si>
  <si>
    <t>D  1,358</t>
  </si>
  <si>
    <t>RF-37480</t>
  </si>
  <si>
    <t>COMPLEMENTO H 69592 AF 1466</t>
  </si>
  <si>
    <t>D  1,377</t>
  </si>
  <si>
    <t>AM 1270</t>
  </si>
  <si>
    <t>PAGO AM 1270 INCETIVOS NOV 16</t>
  </si>
  <si>
    <t>D  1,379</t>
  </si>
  <si>
    <t>D  1,381</t>
  </si>
  <si>
    <t>LOPEZ HERNANDEZ MISRRAIN</t>
  </si>
  <si>
    <t>D  1,383</t>
  </si>
  <si>
    <t>D  1,385</t>
  </si>
  <si>
    <t>ADQUISICION VEHICULAR ASESORADA</t>
  </si>
  <si>
    <t>D  1,387</t>
  </si>
  <si>
    <t>GOTO DE BAJA CALIFORNIA SA DE CV</t>
  </si>
  <si>
    <t>D  1,388</t>
  </si>
  <si>
    <t>PADRON SALAZAR ELOY</t>
  </si>
  <si>
    <t>D  1,389</t>
  </si>
  <si>
    <t>D  1,391</t>
  </si>
  <si>
    <t>D  1,392</t>
  </si>
  <si>
    <t>D  1,394</t>
  </si>
  <si>
    <t>D  1,538</t>
  </si>
  <si>
    <t>E    114</t>
  </si>
  <si>
    <t>T-3298</t>
  </si>
  <si>
    <t>E    115</t>
  </si>
  <si>
    <t>T-3299</t>
  </si>
  <si>
    <t>E    116</t>
  </si>
  <si>
    <t>T-3300</t>
  </si>
  <si>
    <t>E    117</t>
  </si>
  <si>
    <t>T-3301</t>
  </si>
  <si>
    <t>E    118</t>
  </si>
  <si>
    <t>T-3302</t>
  </si>
  <si>
    <t>JOSUE ALEJANDRO MARTINEZ ORTIZ</t>
  </si>
  <si>
    <t>D  1,396</t>
  </si>
  <si>
    <t>AGROQUIMICOS RIVAS SA DE CV</t>
  </si>
  <si>
    <t>D  1,429</t>
  </si>
  <si>
    <t>CERVERA GONZALEZ OSCAR</t>
  </si>
  <si>
    <t>D  1,456</t>
  </si>
  <si>
    <t>D  1,457</t>
  </si>
  <si>
    <t>E    119</t>
  </si>
  <si>
    <t>T-3303</t>
  </si>
  <si>
    <t>AUDATEX LTN, S. DE R.L. DE C.V.</t>
  </si>
  <si>
    <t>D  1,458</t>
  </si>
  <si>
    <t>D  1,490</t>
  </si>
  <si>
    <t>MUÑIZ EVARISTO DANIELA</t>
  </si>
  <si>
    <t>D  1,527</t>
  </si>
  <si>
    <t>H69564</t>
  </si>
  <si>
    <t>ARF-37530 QUALITAS COMPAÑIA DE SEGUR</t>
  </si>
  <si>
    <t>D  1,528</t>
  </si>
  <si>
    <t>SERVIZODECONSULTORIA EXESTION DE PR</t>
  </si>
  <si>
    <t>D  1,532</t>
  </si>
  <si>
    <t>PAGO NETEO 0395N/17</t>
  </si>
  <si>
    <t>D  1,537</t>
  </si>
  <si>
    <t>TDS INVERNADEROS SA DE CV</t>
  </si>
  <si>
    <t>D  1,553</t>
  </si>
  <si>
    <t>JORDAN SANCHEZ JULIO ALBERTO</t>
  </si>
  <si>
    <t>D  1,554</t>
  </si>
  <si>
    <t>PANIAGUA GOMEZ DAVID</t>
  </si>
  <si>
    <t>D  1,555</t>
  </si>
  <si>
    <t>OSNAYA GUTIERREZ MIGUEL ANGEL</t>
  </si>
  <si>
    <t>D  1,560</t>
  </si>
  <si>
    <t>ARTEAGA QUEVEDO LUIS</t>
  </si>
  <si>
    <t>D  1,563</t>
  </si>
  <si>
    <t>D  1,564</t>
  </si>
  <si>
    <t>D  1,565</t>
  </si>
  <si>
    <t>E    120</t>
  </si>
  <si>
    <t>CH-18293</t>
  </si>
  <si>
    <t>ALDEN QUERETARO S DE RL DE CV</t>
  </si>
  <si>
    <t>E    121</t>
  </si>
  <si>
    <t>CH-18294</t>
  </si>
  <si>
    <t>LEAL CORONA JOSE ANTONIO</t>
  </si>
  <si>
    <t>E    122</t>
  </si>
  <si>
    <t>CH-18295</t>
  </si>
  <si>
    <t>MULDOON BABLOT CECILIA</t>
  </si>
  <si>
    <t>E    123</t>
  </si>
  <si>
    <t>T-3304</t>
  </si>
  <si>
    <t>E    124</t>
  </si>
  <si>
    <t>T-3305</t>
  </si>
  <si>
    <t>DEANDA AGUADO AXEL ADRIAN</t>
  </si>
  <si>
    <t>E    125</t>
  </si>
  <si>
    <t>T-3306</t>
  </si>
  <si>
    <t>SANCHEZ RAMOS ANTONIO</t>
  </si>
  <si>
    <t>E    126</t>
  </si>
  <si>
    <t>T-3307</t>
  </si>
  <si>
    <t>CAMPERO CRUZ ALFONSO</t>
  </si>
  <si>
    <t>E    165</t>
  </si>
  <si>
    <t>T-3343</t>
  </si>
  <si>
    <t>EFECTIVALE S DE RL DE CV</t>
  </si>
  <si>
    <t>D  1,577</t>
  </si>
  <si>
    <t>RF 37530</t>
  </si>
  <si>
    <t>COMPLEMENTO H 69564 AF1474</t>
  </si>
  <si>
    <t>D  1,582</t>
  </si>
  <si>
    <t>PROTEC INDUSTRIAL SANITARYSUPPLIER</t>
  </si>
  <si>
    <t>D  1,624</t>
  </si>
  <si>
    <t>JAUREGUI NAVARRETE JOSE</t>
  </si>
  <si>
    <t>D  1,642</t>
  </si>
  <si>
    <t>DISEÑO Y CONSTRUCCION DE CELAYA SA</t>
  </si>
  <si>
    <t>D  1,660</t>
  </si>
  <si>
    <t>D  1,670</t>
  </si>
  <si>
    <t>D  1,677</t>
  </si>
  <si>
    <t>PROTEC INDUSTRIAL SANITARY SUPPLIER</t>
  </si>
  <si>
    <t>D  1,680</t>
  </si>
  <si>
    <t>ORTEGA FABIAN ROSALIA</t>
  </si>
  <si>
    <t>D  1,682</t>
  </si>
  <si>
    <t>HERRAMIENTAS ALEMANAS DE CELAYA S D</t>
  </si>
  <si>
    <t>D  1,685</t>
  </si>
  <si>
    <t>PAGO NETEO 0620N/17</t>
  </si>
  <si>
    <t>D  1,689</t>
  </si>
  <si>
    <t>D  1,690</t>
  </si>
  <si>
    <t>D  1,692</t>
  </si>
  <si>
    <t>D  2,695</t>
  </si>
  <si>
    <t>E    127</t>
  </si>
  <si>
    <t>CH-1113</t>
  </si>
  <si>
    <t>E    128</t>
  </si>
  <si>
    <t>T-3308</t>
  </si>
  <si>
    <t>E    129</t>
  </si>
  <si>
    <t>T-3309</t>
  </si>
  <si>
    <t>I  1,177</t>
  </si>
  <si>
    <t>TRASPASO DE HOSTALES A CELAYA</t>
  </si>
  <si>
    <t>I  1,178</t>
  </si>
  <si>
    <t>TRASPASO DE QM A CELAYA</t>
  </si>
  <si>
    <t>D  1,697</t>
  </si>
  <si>
    <t>FASCAL SALDAÑA LUIS RICARDO</t>
  </si>
  <si>
    <t>D  1,710</t>
  </si>
  <si>
    <t>LARRAURI VAZQUEZ MIGUEL ANGEL MARIO</t>
  </si>
  <si>
    <t>D  1,729</t>
  </si>
  <si>
    <t>D  1,731</t>
  </si>
  <si>
    <t>D  1,735</t>
  </si>
  <si>
    <t>D  1,742</t>
  </si>
  <si>
    <t>BAJA: LARRAURI VAZQUEZ MIGUEL ANGEL</t>
  </si>
  <si>
    <t>D  1,746</t>
  </si>
  <si>
    <t>D  1,750</t>
  </si>
  <si>
    <t>TEXTILES AGRICOLAS SA DE CV</t>
  </si>
  <si>
    <t>D  1,751</t>
  </si>
  <si>
    <t>AUTOCENTRO DE CELAYA SA DE CV</t>
  </si>
  <si>
    <t>D  1,803</t>
  </si>
  <si>
    <t>BALDERAS BALDERAS JOSE ANTONIO</t>
  </si>
  <si>
    <t>D  1,835</t>
  </si>
  <si>
    <t>TARJ VTAS</t>
  </si>
  <si>
    <t>TARJETAS VTAS</t>
  </si>
  <si>
    <t>D  1,836</t>
  </si>
  <si>
    <t>TAJ AME</t>
  </si>
  <si>
    <t>TARJETAS AMERICAN</t>
  </si>
  <si>
    <t>D  1,838</t>
  </si>
  <si>
    <t>D  1,841</t>
  </si>
  <si>
    <t>D  2,700</t>
  </si>
  <si>
    <t>E    130</t>
  </si>
  <si>
    <t>T-3310</t>
  </si>
  <si>
    <t>O003310</t>
  </si>
  <si>
    <t>E    131</t>
  </si>
  <si>
    <t>T-3311</t>
  </si>
  <si>
    <t>O003311</t>
  </si>
  <si>
    <t>E    132</t>
  </si>
  <si>
    <t>T-3312</t>
  </si>
  <si>
    <t>O003312</t>
  </si>
  <si>
    <t>E    133</t>
  </si>
  <si>
    <t>T-3313</t>
  </si>
  <si>
    <t>O003313</t>
  </si>
  <si>
    <t>E    134</t>
  </si>
  <si>
    <t>T-3314</t>
  </si>
  <si>
    <t>O003314</t>
  </si>
  <si>
    <t>E    135</t>
  </si>
  <si>
    <t>T-3315</t>
  </si>
  <si>
    <t>E    136</t>
  </si>
  <si>
    <t>T-3316</t>
  </si>
  <si>
    <t>COMERCIALIZADORA DE REFACCIONES EL</t>
  </si>
  <si>
    <t>E    137</t>
  </si>
  <si>
    <t>T-3317</t>
  </si>
  <si>
    <t>PRISMAPACK S.A. DE C.V.</t>
  </si>
  <si>
    <t>E    138</t>
  </si>
  <si>
    <t>T-3318</t>
  </si>
  <si>
    <t>RANCHO HANDERS S.A. DE C.V.</t>
  </si>
  <si>
    <t>E    139</t>
  </si>
  <si>
    <t>T-3319</t>
  </si>
  <si>
    <t>PEDRO MADRID GUILLEN</t>
  </si>
  <si>
    <t>E    140</t>
  </si>
  <si>
    <t>T-3320</t>
  </si>
  <si>
    <t>J JESUS ZAMARRIPA MOLINA</t>
  </si>
  <si>
    <t>E    141</t>
  </si>
  <si>
    <t>T-3321</t>
  </si>
  <si>
    <t>MARIBEL MELESIO VILLAGOMEZ</t>
  </si>
  <si>
    <t>E    142</t>
  </si>
  <si>
    <t>T-3322</t>
  </si>
  <si>
    <t>ALEJANDRA FIGUEROA LEDESMA</t>
  </si>
  <si>
    <t>E    143</t>
  </si>
  <si>
    <t>T-3323</t>
  </si>
  <si>
    <t>ISAI CARBOT RAMOS</t>
  </si>
  <si>
    <t>E    144</t>
  </si>
  <si>
    <t>T-3324</t>
  </si>
  <si>
    <t>TRANSPORTADORA AUTOMOTRIZ DEL PACIF</t>
  </si>
  <si>
    <t>E    145</t>
  </si>
  <si>
    <t>T-3325</t>
  </si>
  <si>
    <t>E    146</t>
  </si>
  <si>
    <t>T-3326</t>
  </si>
  <si>
    <t>MARCOZER SA DE CV</t>
  </si>
  <si>
    <t>E    147</t>
  </si>
  <si>
    <t>T-3327</t>
  </si>
  <si>
    <t>E    148</t>
  </si>
  <si>
    <t>T-3328</t>
  </si>
  <si>
    <t>E    149</t>
  </si>
  <si>
    <t>T-3329</t>
  </si>
  <si>
    <t>E    150</t>
  </si>
  <si>
    <t>T-3330</t>
  </si>
  <si>
    <t>E    151</t>
  </si>
  <si>
    <t>T-3331</t>
  </si>
  <si>
    <t>E    154</t>
  </si>
  <si>
    <t>T-3332</t>
  </si>
  <si>
    <t>E    155</t>
  </si>
  <si>
    <t>T-3333</t>
  </si>
  <si>
    <t>E    156</t>
  </si>
  <si>
    <t>T-3334</t>
  </si>
  <si>
    <t>E    159</t>
  </si>
  <si>
    <t>T-3337</t>
  </si>
  <si>
    <t>E    160</t>
  </si>
  <si>
    <t>T-3338</t>
  </si>
  <si>
    <t>INDUSTRIA DISEÑADORA DE AUTOPARTES,</t>
  </si>
  <si>
    <t>E    161</t>
  </si>
  <si>
    <t>T-3339</t>
  </si>
  <si>
    <t>E    162</t>
  </si>
  <si>
    <t>T-3340</t>
  </si>
  <si>
    <t>E    163</t>
  </si>
  <si>
    <t>T-3341</t>
  </si>
  <si>
    <t>E    164</t>
  </si>
  <si>
    <t>T-3342</t>
  </si>
  <si>
    <t>E    166</t>
  </si>
  <si>
    <t>T-3344</t>
  </si>
  <si>
    <t>HERNAN ANDRES SAMBRANO VILLARREAL</t>
  </si>
  <si>
    <t>E    167</t>
  </si>
  <si>
    <t>T-3345</t>
  </si>
  <si>
    <t>STERLING ARANA MARIA TERESA</t>
  </si>
  <si>
    <t>E    199</t>
  </si>
  <si>
    <t>TRASPASO DE CELAYA A QM</t>
  </si>
  <si>
    <t>E    200</t>
  </si>
  <si>
    <t>D  1,862</t>
  </si>
  <si>
    <t>VTA F INVE</t>
  </si>
  <si>
    <t>VENTAS FONDOS DE INVERSION</t>
  </si>
  <si>
    <t>D  1,871</t>
  </si>
  <si>
    <t>MASTRETTA</t>
  </si>
  <si>
    <t>PAGO MASTRETTA</t>
  </si>
  <si>
    <t>D  1,907</t>
  </si>
  <si>
    <t>ASESORIA CONSTRUCTIVA Y DE SERVICIO</t>
  </si>
  <si>
    <t>D  1,918</t>
  </si>
  <si>
    <t>AGROPECUARIA LA ERRE S DE RL DE CV</t>
  </si>
  <si>
    <t>D  1,920</t>
  </si>
  <si>
    <t>D  1,921</t>
  </si>
  <si>
    <t>RAZO GONZALEZ ARTURO</t>
  </si>
  <si>
    <t>D  1,922</t>
  </si>
  <si>
    <t>D  1,928</t>
  </si>
  <si>
    <t>INMOBILIARIA JORDAN DE CELAYA SA DE</t>
  </si>
  <si>
    <t>D  1,932</t>
  </si>
  <si>
    <t>MAHREMEX SA DE CV</t>
  </si>
  <si>
    <t>D  1,947</t>
  </si>
  <si>
    <t>BAJA: GALVAN PEREZ ARTEMIO</t>
  </si>
  <si>
    <t>D  1,949</t>
  </si>
  <si>
    <t>PAGO NETEO 0657N/17</t>
  </si>
  <si>
    <t>D  1,957</t>
  </si>
  <si>
    <t>TRANSPORTES Y TOURS DE ALLENDE SA D</t>
  </si>
  <si>
    <t>D  1,961</t>
  </si>
  <si>
    <t>V FOND INV</t>
  </si>
  <si>
    <t>D  1,965</t>
  </si>
  <si>
    <t>D  1,986</t>
  </si>
  <si>
    <t>REYES CANCINO ANA MARIA</t>
  </si>
  <si>
    <t>D  1,992</t>
  </si>
  <si>
    <t>ALFARO CAMPOS DELCE CLARIVEL</t>
  </si>
  <si>
    <t>D  1,995</t>
  </si>
  <si>
    <t>TARJETAS TERMINAL VENTAS</t>
  </si>
  <si>
    <t>D  1,996</t>
  </si>
  <si>
    <t>D  1,997</t>
  </si>
  <si>
    <t>D  2,696</t>
  </si>
  <si>
    <t>E    152</t>
  </si>
  <si>
    <t>JNAVARRO</t>
  </si>
  <si>
    <t>TRASPASO DE CYA A BUCAR</t>
  </si>
  <si>
    <t>E    153</t>
  </si>
  <si>
    <t>TRASPASO DE CELAYA A BUCAR</t>
  </si>
  <si>
    <t>E    157</t>
  </si>
  <si>
    <t>T-3335</t>
  </si>
  <si>
    <t>E    158</t>
  </si>
  <si>
    <t>T-3336</t>
  </si>
  <si>
    <t>E    168</t>
  </si>
  <si>
    <t>T-3346</t>
  </si>
  <si>
    <t>E    169</t>
  </si>
  <si>
    <t>T-3347</t>
  </si>
  <si>
    <t>E    170</t>
  </si>
  <si>
    <t>T-3348</t>
  </si>
  <si>
    <t>E    171</t>
  </si>
  <si>
    <t>T-3349</t>
  </si>
  <si>
    <t>PEDRAZA MUñOZ MANUEL</t>
  </si>
  <si>
    <t>E    172</t>
  </si>
  <si>
    <t>T-3350</t>
  </si>
  <si>
    <t>ALBERTO GALLEGOS RIOS</t>
  </si>
  <si>
    <t>E    173</t>
  </si>
  <si>
    <t>T-3351</t>
  </si>
  <si>
    <t>LANDAPROMEX SA DE CV</t>
  </si>
  <si>
    <t>E    174</t>
  </si>
  <si>
    <t>T-3352</t>
  </si>
  <si>
    <t>E    175</t>
  </si>
  <si>
    <t>T-3353</t>
  </si>
  <si>
    <t>O003353</t>
  </si>
  <si>
    <t>E    176</t>
  </si>
  <si>
    <t>T-3354</t>
  </si>
  <si>
    <t>O003354</t>
  </si>
  <si>
    <t>D  1,998</t>
  </si>
  <si>
    <t>IMPUESTOS</t>
  </si>
  <si>
    <t>IMPUESTOS DICIEMBRE 16</t>
  </si>
  <si>
    <t>D  2,024</t>
  </si>
  <si>
    <t>D  2,026</t>
  </si>
  <si>
    <t>AGUILAR CONTRERAS LETICIA</t>
  </si>
  <si>
    <t>D  2,045</t>
  </si>
  <si>
    <t>MACIAS PADILLA ESTEBAN</t>
  </si>
  <si>
    <t>D  2,047</t>
  </si>
  <si>
    <t>CASTILLO LULE JOSE RAUL</t>
  </si>
  <si>
    <t>D  2,699</t>
  </si>
  <si>
    <t>E    189</t>
  </si>
  <si>
    <t>T-3365</t>
  </si>
  <si>
    <t>E    194</t>
  </si>
  <si>
    <t>CH-18296</t>
  </si>
  <si>
    <t>ARIZBET LIZARDI URZUA</t>
  </si>
  <si>
    <t>D  2,087</t>
  </si>
  <si>
    <t>H70102</t>
  </si>
  <si>
    <t>ALJIMENEZ:RF-37626 AXA COMPAÑIA DE S</t>
  </si>
  <si>
    <t>D  2,090</t>
  </si>
  <si>
    <t>H69511</t>
  </si>
  <si>
    <t>ALJIMENEZ:RF-37625 QUALITAS COMPAÑIA</t>
  </si>
  <si>
    <t>D  2,127</t>
  </si>
  <si>
    <t>TDC</t>
  </si>
  <si>
    <t>GONZALEZ PARADA MA CARMEN</t>
  </si>
  <si>
    <t>D  2,136</t>
  </si>
  <si>
    <t>AUTOMOVILES VALLEJO S DE RL DE CV</t>
  </si>
  <si>
    <t>D  2,137</t>
  </si>
  <si>
    <t>AUTOMOVILES DINAMICOS S DE RL DE CV</t>
  </si>
  <si>
    <t>D  2,140</t>
  </si>
  <si>
    <t>G.N.P. ARRENDAMIENTO Y ADMINISTRACI</t>
  </si>
  <si>
    <t>D  2,153</t>
  </si>
  <si>
    <t>D  2,158</t>
  </si>
  <si>
    <t>AGRICULTORES EL FUERTE SPR DE RL</t>
  </si>
  <si>
    <t>D  2,196</t>
  </si>
  <si>
    <t>FLORES ALMANZA ANITA</t>
  </si>
  <si>
    <t>D  2,201</t>
  </si>
  <si>
    <t>D  2,202</t>
  </si>
  <si>
    <t>D  2,204</t>
  </si>
  <si>
    <t>D  2,205</t>
  </si>
  <si>
    <t>TARJETAS21</t>
  </si>
  <si>
    <t>TARJETAS DIA 21</t>
  </si>
  <si>
    <t>D  2,206</t>
  </si>
  <si>
    <t>D  2,209</t>
  </si>
  <si>
    <t>D  2,287</t>
  </si>
  <si>
    <t>H70443</t>
  </si>
  <si>
    <t>ARF-37669 AXA COMPAÑIA DE SEGUROS</t>
  </si>
  <si>
    <t>D  2,293</t>
  </si>
  <si>
    <t>JUAREZ ORTEGA SANDRA MARIA LUISA</t>
  </si>
  <si>
    <t>D  2,356</t>
  </si>
  <si>
    <t>INGENIERIA AUTOMOTRIZ HERNANDEZ HER</t>
  </si>
  <si>
    <t>D  2,360</t>
  </si>
  <si>
    <t>GALLARDO MIRELES MARTIN</t>
  </si>
  <si>
    <t>D  2,364</t>
  </si>
  <si>
    <t>D  2,424</t>
  </si>
  <si>
    <t>D  2,425</t>
  </si>
  <si>
    <t>D  2,426</t>
  </si>
  <si>
    <t>E    177</t>
  </si>
  <si>
    <t>T-3355</t>
  </si>
  <si>
    <t>E    178</t>
  </si>
  <si>
    <t>T-3356</t>
  </si>
  <si>
    <t>O003356</t>
  </si>
  <si>
    <t>E    179</t>
  </si>
  <si>
    <t>T-3357</t>
  </si>
  <si>
    <t>O003357</t>
  </si>
  <si>
    <t>E    180</t>
  </si>
  <si>
    <t>T-3358</t>
  </si>
  <si>
    <t>O003358</t>
  </si>
  <si>
    <t>E    181</t>
  </si>
  <si>
    <t>T-3359</t>
  </si>
  <si>
    <t>O003359</t>
  </si>
  <si>
    <t>E    182</t>
  </si>
  <si>
    <t>T-3360</t>
  </si>
  <si>
    <t>ANA MARIA REYES CANCINO</t>
  </si>
  <si>
    <t>E    188</t>
  </si>
  <si>
    <t>CH-1117</t>
  </si>
  <si>
    <t>E    190</t>
  </si>
  <si>
    <t>T-3366</t>
  </si>
  <si>
    <t>E    191</t>
  </si>
  <si>
    <t>T-3367</t>
  </si>
  <si>
    <t>E    195</t>
  </si>
  <si>
    <t>CH-18297</t>
  </si>
  <si>
    <t>PATRICIA BALBUENA SALAZAR</t>
  </si>
  <si>
    <t>I  1,051</t>
  </si>
  <si>
    <t>TRASPASO DE RALLY A CYA</t>
  </si>
  <si>
    <t>D  2,438</t>
  </si>
  <si>
    <t>H69817</t>
  </si>
  <si>
    <t>ARF-37692 AXA COMPAÑIA DE SEGUROS</t>
  </si>
  <si>
    <t>D  2,461</t>
  </si>
  <si>
    <t>GARAY Y MENDOZA ELIA SUSANA</t>
  </si>
  <si>
    <t>D  2,490</t>
  </si>
  <si>
    <t>COMPLEMENT</t>
  </si>
  <si>
    <t>COMPLMENTO H 69511 AF1478</t>
  </si>
  <si>
    <t>D  2,494</t>
  </si>
  <si>
    <t>PAGO NETEO 0696N/17</t>
  </si>
  <si>
    <t>PAGO NETEO 0700N/17</t>
  </si>
  <si>
    <t>PAGO NETEO 0694N/17</t>
  </si>
  <si>
    <t>PAGO NETEO 0695N/17</t>
  </si>
  <si>
    <t>PAGO NETEO 0672N/17</t>
  </si>
  <si>
    <t>D  2,495</t>
  </si>
  <si>
    <t>D  2,497</t>
  </si>
  <si>
    <t>PAGO NETEO 0697N/17</t>
  </si>
  <si>
    <t>D  2,509</t>
  </si>
  <si>
    <t>EHERN INTERNACIONAL DE MEXICO SA DE</t>
  </si>
  <si>
    <t>D  2,514</t>
  </si>
  <si>
    <t>DAVILA TREJO JACQUELINE</t>
  </si>
  <si>
    <t>D  2,528</t>
  </si>
  <si>
    <t>H70183</t>
  </si>
  <si>
    <t>ARF-37711 QUALITAS COMPAÑIA DE SEGUR</t>
  </si>
  <si>
    <t>D  2,536</t>
  </si>
  <si>
    <t>H70091</t>
  </si>
  <si>
    <t>ARF-37714 AXA COMPAÑIA DE SEGUROS</t>
  </si>
  <si>
    <t>D  2,547</t>
  </si>
  <si>
    <t>COMPLEMENTO H 69623 AF 1483</t>
  </si>
  <si>
    <t>COMPLEMENTO H 70140 AF 1480</t>
  </si>
  <si>
    <t>COMPLEMENTO H 69897 AF 1477</t>
  </si>
  <si>
    <t>D  2,566</t>
  </si>
  <si>
    <t>FERTILIDAD DE SUELOS S DE RL</t>
  </si>
  <si>
    <t>D  2,568</t>
  </si>
  <si>
    <t>AGRO QUERETANA S DE RL DE CV</t>
  </si>
  <si>
    <t>D  2,569</t>
  </si>
  <si>
    <t>MARTINEZ MALDONADO JOSE MANUEL</t>
  </si>
  <si>
    <t>D  2,570</t>
  </si>
  <si>
    <t>AM 1287</t>
  </si>
  <si>
    <t>PAGO FACTURA AM 1287</t>
  </si>
  <si>
    <t>D  2,616</t>
  </si>
  <si>
    <t>D  2,617</t>
  </si>
  <si>
    <t>D  3,187</t>
  </si>
  <si>
    <t>E    183</t>
  </si>
  <si>
    <t>CH-18298</t>
  </si>
  <si>
    <t>JOSE RUBEN RAMIREZ JARAMILLO</t>
  </si>
  <si>
    <t>E    184</t>
  </si>
  <si>
    <t>T-3361</t>
  </si>
  <si>
    <t>E    185</t>
  </si>
  <si>
    <t>T-3362</t>
  </si>
  <si>
    <t>O003362</t>
  </si>
  <si>
    <t>E    186</t>
  </si>
  <si>
    <t>T-3363</t>
  </si>
  <si>
    <t>O003363</t>
  </si>
  <si>
    <t>E    187</t>
  </si>
  <si>
    <t>T-3364</t>
  </si>
  <si>
    <t>O003364</t>
  </si>
  <si>
    <t>E    192</t>
  </si>
  <si>
    <t>T-3368</t>
  </si>
  <si>
    <t>D  2,623</t>
  </si>
  <si>
    <t>D  2,627</t>
  </si>
  <si>
    <t>D  2,664</t>
  </si>
  <si>
    <t>GUZMAN HERNANDEZ GUILLERMO</t>
  </si>
  <si>
    <t>D  2,666</t>
  </si>
  <si>
    <t>D  2,668</t>
  </si>
  <si>
    <t>D  2,675</t>
  </si>
  <si>
    <t>D  2,679</t>
  </si>
  <si>
    <t>INTERMODAL MEXICO SA DE CV</t>
  </si>
  <si>
    <t>D  2,681</t>
  </si>
  <si>
    <t>CONSTRUCCIONES ELECTROMECANICAS DIP</t>
  </si>
  <si>
    <t>D  2,689</t>
  </si>
  <si>
    <t>JAUREGUI CORREA RAFAEL ALEJANDRO</t>
  </si>
  <si>
    <t>D  2,693</t>
  </si>
  <si>
    <t>H68862</t>
  </si>
  <si>
    <t>ARF-37739 QUALITAS COMNPAÑIA DE SEGU</t>
  </si>
  <si>
    <t>D  2,694</t>
  </si>
  <si>
    <t>D  2,702</t>
  </si>
  <si>
    <t>D  2,703</t>
  </si>
  <si>
    <t>TROPPER S A P I DE C V</t>
  </si>
  <si>
    <t>D  2,723</t>
  </si>
  <si>
    <t>BAJIO SERVICIOS TURISTICOS INTEGRAL</t>
  </si>
  <si>
    <t>D  2,737</t>
  </si>
  <si>
    <t>PAGO NETEO 0703N/17</t>
  </si>
  <si>
    <t>D  2,740</t>
  </si>
  <si>
    <t>BALBOA BETANZOS MARIA ELIZABETH</t>
  </si>
  <si>
    <t>D  2,741</t>
  </si>
  <si>
    <t>SERVICIO URBANO Y TURISTICO DE TARI</t>
  </si>
  <si>
    <t>D  2,748</t>
  </si>
  <si>
    <t>LAZARINI AGUILAR HUGO JOAQUIN</t>
  </si>
  <si>
    <t>D  2,756</t>
  </si>
  <si>
    <t>D  2,757</t>
  </si>
  <si>
    <t>D  3,181</t>
  </si>
  <si>
    <t>D  3,568</t>
  </si>
  <si>
    <t>DTMAC</t>
  </si>
  <si>
    <t>PAGO FACTURAS 1295 Y 1296</t>
  </si>
  <si>
    <t>E    196</t>
  </si>
  <si>
    <t>CH-18299</t>
  </si>
  <si>
    <t>E    197</t>
  </si>
  <si>
    <t>CH-18300</t>
  </si>
  <si>
    <t>E    198</t>
  </si>
  <si>
    <t>T-3369</t>
  </si>
  <si>
    <t>E    201</t>
  </si>
  <si>
    <t>T-3370</t>
  </si>
  <si>
    <t>AGRO ASESORES RC SA DE CV</t>
  </si>
  <si>
    <t>E    202</t>
  </si>
  <si>
    <t>T-3371</t>
  </si>
  <si>
    <t>GILBERTO MERINO ORTIZ</t>
  </si>
  <si>
    <t>E    203</t>
  </si>
  <si>
    <t>T-3372</t>
  </si>
  <si>
    <t>MARIA DE JESUS TORRES AGUILAR</t>
  </si>
  <si>
    <t>E    204</t>
  </si>
  <si>
    <t>T-3373</t>
  </si>
  <si>
    <t>MA. GUADALUPE VILLANUEVA NIETO</t>
  </si>
  <si>
    <t>E    205</t>
  </si>
  <si>
    <t>T-3374</t>
  </si>
  <si>
    <t>SUSANA TAPIA BARRIENTOS</t>
  </si>
  <si>
    <t>E    206</t>
  </si>
  <si>
    <t>T-3375</t>
  </si>
  <si>
    <t>VIRIDIANA CARRANCO MANCERA</t>
  </si>
  <si>
    <t>E    207</t>
  </si>
  <si>
    <t>T-3376</t>
  </si>
  <si>
    <t>JUAN CARLOS CERVANTES VARGAS</t>
  </si>
  <si>
    <t>E    208</t>
  </si>
  <si>
    <t>T-3377</t>
  </si>
  <si>
    <t>GUIA AUTOMETRICA SA DE CV</t>
  </si>
  <si>
    <t>E    209</t>
  </si>
  <si>
    <t>T-3378</t>
  </si>
  <si>
    <t>E    210</t>
  </si>
  <si>
    <t>T-3379</t>
  </si>
  <si>
    <t>E    211</t>
  </si>
  <si>
    <t>T-3380</t>
  </si>
  <si>
    <t>E    212</t>
  </si>
  <si>
    <t>T-3381</t>
  </si>
  <si>
    <t>E    213</t>
  </si>
  <si>
    <t>T-3382</t>
  </si>
  <si>
    <t>E    214</t>
  </si>
  <si>
    <t>T-3383</t>
  </si>
  <si>
    <t>ASILO DE ANCIANOS DE CELAYA, A.C.</t>
  </si>
  <si>
    <t>E    215</t>
  </si>
  <si>
    <t>T-3384</t>
  </si>
  <si>
    <t>E    233</t>
  </si>
  <si>
    <t>CH-1118</t>
  </si>
  <si>
    <t>E    240</t>
  </si>
  <si>
    <t>T-3398</t>
  </si>
  <si>
    <t>E    242</t>
  </si>
  <si>
    <t>T-3400</t>
  </si>
  <si>
    <t>E    243</t>
  </si>
  <si>
    <t>T-3401</t>
  </si>
  <si>
    <t>RUTAS DEL BAJIO SA DE CV</t>
  </si>
  <si>
    <t>E    244</t>
  </si>
  <si>
    <t>T-3402</t>
  </si>
  <si>
    <t>E    245</t>
  </si>
  <si>
    <t>T-3403</t>
  </si>
  <si>
    <t>E    246</t>
  </si>
  <si>
    <t>T-3404</t>
  </si>
  <si>
    <t>E    247</t>
  </si>
  <si>
    <t>T-3405</t>
  </si>
  <si>
    <t>LUBRICANTES DEL BAJIO, S.A. DE C.V.</t>
  </si>
  <si>
    <t>I  1,397</t>
  </si>
  <si>
    <t>D  2,765</t>
  </si>
  <si>
    <t>MONTES MONTES JORGE</t>
  </si>
  <si>
    <t>D  2,799</t>
  </si>
  <si>
    <t>LARA ROSAS DIANA PATRICIA</t>
  </si>
  <si>
    <t>D  2,822</t>
  </si>
  <si>
    <t>MAYOREO DE DULCES SA DE CV</t>
  </si>
  <si>
    <t>D  2,823</t>
  </si>
  <si>
    <t>MAYORE DE DULCES SA DE CV</t>
  </si>
  <si>
    <t>D  2,826</t>
  </si>
  <si>
    <t>D  2,861</t>
  </si>
  <si>
    <t>H71003</t>
  </si>
  <si>
    <t>ARF-37764 QUALITAS COMPAÑIA DE SEGUR</t>
  </si>
  <si>
    <t>D  2,875</t>
  </si>
  <si>
    <t>RAMIREA ALMANZA MARIA ESTHER</t>
  </si>
  <si>
    <t>D  2,879</t>
  </si>
  <si>
    <t>GRUPO DE TRACTOCAMIONES Y AUTOBUSES</t>
  </si>
  <si>
    <t>D  2,880</t>
  </si>
  <si>
    <t>D  2,882</t>
  </si>
  <si>
    <t>RODRIGUEZ ORDUÑO ELIAS</t>
  </si>
  <si>
    <t>D  2,883</t>
  </si>
  <si>
    <t>D  2,902</t>
  </si>
  <si>
    <t>D  2,903</t>
  </si>
  <si>
    <t>D  2,905</t>
  </si>
  <si>
    <t>TARJ AME</t>
  </si>
  <si>
    <t>TARJ AMERICAN</t>
  </si>
  <si>
    <t>D  3,180</t>
  </si>
  <si>
    <t>E    216</t>
  </si>
  <si>
    <t>CH-18301</t>
  </si>
  <si>
    <t>ZURICH COMPAÑIA DE SEGUROS, SA</t>
  </si>
  <si>
    <t>E    217</t>
  </si>
  <si>
    <t>CH-18302</t>
  </si>
  <si>
    <t>ARTEAGA VELAZQUEZ MARGARITA</t>
  </si>
  <si>
    <t>E    218</t>
  </si>
  <si>
    <t>T-3385</t>
  </si>
  <si>
    <t>E    219</t>
  </si>
  <si>
    <t>T-3386</t>
  </si>
  <si>
    <t>D  2,915</t>
  </si>
  <si>
    <t>URIBE LIMON ROGELIO</t>
  </si>
  <si>
    <t>D  2,937</t>
  </si>
  <si>
    <t>TURISMOS ARGOS SA DE CV</t>
  </si>
  <si>
    <t>D  2,985</t>
  </si>
  <si>
    <t>PENDIENTE</t>
  </si>
  <si>
    <t>AGUILERA PEREZ EDUARDO</t>
  </si>
  <si>
    <t>D  3,002</t>
  </si>
  <si>
    <t>COMPLEMENTO H71003 AF 1490</t>
  </si>
  <si>
    <t>D  3,008</t>
  </si>
  <si>
    <t>PRODUCTOS INDUSTRIALES DE LEON SA D</t>
  </si>
  <si>
    <t>D  3,014</t>
  </si>
  <si>
    <t>ENLACES TURISCOS DEL BAJIO SA DE CV</t>
  </si>
  <si>
    <t>D  3,021</t>
  </si>
  <si>
    <t>VALADEZ TOVAR J ROSARIO</t>
  </si>
  <si>
    <t>D  3,023</t>
  </si>
  <si>
    <t>BAJA: VALADEZ TOVAR J ROSARIO</t>
  </si>
  <si>
    <t>D  3,030</t>
  </si>
  <si>
    <t>D  3,062</t>
  </si>
  <si>
    <t>GRUPO LA SIESTA DIVERCIONES Y SERVI</t>
  </si>
  <si>
    <t>D  3,063</t>
  </si>
  <si>
    <t>PAGO NETEO 0712N/17</t>
  </si>
  <si>
    <t>PAGO NETEO 0005U/17</t>
  </si>
  <si>
    <t>D  3,077</t>
  </si>
  <si>
    <t>SANDOVAL ORTIZ VERONICA</t>
  </si>
  <si>
    <t>D  3,081</t>
  </si>
  <si>
    <t>D  3,084</t>
  </si>
  <si>
    <t>D  3,179</t>
  </si>
  <si>
    <t>D  3,188</t>
  </si>
  <si>
    <t>TRASPASO DE BANAMEX A BBVA+</t>
  </si>
  <si>
    <t>E    221</t>
  </si>
  <si>
    <t>BAJA: ARTEAGA VELAZQUEZ MARGARITA</t>
  </si>
  <si>
    <t>E    222</t>
  </si>
  <si>
    <t>T-3387</t>
  </si>
  <si>
    <t>DE LARRACOECHEA IBARRECHE RICARDO</t>
  </si>
  <si>
    <t>E    223</t>
  </si>
  <si>
    <t>T-3388</t>
  </si>
  <si>
    <t>E    224</t>
  </si>
  <si>
    <t>T-3389</t>
  </si>
  <si>
    <t>E    225</t>
  </si>
  <si>
    <t>CH-18305</t>
  </si>
  <si>
    <t>E    226</t>
  </si>
  <si>
    <t>CH-18306</t>
  </si>
  <si>
    <t>E    227</t>
  </si>
  <si>
    <t>T-3390</t>
  </si>
  <si>
    <t>E    228</t>
  </si>
  <si>
    <t>T-3391</t>
  </si>
  <si>
    <t>ASOCIACION MEXICANA DE DISTRIBUIDOR</t>
  </si>
  <si>
    <t>E    229</t>
  </si>
  <si>
    <t>T-3392</t>
  </si>
  <si>
    <t>LIZARDI URZUA ARIZBET</t>
  </si>
  <si>
    <t>E    230</t>
  </si>
  <si>
    <t>T-3393</t>
  </si>
  <si>
    <t>EFRAIN ENRIQUE VENTURA SANTAMARIA</t>
  </si>
  <si>
    <t>E    231</t>
  </si>
  <si>
    <t>T-3394</t>
  </si>
  <si>
    <t>VICTOR HERNANDEZ ESPINOZA</t>
  </si>
  <si>
    <t>E    232</t>
  </si>
  <si>
    <t>T-3395</t>
  </si>
  <si>
    <t>O003395</t>
  </si>
  <si>
    <t>E    234</t>
  </si>
  <si>
    <t>BAJA: ALECSA CELAYA S DE RL DE CV</t>
  </si>
  <si>
    <t>E    235</t>
  </si>
  <si>
    <t>CH-1119</t>
  </si>
  <si>
    <t>E    236</t>
  </si>
  <si>
    <t>CH-18303</t>
  </si>
  <si>
    <t>E    237</t>
  </si>
  <si>
    <t>CH-18304</t>
  </si>
  <si>
    <t>E    238</t>
  </si>
  <si>
    <t>T-3396</t>
  </si>
  <si>
    <t>E    239</t>
  </si>
  <si>
    <t>T-3397</t>
  </si>
  <si>
    <t>E    241</t>
  </si>
  <si>
    <t>T-3399</t>
  </si>
  <si>
    <t>EXTINTORES SECOM S DE RL DE CV</t>
  </si>
  <si>
    <t>E    252</t>
  </si>
  <si>
    <t>PAGO NEXTEL</t>
  </si>
  <si>
    <t>E    253</t>
  </si>
  <si>
    <t>PAGO INTERNET</t>
  </si>
  <si>
    <t>E    254</t>
  </si>
  <si>
    <t>PAGO FRAME RELAY</t>
  </si>
  <si>
    <t>E    255</t>
  </si>
  <si>
    <t>PAGO INTERFAZ CORREOS</t>
  </si>
  <si>
    <t>E    257</t>
  </si>
  <si>
    <t>D  3,104</t>
  </si>
  <si>
    <t>D  3,113</t>
  </si>
  <si>
    <t>MAYORISTAS DE AGROQUIMICOS Y SEMILL</t>
  </si>
  <si>
    <t>D  3,151</t>
  </si>
  <si>
    <t>D  3,152</t>
  </si>
  <si>
    <t>D  3,223</t>
  </si>
  <si>
    <t>VIATICOS</t>
  </si>
  <si>
    <t>TIERRABLANCA SANCHEZ VICTOR HU</t>
  </si>
  <si>
    <t>D  3,228</t>
  </si>
  <si>
    <t>MARTINEZ ORTIZ JOSUE ALEJANDRO</t>
  </si>
  <si>
    <t>D  3,232</t>
  </si>
  <si>
    <t>PAGO NETEO 0720N/17</t>
  </si>
  <si>
    <t>PAGO NETEO 0719N/17</t>
  </si>
  <si>
    <t>PAGO NETEO 0228U/16</t>
  </si>
  <si>
    <t>PAGO NETEO 0665N/17</t>
  </si>
  <si>
    <t>D  3,235</t>
  </si>
  <si>
    <t>0013-TCU17</t>
  </si>
  <si>
    <t>CARBAJAL PANTOJA MIGUEL</t>
  </si>
  <si>
    <t>D  3,238</t>
  </si>
  <si>
    <t>AS48827</t>
  </si>
  <si>
    <t>ARF-37843 MILAC COORDINADO SA DE CV</t>
  </si>
  <si>
    <t>D  3,289</t>
  </si>
  <si>
    <t>D  3,294</t>
  </si>
  <si>
    <t>TAREJETA</t>
  </si>
  <si>
    <t>TARJETA</t>
  </si>
  <si>
    <t>D  3,295</t>
  </si>
  <si>
    <t>D  3,296</t>
  </si>
  <si>
    <t>D  3,297</t>
  </si>
  <si>
    <t>E    248</t>
  </si>
  <si>
    <t>CH-18307</t>
  </si>
  <si>
    <t>LIDERAZGO AUTOMOTRIZ DE PUEBLA SA D</t>
  </si>
  <si>
    <t>E    249</t>
  </si>
  <si>
    <t>CH-18308</t>
  </si>
  <si>
    <t>MARITZA ESTELA GONZALEZ GONZALEZ</t>
  </si>
  <si>
    <t>E    250</t>
  </si>
  <si>
    <t>CH-18309</t>
  </si>
  <si>
    <t>ELIAS GONZALEZ VARGAS</t>
  </si>
  <si>
    <t>E    258</t>
  </si>
  <si>
    <t>BAJA: MARITZA ESTELA GONZALEZ GONZA</t>
  </si>
  <si>
    <t>E    259</t>
  </si>
  <si>
    <t>T-3406</t>
  </si>
  <si>
    <t>E    260</t>
  </si>
  <si>
    <t>T-3407</t>
  </si>
  <si>
    <t>E    261</t>
  </si>
  <si>
    <t>T-3408</t>
  </si>
  <si>
    <t>NR FINANCE MEXICO SA DE CV</t>
  </si>
  <si>
    <t>E    262</t>
  </si>
  <si>
    <t>T-3409</t>
  </si>
  <si>
    <t>E    263</t>
  </si>
  <si>
    <t>T-3410</t>
  </si>
  <si>
    <t>E    264</t>
  </si>
  <si>
    <t>T-3411</t>
  </si>
  <si>
    <t>PICK UPLANDIA SA DE CV</t>
  </si>
  <si>
    <t>E    265</t>
  </si>
  <si>
    <t>CH-1120</t>
  </si>
  <si>
    <t>E    266</t>
  </si>
  <si>
    <t>T-3412</t>
  </si>
  <si>
    <t>E    267</t>
  </si>
  <si>
    <t>CH-18291</t>
  </si>
  <si>
    <t>LUIS FERNANDO REYES FLORES</t>
  </si>
  <si>
    <t>E    268</t>
  </si>
  <si>
    <t>T-3413</t>
  </si>
  <si>
    <t>I  1,426</t>
  </si>
  <si>
    <t>AM 1288</t>
  </si>
  <si>
    <t>PAGO DE UDIS DICIEMBRE 16</t>
  </si>
  <si>
    <t>D  3,324</t>
  </si>
  <si>
    <t>AGRO QUERETANA S. DE R.L. DE C.V.</t>
  </si>
  <si>
    <t>D  3,339</t>
  </si>
  <si>
    <t>CHAVEZ SANCHEZ ROMMEL MAURICIO</t>
  </si>
  <si>
    <t>D  3,340</t>
  </si>
  <si>
    <t>BAJA: CHAVEZ SANCHEZ ROMMEL MAURICI</t>
  </si>
  <si>
    <t>D  3,346</t>
  </si>
  <si>
    <t>D  3,391</t>
  </si>
  <si>
    <t>DOMICILIAC</t>
  </si>
  <si>
    <t>DOMICILIACION ENERO 2017</t>
  </si>
  <si>
    <t>D  3,393</t>
  </si>
  <si>
    <t>IZURIETA HERNANDEZ JEIMMY LILIAN</t>
  </si>
  <si>
    <t>D  3,415</t>
  </si>
  <si>
    <t>AM 1298</t>
  </si>
  <si>
    <t>PAGO FACTURA 1298</t>
  </si>
  <si>
    <t>D  3,443</t>
  </si>
  <si>
    <t>CRUZ PEREZ ANDRES</t>
  </si>
  <si>
    <t>D  3,484</t>
  </si>
  <si>
    <t>NERIA SALINAS XOCHITL DENNISE</t>
  </si>
  <si>
    <t>D  3,487</t>
  </si>
  <si>
    <t>AUTO CENTRO DE CELAYA SA DE CV</t>
  </si>
  <si>
    <t>D  3,499</t>
  </si>
  <si>
    <t>D  3,530</t>
  </si>
  <si>
    <t>GRUPO TRACTO CAMIONES Y AUTOBUSES S</t>
  </si>
  <si>
    <t>D  3,531</t>
  </si>
  <si>
    <t>D  3,532</t>
  </si>
  <si>
    <t>D  3,534</t>
  </si>
  <si>
    <t>TARJ AMERI</t>
  </si>
  <si>
    <t>D  3,540</t>
  </si>
  <si>
    <t>ESCALANTE LEYVA OSWALDO</t>
  </si>
  <si>
    <t>D  3,552</t>
  </si>
  <si>
    <t>RED BOX SA DE CV</t>
  </si>
  <si>
    <t>D  3,570</t>
  </si>
  <si>
    <t>COMIS BBVA</t>
  </si>
  <si>
    <t>COMISIONES BANCARIAS BBVA ENE</t>
  </si>
  <si>
    <t>D  3,571</t>
  </si>
  <si>
    <t>PERIFERICA</t>
  </si>
  <si>
    <t>PERIFERICA ENERO 2017</t>
  </si>
  <si>
    <t>D  3,573</t>
  </si>
  <si>
    <t>PAGO NETEO 0229U/16</t>
  </si>
  <si>
    <t>E    256</t>
  </si>
  <si>
    <t>PAGO TELCEL</t>
  </si>
  <si>
    <t>E    270</t>
  </si>
  <si>
    <t>BAJA: JIMENEZ SUAREZ LUDIVINA</t>
  </si>
  <si>
    <t>E    272</t>
  </si>
  <si>
    <t>T-3416</t>
  </si>
  <si>
    <t>E    273</t>
  </si>
  <si>
    <t>T-3417</t>
  </si>
  <si>
    <t>E    274</t>
  </si>
  <si>
    <t>T-3418</t>
  </si>
  <si>
    <t>HERNANDEZ MUÑOZ JOSE MARTIN</t>
  </si>
  <si>
    <t>E    275</t>
  </si>
  <si>
    <t>T-3419</t>
  </si>
  <si>
    <t>E    276</t>
  </si>
  <si>
    <t>T-3421</t>
  </si>
  <si>
    <t>LJIMENEZ:PAGO REFACCIONES DICIEMBRE</t>
  </si>
  <si>
    <t>E    277</t>
  </si>
  <si>
    <t>T-3420</t>
  </si>
  <si>
    <t>PAGO F-1266282</t>
  </si>
  <si>
    <t>X1</t>
  </si>
  <si>
    <t>K</t>
  </si>
  <si>
    <t>L</t>
  </si>
  <si>
    <t>M</t>
  </si>
  <si>
    <t>X2</t>
  </si>
  <si>
    <t>X3</t>
  </si>
  <si>
    <t>AMEX</t>
  </si>
  <si>
    <t>N</t>
  </si>
  <si>
    <t>X4</t>
  </si>
  <si>
    <t>O</t>
  </si>
  <si>
    <t>D    716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</si>
  <si>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</si>
  <si>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</si>
  <si>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</si>
  <si>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</si>
  <si>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</si>
  <si>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</si>
  <si>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</si>
  <si>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</si>
  <si>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</si>
  <si>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C1</t>
  </si>
  <si>
    <t>X16</t>
  </si>
  <si>
    <t>X17</t>
  </si>
  <si>
    <t>FALTA EMITIR COMPLEMENTO</t>
  </si>
  <si>
    <t>X19</t>
  </si>
  <si>
    <t>X20</t>
  </si>
  <si>
    <t>FEBRERO</t>
  </si>
  <si>
    <t>X21</t>
  </si>
  <si>
    <t>X22</t>
  </si>
  <si>
    <t>D  3,594</t>
  </si>
  <si>
    <t>COMISIONES</t>
  </si>
  <si>
    <t>COMIS BANCARIAS AMEXCO ENERO 1</t>
  </si>
  <si>
    <t>D  2,846</t>
  </si>
  <si>
    <t>LJIMENEZ:TROPPER S.A.P.I DE C.V</t>
  </si>
  <si>
    <t>A BBVA PAGADO EL 27/01</t>
  </si>
  <si>
    <t>D    638</t>
  </si>
  <si>
    <t>BANAMEX</t>
  </si>
  <si>
    <t>LJIMENEZ: CAMACHO CAMACHO HAMBER</t>
  </si>
  <si>
    <t>D  3,612</t>
  </si>
  <si>
    <t>COMPLEMENTO H68862 AF1479</t>
  </si>
  <si>
    <t>D  3,640</t>
  </si>
  <si>
    <t>D  3,639</t>
  </si>
  <si>
    <t>Cuenta  202-001              BANCOMER</t>
  </si>
  <si>
    <t>D  3,733</t>
  </si>
  <si>
    <t>BAJA I298</t>
  </si>
  <si>
    <t>CAMACHO CAMACHO HAMBER</t>
  </si>
  <si>
    <t>D  3,432</t>
  </si>
  <si>
    <t>LJIMENEZ:CONSTRUCTORA JABE</t>
  </si>
  <si>
    <t>D  3,730</t>
  </si>
  <si>
    <t>PAGO UNIDA</t>
  </si>
  <si>
    <t>PAGO ERRORONEO UNIDAD</t>
  </si>
  <si>
    <t>D  3,731</t>
  </si>
  <si>
    <t>TRASPASO</t>
  </si>
  <si>
    <t>TRASPASO CYA/RALLY</t>
  </si>
  <si>
    <t>D     30</t>
  </si>
  <si>
    <t>D     31</t>
  </si>
  <si>
    <t>SALAZAR HERRERA EDIT</t>
  </si>
  <si>
    <t>D     39</t>
  </si>
  <si>
    <t>BAJA: RED BOX SA DE CV</t>
  </si>
  <si>
    <t>D     42</t>
  </si>
  <si>
    <t>PREMIER SEEDS MEXICANA SA DE CV</t>
  </si>
  <si>
    <t>D     43</t>
  </si>
  <si>
    <t>BAJA: PREMIER SEEDS MEXICANA SA DE</t>
  </si>
  <si>
    <t>H70457</t>
  </si>
  <si>
    <t>PBALBUENA</t>
  </si>
  <si>
    <t>RF-37931 QUALITAS COMPAÑIA DE SEGUR</t>
  </si>
  <si>
    <t>D     50</t>
  </si>
  <si>
    <t>H70701</t>
  </si>
  <si>
    <t>RF-37932 QUALITAS COMPAÑIA DE SEGUR</t>
  </si>
  <si>
    <t>D     58</t>
  </si>
  <si>
    <t>JUAREZ RICO SAMANTHA LILIANA</t>
  </si>
  <si>
    <t>D     59</t>
  </si>
  <si>
    <t>D     60</t>
  </si>
  <si>
    <t>D     67</t>
  </si>
  <si>
    <t>JAFON GRANT</t>
  </si>
  <si>
    <t>D     92</t>
  </si>
  <si>
    <t>D    105</t>
  </si>
  <si>
    <t>D    107</t>
  </si>
  <si>
    <t>D  1,568</t>
  </si>
  <si>
    <t>REASIGNACI</t>
  </si>
  <si>
    <t>REASIGNACION DE FONDOS</t>
  </si>
  <si>
    <t>T-3422</t>
  </si>
  <si>
    <t>ALVARO VENEGAS CAMPOS</t>
  </si>
  <si>
    <t>T-3423</t>
  </si>
  <si>
    <t>JUAN ARTURO PANTOJA MEDELLIN</t>
  </si>
  <si>
    <t>T-3424</t>
  </si>
  <si>
    <t>MARIO JONATHAN BARRERA YEMHA</t>
  </si>
  <si>
    <t>T-3425</t>
  </si>
  <si>
    <t>IMPAGTA S DE RL DE CV</t>
  </si>
  <si>
    <t>T-3426</t>
  </si>
  <si>
    <t>JOSE LEOBARDO CORNEJO RAMIREZ</t>
  </si>
  <si>
    <t>T-3427</t>
  </si>
  <si>
    <t>SERVICIO PAN AMERICANO DE PROTECCIO</t>
  </si>
  <si>
    <t>T-3428</t>
  </si>
  <si>
    <t>T-3429</t>
  </si>
  <si>
    <t>IMPRESIONES FINAS DEL CENTRO SA DE</t>
  </si>
  <si>
    <t>T-3430</t>
  </si>
  <si>
    <t>T-3431</t>
  </si>
  <si>
    <t>T-3432</t>
  </si>
  <si>
    <t>T-3433</t>
  </si>
  <si>
    <t>MONROY ESTRADA FELIPE</t>
  </si>
  <si>
    <t>T-3434</t>
  </si>
  <si>
    <t>T-3435</t>
  </si>
  <si>
    <t>MERCADO LIBRE S DE RL DE CV</t>
  </si>
  <si>
    <t>T-3436</t>
  </si>
  <si>
    <t>T-3437</t>
  </si>
  <si>
    <t>T-3438</t>
  </si>
  <si>
    <t>T-3439</t>
  </si>
  <si>
    <t>T-3440</t>
  </si>
  <si>
    <t>T-3441</t>
  </si>
  <si>
    <t>T-3442</t>
  </si>
  <si>
    <t>T-3443</t>
  </si>
  <si>
    <t>T-3444</t>
  </si>
  <si>
    <t>T-3445</t>
  </si>
  <si>
    <t>ROTO CRISTALES Y PARTES S.A DE C.V.</t>
  </si>
  <si>
    <t>T-3446</t>
  </si>
  <si>
    <t>T-3447</t>
  </si>
  <si>
    <t>T-3448</t>
  </si>
  <si>
    <t>D    117</t>
  </si>
  <si>
    <t>AMPAGTA S DE RL DE CV</t>
  </si>
  <si>
    <t>D    118</t>
  </si>
  <si>
    <t>D    132</t>
  </si>
  <si>
    <t>SALAZAR HERRERA EDITH</t>
  </si>
  <si>
    <t>D    145</t>
  </si>
  <si>
    <t>BAJA: SALAZAR HERRERA EDITH</t>
  </si>
  <si>
    <t>D    187</t>
  </si>
  <si>
    <t>RODRIGUEZ ARREGUIN MARIA ELENA</t>
  </si>
  <si>
    <t>D    188</t>
  </si>
  <si>
    <t>BAJA: RODRIGUEZ ARREGUIN MARIA ELEN</t>
  </si>
  <si>
    <t>D    190</t>
  </si>
  <si>
    <t>D    192</t>
  </si>
  <si>
    <t>D    193</t>
  </si>
  <si>
    <t>D    365</t>
  </si>
  <si>
    <t>PAGO NETEO 0491N/17</t>
  </si>
  <si>
    <t>PAGO NETEO 0736N17</t>
  </si>
  <si>
    <t>PAGO NETEO 0699N/17</t>
  </si>
  <si>
    <t>PAGO NETEO 0011U/17</t>
  </si>
  <si>
    <t>T-3449</t>
  </si>
  <si>
    <t>T-3450</t>
  </si>
  <si>
    <t>T-3451</t>
  </si>
  <si>
    <t>CH-18311</t>
  </si>
  <si>
    <t>D    195</t>
  </si>
  <si>
    <t>POSCO MVWPC SA DE CV</t>
  </si>
  <si>
    <t>CH-18312</t>
  </si>
  <si>
    <t>CH-18313</t>
  </si>
  <si>
    <t>CH-18314</t>
  </si>
  <si>
    <t>CH-18315</t>
  </si>
  <si>
    <t>CH-18316</t>
  </si>
  <si>
    <t>T-3452</t>
  </si>
  <si>
    <t>O003452</t>
  </si>
  <si>
    <t>T-3454</t>
  </si>
  <si>
    <t>D    232</t>
  </si>
  <si>
    <t>PLOPEZ</t>
  </si>
  <si>
    <t>NAVARRETE BOLAÑOS MARGARITA</t>
  </si>
  <si>
    <t>D    234</t>
  </si>
  <si>
    <t>BUS DE VALZQUEZ SA DE CV</t>
  </si>
  <si>
    <t>D    250</t>
  </si>
  <si>
    <t>D    262</t>
  </si>
  <si>
    <t>SHB PERFORSCON SA DE CV</t>
  </si>
  <si>
    <t>D    268</t>
  </si>
  <si>
    <t>HERNANDEZ TREJO MARIA ESTHELA</t>
  </si>
  <si>
    <t>D    277</t>
  </si>
  <si>
    <t>HERNANDEZ MUÑOS JOSE MARTIN</t>
  </si>
  <si>
    <t>D    290</t>
  </si>
  <si>
    <t>CAMPOS BALDERRAMA ZOILA FLOR</t>
  </si>
  <si>
    <t>D    291</t>
  </si>
  <si>
    <t>BAJA: CAMPOS BALDERRAMA ZOILA FLOR</t>
  </si>
  <si>
    <t>D    301</t>
  </si>
  <si>
    <t>TARJ 03/02</t>
  </si>
  <si>
    <t>D    303</t>
  </si>
  <si>
    <t>EFE 03/02/</t>
  </si>
  <si>
    <t>D    305</t>
  </si>
  <si>
    <t>AGRICOLAS DEL MOD DE SAL DE DIST DE</t>
  </si>
  <si>
    <t>D    306</t>
  </si>
  <si>
    <t>D    307</t>
  </si>
  <si>
    <t>BAJA: EFECTIVO</t>
  </si>
  <si>
    <t>D    308</t>
  </si>
  <si>
    <t>D    309</t>
  </si>
  <si>
    <t>T-3453</t>
  </si>
  <si>
    <t>O003453</t>
  </si>
  <si>
    <t>D    311</t>
  </si>
  <si>
    <t>MCALTZONT</t>
  </si>
  <si>
    <t>D    312</t>
  </si>
  <si>
    <t>D    313</t>
  </si>
  <si>
    <t>D    314</t>
  </si>
  <si>
    <t>LEAN LONG SERVICES MEXICO S DE RL D</t>
  </si>
  <si>
    <t>D    320</t>
  </si>
  <si>
    <t>TRASAPASO DE BANAMEX A BBVA</t>
  </si>
  <si>
    <t>D    321</t>
  </si>
  <si>
    <t>D    350</t>
  </si>
  <si>
    <t>ABOGUE SPR DE RL DE CV</t>
  </si>
  <si>
    <t>D    354</t>
  </si>
  <si>
    <t>D    383</t>
  </si>
  <si>
    <t>D    384</t>
  </si>
  <si>
    <t>BAJA: NERIA SALINAS XOCHITL DENNISE</t>
  </si>
  <si>
    <t>D    394</t>
  </si>
  <si>
    <t>MAZFER TRADE SA DE CV</t>
  </si>
  <si>
    <t>D    398</t>
  </si>
  <si>
    <t>GARCIA ALVAREZ EFREN</t>
  </si>
  <si>
    <t>D    413</t>
  </si>
  <si>
    <t>TRANPORTACIONES Y TOURS DE ALLENDE</t>
  </si>
  <si>
    <t>D    414</t>
  </si>
  <si>
    <t>JAUREZ NAVARRO ABRAHAN</t>
  </si>
  <si>
    <t>D    415</t>
  </si>
  <si>
    <t>DALTON AUTOMOTRIZ S DE RL DE CV</t>
  </si>
  <si>
    <t>D    416</t>
  </si>
  <si>
    <t>OLVERA CARDOSO LUIS ERNESTO</t>
  </si>
  <si>
    <t>D    417</t>
  </si>
  <si>
    <t>LA NORIA MOTORS SA DE CV</t>
  </si>
  <si>
    <t>D    419</t>
  </si>
  <si>
    <t>D    420</t>
  </si>
  <si>
    <t>CH-18317</t>
  </si>
  <si>
    <t>CH-18318</t>
  </si>
  <si>
    <t>RUBEN OMAR ORTEGA SALDIVAR</t>
  </si>
  <si>
    <t>CH-18319</t>
  </si>
  <si>
    <t>PARROQUIA DE SAN MIGUEL ARCANGEL DE</t>
  </si>
  <si>
    <t>CH-18320</t>
  </si>
  <si>
    <t>BULMARO ALVAREZ ZUÑIGA</t>
  </si>
  <si>
    <t>CH-18321</t>
  </si>
  <si>
    <t>JUAN CARLOS RIVERA NIETO</t>
  </si>
  <si>
    <t>CH-18322</t>
  </si>
  <si>
    <t>CH-18323</t>
  </si>
  <si>
    <t>CH-18324</t>
  </si>
  <si>
    <t>CH-18325</t>
  </si>
  <si>
    <t>T-3455</t>
  </si>
  <si>
    <t>T-3456</t>
  </si>
  <si>
    <t>DELL DE MEXICO, SA DE CV</t>
  </si>
  <si>
    <t>T-3457</t>
  </si>
  <si>
    <t>JANITZY SALCEDO MORENO</t>
  </si>
  <si>
    <t>CH-1121</t>
  </si>
  <si>
    <t>I    197</t>
  </si>
  <si>
    <t>TRASPASO DE PL A CELAYA</t>
  </si>
  <si>
    <t>I    198</t>
  </si>
  <si>
    <t>D    450</t>
  </si>
  <si>
    <t>AM 11299</t>
  </si>
  <si>
    <t>PAGO FACTURA AM 11299</t>
  </si>
  <si>
    <t>D    457</t>
  </si>
  <si>
    <t>D    461</t>
  </si>
  <si>
    <t>D    466</t>
  </si>
  <si>
    <t>AGROINDUSTRIAS FORZA SA DE CV</t>
  </si>
  <si>
    <t>D    467</t>
  </si>
  <si>
    <t>D    468</t>
  </si>
  <si>
    <t>D    477</t>
  </si>
  <si>
    <t>AUTOBUSES URBANOS DE VALLE DE SANTI</t>
  </si>
  <si>
    <t>D    502</t>
  </si>
  <si>
    <t>GARCIA RIOS JORGE</t>
  </si>
  <si>
    <t>D    507</t>
  </si>
  <si>
    <t>AGRICOLA 4 ESQUINAS S.P.R DE R.L</t>
  </si>
  <si>
    <t>MARIA ESTHELA HERNANDEZ TREJO</t>
  </si>
  <si>
    <t>D    539</t>
  </si>
  <si>
    <t>MAQUINADOS INDUSTRIALES EL PEDREGAL</t>
  </si>
  <si>
    <t>D    543</t>
  </si>
  <si>
    <t>D    544</t>
  </si>
  <si>
    <t>D    545</t>
  </si>
  <si>
    <t>CH-18326</t>
  </si>
  <si>
    <t>CH-18327</t>
  </si>
  <si>
    <t>CH-18328</t>
  </si>
  <si>
    <t>CH-18329</t>
  </si>
  <si>
    <t>T-3458</t>
  </si>
  <si>
    <t>CH-1122</t>
  </si>
  <si>
    <t>D    580</t>
  </si>
  <si>
    <t>ENLACES TURISTICOS DEL BAJIO</t>
  </si>
  <si>
    <t>D    584</t>
  </si>
  <si>
    <t>MONROY MAYA ABRAHAM</t>
  </si>
  <si>
    <t>D    591</t>
  </si>
  <si>
    <t>D    593</t>
  </si>
  <si>
    <t>PAGO FACTURA</t>
  </si>
  <si>
    <t>H71086</t>
  </si>
  <si>
    <t>RF-38036 QUALITAS COMPAÑIA DE SEGUR</t>
  </si>
  <si>
    <t>D    604</t>
  </si>
  <si>
    <t>H70979</t>
  </si>
  <si>
    <t>RF-38037 QUALITAS COMPAÑIA DE SEGUR</t>
  </si>
  <si>
    <t>D    605</t>
  </si>
  <si>
    <t>LJIMENEZ:TRASPASO DE BANAMEX A BBVA</t>
  </si>
  <si>
    <t>D    615</t>
  </si>
  <si>
    <t>D    628</t>
  </si>
  <si>
    <t>H70198</t>
  </si>
  <si>
    <t>RF-38039 GRUPO NACIONAL PROVINCIAL</t>
  </si>
  <si>
    <t>D    633</t>
  </si>
  <si>
    <t>SPINOLO SERRANO SERGIO</t>
  </si>
  <si>
    <t>D    634</t>
  </si>
  <si>
    <t>D    637</t>
  </si>
  <si>
    <t>CH-18330</t>
  </si>
  <si>
    <t>T-3459</t>
  </si>
  <si>
    <t>T-3460</t>
  </si>
  <si>
    <t>TRASPASO DE CELAYA A RALLY</t>
  </si>
  <si>
    <t>T-3461</t>
  </si>
  <si>
    <t>NORMA CECILIA RUIZ SANCHEZ</t>
  </si>
  <si>
    <t>T-3462</t>
  </si>
  <si>
    <t>T-3463</t>
  </si>
  <si>
    <t>MARTIN GALLARDO MIRELES</t>
  </si>
  <si>
    <t>T-3464</t>
  </si>
  <si>
    <t>INSUMOS QUIMICOS DEL CENTRO SA DE C</t>
  </si>
  <si>
    <t>T-3465</t>
  </si>
  <si>
    <t>VERONICA DEL SOCORRO TAMAYO VEGA</t>
  </si>
  <si>
    <t>T-3466</t>
  </si>
  <si>
    <t>DULCE CLARIVEL ALFARO CAMPOS</t>
  </si>
  <si>
    <t>T-3467</t>
  </si>
  <si>
    <t>EDUARDO CALATAYUD ESCALONA</t>
  </si>
  <si>
    <t>T-3468</t>
  </si>
  <si>
    <t>JULIAN CRUZ REGALADO</t>
  </si>
  <si>
    <t>T-3469</t>
  </si>
  <si>
    <t>HUMBERTO CRUZ REYES</t>
  </si>
  <si>
    <t>T-3470</t>
  </si>
  <si>
    <t>ANA MARIA ENRIQUEZ RAMIREZ</t>
  </si>
  <si>
    <t>TRASPASO DE RALLY A CELAYA</t>
  </si>
  <si>
    <t>D    652</t>
  </si>
  <si>
    <t>COMPLEMENTO AF 1489 H 70457</t>
  </si>
  <si>
    <t>D    655</t>
  </si>
  <si>
    <t>COMPLEMENTO AF 1495 H 70701</t>
  </si>
  <si>
    <t>D    658</t>
  </si>
  <si>
    <t>COMPLEMENTO AF 1501 H70886</t>
  </si>
  <si>
    <t>D    663</t>
  </si>
  <si>
    <t>CABRERA RODRIGUEZ MARIA DE LOS ANGE</t>
  </si>
  <si>
    <t>D    668</t>
  </si>
  <si>
    <t>BUS DE VELAZQUEZ SA DE CV</t>
  </si>
  <si>
    <t>D    672</t>
  </si>
  <si>
    <t>DURAN AGUASCALIENTES JOSE LUIS</t>
  </si>
  <si>
    <t>D    677</t>
  </si>
  <si>
    <t>D    679</t>
  </si>
  <si>
    <t>D    681</t>
  </si>
  <si>
    <t>D    687</t>
  </si>
  <si>
    <t>REX IRRIGACION REGIONAL SA DE CV</t>
  </si>
  <si>
    <t>MEGACONCRETOS SA DE CV</t>
  </si>
  <si>
    <t>D    700</t>
  </si>
  <si>
    <t>SALDAÑA ALANIZ JUANA CRUZ</t>
  </si>
  <si>
    <t>D    704</t>
  </si>
  <si>
    <t>MEJIA CAMPOS PAULA ENRIQUETA</t>
  </si>
  <si>
    <t>D    734</t>
  </si>
  <si>
    <t>LAGUNA GARCIA MARTIN</t>
  </si>
  <si>
    <t>D    746</t>
  </si>
  <si>
    <t>D    747</t>
  </si>
  <si>
    <t>CH-18332</t>
  </si>
  <si>
    <t>CH-18333</t>
  </si>
  <si>
    <t>CH-18334</t>
  </si>
  <si>
    <t>DANIEL AMBRIZ FRIAS</t>
  </si>
  <si>
    <t>T-3471</t>
  </si>
  <si>
    <t>CH-1124</t>
  </si>
  <si>
    <t>BANCO MERCANTIL DEL NORTE S.A.</t>
  </si>
  <si>
    <t>CH-18335</t>
  </si>
  <si>
    <t>AMERICAN EXPRESS CO. MEXICO, S.A. D</t>
  </si>
  <si>
    <t>T-3472</t>
  </si>
  <si>
    <t>D    752</t>
  </si>
  <si>
    <t>VENTURA SANTAMARIA EFRAIN ENRI</t>
  </si>
  <si>
    <t>D    771</t>
  </si>
  <si>
    <t>H71318</t>
  </si>
  <si>
    <t>RF-38064 QUALITAS COMPAÑIA DE SEGUR</t>
  </si>
  <si>
    <t>D    789</t>
  </si>
  <si>
    <t>MURILLO AYALA BERTHA MARGARITA</t>
  </si>
  <si>
    <t>D    834</t>
  </si>
  <si>
    <t>GUIDO LOPEZ ARMANDO</t>
  </si>
  <si>
    <t>D    837</t>
  </si>
  <si>
    <t>PAREDES PEREZ ROGELLIO</t>
  </si>
  <si>
    <t>D    838</t>
  </si>
  <si>
    <t>BAJA: MONROY MAYA ABRAHAM</t>
  </si>
  <si>
    <t>D    839</t>
  </si>
  <si>
    <t>D    841</t>
  </si>
  <si>
    <t>T-3473</t>
  </si>
  <si>
    <t>MANCERA GARCIA JOSE JUAN</t>
  </si>
  <si>
    <t>T-3474</t>
  </si>
  <si>
    <t>T-3475</t>
  </si>
  <si>
    <t>T-3476</t>
  </si>
  <si>
    <t>T-3477</t>
  </si>
  <si>
    <t>T-3478</t>
  </si>
  <si>
    <t>T-3479</t>
  </si>
  <si>
    <t>T-3480</t>
  </si>
  <si>
    <t>T-3481</t>
  </si>
  <si>
    <t>I    387</t>
  </si>
  <si>
    <t>D    842</t>
  </si>
  <si>
    <t>D    843</t>
  </si>
  <si>
    <t>D    853</t>
  </si>
  <si>
    <t>COMPLEMENTO AF 1492 H 71086</t>
  </si>
  <si>
    <t>D    856</t>
  </si>
  <si>
    <t>COMPLEMENTO AF 1493 H 70979</t>
  </si>
  <si>
    <t>D    862</t>
  </si>
  <si>
    <t>COMPLEMENTO AF 1494 H 71318</t>
  </si>
  <si>
    <t>D    873</t>
  </si>
  <si>
    <t>QUALITAS</t>
  </si>
  <si>
    <t>PAGO FACTURA AM 1305</t>
  </si>
  <si>
    <t>PAGO FACTURA AM 1306</t>
  </si>
  <si>
    <t>D    884</t>
  </si>
  <si>
    <t>D    895</t>
  </si>
  <si>
    <t>D    897</t>
  </si>
  <si>
    <t>D    932</t>
  </si>
  <si>
    <t>H70897</t>
  </si>
  <si>
    <t>RF-38103 QUALITAS COMPAÑIA DE SEGUR</t>
  </si>
  <si>
    <t>D    938</t>
  </si>
  <si>
    <t>H71089</t>
  </si>
  <si>
    <t>RF-38104 QUALITAS COMPAÑIA DE SEGUR</t>
  </si>
  <si>
    <t>D    951</t>
  </si>
  <si>
    <t>GOMEZ GARCIA ANTONIO</t>
  </si>
  <si>
    <t>D    952</t>
  </si>
  <si>
    <t>INSTITUTO AMERICANO DE CORTAZAR S.C</t>
  </si>
  <si>
    <t>D    967</t>
  </si>
  <si>
    <t>D  1,896</t>
  </si>
  <si>
    <t>DIF BNM   0</t>
  </si>
  <si>
    <t>Poliza Contable de D L</t>
  </si>
  <si>
    <t>JIMENEZ D</t>
  </si>
  <si>
    <t>IF DEPOSITO RF-38101 POR BNX</t>
  </si>
  <si>
    <t>CH-18336</t>
  </si>
  <si>
    <t>VALOR MOTRIZ S. DE R.L. DE C.V.</t>
  </si>
  <si>
    <t>T-3482</t>
  </si>
  <si>
    <t>T-3483</t>
  </si>
  <si>
    <t>T-3484</t>
  </si>
  <si>
    <t>MARTIN DEL CAMPO MALDONADO LETICIA</t>
  </si>
  <si>
    <t>D  1,016</t>
  </si>
  <si>
    <t>CORTES ESPECIALIZADOS DE PAPEL</t>
  </si>
  <si>
    <t>D  1,023</t>
  </si>
  <si>
    <t>D  1,049</t>
  </si>
  <si>
    <t>D  1,093</t>
  </si>
  <si>
    <t>D  1,094</t>
  </si>
  <si>
    <t>D  1,095</t>
  </si>
  <si>
    <t>D  1,096</t>
  </si>
  <si>
    <t>CORTES ESPECIALIZADOS DE PAPEL SA D</t>
  </si>
  <si>
    <t>CORTES ESPECIALIZADOS</t>
  </si>
  <si>
    <t>D  1,099</t>
  </si>
  <si>
    <t>ZARAGOZA SOBREVILLA DOLORES DEL CAR</t>
  </si>
  <si>
    <t>D  1,100</t>
  </si>
  <si>
    <t>INTAGRI S.C.</t>
  </si>
  <si>
    <t>D  1,101</t>
  </si>
  <si>
    <t>D  1,102</t>
  </si>
  <si>
    <t>NITO OLIVARES JOSE ALBINO</t>
  </si>
  <si>
    <t>D  1,103</t>
  </si>
  <si>
    <t>D  1,104</t>
  </si>
  <si>
    <t>CH-18337</t>
  </si>
  <si>
    <t>CH-18338</t>
  </si>
  <si>
    <t>MARIA ELENA FERRER GONZALEZ</t>
  </si>
  <si>
    <t>CH-18339</t>
  </si>
  <si>
    <t>CH-18340</t>
  </si>
  <si>
    <t>T-3485</t>
  </si>
  <si>
    <t>T-3486</t>
  </si>
  <si>
    <t>LOPEZ MALO WALLS HECTOR</t>
  </si>
  <si>
    <t>T-3487</t>
  </si>
  <si>
    <t>T-3488</t>
  </si>
  <si>
    <t>T-3489</t>
  </si>
  <si>
    <t>D  1,142</t>
  </si>
  <si>
    <t>D  1,143</t>
  </si>
  <si>
    <t>CELSUS ASESORIA EMPRESARIAL SC</t>
  </si>
  <si>
    <t>D  1,145</t>
  </si>
  <si>
    <t>PAGO NETEO 0781N/17</t>
  </si>
  <si>
    <t>PAGO NETEO 0030U/17</t>
  </si>
  <si>
    <t>D  1,155</t>
  </si>
  <si>
    <t>D  1,159</t>
  </si>
  <si>
    <t>D  1,167</t>
  </si>
  <si>
    <t>AGUILAR HERNANDEZ SALVADOR</t>
  </si>
  <si>
    <t>D  1,195</t>
  </si>
  <si>
    <t>ARREDONDO MALDONADO LUIS ISRAEL</t>
  </si>
  <si>
    <t>D  1,197</t>
  </si>
  <si>
    <t>FRANCO SOTO J GUADALUPE</t>
  </si>
  <si>
    <t>D  1,205</t>
  </si>
  <si>
    <t>ZAVALA SEGOVIA HIPOLITO</t>
  </si>
  <si>
    <t>D  1,207</t>
  </si>
  <si>
    <t>POSCO MPVW SA DE CV</t>
  </si>
  <si>
    <t>D  1,211</t>
  </si>
  <si>
    <t>RODRIGUEZ FLORES JUAN CARLOS</t>
  </si>
  <si>
    <t>D  1,214</t>
  </si>
  <si>
    <t>D  1,215</t>
  </si>
  <si>
    <t>T-3490</t>
  </si>
  <si>
    <t>MIGUEL CRISTIANN ARGUELLO GARCIA</t>
  </si>
  <si>
    <t>T-3491</t>
  </si>
  <si>
    <t>IRMA RODRIGUEZ ZARRAGA</t>
  </si>
  <si>
    <t>T-3492</t>
  </si>
  <si>
    <t>ALFONSO JUAREZ ARREDONDO</t>
  </si>
  <si>
    <t>T-3493</t>
  </si>
  <si>
    <t>LUZ MARIA GARCIA LOPEZ</t>
  </si>
  <si>
    <t>T-3494</t>
  </si>
  <si>
    <t>T-3495</t>
  </si>
  <si>
    <t>AGUILA MENDEZ PEDRO SERGIO</t>
  </si>
  <si>
    <t>T-3496</t>
  </si>
  <si>
    <t>RIOS ALVAREZ CLARISSA</t>
  </si>
  <si>
    <t>T-3497</t>
  </si>
  <si>
    <t>T-3498</t>
  </si>
  <si>
    <t>T-3499</t>
  </si>
  <si>
    <t>T-3500</t>
  </si>
  <si>
    <t>VASQUEZ PAREDES MATEO</t>
  </si>
  <si>
    <t>T-3501</t>
  </si>
  <si>
    <t>T-3502</t>
  </si>
  <si>
    <t>T-3503</t>
  </si>
  <si>
    <t>T-3504</t>
  </si>
  <si>
    <t>T-3505</t>
  </si>
  <si>
    <t>T-3506</t>
  </si>
  <si>
    <t>T-3507</t>
  </si>
  <si>
    <t>T-3508</t>
  </si>
  <si>
    <t>T-3509</t>
  </si>
  <si>
    <t>T-3510</t>
  </si>
  <si>
    <t>NEOCOM SA DE CV</t>
  </si>
  <si>
    <t>T-3511</t>
  </si>
  <si>
    <t>T-3512</t>
  </si>
  <si>
    <t>T-3513</t>
  </si>
  <si>
    <t>T-3514</t>
  </si>
  <si>
    <t>T-3515</t>
  </si>
  <si>
    <t>T-3516</t>
  </si>
  <si>
    <t>T-3517</t>
  </si>
  <si>
    <t>T-3518</t>
  </si>
  <si>
    <t>T-3519</t>
  </si>
  <si>
    <t>T-3520</t>
  </si>
  <si>
    <t>T-3521</t>
  </si>
  <si>
    <t>T-3522</t>
  </si>
  <si>
    <t>T-3523</t>
  </si>
  <si>
    <t>T-3524</t>
  </si>
  <si>
    <t>CH-1125</t>
  </si>
  <si>
    <t>T-3525</t>
  </si>
  <si>
    <t>T-3526</t>
  </si>
  <si>
    <t>D  1,240</t>
  </si>
  <si>
    <t>GBR CONSTRUCCIONES SA DE CV</t>
  </si>
  <si>
    <t>D  1,241</t>
  </si>
  <si>
    <t>CAR CONTROL SA DE CV</t>
  </si>
  <si>
    <t>D  1,247</t>
  </si>
  <si>
    <t>D  1,250</t>
  </si>
  <si>
    <t>GARANTIAS</t>
  </si>
  <si>
    <t>D  1,272</t>
  </si>
  <si>
    <t>H70412</t>
  </si>
  <si>
    <t>RF-38169 AXA COMPAÑIA DE SEGUROS</t>
  </si>
  <si>
    <t>D  1,278</t>
  </si>
  <si>
    <t>D  1,281</t>
  </si>
  <si>
    <t>BELMAN CANO ENRIQUE</t>
  </si>
  <si>
    <t>D  1,300</t>
  </si>
  <si>
    <t>D  1,301</t>
  </si>
  <si>
    <t>D  1,302</t>
  </si>
  <si>
    <t>D  1,303</t>
  </si>
  <si>
    <t>CH-18341</t>
  </si>
  <si>
    <t>T-3527</t>
  </si>
  <si>
    <t>T-3528</t>
  </si>
  <si>
    <t>T-3531</t>
  </si>
  <si>
    <t>D  1,305</t>
  </si>
  <si>
    <t>RUIZ HERNANDEZ MA IRMA</t>
  </si>
  <si>
    <t>D  1,336</t>
  </si>
  <si>
    <t>PAGO NETEO 0805N/17</t>
  </si>
  <si>
    <t>PAGO NETEO 0420N/17</t>
  </si>
  <si>
    <t>D  1,338</t>
  </si>
  <si>
    <t>LAREDAS ALQUICIRA EDGAR</t>
  </si>
  <si>
    <t>D  1,341</t>
  </si>
  <si>
    <t>D  1,357</t>
  </si>
  <si>
    <t>BAUTISTA LUNA EDWIN MARCOS</t>
  </si>
  <si>
    <t>D  1,359</t>
  </si>
  <si>
    <t>BAJA: BAUTISTA LUNA EDWIN MARCOS</t>
  </si>
  <si>
    <t>D  1,366</t>
  </si>
  <si>
    <t>H71455</t>
  </si>
  <si>
    <t>RF-38193 QUALITAS COMPAÑIA DE SEGUR</t>
  </si>
  <si>
    <t>D  1,422</t>
  </si>
  <si>
    <t>D  1,423</t>
  </si>
  <si>
    <t>D  1,425</t>
  </si>
  <si>
    <t>D  1,426</t>
  </si>
  <si>
    <t>DOMINGUEZ CASTILLO ABIGAIL</t>
  </si>
  <si>
    <t>D  1,428</t>
  </si>
  <si>
    <t>SILVIA TRON ELISA</t>
  </si>
  <si>
    <t>D  1,432</t>
  </si>
  <si>
    <t>JAUREGUI RICO RICARDO</t>
  </si>
  <si>
    <t>D  1,436</t>
  </si>
  <si>
    <t>FUNDACION GUANAJUATO PRODUCE AC</t>
  </si>
  <si>
    <t>D  1,438</t>
  </si>
  <si>
    <t>XTRA CONGELADOS NATURALES SA DE CV</t>
  </si>
  <si>
    <t>D  1,443</t>
  </si>
  <si>
    <t>LAGUNA ROSILLO MARIA</t>
  </si>
  <si>
    <t>D  1,459</t>
  </si>
  <si>
    <t>D  1,460</t>
  </si>
  <si>
    <t>D  1,461</t>
  </si>
  <si>
    <t>D  1,463</t>
  </si>
  <si>
    <t>CH-18342</t>
  </si>
  <si>
    <t>CH-18343</t>
  </si>
  <si>
    <t>CH-18344</t>
  </si>
  <si>
    <t>CH-18345</t>
  </si>
  <si>
    <t>CH-18346</t>
  </si>
  <si>
    <t>BAJA: GRUPO NACIONAL PROVINCIAL SAB</t>
  </si>
  <si>
    <t>T-3529</t>
  </si>
  <si>
    <t>T-3530</t>
  </si>
  <si>
    <t>MOTTA VERGARA LILIA UBALDINA</t>
  </si>
  <si>
    <t>CH-1126</t>
  </si>
  <si>
    <t>T-3532</t>
  </si>
  <si>
    <t>D  1,545</t>
  </si>
  <si>
    <t>ALVARADO MATA CARLOS ALBERTO</t>
  </si>
  <si>
    <t>D  1,547</t>
  </si>
  <si>
    <t>RODRIGUEZ LOZADA ANDRES</t>
  </si>
  <si>
    <t>PAGO NETEO 0440N/17</t>
  </si>
  <si>
    <t>PAGO NETEO 0742N/17</t>
  </si>
  <si>
    <t>PAGO NETEO 0803N/17</t>
  </si>
  <si>
    <t>D  1,557</t>
  </si>
  <si>
    <t>RF-38193</t>
  </si>
  <si>
    <t>COMPLEMENTO H71466 AF1504</t>
  </si>
  <si>
    <t>CAR CONTROL SA DE SV</t>
  </si>
  <si>
    <t>D  1,587</t>
  </si>
  <si>
    <t>RICO TIERRABLANCA JOSE MARIA</t>
  </si>
  <si>
    <t>D  1,588</t>
  </si>
  <si>
    <t>D  1,597</t>
  </si>
  <si>
    <t>BAJA: RODRIGUEZ LOZADA ANDRES</t>
  </si>
  <si>
    <t>D  1,598</t>
  </si>
  <si>
    <t>D  1,599</t>
  </si>
  <si>
    <t>D  1,600</t>
  </si>
  <si>
    <t>D  1,602</t>
  </si>
  <si>
    <t>BAJA: PARROQUIA DE SAN MIGUEL ARCAN</t>
  </si>
  <si>
    <t>D  1,603</t>
  </si>
  <si>
    <t>D  1,628</t>
  </si>
  <si>
    <t>ACEVES BATTA MANUEL ADOLFO</t>
  </si>
  <si>
    <t>D  1,637</t>
  </si>
  <si>
    <t>SETEX AUTOMOTIVE MEXICO SA DE CV</t>
  </si>
  <si>
    <t>D  1,639</t>
  </si>
  <si>
    <t>MADRIGAL MARMOLEJO MARCOS</t>
  </si>
  <si>
    <t>BAJA: GARANTIAS</t>
  </si>
  <si>
    <t>D  1,707</t>
  </si>
  <si>
    <t>D  1,717</t>
  </si>
  <si>
    <t>D  1,718</t>
  </si>
  <si>
    <t>REFACCIONES Y ACCESORIOS PARA LA IN</t>
  </si>
  <si>
    <t>H70442</t>
  </si>
  <si>
    <t>RF-38226 QUALITAS COMPAÑIA DE SEGUR</t>
  </si>
  <si>
    <t>D  1,732</t>
  </si>
  <si>
    <t>ROMO RIOS NOE ISRAEL</t>
  </si>
  <si>
    <t>D  1,743</t>
  </si>
  <si>
    <t>RODRIGUEZ VIEYRA CLAUDIA GUADALUPE</t>
  </si>
  <si>
    <t>D  1,744</t>
  </si>
  <si>
    <t>PAGO NETEO 0784N/17</t>
  </si>
  <si>
    <t>PAGO NETEO 0227U/16</t>
  </si>
  <si>
    <t>D  1,745</t>
  </si>
  <si>
    <t>COMPLEMENTO H 70442 AF-1503</t>
  </si>
  <si>
    <t>COMPLEMENTO H 70897 AF-1500</t>
  </si>
  <si>
    <t>D  1,768</t>
  </si>
  <si>
    <t>RECUPERADORA Y RECICLADORA RANCHO S</t>
  </si>
  <si>
    <t>D  1,771</t>
  </si>
  <si>
    <t>D  1,775</t>
  </si>
  <si>
    <t>AGRICULTORES EL FUERTE S P R DE R L</t>
  </si>
  <si>
    <t>D  1,784</t>
  </si>
  <si>
    <t>D  1,786</t>
  </si>
  <si>
    <t>D  1,787</t>
  </si>
  <si>
    <t>CH-18349</t>
  </si>
  <si>
    <t>CH-18350</t>
  </si>
  <si>
    <t>IMPUESTOS ENERO 2017</t>
  </si>
  <si>
    <t>T-3533</t>
  </si>
  <si>
    <t>T-3534</t>
  </si>
  <si>
    <t>CH-18348</t>
  </si>
  <si>
    <t>CH-18347</t>
  </si>
  <si>
    <t>T-3535</t>
  </si>
  <si>
    <t>LEOBARDO ADRIAN MARTINEZ DIAZ</t>
  </si>
  <si>
    <t>T-3536</t>
  </si>
  <si>
    <t>JUAN CARLOS GUILLEN AYALA</t>
  </si>
  <si>
    <t>T-3537</t>
  </si>
  <si>
    <t>ROCIO JANET DIAZ ROJAS</t>
  </si>
  <si>
    <t>T-3538</t>
  </si>
  <si>
    <t>RABELLO GROUP</t>
  </si>
  <si>
    <t>T-3539</t>
  </si>
  <si>
    <t>HERRAMIENTAS BCO SA DE CV</t>
  </si>
  <si>
    <t>T-3540</t>
  </si>
  <si>
    <t>COLLANTES MARTINEZ MARILUZ MONTES</t>
  </si>
  <si>
    <t>T-3541</t>
  </si>
  <si>
    <t>T-3542</t>
  </si>
  <si>
    <t>LJIMENEZ:AUDATEX LTN, S. DE R.L. DE</t>
  </si>
  <si>
    <t>T-3543</t>
  </si>
  <si>
    <t>CH-18351</t>
  </si>
  <si>
    <t>T-3544</t>
  </si>
  <si>
    <t>T-3545</t>
  </si>
  <si>
    <t>T-3546</t>
  </si>
  <si>
    <t>MUÑOZ MARTINEZ JUAN GABRIEL</t>
  </si>
  <si>
    <t>D  1,839</t>
  </si>
  <si>
    <t>D  1,840</t>
  </si>
  <si>
    <t>FRAY DE SALVATIERRRA SA DE CV</t>
  </si>
  <si>
    <t>D  1,849</t>
  </si>
  <si>
    <t>SALGADO URIOSTEGUI ALFREDO</t>
  </si>
  <si>
    <t>D  1,892</t>
  </si>
  <si>
    <t>H70256</t>
  </si>
  <si>
    <t>RF-38251 AXA COMPAÑIA DE SEGUROS</t>
  </si>
  <si>
    <t>D  1,905</t>
  </si>
  <si>
    <t>ALVA RAMIREZ RAIMUNDO ULICES</t>
  </si>
  <si>
    <t>GRACILA CASIQUE GUERRERO</t>
  </si>
  <si>
    <t>D  1,909</t>
  </si>
  <si>
    <t>D  1,915</t>
  </si>
  <si>
    <t>VAZQUEZ LAGUNA SERGIO</t>
  </si>
  <si>
    <t>D  1,925</t>
  </si>
  <si>
    <t>RAMIREZ BOCANEGRA JAIME</t>
  </si>
  <si>
    <t>INSTITUTO AMERICANO DE CORTAZAR</t>
  </si>
  <si>
    <t>D  1,930</t>
  </si>
  <si>
    <t>D  1,931</t>
  </si>
  <si>
    <t>GAMIÑO JIMENEZ APOLINAR</t>
  </si>
  <si>
    <t>D  1,962</t>
  </si>
  <si>
    <t>GOMEZ MARTINEZ MOISES</t>
  </si>
  <si>
    <t>D  1,963</t>
  </si>
  <si>
    <t>D  1,981</t>
  </si>
  <si>
    <t>BAJA: GOMEZ MARTINEZ MOISES</t>
  </si>
  <si>
    <t>D  1,982</t>
  </si>
  <si>
    <t>D  1,983</t>
  </si>
  <si>
    <t>D  1,985</t>
  </si>
  <si>
    <t>D  1,987</t>
  </si>
  <si>
    <t>D  1,989</t>
  </si>
  <si>
    <t>D  1,990</t>
  </si>
  <si>
    <t>OXFORD INSTITUTO EDUCATIVO S.C.</t>
  </si>
  <si>
    <t>D  1,994</t>
  </si>
  <si>
    <t>D  2,023</t>
  </si>
  <si>
    <t>TAPOTEX SA DE CV</t>
  </si>
  <si>
    <t>D  2,027</t>
  </si>
  <si>
    <t>GRUPO CONSTRUCTOR MOSARCI SA DE CV</t>
  </si>
  <si>
    <t>D  2,058</t>
  </si>
  <si>
    <t>PAGO AM 1307, 1311, 1312</t>
  </si>
  <si>
    <t>D  2,063</t>
  </si>
  <si>
    <t>AM 1304</t>
  </si>
  <si>
    <t>PAGO GNP AM 1304</t>
  </si>
  <si>
    <t>D  2,066</t>
  </si>
  <si>
    <t>LJIMENEZ:PAGO NETEOS 0829N/17</t>
  </si>
  <si>
    <t>LJIMENEZ:PAGO NETEOS 0047U/17</t>
  </si>
  <si>
    <t>D  2,074</t>
  </si>
  <si>
    <t>MEXICANA DE LAMINACION SA DE CV</t>
  </si>
  <si>
    <t>D  2,083</t>
  </si>
  <si>
    <t>CARDONA MANZANO MARIA TERESA</t>
  </si>
  <si>
    <t>D  2,093</t>
  </si>
  <si>
    <t>SISTEMAS AVANZADOS DE IRRIGACION SA</t>
  </si>
  <si>
    <t>D  2,095</t>
  </si>
  <si>
    <t>D  2,096</t>
  </si>
  <si>
    <t>CH-18352</t>
  </si>
  <si>
    <t>CH-18353</t>
  </si>
  <si>
    <t>CH-18354</t>
  </si>
  <si>
    <t>CH-18355</t>
  </si>
  <si>
    <t>CH-18356</t>
  </si>
  <si>
    <t>CH-18357</t>
  </si>
  <si>
    <t>T-3547</t>
  </si>
  <si>
    <t>J LEBI RODRIGUEZ OCHOA</t>
  </si>
  <si>
    <t>T-3548</t>
  </si>
  <si>
    <t>FELIPE EUGENIO GARCIA ROCHA</t>
  </si>
  <si>
    <t>T-3549</t>
  </si>
  <si>
    <t>SERMIB SERVICIOS Y MANTENIMIENTOS S</t>
  </si>
  <si>
    <t>T-3550</t>
  </si>
  <si>
    <t>OFELIA AURORA RICO HERRERA</t>
  </si>
  <si>
    <t>T-3551</t>
  </si>
  <si>
    <t>T-3552</t>
  </si>
  <si>
    <t>FONSECA LOPEZ GERARDO</t>
  </si>
  <si>
    <t>T-3553</t>
  </si>
  <si>
    <t>T-3554</t>
  </si>
  <si>
    <t>MHMG ABOGADOS SC</t>
  </si>
  <si>
    <t>E    193</t>
  </si>
  <si>
    <t>T-3555</t>
  </si>
  <si>
    <t>T-3556</t>
  </si>
  <si>
    <t>1915 AUDITORIA Y FINANZAS, S.C.</t>
  </si>
  <si>
    <t>T-3557</t>
  </si>
  <si>
    <t>DITECNOLOGICA S DE RL DE CV</t>
  </si>
  <si>
    <t>T-3558</t>
  </si>
  <si>
    <t>REDPACK, S.A. DE C.V.</t>
  </si>
  <si>
    <t>T-3559</t>
  </si>
  <si>
    <t>T-3560</t>
  </si>
  <si>
    <t>T-3561</t>
  </si>
  <si>
    <t>T-3562</t>
  </si>
  <si>
    <t>T-3563</t>
  </si>
  <si>
    <t>T-3564</t>
  </si>
  <si>
    <t>T-3565</t>
  </si>
  <si>
    <t>T-3566</t>
  </si>
  <si>
    <t>T-3567</t>
  </si>
  <si>
    <t>T-3568</t>
  </si>
  <si>
    <t>T-3569</t>
  </si>
  <si>
    <t>T-3570</t>
  </si>
  <si>
    <t>T-3571</t>
  </si>
  <si>
    <t>T-3572</t>
  </si>
  <si>
    <t>T-3573</t>
  </si>
  <si>
    <t>BBVA TRANSF PAGO FACTURAS</t>
  </si>
  <si>
    <t>T-3574</t>
  </si>
  <si>
    <t>RECTIFICACIONES VAZCO S.A. DE C.V.</t>
  </si>
  <si>
    <t>T-3575</t>
  </si>
  <si>
    <t>D  2,139</t>
  </si>
  <si>
    <t>FRAY ANDRES DE SALVATIERRA SA DE CV</t>
  </si>
  <si>
    <t>D  2,150</t>
  </si>
  <si>
    <t>CABRERA LANDEROS VALENTINA</t>
  </si>
  <si>
    <t>D  2,151</t>
  </si>
  <si>
    <t>ALMANZA MOSQUEDA JORGE ENRIQUE</t>
  </si>
  <si>
    <t>D  2,159</t>
  </si>
  <si>
    <t>D  2,161</t>
  </si>
  <si>
    <t>D  2,165</t>
  </si>
  <si>
    <t>MEDINA RODRIGUEZ MARIA LETICIA</t>
  </si>
  <si>
    <t>D  2,176</t>
  </si>
  <si>
    <t>MANSILLA RUBIO MIREIDY</t>
  </si>
  <si>
    <t>D  2,179</t>
  </si>
  <si>
    <t>D  2,180</t>
  </si>
  <si>
    <t>MORALES BARRON DANIEL</t>
  </si>
  <si>
    <t>H71949</t>
  </si>
  <si>
    <t>RF-38308 QUALITAS COMPAÑIA DE SEGUR</t>
  </si>
  <si>
    <t>D  2,200</t>
  </si>
  <si>
    <t>GLOBAL ANIMAL PRODUCTS LATIN AMERIC</t>
  </si>
  <si>
    <t>D  2,203</t>
  </si>
  <si>
    <t>D  2,214</t>
  </si>
  <si>
    <t>VIATICO</t>
  </si>
  <si>
    <t>GALLEJOS ALBERTO</t>
  </si>
  <si>
    <t>D  2,223</t>
  </si>
  <si>
    <t>TIRADO RAMIREZ LUCERO</t>
  </si>
  <si>
    <t>D  2,243</t>
  </si>
  <si>
    <t>D  2,244</t>
  </si>
  <si>
    <t>DUARTE RODRIGUEZ DAVID</t>
  </si>
  <si>
    <t>D  2,245</t>
  </si>
  <si>
    <t>D  2,247</t>
  </si>
  <si>
    <t>CH-18359</t>
  </si>
  <si>
    <t>CH-1127</t>
  </si>
  <si>
    <t>CH-18360</t>
  </si>
  <si>
    <t>GUILLEN AYALA JUAN CARLOS</t>
  </si>
  <si>
    <t>CH-18362</t>
  </si>
  <si>
    <t>CANTERA SANTILLAN BRISEIDA</t>
  </si>
  <si>
    <t>CH-18363</t>
  </si>
  <si>
    <t>CATAÑO CAMARENA MANUEL</t>
  </si>
  <si>
    <t>T-3576</t>
  </si>
  <si>
    <t>T-3577</t>
  </si>
  <si>
    <t>E    220</t>
  </si>
  <si>
    <t>T-3578</t>
  </si>
  <si>
    <t>FEREGRINO RAMOS JORGE</t>
  </si>
  <si>
    <t>T-3579</t>
  </si>
  <si>
    <t>D  2,294</t>
  </si>
  <si>
    <t>NUBBA COMERCIAL SA DE CV</t>
  </si>
  <si>
    <t>D  2,321</t>
  </si>
  <si>
    <t>AM 1294</t>
  </si>
  <si>
    <t>PAGO BONIFICACIONES DIC 2016</t>
  </si>
  <si>
    <t>D  2,330</t>
  </si>
  <si>
    <t>PAGOS CONS</t>
  </si>
  <si>
    <t>PAGO DESC VIA NOMINA CONSULTOR</t>
  </si>
  <si>
    <t>D  2,337</t>
  </si>
  <si>
    <t>TDD</t>
  </si>
  <si>
    <t>HASEGAMA KUMI</t>
  </si>
  <si>
    <t>D  2,341</t>
  </si>
  <si>
    <t>JACOBO CISNERO EPIFANIO</t>
  </si>
  <si>
    <t>D  2,391</t>
  </si>
  <si>
    <t>D  2,423</t>
  </si>
  <si>
    <t>PAREDES PEREZ ROGELIO</t>
  </si>
  <si>
    <t>D  2,428</t>
  </si>
  <si>
    <t>D  2,443</t>
  </si>
  <si>
    <t>TURISMO AGROS SA DE CV</t>
  </si>
  <si>
    <t>D  2,444</t>
  </si>
  <si>
    <t>GUIJOSA CANCHOLA MARCOS</t>
  </si>
  <si>
    <t>D  2,445</t>
  </si>
  <si>
    <t>D  2,447</t>
  </si>
  <si>
    <t>CH-18366</t>
  </si>
  <si>
    <t>CH-18367</t>
  </si>
  <si>
    <t>CH-18368</t>
  </si>
  <si>
    <t>CH-18369</t>
  </si>
  <si>
    <t>CH-18370</t>
  </si>
  <si>
    <t>T-3580</t>
  </si>
  <si>
    <t>ASOCIACION DE DISTRIBUIDORES DE AUT</t>
  </si>
  <si>
    <t>T-3581</t>
  </si>
  <si>
    <t>T-3582</t>
  </si>
  <si>
    <t>HOSPITAL TELETON ORG</t>
  </si>
  <si>
    <t>T-3583</t>
  </si>
  <si>
    <t>CH-18371</t>
  </si>
  <si>
    <t>NOEMI CATALINA RAMIREZ JIMENEZ</t>
  </si>
  <si>
    <t>CH-18364</t>
  </si>
  <si>
    <t>CH-18365</t>
  </si>
  <si>
    <t>T-3584</t>
  </si>
  <si>
    <t>T-3585</t>
  </si>
  <si>
    <t>T-3586</t>
  </si>
  <si>
    <t>O003586</t>
  </si>
  <si>
    <t>T-3587</t>
  </si>
  <si>
    <t>O003587</t>
  </si>
  <si>
    <t>T-3588</t>
  </si>
  <si>
    <t>O003588</t>
  </si>
  <si>
    <t>T-3589</t>
  </si>
  <si>
    <t>D  2,456</t>
  </si>
  <si>
    <t>CAJA</t>
  </si>
  <si>
    <t>D  2,459</t>
  </si>
  <si>
    <t>MILAC COORDINADO SA DE CV</t>
  </si>
  <si>
    <t>D  2,488</t>
  </si>
  <si>
    <t>RAYAS RODRIGUEZ JOSE DE JESUS</t>
  </si>
  <si>
    <t>D  2,510</t>
  </si>
  <si>
    <t>D  2,513</t>
  </si>
  <si>
    <t>D  2,515</t>
  </si>
  <si>
    <t>E</t>
  </si>
  <si>
    <t>F</t>
  </si>
  <si>
    <t>G</t>
  </si>
  <si>
    <t>H</t>
  </si>
  <si>
    <t>TARJETA DEL 03/02</t>
  </si>
  <si>
    <t>I</t>
  </si>
  <si>
    <t>J</t>
  </si>
  <si>
    <t>X14</t>
  </si>
  <si>
    <t>X15</t>
  </si>
  <si>
    <t>CH-18331</t>
  </si>
  <si>
    <t>D  3,105</t>
  </si>
  <si>
    <t>DEPOSITO A</t>
  </si>
  <si>
    <t>DEPOSITO ARIZ (VTA PRODUCTOS B</t>
  </si>
  <si>
    <t>T-3604</t>
  </si>
  <si>
    <t>AUTOCOM NOVA SAPI DE CV</t>
  </si>
  <si>
    <t>D  2,682</t>
  </si>
  <si>
    <t>PAGO SERVIDOR DE CORREOS</t>
  </si>
  <si>
    <t>E    251</t>
  </si>
  <si>
    <t>PAGO DE INTENET</t>
  </si>
  <si>
    <t>PAGO INTERFAZ DE CORREOS ELE</t>
  </si>
  <si>
    <t>I  1,140</t>
  </si>
  <si>
    <t>D  2,552</t>
  </si>
  <si>
    <t>LIZARDI URZUA URZUA</t>
  </si>
  <si>
    <t>D  2,553</t>
  </si>
  <si>
    <t>VAZQUEZ LAGUNES SERGIO</t>
  </si>
  <si>
    <t>D  2,554</t>
  </si>
  <si>
    <t>ROSAS MIGUEL</t>
  </si>
  <si>
    <t>D  2,579</t>
  </si>
  <si>
    <t>D  2,602</t>
  </si>
  <si>
    <t>RIOS DUVAL JESUS ARMANDO</t>
  </si>
  <si>
    <t>D  2,674</t>
  </si>
  <si>
    <t>GARCIA HERNANDEZ OSCAR FERNANDO</t>
  </si>
  <si>
    <t>D  2,676</t>
  </si>
  <si>
    <t>AM 1310</t>
  </si>
  <si>
    <t>PAGO DTMAC AM 1310</t>
  </si>
  <si>
    <t>D  2,678</t>
  </si>
  <si>
    <t>CHOCOLATE</t>
  </si>
  <si>
    <t>PAGO AM 1300 Y 1301</t>
  </si>
  <si>
    <t>D  2,711</t>
  </si>
  <si>
    <t>H70414</t>
  </si>
  <si>
    <t>ARF-38388 AXA COMPAÑIA DE SEGUROS</t>
  </si>
  <si>
    <t>D  2,742</t>
  </si>
  <si>
    <t>D  2,743</t>
  </si>
  <si>
    <t>D  2,746</t>
  </si>
  <si>
    <t>D  3,101</t>
  </si>
  <si>
    <t>PAGO EMBARQUE 39</t>
  </si>
  <si>
    <t>BAJA DEP</t>
  </si>
  <si>
    <t>BAJA DEPOSITO ARIZ</t>
  </si>
  <si>
    <t>CH-18372</t>
  </si>
  <si>
    <t>CH-18373</t>
  </si>
  <si>
    <t>CH-18374</t>
  </si>
  <si>
    <t>CH-18375</t>
  </si>
  <si>
    <t>T-3590</t>
  </si>
  <si>
    <t>FUENTES GARCIA ALICIA</t>
  </si>
  <si>
    <t>T-3591</t>
  </si>
  <si>
    <t>ENGANCHE HIGHLANDER</t>
  </si>
  <si>
    <t>T-3592</t>
  </si>
  <si>
    <t>ENGANCHE HILUX</t>
  </si>
  <si>
    <t>T-3593</t>
  </si>
  <si>
    <t>T-3594</t>
  </si>
  <si>
    <t>T-3595</t>
  </si>
  <si>
    <t>D  2,750</t>
  </si>
  <si>
    <t>PAGO NETEO 0796N/17</t>
  </si>
  <si>
    <t>PAGO NETEO 0692N/17</t>
  </si>
  <si>
    <t>PAGO NETEO 0651N/17</t>
  </si>
  <si>
    <t>PAGO NETEO 0025U/17</t>
  </si>
  <si>
    <t>D  2,753</t>
  </si>
  <si>
    <t>D  2,788</t>
  </si>
  <si>
    <t>MONTOYA BALDERAS MARTIN</t>
  </si>
  <si>
    <t>D  2,819</t>
  </si>
  <si>
    <t>HUICHAPA ACOSTA SERGIO</t>
  </si>
  <si>
    <t>D  2,824</t>
  </si>
  <si>
    <t>H68837</t>
  </si>
  <si>
    <t>ARF-38404 GRUPO NACIONAL PROVINCIAL</t>
  </si>
  <si>
    <t>D  2,848</t>
  </si>
  <si>
    <t>SEPULVEDA BRULL CLAUDIA ARABELA</t>
  </si>
  <si>
    <t>D  2,858</t>
  </si>
  <si>
    <t>GRUPO ECO-VASOR SA DE CV</t>
  </si>
  <si>
    <t>D  2,894</t>
  </si>
  <si>
    <t>OJEDA SAMPSON ALEJANDRA</t>
  </si>
  <si>
    <t>D  2,897</t>
  </si>
  <si>
    <t>MARTINEZ YERENA JOSE BENITO</t>
  </si>
  <si>
    <t>D  2,906</t>
  </si>
  <si>
    <t>D  2,908</t>
  </si>
  <si>
    <t>ROJAS ARREOLA ELEJANDRO</t>
  </si>
  <si>
    <t>D  2,918</t>
  </si>
  <si>
    <t>AGEOSERVICIOS NIETO SA DE CV</t>
  </si>
  <si>
    <t>D  2,955</t>
  </si>
  <si>
    <t>ROSILLO LEON SERGIO</t>
  </si>
  <si>
    <t>D  2,959</t>
  </si>
  <si>
    <t>D  2,967</t>
  </si>
  <si>
    <t>D  2,971</t>
  </si>
  <si>
    <t>SIETE RELAES SPR DE RL DE CV</t>
  </si>
  <si>
    <t>D  2,984</t>
  </si>
  <si>
    <t>BAJA: TARJETA</t>
  </si>
  <si>
    <t>D  2,986</t>
  </si>
  <si>
    <t>D  2,987</t>
  </si>
  <si>
    <t>GIL DE LA PEÑA DAVID LUIS</t>
  </si>
  <si>
    <t>D  3,012</t>
  </si>
  <si>
    <t>D  3,013</t>
  </si>
  <si>
    <t>D  3,092</t>
  </si>
  <si>
    <t>D  3,093</t>
  </si>
  <si>
    <t>D  3,098</t>
  </si>
  <si>
    <t>COMISIONES BANCARIAS BBVA FEB</t>
  </si>
  <si>
    <t>D  3,099</t>
  </si>
  <si>
    <t>PERIFERICA FEBRERO 2017</t>
  </si>
  <si>
    <t>D  3,102</t>
  </si>
  <si>
    <t>PAGO DE EMBARQUE 42</t>
  </si>
  <si>
    <t>T-3596</t>
  </si>
  <si>
    <t>T-3597</t>
  </si>
  <si>
    <t>CERVANTES GOMEZ YOLANDA</t>
  </si>
  <si>
    <t>T-3598</t>
  </si>
  <si>
    <t>JOSE ANTONIO CHAVEZ MARTINEZ</t>
  </si>
  <si>
    <t>T-3599</t>
  </si>
  <si>
    <t>CONSORCIO CONSTRUCTOR ARMAE SA DE C</t>
  </si>
  <si>
    <t>T-3600</t>
  </si>
  <si>
    <t>ALDO IVAN DOMINGUEZ HERNANDEZ</t>
  </si>
  <si>
    <t>T-3601</t>
  </si>
  <si>
    <t>ANTONIO SALVADOR FERNANDO TRESPALAC</t>
  </si>
  <si>
    <t>T-3602</t>
  </si>
  <si>
    <t>EMMANUEL RUIZ SORIA</t>
  </si>
  <si>
    <t>CH-18376</t>
  </si>
  <si>
    <t>T-3603</t>
  </si>
  <si>
    <t>BERUMEN HERRADA JULIETA</t>
  </si>
  <si>
    <t>CH-18361</t>
  </si>
  <si>
    <t>CASA BELA DECORACION SA DE CV</t>
  </si>
  <si>
    <t>T-3605</t>
  </si>
  <si>
    <t>PAGO REFACCIONES ENERO 2017</t>
  </si>
  <si>
    <t>WW</t>
  </si>
  <si>
    <t>MARZO</t>
  </si>
  <si>
    <t>PAGO NETEO 0847N/17</t>
  </si>
  <si>
    <t>SOBRANTE</t>
  </si>
  <si>
    <t>TRANSFERENCIA RALLY</t>
  </si>
  <si>
    <t>D  3,109</t>
  </si>
  <si>
    <t>RALLY</t>
  </si>
  <si>
    <t>D  3,107</t>
  </si>
  <si>
    <t>D  3,108</t>
  </si>
  <si>
    <t>TRANSFEREN</t>
  </si>
  <si>
    <t>TRANSFERENCIA BMX-BBVA</t>
  </si>
  <si>
    <t>D  3,110</t>
  </si>
  <si>
    <t>COMIS AMEX</t>
  </si>
  <si>
    <t>COMISIONES BANCARIAS AMEXCO FE</t>
  </si>
  <si>
    <t>T-3617</t>
  </si>
  <si>
    <t>SE CANCELA EN MARZO</t>
  </si>
  <si>
    <t>D  3,112</t>
  </si>
  <si>
    <t>SOBRANTE C</t>
  </si>
  <si>
    <t>SOBRANTE CAJA FEBRERO</t>
  </si>
  <si>
    <t>AXA</t>
  </si>
  <si>
    <t>PAGO DEDUCIBLE</t>
  </si>
  <si>
    <t>D  3,147</t>
  </si>
  <si>
    <t>RICO CHIMAL FEBE</t>
  </si>
  <si>
    <t>D  3,200</t>
  </si>
  <si>
    <t>MARTINEZ DIAZ LEOBARDO ADRIAN</t>
  </si>
  <si>
    <t>D     22</t>
  </si>
  <si>
    <t>GAMBOA ROBLES PATRICIA</t>
  </si>
  <si>
    <t>D     32</t>
  </si>
  <si>
    <t>D     34</t>
  </si>
  <si>
    <t>SISTEMA PARA EL DESARROLLO INRTEGRA</t>
  </si>
  <si>
    <t>D     35</t>
  </si>
  <si>
    <t>MARTINEZ BAILON JESUS ALEJANDRO</t>
  </si>
  <si>
    <t>D     36</t>
  </si>
  <si>
    <t>GRUPO SIESTA DIVERSIONES Y SERVICIO</t>
  </si>
  <si>
    <t>D     44</t>
  </si>
  <si>
    <t>D     56</t>
  </si>
  <si>
    <t>LUGO GONZALEZ JOEL</t>
  </si>
  <si>
    <t>D     64</t>
  </si>
  <si>
    <t>ACOSTA PONCE EZEQUIEL</t>
  </si>
  <si>
    <t>D     78</t>
  </si>
  <si>
    <t>D     84</t>
  </si>
  <si>
    <t>D     85</t>
  </si>
  <si>
    <t>AMS INSTRUMENTACION Y CONTROL SA DE</t>
  </si>
  <si>
    <t>D     88</t>
  </si>
  <si>
    <t>GUTIERREZ HERNANDEZ JOSE DE JESUS</t>
  </si>
  <si>
    <t>D     89</t>
  </si>
  <si>
    <t>GUTIERREZ HERNANDEZ JOSE JESUS</t>
  </si>
  <si>
    <t>D     90</t>
  </si>
  <si>
    <t>D     91</t>
  </si>
  <si>
    <t>D    256</t>
  </si>
  <si>
    <t>D  2,078</t>
  </si>
  <si>
    <t>FONDOS INV</t>
  </si>
  <si>
    <t>COMPRA FONDOS DE INVERSION</t>
  </si>
  <si>
    <t>CH-18377</t>
  </si>
  <si>
    <t>CH-18378</t>
  </si>
  <si>
    <t>CH-18379</t>
  </si>
  <si>
    <t>CH-18380</t>
  </si>
  <si>
    <t>CH-18381</t>
  </si>
  <si>
    <t>GARCIA OLIVOS MARIA TERESA</t>
  </si>
  <si>
    <t>T-3606</t>
  </si>
  <si>
    <t>T-3607</t>
  </si>
  <si>
    <t>BAJA: ARIZBET LIZARDI URZUA</t>
  </si>
  <si>
    <t>T-3608</t>
  </si>
  <si>
    <t>T-3609</t>
  </si>
  <si>
    <t>J SOCORRO CRUZ ALMANZA</t>
  </si>
  <si>
    <t>T-3610</t>
  </si>
  <si>
    <t>RUPERTO HERNANDEZ FRAGOSO</t>
  </si>
  <si>
    <t>T-3676</t>
  </si>
  <si>
    <t>I    143</t>
  </si>
  <si>
    <t>I    145</t>
  </si>
  <si>
    <t>D    113</t>
  </si>
  <si>
    <t>GIL DE LA PEñA DAVIS LUIS</t>
  </si>
  <si>
    <t>D    131</t>
  </si>
  <si>
    <t>ALD AUTOMOTIVE SA DE CV</t>
  </si>
  <si>
    <t>MONTOYA BALDERAS MARIN</t>
  </si>
  <si>
    <t>D    139</t>
  </si>
  <si>
    <t>LAS 5 ESTACIONES SPR DE RL</t>
  </si>
  <si>
    <t>D    142</t>
  </si>
  <si>
    <t>SERVICIOS INTEGRALES DE TRANSPORTE</t>
  </si>
  <si>
    <t>D    155</t>
  </si>
  <si>
    <t>TFS</t>
  </si>
  <si>
    <t>PAGO FACTURA AM 1315</t>
  </si>
  <si>
    <t>PAGO FACTURA AM 1313</t>
  </si>
  <si>
    <t>D    157</t>
  </si>
  <si>
    <t>D    160</t>
  </si>
  <si>
    <t>IMPORTADORA MEDICA HOSPITALARIA SA</t>
  </si>
  <si>
    <t>D    163</t>
  </si>
  <si>
    <t>AUTOMOTRIZ TOY SA DE CV</t>
  </si>
  <si>
    <t>D    169</t>
  </si>
  <si>
    <t>PAGO EMBARQUE 43</t>
  </si>
  <si>
    <t>D    176</t>
  </si>
  <si>
    <t>D    182</t>
  </si>
  <si>
    <t>BAJA: RICO CHIMAL FEBE</t>
  </si>
  <si>
    <t>LAS 5 ESTRELLAS SPR DE RL</t>
  </si>
  <si>
    <t>D    191</t>
  </si>
  <si>
    <t>BAJA: IMPORTADORA MEDICA HOSPITALAR</t>
  </si>
  <si>
    <t>D    194</t>
  </si>
  <si>
    <t>D    258</t>
  </si>
  <si>
    <t>CH-18383</t>
  </si>
  <si>
    <t>T-3611</t>
  </si>
  <si>
    <t>CH-18382</t>
  </si>
  <si>
    <t>T-3618</t>
  </si>
  <si>
    <t>T-3620</t>
  </si>
  <si>
    <t>D    199</t>
  </si>
  <si>
    <t>ESCAMILLA FREGOSO LEANDRA SOFIA</t>
  </si>
  <si>
    <t>D    205</t>
  </si>
  <si>
    <t>D    206</t>
  </si>
  <si>
    <t>ROSALES CHIMES RUBEN</t>
  </si>
  <si>
    <t>D    248</t>
  </si>
  <si>
    <t>D    266</t>
  </si>
  <si>
    <t>IMPORTADORA MEDICA HOSPITALARIA</t>
  </si>
  <si>
    <t>D    270</t>
  </si>
  <si>
    <t>ALBA VAZQUEZ GRACIELA</t>
  </si>
  <si>
    <t>D    271</t>
  </si>
  <si>
    <t>D    284</t>
  </si>
  <si>
    <t>D    286</t>
  </si>
  <si>
    <t>CH-1128</t>
  </si>
  <si>
    <t>T-3612</t>
  </si>
  <si>
    <t>T-3613</t>
  </si>
  <si>
    <t>T-3614</t>
  </si>
  <si>
    <t>RAUL CASTELAN MANDUJANO</t>
  </si>
  <si>
    <t>T-3615</t>
  </si>
  <si>
    <t>ALD AUTOMOTIVE S.A. DE C.V.</t>
  </si>
  <si>
    <t>T-3616</t>
  </si>
  <si>
    <t>DANIEL MORALES BARRON</t>
  </si>
  <si>
    <t>T-3621</t>
  </si>
  <si>
    <t>O003612</t>
  </si>
  <si>
    <t>D    336</t>
  </si>
  <si>
    <t>D    337</t>
  </si>
  <si>
    <t>D    338</t>
  </si>
  <si>
    <t>D    339</t>
  </si>
  <si>
    <t>D    340</t>
  </si>
  <si>
    <t>D    362</t>
  </si>
  <si>
    <t>D    405</t>
  </si>
  <si>
    <t>ARROYO ARVIZU MARTIN EMMANUEL</t>
  </si>
  <si>
    <t>D    431</t>
  </si>
  <si>
    <t>D    434</t>
  </si>
  <si>
    <t>H71259</t>
  </si>
  <si>
    <t>RF-38553 QUALITAS COMPAÑIA DE SEGUR</t>
  </si>
  <si>
    <t>D    446</t>
  </si>
  <si>
    <t>PAGO CONSU</t>
  </si>
  <si>
    <t>PRIETO LOPEZ LEOBIGILDO</t>
  </si>
  <si>
    <t>D    456</t>
  </si>
  <si>
    <t>MACHINES FOR RENT SA DE CV</t>
  </si>
  <si>
    <t>D    460</t>
  </si>
  <si>
    <t>D    471</t>
  </si>
  <si>
    <t>D    472</t>
  </si>
  <si>
    <t>D    473</t>
  </si>
  <si>
    <t>SHB PERFORACIONES SA DE CV</t>
  </si>
  <si>
    <t>D    478</t>
  </si>
  <si>
    <t>D    480</t>
  </si>
  <si>
    <t>D    481</t>
  </si>
  <si>
    <t>D    483</t>
  </si>
  <si>
    <t>BAJA: AUTOCOM NOVA SAPI DE CV</t>
  </si>
  <si>
    <t>CH-18384</t>
  </si>
  <si>
    <t>CH-18385</t>
  </si>
  <si>
    <t>CH-18386</t>
  </si>
  <si>
    <t>T-3619</t>
  </si>
  <si>
    <t>T-3622</t>
  </si>
  <si>
    <t>INDUMIL SA DE CV</t>
  </si>
  <si>
    <t>T-3623</t>
  </si>
  <si>
    <t>D    491</t>
  </si>
  <si>
    <t>D    553</t>
  </si>
  <si>
    <t>TRUPPER S A P I DE C V</t>
  </si>
  <si>
    <t>D    594</t>
  </si>
  <si>
    <t>D    616</t>
  </si>
  <si>
    <t>RUIZ AVILA RUBEN</t>
  </si>
  <si>
    <t>D    617</t>
  </si>
  <si>
    <t>D    618</t>
  </si>
  <si>
    <t>ARELLANO GARCIA RAMON</t>
  </si>
  <si>
    <t>D    619</t>
  </si>
  <si>
    <t>D    621</t>
  </si>
  <si>
    <t>BAJA: INGENIERIA FISCAL LABORAL SC</t>
  </si>
  <si>
    <t>CH-18387</t>
  </si>
  <si>
    <t>CH-18388</t>
  </si>
  <si>
    <t>CH-18389</t>
  </si>
  <si>
    <t>T-3624</t>
  </si>
  <si>
    <t>T-3625</t>
  </si>
  <si>
    <t>HASEGAWA KUMI</t>
  </si>
  <si>
    <t>T-3626</t>
  </si>
  <si>
    <t>MARIA ISABEL ALCAIDE BLANCO</t>
  </si>
  <si>
    <t>T-3627</t>
  </si>
  <si>
    <t>T-3628</t>
  </si>
  <si>
    <t>LEANDRA SOFIA ESCAMILLA FREGOSO</t>
  </si>
  <si>
    <t>T-3629</t>
  </si>
  <si>
    <t>JANEIRO CABO CAMILO</t>
  </si>
  <si>
    <t>CH-18390</t>
  </si>
  <si>
    <t>ALEJANDRO GUERRA AGUILAR</t>
  </si>
  <si>
    <t>T-3677</t>
  </si>
  <si>
    <t>TRANS UNION DE MEXICO SA SIC</t>
  </si>
  <si>
    <t>T-3678</t>
  </si>
  <si>
    <t>ANA LAURA PATIÑO MUÑOZ</t>
  </si>
  <si>
    <t>ACOSTA ARRIAGA MARTHA</t>
  </si>
  <si>
    <t>D    643</t>
  </si>
  <si>
    <t>CENTENO ARIAS MA CONCEPCION</t>
  </si>
  <si>
    <t>D    665</t>
  </si>
  <si>
    <t>RAMOS VAZQUEZ DAVID</t>
  </si>
  <si>
    <t>D    666</t>
  </si>
  <si>
    <t>ANGELES GALVAN MA GUADALUPE</t>
  </si>
  <si>
    <t>INSTITUTO NACIONAL DE INVESTIG</t>
  </si>
  <si>
    <t>D    670</t>
  </si>
  <si>
    <t>D    698</t>
  </si>
  <si>
    <t>ZUÑIGA HERNANDEZOMAR HERIBERTO</t>
  </si>
  <si>
    <t>H70372</t>
  </si>
  <si>
    <t>RF-38610 GRUPO NACIONAL PROVINCIAL</t>
  </si>
  <si>
    <t>D    710</t>
  </si>
  <si>
    <t>MENDEZ CRUZ MARIN</t>
  </si>
  <si>
    <t>D    712</t>
  </si>
  <si>
    <t>PAGO NETEO 0958N/17</t>
  </si>
  <si>
    <t>D    714</t>
  </si>
  <si>
    <t>COMPLEMENTO AF 1512</t>
  </si>
  <si>
    <t>SOTO CENTENO VICENTE</t>
  </si>
  <si>
    <t>D    720</t>
  </si>
  <si>
    <t>D    721</t>
  </si>
  <si>
    <t>D    722</t>
  </si>
  <si>
    <t>D    723</t>
  </si>
  <si>
    <t>D    724</t>
  </si>
  <si>
    <t>D    725</t>
  </si>
  <si>
    <t>D    726</t>
  </si>
  <si>
    <t>D  1,785</t>
  </si>
  <si>
    <t>CONSULTORE</t>
  </si>
  <si>
    <t>PAGOS CONSULTORES</t>
  </si>
  <si>
    <t>CH-18391</t>
  </si>
  <si>
    <t>CH-18392</t>
  </si>
  <si>
    <t>CH-18393</t>
  </si>
  <si>
    <t>JOSE ANTONIO ORTIZ JIMENEZ</t>
  </si>
  <si>
    <t>CH-18394</t>
  </si>
  <si>
    <t>VALDEZ CHIMAL SANDRA ISABEL</t>
  </si>
  <si>
    <t>T-3630</t>
  </si>
  <si>
    <t>PROYECTOS VENTAS Y ASESORIA SA DE C</t>
  </si>
  <si>
    <t>T-3631</t>
  </si>
  <si>
    <t>T-3632</t>
  </si>
  <si>
    <t>T-3633</t>
  </si>
  <si>
    <t>T-3634</t>
  </si>
  <si>
    <t>T-3635</t>
  </si>
  <si>
    <t>T-3636</t>
  </si>
  <si>
    <t>T-3637</t>
  </si>
  <si>
    <t>T-3638</t>
  </si>
  <si>
    <t>T-3639</t>
  </si>
  <si>
    <t>T-3640</t>
  </si>
  <si>
    <t>T-3641</t>
  </si>
  <si>
    <t>T-3642</t>
  </si>
  <si>
    <t>MARMOLEJO LOPEZ SAULO EDUARDO</t>
  </si>
  <si>
    <t>T-3643</t>
  </si>
  <si>
    <t>CAMARA NACIONAL DE COMERCIO,SERVICI</t>
  </si>
  <si>
    <t>T-3644</t>
  </si>
  <si>
    <t>T-3645</t>
  </si>
  <si>
    <t>T-3646</t>
  </si>
  <si>
    <t>T-3647</t>
  </si>
  <si>
    <t>T-3648</t>
  </si>
  <si>
    <t>T-3649</t>
  </si>
  <si>
    <t>T-3650</t>
  </si>
  <si>
    <t>T-3651</t>
  </si>
  <si>
    <t>T-3652</t>
  </si>
  <si>
    <t>T-3653</t>
  </si>
  <si>
    <t>T-3654</t>
  </si>
  <si>
    <t>T-3655</t>
  </si>
  <si>
    <t>T-3656</t>
  </si>
  <si>
    <t>T-3657</t>
  </si>
  <si>
    <t>T-3658</t>
  </si>
  <si>
    <t>T-3659</t>
  </si>
  <si>
    <t>T-3660</t>
  </si>
  <si>
    <t>T-3661</t>
  </si>
  <si>
    <t>T-3662</t>
  </si>
  <si>
    <t>CH-18395</t>
  </si>
  <si>
    <t>T-3679</t>
  </si>
  <si>
    <t>D    732</t>
  </si>
  <si>
    <t>H72502</t>
  </si>
  <si>
    <t>RF-38615 AXA COMPAÑIA DE SEGUROS</t>
  </si>
  <si>
    <t>D    772</t>
  </si>
  <si>
    <t>D    782</t>
  </si>
  <si>
    <t>PEREGRINO TAPIA AIDYL</t>
  </si>
  <si>
    <t>D    791</t>
  </si>
  <si>
    <t>TROPER S.A.P.I DE CV</t>
  </si>
  <si>
    <t>D    793</t>
  </si>
  <si>
    <t>UNIVERSIDAD POLITECNICA DE GUANAJUA</t>
  </si>
  <si>
    <t>D    795</t>
  </si>
  <si>
    <t>LEYTOGREEN HOUSE AND SUPPLY S. DE R</t>
  </si>
  <si>
    <t>D    815</t>
  </si>
  <si>
    <t>EMPRESA SUAREZ S.A. DE C.V</t>
  </si>
  <si>
    <t>D    826</t>
  </si>
  <si>
    <t>RUIS CERRITOS MA DEL RAYO</t>
  </si>
  <si>
    <t>MACIAS RODRIGUEZ JAVIER</t>
  </si>
  <si>
    <t>D    831</t>
  </si>
  <si>
    <t>TARJETA AMERICAN EXPRESS</t>
  </si>
  <si>
    <t>CH-18396</t>
  </si>
  <si>
    <t>CH-18397</t>
  </si>
  <si>
    <t>T-3663</t>
  </si>
  <si>
    <t>T-3664</t>
  </si>
  <si>
    <t>YOLANDA CERVANTES GOMEZ</t>
  </si>
  <si>
    <t>T-3665</t>
  </si>
  <si>
    <t>T-3666</t>
  </si>
  <si>
    <t>CARLOS VENTURA ZAMORA</t>
  </si>
  <si>
    <t>T-3667</t>
  </si>
  <si>
    <t>JUAN CARLOS ARREDONDO SUAREZ</t>
  </si>
  <si>
    <t>T-3668</t>
  </si>
  <si>
    <t>GERMAN TIRADO MORAILA</t>
  </si>
  <si>
    <t>T-3669</t>
  </si>
  <si>
    <t>T-3670</t>
  </si>
  <si>
    <t>T-3671</t>
  </si>
  <si>
    <t>T-3672</t>
  </si>
  <si>
    <t>PEREZ CERVANTES LAURA DEL CARMEN</t>
  </si>
  <si>
    <t>T-3673</t>
  </si>
  <si>
    <t>T-3680</t>
  </si>
  <si>
    <t>RAMIREZ ABURTO LAURA YUNUEN</t>
  </si>
  <si>
    <t>T-3681</t>
  </si>
  <si>
    <t>T-3682</t>
  </si>
  <si>
    <t>GUEVARA PEREZ JOSE OCTAVIO</t>
  </si>
  <si>
    <t>H71373</t>
  </si>
  <si>
    <t>RF-38637 AXA COMPAÑIA DE SEGUROS</t>
  </si>
  <si>
    <t>CONTRUPISOS 2000 S.A DE C V</t>
  </si>
  <si>
    <t>PAGO EMBARQUE 47</t>
  </si>
  <si>
    <t>D    858</t>
  </si>
  <si>
    <t>DURAN AGUAS CALIENTES</t>
  </si>
  <si>
    <t>D    864</t>
  </si>
  <si>
    <t>FIGUEROA CORNEJO MA DEL RAYO</t>
  </si>
  <si>
    <t>D    882</t>
  </si>
  <si>
    <t>FLETES ENTREGA Y RECOLECCION MIGUEL</t>
  </si>
  <si>
    <t>D    891</t>
  </si>
  <si>
    <t>DE LA TORRE DE LA TORRE ROSA MARGAR</t>
  </si>
  <si>
    <t>D    899</t>
  </si>
  <si>
    <t>ITR RIEGO SA DE CV</t>
  </si>
  <si>
    <t>D    900</t>
  </si>
  <si>
    <t>ESTEVEZ GONZALEZ MINERVA</t>
  </si>
  <si>
    <t>D    917</t>
  </si>
  <si>
    <t>DURAN ROSAS ABEL</t>
  </si>
  <si>
    <t>D    918</t>
  </si>
  <si>
    <t>SANCHEZ BERNAL JOSE</t>
  </si>
  <si>
    <t>D    919</t>
  </si>
  <si>
    <t>BAJA: ITR RIEGO SA DE CV</t>
  </si>
  <si>
    <t>SERRANO CASTELLANO AGUSTIN</t>
  </si>
  <si>
    <t>D    923</t>
  </si>
  <si>
    <t>FINANCIERA BAJIO</t>
  </si>
  <si>
    <t>D    927</t>
  </si>
  <si>
    <t>D    956</t>
  </si>
  <si>
    <t>CABRERA LOREDO J CRUZ</t>
  </si>
  <si>
    <t>D    957</t>
  </si>
  <si>
    <t>D    958</t>
  </si>
  <si>
    <t>D    961</t>
  </si>
  <si>
    <t>CH-18398</t>
  </si>
  <si>
    <t>CH-18399</t>
  </si>
  <si>
    <t>CH-18400</t>
  </si>
  <si>
    <t>CH-18401</t>
  </si>
  <si>
    <t>CH-18402</t>
  </si>
  <si>
    <t>CH-18403</t>
  </si>
  <si>
    <t>T-3674</t>
  </si>
  <si>
    <t>T-3675</t>
  </si>
  <si>
    <t>T-3683</t>
  </si>
  <si>
    <t>VICTOR BENJAMIN HERNANDEZ ESPINOZA</t>
  </si>
  <si>
    <t>T-3684</t>
  </si>
  <si>
    <t>I    464</t>
  </si>
  <si>
    <t>D    977</t>
  </si>
  <si>
    <t>GUTIERREZ VILLALOBOS JOSE MARCELINO</t>
  </si>
  <si>
    <t>D    990</t>
  </si>
  <si>
    <t>BAJA: ESTEVEZ GONZALEZ MINERVA</t>
  </si>
  <si>
    <t>D    994</t>
  </si>
  <si>
    <t>ESTEVEZ GONZALEZ MINERVA IVETT</t>
  </si>
  <si>
    <t>D    995</t>
  </si>
  <si>
    <t>GOMEZ PEREZ JOSE</t>
  </si>
  <si>
    <t>D  1,041</t>
  </si>
  <si>
    <t>CARDENAS MANRRIQUEZ LUIS REY</t>
  </si>
  <si>
    <t>D  1,055</t>
  </si>
  <si>
    <t>D  1,057</t>
  </si>
  <si>
    <t>I    539</t>
  </si>
  <si>
    <t>D  1,066</t>
  </si>
  <si>
    <t>D  1,067</t>
  </si>
  <si>
    <t>D  1,074</t>
  </si>
  <si>
    <t>RAMIREZ JIMENEZ NOEMI CATALINA</t>
  </si>
  <si>
    <t>D  1,078</t>
  </si>
  <si>
    <t>GARCIA JAVIER</t>
  </si>
  <si>
    <t>D  1,113</t>
  </si>
  <si>
    <t>SOTO RAZO SAUL</t>
  </si>
  <si>
    <t>D  1,114</t>
  </si>
  <si>
    <t>BECERRIL VAZQUEZ JORGE</t>
  </si>
  <si>
    <t>D  1,165</t>
  </si>
  <si>
    <t>D  1,170</t>
  </si>
  <si>
    <t>D  1,171</t>
  </si>
  <si>
    <t>D  1,752</t>
  </si>
  <si>
    <t>T-3709</t>
  </si>
  <si>
    <t>GRAN CLASE EN OFICINA SA DE CV</t>
  </si>
  <si>
    <t>I    558</t>
  </si>
  <si>
    <t>D  1,199</t>
  </si>
  <si>
    <t>MARTINE FLOREZ NADIA LETICIA</t>
  </si>
  <si>
    <t>D  1,216</t>
  </si>
  <si>
    <t>CONSORCIO METROPLITANOEN EDIFICACIO</t>
  </si>
  <si>
    <t>D  1,219</t>
  </si>
  <si>
    <t>H71094</t>
  </si>
  <si>
    <t>RF-38720 ZURICH COMPAÑIA DE SEGUROS</t>
  </si>
  <si>
    <t>D  1,230</t>
  </si>
  <si>
    <t>UNION DE COLECTIVOSREGIONALES DE AM</t>
  </si>
  <si>
    <t>D  1,234</t>
  </si>
  <si>
    <t>CONSORCIO METROPOLITANO EN EDIFICAC</t>
  </si>
  <si>
    <t>D  1,238</t>
  </si>
  <si>
    <t>BAJA: MARTINE FLOREZ NADIA LETICIA</t>
  </si>
  <si>
    <t>D  1,243</t>
  </si>
  <si>
    <t>BAJA: CONSORCIO METROPLITANOEN EDIF</t>
  </si>
  <si>
    <t>MOLINA VILLAREALENRRIQUE ARTURO</t>
  </si>
  <si>
    <t>D  1,252</t>
  </si>
  <si>
    <t>H73049</t>
  </si>
  <si>
    <t>RF-38730 QUALITAS COMPAÑIA DE SEGUR</t>
  </si>
  <si>
    <t>D  1,255</t>
  </si>
  <si>
    <t>H70837</t>
  </si>
  <si>
    <t>RF-38731 QUALITAS COMPAÑIA DE SEGUR</t>
  </si>
  <si>
    <t>D  1,270</t>
  </si>
  <si>
    <t>PAGO EMBARQUE 52</t>
  </si>
  <si>
    <t>D  1,280</t>
  </si>
  <si>
    <t>H71594</t>
  </si>
  <si>
    <t>RF-38732 QUALITAS COMPAÑIA DE SEGUR</t>
  </si>
  <si>
    <t>PORRAS GURIERREZ ESPERANZA</t>
  </si>
  <si>
    <t>D  1,282</t>
  </si>
  <si>
    <t>PORRAS GUTIERREZ ESPERANZA</t>
  </si>
  <si>
    <t>D  1,285</t>
  </si>
  <si>
    <t>COMPLEMEN</t>
  </si>
  <si>
    <t>COMPLEMENTO AF-01457</t>
  </si>
  <si>
    <t>COMPLEMENTO AF-1546 H72191</t>
  </si>
  <si>
    <t>COMPLEMENTO AF-1545 H72208</t>
  </si>
  <si>
    <t>COMPLEMENTO AF-1544 H73049</t>
  </si>
  <si>
    <t>COMPLEMENTO AF-1537</t>
  </si>
  <si>
    <t>D  1,297</t>
  </si>
  <si>
    <t>TAJT BBVA</t>
  </si>
  <si>
    <t>D  1,299</t>
  </si>
  <si>
    <t>TAJT AME</t>
  </si>
  <si>
    <t>EFETIVO</t>
  </si>
  <si>
    <t>D  1,753</t>
  </si>
  <si>
    <t>T-3685</t>
  </si>
  <si>
    <t>T-3686</t>
  </si>
  <si>
    <t>FLORES RIVERA OSWALDO</t>
  </si>
  <si>
    <t>T-3687</t>
  </si>
  <si>
    <t>GUERRERO ORDAZ ALFREDO RIGOBERTO</t>
  </si>
  <si>
    <t>T-3688</t>
  </si>
  <si>
    <t>CH-18404</t>
  </si>
  <si>
    <t>T-3689</t>
  </si>
  <si>
    <t>CH-1129</t>
  </si>
  <si>
    <t>T-3690</t>
  </si>
  <si>
    <t>T-3691</t>
  </si>
  <si>
    <t>T-3692</t>
  </si>
  <si>
    <t>T-3693</t>
  </si>
  <si>
    <t>T-3694</t>
  </si>
  <si>
    <t>T-3695</t>
  </si>
  <si>
    <t>T-3696</t>
  </si>
  <si>
    <t>T-3697</t>
  </si>
  <si>
    <t>T-3710</t>
  </si>
  <si>
    <t>DUN &amp; BRADSTREET SA SIC</t>
  </si>
  <si>
    <t>D  1,310</t>
  </si>
  <si>
    <t>MONTAJES MECANICOS Y PAILERIA S DE</t>
  </si>
  <si>
    <t>D  1,326</t>
  </si>
  <si>
    <t>D  1,342</t>
  </si>
  <si>
    <t>GARCIA ANGUELES NANCY DEL RIO</t>
  </si>
  <si>
    <t>D  1,360</t>
  </si>
  <si>
    <t>REYES MORALES ARELI</t>
  </si>
  <si>
    <t>D  1,363</t>
  </si>
  <si>
    <t>FONDEO</t>
  </si>
  <si>
    <t>PAGO FONDEO 0978N/17</t>
  </si>
  <si>
    <t>D  1,371</t>
  </si>
  <si>
    <t>UNION DE COLECTIVOS REGIONALES DE A</t>
  </si>
  <si>
    <t>ROJAS MANJARREZ JUAN BENEDICTO</t>
  </si>
  <si>
    <t>D  1,431</t>
  </si>
  <si>
    <t>D  1,433</t>
  </si>
  <si>
    <t>CH-18405</t>
  </si>
  <si>
    <t>CH-18406</t>
  </si>
  <si>
    <t>CH-18407</t>
  </si>
  <si>
    <t>CH-18408</t>
  </si>
  <si>
    <t>CH-18409</t>
  </si>
  <si>
    <t>CH-18410</t>
  </si>
  <si>
    <t>T-3698</t>
  </si>
  <si>
    <t>T-3699</t>
  </si>
  <si>
    <t>MARTINEZ FLORES NADIA LETICIA</t>
  </si>
  <si>
    <t>T-3700</t>
  </si>
  <si>
    <t>LUIS CARLOS MARTINEZ SILVA</t>
  </si>
  <si>
    <t>H70667</t>
  </si>
  <si>
    <t>RF-38765 AXA COMPAÑIA DE SEGUROS</t>
  </si>
  <si>
    <t>H70577</t>
  </si>
  <si>
    <t>RF-AXA COMPAÑIA DE SEGUROS</t>
  </si>
  <si>
    <t>D  1,472</t>
  </si>
  <si>
    <t>D  1,479</t>
  </si>
  <si>
    <t>GALLEGOS ROMERO CRISTIAN</t>
  </si>
  <si>
    <t>D  1,481</t>
  </si>
  <si>
    <t>H71306</t>
  </si>
  <si>
    <t>RF-38773 QUALITAS COMPAÑIA DE SEGUR</t>
  </si>
  <si>
    <t>D  1,492</t>
  </si>
  <si>
    <t>MADRIGAL LEMUS MARIA CRUZ</t>
  </si>
  <si>
    <t>D  1,500</t>
  </si>
  <si>
    <t>GRUPO KASOKU INDRUSTRIAL</t>
  </si>
  <si>
    <t>D  1,507</t>
  </si>
  <si>
    <t>AM 1323</t>
  </si>
  <si>
    <t>PAGO AM 1323</t>
  </si>
  <si>
    <t>D  1,522</t>
  </si>
  <si>
    <t>LJIMENEZ:SINERGIA VALUE S. A . DE C</t>
  </si>
  <si>
    <t>D  1,523</t>
  </si>
  <si>
    <t>SINERGIA VALUE SA DE CV</t>
  </si>
  <si>
    <t>D  1,524</t>
  </si>
  <si>
    <t>TAJ AMERI</t>
  </si>
  <si>
    <t>D  1,525</t>
  </si>
  <si>
    <t>T-3701</t>
  </si>
  <si>
    <t>T-3702</t>
  </si>
  <si>
    <t>T-3703</t>
  </si>
  <si>
    <t>PRIETO SORIA LAURA</t>
  </si>
  <si>
    <t>T-3704</t>
  </si>
  <si>
    <t>COMPLEMENTO H 72224 AF 1550</t>
  </si>
  <si>
    <t>D  1,529</t>
  </si>
  <si>
    <t>COMPLEMENTO H 71306 AF1548</t>
  </si>
  <si>
    <t>PAGO NETEO 0981N/17</t>
  </si>
  <si>
    <t>PAGO NETEO 0972N/17</t>
  </si>
  <si>
    <t>IMP FEBRER</t>
  </si>
  <si>
    <t>D  1,591</t>
  </si>
  <si>
    <t>D  1,593</t>
  </si>
  <si>
    <t>SANDOVAL OLIVEROS MARIA FERNANDA</t>
  </si>
  <si>
    <t>H72307</t>
  </si>
  <si>
    <t>RF-38804 QUALITAS COMPAÑIA DE SEGUR</t>
  </si>
  <si>
    <t>D  1,626</t>
  </si>
  <si>
    <t>H72996</t>
  </si>
  <si>
    <t>QUALITAS COMPAÑIA DE SEGUROS</t>
  </si>
  <si>
    <t>D  1,634</t>
  </si>
  <si>
    <t>PAGO NETEO 0984N/17</t>
  </si>
  <si>
    <t>PAGO NETEO 0982N/17</t>
  </si>
  <si>
    <t>D  1,649</t>
  </si>
  <si>
    <t>D  1,650</t>
  </si>
  <si>
    <t>D  1,651</t>
  </si>
  <si>
    <t>TARJETAS AMERICAN EXPRESS</t>
  </si>
  <si>
    <t>D  1,653</t>
  </si>
  <si>
    <t>D  1,754</t>
  </si>
  <si>
    <t>D  1,755</t>
  </si>
  <si>
    <t>D  1,756</t>
  </si>
  <si>
    <t>D  1,757</t>
  </si>
  <si>
    <t>PAGO IMPUESTOS FEB 2017</t>
  </si>
  <si>
    <t>D  1,758</t>
  </si>
  <si>
    <t>COMPLEMENTARIA FEBRERO 2017</t>
  </si>
  <si>
    <t>T-3705</t>
  </si>
  <si>
    <t>T-3706</t>
  </si>
  <si>
    <t>ARROYO ROSAS ERIK FREDY</t>
  </si>
  <si>
    <t>CH-1130</t>
  </si>
  <si>
    <t>T-3707</t>
  </si>
  <si>
    <t>T-3708</t>
  </si>
  <si>
    <t>I    806</t>
  </si>
  <si>
    <t>I    807</t>
  </si>
  <si>
    <t>I    808</t>
  </si>
  <si>
    <t>D  1,715</t>
  </si>
  <si>
    <t>AGROSERVICIO NIETO SA DE CV</t>
  </si>
  <si>
    <t>D  1,747</t>
  </si>
  <si>
    <t>D  1,748</t>
  </si>
  <si>
    <t>T-3711</t>
  </si>
  <si>
    <t>TECNOGOLF MEXICO SA DE CV</t>
  </si>
  <si>
    <t>T-3712</t>
  </si>
  <si>
    <t>CEVER LOMAS VERDES S DE RL DE C.V</t>
  </si>
  <si>
    <t>T-3713</t>
  </si>
  <si>
    <t>I    906</t>
  </si>
  <si>
    <t>TRASPASO DE OPERADORA A. A CEL</t>
  </si>
  <si>
    <t>D  1,749</t>
  </si>
  <si>
    <t>BBVA</t>
  </si>
  <si>
    <t>ERODRIGUE</t>
  </si>
  <si>
    <t>D  1,760</t>
  </si>
  <si>
    <t>D  1,773</t>
  </si>
  <si>
    <t>D  1,814</t>
  </si>
  <si>
    <t>PAGO NETEO 0035U/17</t>
  </si>
  <si>
    <t>PAGO NETEO 1002UN/16</t>
  </si>
  <si>
    <t>D  1,829</t>
  </si>
  <si>
    <t>H38850</t>
  </si>
  <si>
    <t>RF-38850 QUALITAS COMPAÑIA DE SEGUR</t>
  </si>
  <si>
    <t>D  1,831</t>
  </si>
  <si>
    <t>UGARTE DELGADO LUIS ALFREDO</t>
  </si>
  <si>
    <t>D  1,833</t>
  </si>
  <si>
    <t>COMPLEMENTO AO 353 AF1532</t>
  </si>
  <si>
    <t>D  1,843</t>
  </si>
  <si>
    <t>GRUPO COMERCIAL ARKHE SA DE CV</t>
  </si>
  <si>
    <t>D  1,845</t>
  </si>
  <si>
    <t>D  1,848</t>
  </si>
  <si>
    <t>D  1,856</t>
  </si>
  <si>
    <t>ALVAREZ TORRES ANTONIA</t>
  </si>
  <si>
    <t>D  1,857</t>
  </si>
  <si>
    <t>ABREGO OSORNIO RAFAEL</t>
  </si>
  <si>
    <t>D  1,860</t>
  </si>
  <si>
    <t>D  1,910</t>
  </si>
  <si>
    <t>TARJ BBVA</t>
  </si>
  <si>
    <t>D  1,912</t>
  </si>
  <si>
    <t>DURAN ARROYO URIEL</t>
  </si>
  <si>
    <t>D  1,933</t>
  </si>
  <si>
    <t>RAMIREZ RIVERA JOSE ALFONSO</t>
  </si>
  <si>
    <t>D  1,942</t>
  </si>
  <si>
    <t>PAGO DE EMBARQUE 59</t>
  </si>
  <si>
    <t>D  1,943</t>
  </si>
  <si>
    <t>AM 1322</t>
  </si>
  <si>
    <t>PAGO AM 1322</t>
  </si>
  <si>
    <t>D  1,944</t>
  </si>
  <si>
    <t>TOVAR MUÑOZ FRANCISCO</t>
  </si>
  <si>
    <t>D  2,005</t>
  </si>
  <si>
    <t>D  2,007</t>
  </si>
  <si>
    <t>ZUÑIGA GONZALEZ FRANCISCO</t>
  </si>
  <si>
    <t>D  2,022</t>
  </si>
  <si>
    <t>D  2,028</t>
  </si>
  <si>
    <t>BAJA: TARJETAS</t>
  </si>
  <si>
    <t>D  2,029</t>
  </si>
  <si>
    <t>CH-18411</t>
  </si>
  <si>
    <t>CH-18412</t>
  </si>
  <si>
    <t>CH-1131</t>
  </si>
  <si>
    <t>CH-18413</t>
  </si>
  <si>
    <t>T-3714</t>
  </si>
  <si>
    <t>I    977</t>
  </si>
  <si>
    <t>PAGO NETEO 0891N/17</t>
  </si>
  <si>
    <t>PAGO NETEO 0032U/17</t>
  </si>
  <si>
    <t>D  2,041</t>
  </si>
  <si>
    <t>H72261</t>
  </si>
  <si>
    <t>RF-38900 AXA COMPAÑIA DE SEGUROS</t>
  </si>
  <si>
    <t>EFECTICO</t>
  </si>
  <si>
    <t>D  2,088</t>
  </si>
  <si>
    <t>TARJETA BBVA</t>
  </si>
  <si>
    <t>D  2,097</t>
  </si>
  <si>
    <t>D  2,098</t>
  </si>
  <si>
    <t>REYES MARTINEZ FELICIANO</t>
  </si>
  <si>
    <t>D  2,099</t>
  </si>
  <si>
    <t>SIETE REALES SPR DE RL DE CV</t>
  </si>
  <si>
    <t>D  2,118</t>
  </si>
  <si>
    <t>H71324</t>
  </si>
  <si>
    <t>RF-38917 GRUPO NACIONAL PROVINCIAL</t>
  </si>
  <si>
    <t>D  2,120</t>
  </si>
  <si>
    <t>H69109</t>
  </si>
  <si>
    <t>RF-38918 GRUPO NACIONAL PROVINCIAL</t>
  </si>
  <si>
    <t>D  2,123</t>
  </si>
  <si>
    <t>H71718</t>
  </si>
  <si>
    <t>RF-38919 QUALITAS COMPAÑIA DE SEGUR</t>
  </si>
  <si>
    <t>CH-18414</t>
  </si>
  <si>
    <t>JOSE ANTONIO LEAL CORONA</t>
  </si>
  <si>
    <t>T-3715</t>
  </si>
  <si>
    <t>T-3716</t>
  </si>
  <si>
    <t>T-3717</t>
  </si>
  <si>
    <t>D</t>
  </si>
  <si>
    <t>T-3766</t>
  </si>
  <si>
    <t>T-3723</t>
  </si>
  <si>
    <t>D  2,541</t>
  </si>
  <si>
    <t>PAGO DICEF</t>
  </si>
  <si>
    <t>PAGO RECLASIF DEL 15/12 EFEC</t>
  </si>
  <si>
    <t>D  2,521</t>
  </si>
  <si>
    <t>TRASPASO DE BANAMEX  A BBVA</t>
  </si>
  <si>
    <t>T-3724</t>
  </si>
  <si>
    <t>T-3725</t>
  </si>
  <si>
    <t>I  1,211</t>
  </si>
  <si>
    <t>TRASPASO DE PACHUCA A CELAYA</t>
  </si>
  <si>
    <t>D  2,143</t>
  </si>
  <si>
    <t>AGRICOLA 4 ESQUINAS S P R DE R L</t>
  </si>
  <si>
    <t>SEPULVEDA VEGA LUIS ENRIQUE</t>
  </si>
  <si>
    <t>RAYTE RENTA DE AUTOS Y TRANSPORTES</t>
  </si>
  <si>
    <t>D  2,160</t>
  </si>
  <si>
    <t>DESPACHOS CRA DE MEXICO SA DE CV</t>
  </si>
  <si>
    <t>D  2,162</t>
  </si>
  <si>
    <t>D  2,164</t>
  </si>
  <si>
    <t>T-3718</t>
  </si>
  <si>
    <t>T-3719</t>
  </si>
  <si>
    <t>T-3720</t>
  </si>
  <si>
    <t>ARGUELLES MORENO EDNA DINORAH</t>
  </si>
  <si>
    <t>T-3721</t>
  </si>
  <si>
    <t>ROSAS GUILLEN JESUS ROBERTO</t>
  </si>
  <si>
    <t>T-3722</t>
  </si>
  <si>
    <t>T-3726</t>
  </si>
  <si>
    <t>T-3727</t>
  </si>
  <si>
    <t>T-3728</t>
  </si>
  <si>
    <t>MEXICO INYECCION DE COMBUSTIBLE SA</t>
  </si>
  <si>
    <t>T-3729</t>
  </si>
  <si>
    <t>T-3730</t>
  </si>
  <si>
    <t>T-3731</t>
  </si>
  <si>
    <t>T-3732</t>
  </si>
  <si>
    <t>T-3733</t>
  </si>
  <si>
    <t>T-3734</t>
  </si>
  <si>
    <t>T-3735</t>
  </si>
  <si>
    <t>T-3736</t>
  </si>
  <si>
    <t>T-3737</t>
  </si>
  <si>
    <t>T-3738</t>
  </si>
  <si>
    <t>T-3739</t>
  </si>
  <si>
    <t>T-3740</t>
  </si>
  <si>
    <t>T-3741</t>
  </si>
  <si>
    <t>T-3742</t>
  </si>
  <si>
    <t>T-3743</t>
  </si>
  <si>
    <t>T-3744</t>
  </si>
  <si>
    <t>T-3745</t>
  </si>
  <si>
    <t>CH-1132</t>
  </si>
  <si>
    <t>T-3767</t>
  </si>
  <si>
    <t>T-3768</t>
  </si>
  <si>
    <t>T-3769</t>
  </si>
  <si>
    <t>PAGO INTEFAZ DE CORREOS ELEC</t>
  </si>
  <si>
    <t>D  2,236</t>
  </si>
  <si>
    <t>ACOSTA OLIVARS</t>
  </si>
  <si>
    <t>PALACIOS ZALAZAR JORGE</t>
  </si>
  <si>
    <t>D  2,250</t>
  </si>
  <si>
    <t>BELTRAN LORA REYNALDO</t>
  </si>
  <si>
    <t>D  2,251</t>
  </si>
  <si>
    <t>D  2,253</t>
  </si>
  <si>
    <t>TARJETAS BBVA</t>
  </si>
  <si>
    <t>D  2,256</t>
  </si>
  <si>
    <t>AGROQUERETANA S DE RL DE CV</t>
  </si>
  <si>
    <t>D  2,258</t>
  </si>
  <si>
    <t>D  2,260</t>
  </si>
  <si>
    <t>MERINO CARREÑO SERGIO</t>
  </si>
  <si>
    <t>D  2,264</t>
  </si>
  <si>
    <t>D  2,270</t>
  </si>
  <si>
    <t>AM 1319</t>
  </si>
  <si>
    <t>PAGO AM 1319</t>
  </si>
  <si>
    <t>D  2,272</t>
  </si>
  <si>
    <t>D  2,274</t>
  </si>
  <si>
    <t>H71408</t>
  </si>
  <si>
    <t>RF-38939 QUALITAS COMPAÑIA DE SEGUR</t>
  </si>
  <si>
    <t>D  2,296</t>
  </si>
  <si>
    <t>D  2,314</t>
  </si>
  <si>
    <t>D  2,316</t>
  </si>
  <si>
    <t>D  2,317</t>
  </si>
  <si>
    <t>D  2,519</t>
  </si>
  <si>
    <t>T-3746</t>
  </si>
  <si>
    <t>T-3747</t>
  </si>
  <si>
    <t>T-3748</t>
  </si>
  <si>
    <t>T-3749</t>
  </si>
  <si>
    <t>T-3750</t>
  </si>
  <si>
    <t>T-3751</t>
  </si>
  <si>
    <t>T-3752</t>
  </si>
  <si>
    <t>T-3753</t>
  </si>
  <si>
    <t>T-3754</t>
  </si>
  <si>
    <t>T-3755</t>
  </si>
  <si>
    <t>T-3756</t>
  </si>
  <si>
    <t>GRUPO ACIR RADIO SA DE CV</t>
  </si>
  <si>
    <t>T-3757</t>
  </si>
  <si>
    <t>T-3758</t>
  </si>
  <si>
    <t>T-3759</t>
  </si>
  <si>
    <t>T-3760</t>
  </si>
  <si>
    <t>T-3761</t>
  </si>
  <si>
    <t>T-3762</t>
  </si>
  <si>
    <t>T-3763</t>
  </si>
  <si>
    <t>REWEB FACTURE MAS CON INTERNET SA D</t>
  </si>
  <si>
    <t>CH-18415</t>
  </si>
  <si>
    <t>T-3764</t>
  </si>
  <si>
    <t>T-3765</t>
  </si>
  <si>
    <t>DURAN CALDERON MONICA DE LA LUZ</t>
  </si>
  <si>
    <t>D  2,404</t>
  </si>
  <si>
    <t>D  2,405</t>
  </si>
  <si>
    <t>D  2,407</t>
  </si>
  <si>
    <t>D  2,408</t>
  </si>
  <si>
    <t>D  2,415</t>
  </si>
  <si>
    <t>COMPLEMENTO A0345 AF1538</t>
  </si>
  <si>
    <t>D  2,467</t>
  </si>
  <si>
    <t>D  2,470</t>
  </si>
  <si>
    <t>D  2,472</t>
  </si>
  <si>
    <t>D  2,473</t>
  </si>
  <si>
    <t>D  2,478</t>
  </si>
  <si>
    <t>AS50991</t>
  </si>
  <si>
    <t>RF-38964 MILAC COMPAÑIA DE SEGUROS</t>
  </si>
  <si>
    <t>D  2,493</t>
  </si>
  <si>
    <t>H73090</t>
  </si>
  <si>
    <t>RF-38969 QUALITAS COMPAÑIA DE SEGUR</t>
  </si>
  <si>
    <t>D  2,503</t>
  </si>
  <si>
    <t>LOYOLA CONCHA GERARDO</t>
  </si>
  <si>
    <t>D  2,504</t>
  </si>
  <si>
    <t>PALACIOS SALASAR JORGE</t>
  </si>
  <si>
    <t>D  2,516</t>
  </si>
  <si>
    <t>TRASPORTACIONES Y TOURS DE ALLENDE</t>
  </si>
  <si>
    <t>D  2,527</t>
  </si>
  <si>
    <t>H71777</t>
  </si>
  <si>
    <t>RF-38974 QUALITAS COMPAÑIA DE SEGUR</t>
  </si>
  <si>
    <t>D  2,529</t>
  </si>
  <si>
    <t>ARREDONDO RODRIGUEZ HILDA</t>
  </si>
  <si>
    <t>D  2,539</t>
  </si>
  <si>
    <t>GARCIA NIGO J.CRUZ</t>
  </si>
  <si>
    <t>D  2,542</t>
  </si>
  <si>
    <t>COMPLEMENTO H 73090 AF 1543</t>
  </si>
  <si>
    <t>D  2,543</t>
  </si>
  <si>
    <t>COMPLEMENTO H 71777 AF1539</t>
  </si>
  <si>
    <t>D  2,567</t>
  </si>
  <si>
    <t>AGRICULTORES EL FUERTE</t>
  </si>
  <si>
    <t>RECUPERADORA Y RESICLADORA RANCHO S</t>
  </si>
  <si>
    <t>D  2,573</t>
  </si>
  <si>
    <t>ARROYO VEGA AURELIANO MARTIN</t>
  </si>
  <si>
    <t>D  2,574</t>
  </si>
  <si>
    <t>FUENTES IBARRA GILBERTO</t>
  </si>
  <si>
    <t>D  2,576</t>
  </si>
  <si>
    <t>TARJETA BANCOMER</t>
  </si>
  <si>
    <t>D  2,577</t>
  </si>
  <si>
    <t>CH-18416</t>
  </si>
  <si>
    <t>EDGAR EDUARDO MARTINEZ MIRANDA</t>
  </si>
  <si>
    <t>CH-18418</t>
  </si>
  <si>
    <t>CH-18419</t>
  </si>
  <si>
    <t>CH-18420</t>
  </si>
  <si>
    <t>CH-18421</t>
  </si>
  <si>
    <t>CH-18422</t>
  </si>
  <si>
    <t>CH-18423</t>
  </si>
  <si>
    <t>T-3770</t>
  </si>
  <si>
    <t>T-3771</t>
  </si>
  <si>
    <t>RED BOX S.A. DE C.V.</t>
  </si>
  <si>
    <t>T-3772</t>
  </si>
  <si>
    <t>DESPACHOS CRA DE MEXICO S.A. DE C.V</t>
  </si>
  <si>
    <t>D  2,587</t>
  </si>
  <si>
    <t>PAGO NETEO 0055U/17</t>
  </si>
  <si>
    <t>PAGO NETEO 0653N/17</t>
  </si>
  <si>
    <t>PAGO NETEO 0053U/17</t>
  </si>
  <si>
    <t>PAGO NETEO 0056U/17</t>
  </si>
  <si>
    <t>D  3,807</t>
  </si>
  <si>
    <t>CANCELACIO</t>
  </si>
  <si>
    <t>CANCELACION RF-36763 DEP EFEC</t>
  </si>
  <si>
    <t>W2</t>
  </si>
  <si>
    <t xml:space="preserve">M </t>
  </si>
  <si>
    <t>D    717</t>
  </si>
  <si>
    <t>LJIMENEZ:ERRAMIENTAS ALEMANAS DE CE</t>
  </si>
  <si>
    <t>T-3773</t>
  </si>
  <si>
    <t>D  2,597</t>
  </si>
  <si>
    <t>H71236</t>
  </si>
  <si>
    <t>RF-39000 ZURICH COMPAÑIA DE SEGUROS</t>
  </si>
  <si>
    <t>D  2,599</t>
  </si>
  <si>
    <t>D  2,600</t>
  </si>
  <si>
    <t>PAGO DTMAC AM 1330</t>
  </si>
  <si>
    <t>PAGO DTMAC AM 1329</t>
  </si>
  <si>
    <t>D  2,614</t>
  </si>
  <si>
    <t>D  2,618</t>
  </si>
  <si>
    <t>D  2,629</t>
  </si>
  <si>
    <t>OGRO QUERETANAS DE R L DE C V</t>
  </si>
  <si>
    <t>D  2,637</t>
  </si>
  <si>
    <t>RAMIREZ MARTINEZ JORGE LUIS</t>
  </si>
  <si>
    <t>D  2,652</t>
  </si>
  <si>
    <t>PEDROZA RIVERA ITZATZIL JULIETA</t>
  </si>
  <si>
    <t>D  2,658</t>
  </si>
  <si>
    <t>H72689</t>
  </si>
  <si>
    <t>RF-39016 QUALITAS COMPAÑIA DE SEGUR</t>
  </si>
  <si>
    <t>D  2,659</t>
  </si>
  <si>
    <t>ENLACES TURISTICOS DEL BAJIO S A DE</t>
  </si>
  <si>
    <t>D  2,661</t>
  </si>
  <si>
    <t>CASTRILLO RANGEL MA VIRGINIA</t>
  </si>
  <si>
    <t>H71691</t>
  </si>
  <si>
    <t>RF-39017 QUALITAS COMPAÑIA DE SEGUR</t>
  </si>
  <si>
    <t>D  2,673</t>
  </si>
  <si>
    <t>RAMIREZ RIVERA JOSE ALFARO</t>
  </si>
  <si>
    <t>ALCOCER GONZALEZ SANTIAGO</t>
  </si>
  <si>
    <t>CENTENO ARELLANO SERGIO DAMIAN</t>
  </si>
  <si>
    <t>D  2,683</t>
  </si>
  <si>
    <t>H71559</t>
  </si>
  <si>
    <t>RF-39025 QUALITAS COMPAÑIA DE SEGUR</t>
  </si>
  <si>
    <t>D  2,701</t>
  </si>
  <si>
    <t>CH-1133</t>
  </si>
  <si>
    <t>T-3774</t>
  </si>
  <si>
    <t>T-3775</t>
  </si>
  <si>
    <t>SERVICIOS INTEGRALES CORPORATIVOS D</t>
  </si>
  <si>
    <t>T-3776</t>
  </si>
  <si>
    <t>MANUEL ADOLFO ACEVES BATTA</t>
  </si>
  <si>
    <t>CH-18425</t>
  </si>
  <si>
    <t>CH-18426</t>
  </si>
  <si>
    <t>CH-18427</t>
  </si>
  <si>
    <t>D  2,705</t>
  </si>
  <si>
    <t>GRANADOS SALAS GERARDO</t>
  </si>
  <si>
    <t>D  2,706</t>
  </si>
  <si>
    <t>AUTOMOTRIZ NIHON SA DE CV</t>
  </si>
  <si>
    <t>D  2,735</t>
  </si>
  <si>
    <t>AGROQUIMICOS LA GARCITA SA DE CV</t>
  </si>
  <si>
    <t>D  2,747</t>
  </si>
  <si>
    <t>ENLACES TURISTICOS DEL BAJIO S.A DE</t>
  </si>
  <si>
    <t>D  2,771</t>
  </si>
  <si>
    <t>H69673</t>
  </si>
  <si>
    <t>RF-39035 SEGUROS EL POTOSI</t>
  </si>
  <si>
    <t>D  2,780</t>
  </si>
  <si>
    <t>AGRO QUERETANA S DE R L DE C V</t>
  </si>
  <si>
    <t>D  2,783</t>
  </si>
  <si>
    <t>D  2,805</t>
  </si>
  <si>
    <t>JAUREGUI TAPIA OSCAR ORLANDO</t>
  </si>
  <si>
    <t>D  2,812</t>
  </si>
  <si>
    <t>PAGO NETEO 0015U/17</t>
  </si>
  <si>
    <t>PAGO NETEO 0033U/17</t>
  </si>
  <si>
    <t>D  2,815</t>
  </si>
  <si>
    <t>PAGO NETEO 1036N/17</t>
  </si>
  <si>
    <t>D  2,818</t>
  </si>
  <si>
    <t>PAGO NETEO 1040N/17</t>
  </si>
  <si>
    <t>D  2,820</t>
  </si>
  <si>
    <t>H72613</t>
  </si>
  <si>
    <t>RF-39043 QUALITAS COMPAÑIA DE SEGUR</t>
  </si>
  <si>
    <t>D  2,825</t>
  </si>
  <si>
    <t>LJIMENEZ:COMPLEMENTO H 69673 AF 145</t>
  </si>
  <si>
    <t>COMPLEMENTO H 69166 AF1511</t>
  </si>
  <si>
    <t>D  2,829</t>
  </si>
  <si>
    <t>AM 1320</t>
  </si>
  <si>
    <t>PAGO GNP 1320</t>
  </si>
  <si>
    <t>D  2,836</t>
  </si>
  <si>
    <t>COMPLEMENTO H 72613 AF 1542</t>
  </si>
  <si>
    <t>D  2,843</t>
  </si>
  <si>
    <t>ARREDONDO RODRIGUEZ</t>
  </si>
  <si>
    <t>D  2,847</t>
  </si>
  <si>
    <t>D  2,850</t>
  </si>
  <si>
    <t>D  2,851</t>
  </si>
  <si>
    <t>CH-18428</t>
  </si>
  <si>
    <t>DOMICILIA</t>
  </si>
  <si>
    <t>DOMICILIACION</t>
  </si>
  <si>
    <t>T-3777</t>
  </si>
  <si>
    <t>T-3778</t>
  </si>
  <si>
    <t>ICHIHARA KIEKO</t>
  </si>
  <si>
    <t>T-3779</t>
  </si>
  <si>
    <t>O003779</t>
  </si>
  <si>
    <t>T-3780</t>
  </si>
  <si>
    <t>T-3781</t>
  </si>
  <si>
    <t>T-3782</t>
  </si>
  <si>
    <t>REPRESENTACIONES DYCO Y ASOCIADOS S</t>
  </si>
  <si>
    <t>T-3783</t>
  </si>
  <si>
    <t>T-3784</t>
  </si>
  <si>
    <t>T-3785</t>
  </si>
  <si>
    <t>T-3786</t>
  </si>
  <si>
    <t>T-3787</t>
  </si>
  <si>
    <t>T-3788</t>
  </si>
  <si>
    <t>T-3789</t>
  </si>
  <si>
    <t>T-3790</t>
  </si>
  <si>
    <t>T-3791</t>
  </si>
  <si>
    <t>T-3792</t>
  </si>
  <si>
    <t>T-3793</t>
  </si>
  <si>
    <t>T-3794</t>
  </si>
  <si>
    <t>T-3795</t>
  </si>
  <si>
    <t>T-3796</t>
  </si>
  <si>
    <t>CH-1134</t>
  </si>
  <si>
    <t>T-3797</t>
  </si>
  <si>
    <t>GRUPO TEXTIL IMPACTO SA DE CV.</t>
  </si>
  <si>
    <t>D  2,859</t>
  </si>
  <si>
    <t>D  2,878</t>
  </si>
  <si>
    <t>HUESCA CARVAJAL KEBIR IBRAHIM</t>
  </si>
  <si>
    <t>GARCIA PASTRANA FERNANDO</t>
  </si>
  <si>
    <t>D  2,888</t>
  </si>
  <si>
    <t>D  2,890</t>
  </si>
  <si>
    <t>CH-18430</t>
  </si>
  <si>
    <t>CH-18431</t>
  </si>
  <si>
    <t>CH-18432</t>
  </si>
  <si>
    <t>D  2,941</t>
  </si>
  <si>
    <t>D  2,957</t>
  </si>
  <si>
    <t>T-3798</t>
  </si>
  <si>
    <t>T-3799</t>
  </si>
  <si>
    <t>FIGUEROA GOMEZ ZAWRA ZARET</t>
  </si>
  <si>
    <t>T-3800</t>
  </si>
  <si>
    <t>T-3801</t>
  </si>
  <si>
    <t>T-3802</t>
  </si>
  <si>
    <t>E    279</t>
  </si>
  <si>
    <t>T-3803</t>
  </si>
  <si>
    <t>LJIMENEZ:PAGO DE REFACCIONES EDO DE</t>
  </si>
  <si>
    <t>E    292</t>
  </si>
  <si>
    <t>CH-18429</t>
  </si>
  <si>
    <t>JUNTA MUNICIPAL DE AGUA POTABLE Y A</t>
  </si>
  <si>
    <t>D  3,046</t>
  </si>
  <si>
    <t>D  3,049</t>
  </si>
  <si>
    <t>D  3,086</t>
  </si>
  <si>
    <t>PAGO NETEO 0832N/17</t>
  </si>
  <si>
    <t>PAGO NETEO 0052U/17</t>
  </si>
  <si>
    <t>D  3,094</t>
  </si>
  <si>
    <t>D  3,111</t>
  </si>
  <si>
    <t>PAGO EMBARQUE 61</t>
  </si>
  <si>
    <t>MENDEZ GONZALEZ MA GUADALUPE</t>
  </si>
  <si>
    <t>D  3,115</t>
  </si>
  <si>
    <t>H72548</t>
  </si>
  <si>
    <t>RF-39090 QUALITAS COMPAÑIA DE SEGUR</t>
  </si>
  <si>
    <t>D  3,116</t>
  </si>
  <si>
    <t>GONZALEZ RANGEL BRENDA JAQUELINE</t>
  </si>
  <si>
    <t>D  3,122</t>
  </si>
  <si>
    <t>REYERENA RAMIREZ MARIA GUADALUPE</t>
  </si>
  <si>
    <t>D  3,127</t>
  </si>
  <si>
    <t>PAGO EMBARQUE 67</t>
  </si>
  <si>
    <t>D  3,140</t>
  </si>
  <si>
    <t>COMPLEMENTO H 72548 AF1553</t>
  </si>
  <si>
    <t>D  3,198</t>
  </si>
  <si>
    <t>D  3,199</t>
  </si>
  <si>
    <t>BIMBO</t>
  </si>
  <si>
    <t>INGRESOS POR VTA DE MAQUINA BI</t>
  </si>
  <si>
    <t>D  3,201</t>
  </si>
  <si>
    <t>VTA CAFE</t>
  </si>
  <si>
    <t>INGRESOS POR VENTA DE CAFE</t>
  </si>
  <si>
    <t>D  3,210</t>
  </si>
  <si>
    <t>AMEXCO</t>
  </si>
  <si>
    <t>COMISIONES BANCARIAS AMEXCO MA</t>
  </si>
  <si>
    <t>CH-18433</t>
  </si>
  <si>
    <t>CH-18434</t>
  </si>
  <si>
    <t>CH-18435</t>
  </si>
  <si>
    <t>E    278</t>
  </si>
  <si>
    <t>CH-18436</t>
  </si>
  <si>
    <t>E    280</t>
  </si>
  <si>
    <t>T-3804</t>
  </si>
  <si>
    <t>DEPOSITO ERRONEO</t>
  </si>
  <si>
    <t>E    281</t>
  </si>
  <si>
    <t>T-3805</t>
  </si>
  <si>
    <t>AUTOMOVILES VALLEJO S DE RL DE CV.</t>
  </si>
  <si>
    <t>E    282</t>
  </si>
  <si>
    <t>T-3806</t>
  </si>
  <si>
    <t>E    283</t>
  </si>
  <si>
    <t>CH-18424</t>
  </si>
  <si>
    <t>SECRETARIA DE FINANZAS</t>
  </si>
  <si>
    <t>E    284</t>
  </si>
  <si>
    <t>CH-18417</t>
  </si>
  <si>
    <t>E    285</t>
  </si>
  <si>
    <t>T-3807</t>
  </si>
  <si>
    <t>AGUILERA VAZQUEZ CESAR KRISHNA</t>
  </si>
  <si>
    <t>E    286</t>
  </si>
  <si>
    <t>T-3808</t>
  </si>
  <si>
    <t>WOLLENSTEIN NEIMAN ANN ELIZABETH</t>
  </si>
  <si>
    <t>E    287</t>
  </si>
  <si>
    <t>T-3809</t>
  </si>
  <si>
    <t>UNION DE MINUSVALIDOS DE QUERETARO</t>
  </si>
  <si>
    <t>E    288</t>
  </si>
  <si>
    <t>T-3810</t>
  </si>
  <si>
    <t>SERVIREP HERRAMIENTAS SA DE CV</t>
  </si>
  <si>
    <t>E    289</t>
  </si>
  <si>
    <t>CH-1135</t>
  </si>
  <si>
    <t>E    290</t>
  </si>
  <si>
    <t>T-3811</t>
  </si>
  <si>
    <t>E    291</t>
  </si>
  <si>
    <t>T-3812</t>
  </si>
  <si>
    <t>AF-1541</t>
  </si>
  <si>
    <t>AF-1551</t>
  </si>
  <si>
    <t>AF-1556</t>
  </si>
  <si>
    <t>AF-1540</t>
  </si>
  <si>
    <t>AF-1552</t>
  </si>
  <si>
    <t>E    293</t>
  </si>
  <si>
    <t>TRANSFERENCIA RALLY CHAMPIONS</t>
  </si>
  <si>
    <t>D  3,216</t>
  </si>
  <si>
    <t>PERIFERCIA MARZO 2017</t>
  </si>
  <si>
    <t>D  3,234</t>
  </si>
  <si>
    <t>TANSFERENCIA BMX-BBVA</t>
  </si>
  <si>
    <t>D  3,239</t>
  </si>
  <si>
    <t>COMPLEMENTO H 71691 AF 1540</t>
  </si>
  <si>
    <t>D  3,240</t>
  </si>
  <si>
    <t>COMPLEMENTO H 72307 AF 1541</t>
  </si>
  <si>
    <t>D  3,241</t>
  </si>
  <si>
    <t>COMPLEMENTO H 72996 AF 1551</t>
  </si>
  <si>
    <t>D  3,243</t>
  </si>
  <si>
    <t>LJIMENEZ:COMPLEMENTO H 72869 AF1556</t>
  </si>
  <si>
    <t>D  3,244</t>
  </si>
  <si>
    <t>COMPLEMENTO H 71559 AF 1552</t>
  </si>
  <si>
    <t>D  3,257</t>
  </si>
  <si>
    <t>COMISIONES BANCARIAS BBVA</t>
  </si>
  <si>
    <t>D  3,262</t>
  </si>
  <si>
    <t>BARAJAS HERNANDEZ ELVIRA</t>
  </si>
  <si>
    <t>LJIMENEZ:MARTINEZ SAAVEDRA JORGE</t>
  </si>
  <si>
    <t>JANG GAPSIK</t>
  </si>
  <si>
    <t>P</t>
  </si>
  <si>
    <t>D  3,441</t>
  </si>
  <si>
    <t>PAGO ERRON</t>
  </si>
  <si>
    <t>DEVOLUCION ERRONEA QM</t>
  </si>
  <si>
    <t>D  3,345</t>
  </si>
  <si>
    <t>F INVERSIO</t>
  </si>
  <si>
    <t>OTROS INGR</t>
  </si>
  <si>
    <t>OTROS INGRESOS</t>
  </si>
  <si>
    <t>D  3,347</t>
  </si>
  <si>
    <t>SOBRANTE CAJA</t>
  </si>
  <si>
    <t>D  3,450</t>
  </si>
  <si>
    <t>ANUAL</t>
  </si>
  <si>
    <t>PAGO ISR ANUAL EJERCICIO 2016</t>
  </si>
  <si>
    <t>D  3,455</t>
  </si>
  <si>
    <t>AM 1316</t>
  </si>
  <si>
    <t>PAGO INCENTIVOS ENERO 2017</t>
  </si>
  <si>
    <t>D     38</t>
  </si>
  <si>
    <t>D     40</t>
  </si>
  <si>
    <t>D     72</t>
  </si>
  <si>
    <t>D     73</t>
  </si>
  <si>
    <t>D     75</t>
  </si>
  <si>
    <t>D     76</t>
  </si>
  <si>
    <t>AS50609</t>
  </si>
  <si>
    <t>D    109</t>
  </si>
  <si>
    <t>D    116</t>
  </si>
  <si>
    <t>D    119</t>
  </si>
  <si>
    <t>D    120</t>
  </si>
  <si>
    <t>D    154</t>
  </si>
  <si>
    <t>D    172</t>
  </si>
  <si>
    <t>H72925</t>
  </si>
  <si>
    <t>D    173</t>
  </si>
  <si>
    <t>H73531</t>
  </si>
  <si>
    <t>D    186</t>
  </si>
  <si>
    <t>D    189</t>
  </si>
  <si>
    <t>D    749</t>
  </si>
  <si>
    <t>D    750</t>
  </si>
  <si>
    <t>D    751</t>
  </si>
  <si>
    <t>CH-18437</t>
  </si>
  <si>
    <t>T-3813</t>
  </si>
  <si>
    <t>T-3814</t>
  </si>
  <si>
    <t>T-3853</t>
  </si>
  <si>
    <t>I    388</t>
  </si>
  <si>
    <t>I    389</t>
  </si>
  <si>
    <t>D    196</t>
  </si>
  <si>
    <t>D    197</t>
  </si>
  <si>
    <t>D    244</t>
  </si>
  <si>
    <t>TAR BBVA</t>
  </si>
  <si>
    <t>D    260</t>
  </si>
  <si>
    <t>D    289</t>
  </si>
  <si>
    <t>H71846</t>
  </si>
  <si>
    <t>D    293</t>
  </si>
  <si>
    <t>D    317</t>
  </si>
  <si>
    <t>D    322</t>
  </si>
  <si>
    <t>D    323</t>
  </si>
  <si>
    <t>D    324</t>
  </si>
  <si>
    <t>D    327</t>
  </si>
  <si>
    <t>D    329</t>
  </si>
  <si>
    <t>D    330</t>
  </si>
  <si>
    <t>D    331</t>
  </si>
  <si>
    <t>T-3841</t>
  </si>
  <si>
    <t>CH-18438</t>
  </si>
  <si>
    <t>T-3854</t>
  </si>
  <si>
    <t>I    390</t>
  </si>
  <si>
    <t>I    805</t>
  </si>
  <si>
    <t>OTROS INGE</t>
  </si>
  <si>
    <t>D    348</t>
  </si>
  <si>
    <t>D    360</t>
  </si>
  <si>
    <t>TAR TERMIN</t>
  </si>
  <si>
    <t>D    392</t>
  </si>
  <si>
    <t>D    412</t>
  </si>
  <si>
    <t>D    432</t>
  </si>
  <si>
    <t>D    437</t>
  </si>
  <si>
    <t>D    440</t>
  </si>
  <si>
    <t>D    441</t>
  </si>
  <si>
    <t>D    442</t>
  </si>
  <si>
    <t>D    443</t>
  </si>
  <si>
    <t>D    444</t>
  </si>
  <si>
    <t>D    745</t>
  </si>
  <si>
    <t>CH-18439</t>
  </si>
  <si>
    <t>T-3815</t>
  </si>
  <si>
    <t>T-3816</t>
  </si>
  <si>
    <t>T-3817</t>
  </si>
  <si>
    <t>T-3818</t>
  </si>
  <si>
    <t>T-3819</t>
  </si>
  <si>
    <t>T-3820</t>
  </si>
  <si>
    <t>T-3821</t>
  </si>
  <si>
    <t>T-3822</t>
  </si>
  <si>
    <t>T-3823</t>
  </si>
  <si>
    <t>T-3824</t>
  </si>
  <si>
    <t>T-3825</t>
  </si>
  <si>
    <t>T-3826</t>
  </si>
  <si>
    <t>T-3827</t>
  </si>
  <si>
    <t>T-3828</t>
  </si>
  <si>
    <t>T-3829</t>
  </si>
  <si>
    <t>T-3830</t>
  </si>
  <si>
    <t>T-3831</t>
  </si>
  <si>
    <t>T-3832</t>
  </si>
  <si>
    <t>T-3833</t>
  </si>
  <si>
    <t>T-3834</t>
  </si>
  <si>
    <t>T-3842</t>
  </si>
  <si>
    <t>T-3843</t>
  </si>
  <si>
    <t>T-3844</t>
  </si>
  <si>
    <t>T-3845</t>
  </si>
  <si>
    <t>T-3846</t>
  </si>
  <si>
    <t>T-3847</t>
  </si>
  <si>
    <t>CH-18440</t>
  </si>
  <si>
    <t>T-3855</t>
  </si>
  <si>
    <t>D    508</t>
  </si>
  <si>
    <t>D    511</t>
  </si>
  <si>
    <t>D    513</t>
  </si>
  <si>
    <t>TAR AMEX</t>
  </si>
  <si>
    <t>D    532</t>
  </si>
  <si>
    <t>D    540</t>
  </si>
  <si>
    <t>H73544</t>
  </si>
  <si>
    <t>D    555</t>
  </si>
  <si>
    <t>D    566</t>
  </si>
  <si>
    <t>D    569</t>
  </si>
  <si>
    <t>D    573</t>
  </si>
  <si>
    <t>D    574</t>
  </si>
  <si>
    <t>CH-18441</t>
  </si>
  <si>
    <t>CH-18442</t>
  </si>
  <si>
    <t>CH-18443</t>
  </si>
  <si>
    <t>CH-18444</t>
  </si>
  <si>
    <t>CH-18445</t>
  </si>
  <si>
    <t>CH-18446</t>
  </si>
  <si>
    <t>CH-18447</t>
  </si>
  <si>
    <t>T-3837</t>
  </si>
  <si>
    <t>T-3838</t>
  </si>
  <si>
    <t>T-3839</t>
  </si>
  <si>
    <t>T-3840</t>
  </si>
  <si>
    <t>CH-1136</t>
  </si>
  <si>
    <t>CH-18448</t>
  </si>
  <si>
    <t>CH-18449</t>
  </si>
  <si>
    <t>T-3856</t>
  </si>
  <si>
    <t>D    653</t>
  </si>
  <si>
    <t>D    662</t>
  </si>
  <si>
    <t>D    671</t>
  </si>
  <si>
    <t>D    673</t>
  </si>
  <si>
    <t>D    674</t>
  </si>
  <si>
    <t>D    675</t>
  </si>
  <si>
    <t>T-3849</t>
  </si>
  <si>
    <t>T-3848</t>
  </si>
  <si>
    <t>D    733</t>
  </si>
  <si>
    <t>D    736</t>
  </si>
  <si>
    <t>D    738</t>
  </si>
  <si>
    <t>D    740</t>
  </si>
  <si>
    <t>D    763</t>
  </si>
  <si>
    <t>D    764</t>
  </si>
  <si>
    <t>D    768</t>
  </si>
  <si>
    <t>D    783</t>
  </si>
  <si>
    <t>D    785</t>
  </si>
  <si>
    <t>RF-37896</t>
  </si>
  <si>
    <t>D    786</t>
  </si>
  <si>
    <t>D    787</t>
  </si>
  <si>
    <t>D    812</t>
  </si>
  <si>
    <t>D    816</t>
  </si>
  <si>
    <t>D    883</t>
  </si>
  <si>
    <t>D    886</t>
  </si>
  <si>
    <t>D    887</t>
  </si>
  <si>
    <t>D  1,515</t>
  </si>
  <si>
    <t>D  1,629</t>
  </si>
  <si>
    <t>INVERSION</t>
  </si>
  <si>
    <t>T-3850</t>
  </si>
  <si>
    <t>T-3851</t>
  </si>
  <si>
    <t>T-3852</t>
  </si>
  <si>
    <t>CH-1137</t>
  </si>
  <si>
    <t>CH-18451</t>
  </si>
  <si>
    <t>CH-18450</t>
  </si>
  <si>
    <t>D    936</t>
  </si>
  <si>
    <t>D  1,035</t>
  </si>
  <si>
    <t>D  1,046</t>
  </si>
  <si>
    <t>AM 1334</t>
  </si>
  <si>
    <t>D  1,076</t>
  </si>
  <si>
    <t>D  1,089</t>
  </si>
  <si>
    <t>D  1,092</t>
  </si>
  <si>
    <t>D  1,519</t>
  </si>
  <si>
    <t>CH-18452</t>
  </si>
  <si>
    <t>CH-18453</t>
  </si>
  <si>
    <t>CH-18454</t>
  </si>
  <si>
    <t>CH-18455</t>
  </si>
  <si>
    <t>T-3857</t>
  </si>
  <si>
    <t>CH-1138</t>
  </si>
  <si>
    <t>CH-18456</t>
  </si>
  <si>
    <t>T-3858</t>
  </si>
  <si>
    <t>T-3859</t>
  </si>
  <si>
    <t>T-3860</t>
  </si>
  <si>
    <t>T-3873</t>
  </si>
  <si>
    <t>D  1,112</t>
  </si>
  <si>
    <t>D  1,132</t>
  </si>
  <si>
    <t>D  1,139</t>
  </si>
  <si>
    <t>D  1,140</t>
  </si>
  <si>
    <t>D  1,146</t>
  </si>
  <si>
    <t>D  1,210</t>
  </si>
  <si>
    <t>D  1,213</t>
  </si>
  <si>
    <t>D  1,217</t>
  </si>
  <si>
    <t>D  1,218</t>
  </si>
  <si>
    <t>D  1,220</t>
  </si>
  <si>
    <t>D  1,221</t>
  </si>
  <si>
    <t>D  1,222</t>
  </si>
  <si>
    <t>D  1,224</t>
  </si>
  <si>
    <t>D  1,517</t>
  </si>
  <si>
    <t>CH-18457</t>
  </si>
  <si>
    <t>CH-18458</t>
  </si>
  <si>
    <t>CH-18459</t>
  </si>
  <si>
    <t>CH-1139</t>
  </si>
  <si>
    <t>CH-18460</t>
  </si>
  <si>
    <t>T-3861</t>
  </si>
  <si>
    <t>T-3862</t>
  </si>
  <si>
    <t>T-3863</t>
  </si>
  <si>
    <t>T-3864</t>
  </si>
  <si>
    <t>T-3865</t>
  </si>
  <si>
    <t>T-3866</t>
  </si>
  <si>
    <t>T-3867</t>
  </si>
  <si>
    <t>D  1,244</t>
  </si>
  <si>
    <t>D  1,273</t>
  </si>
  <si>
    <t>D  1,274</t>
  </si>
  <si>
    <t>H71146</t>
  </si>
  <si>
    <t>H74136</t>
  </si>
  <si>
    <t>D  1,316</t>
  </si>
  <si>
    <t>D  1,328</t>
  </si>
  <si>
    <t>D  1,331</t>
  </si>
  <si>
    <t>H71219</t>
  </si>
  <si>
    <t>D  1,345</t>
  </si>
  <si>
    <t>D  1,348</t>
  </si>
  <si>
    <t>D  1,349</t>
  </si>
  <si>
    <t>D  1,350</t>
  </si>
  <si>
    <t>AM 1345</t>
  </si>
  <si>
    <t>D  1,351</t>
  </si>
  <si>
    <t>D  1,352</t>
  </si>
  <si>
    <t>D  1,362</t>
  </si>
  <si>
    <t>D  1,364</t>
  </si>
  <si>
    <t>D  1,365</t>
  </si>
  <si>
    <t>D  1,367</t>
  </si>
  <si>
    <t>D  1,376</t>
  </si>
  <si>
    <t>CH-18461</t>
  </si>
  <si>
    <t>CH-18462</t>
  </si>
  <si>
    <t>CH-18463</t>
  </si>
  <si>
    <t>CH-18464</t>
  </si>
  <si>
    <t>T-3874</t>
  </si>
  <si>
    <t>D  1,448</t>
  </si>
  <si>
    <t>D  1,454</t>
  </si>
  <si>
    <t>D  1,455</t>
  </si>
  <si>
    <t>D  1,474</t>
  </si>
  <si>
    <t>D  1,477</t>
  </si>
  <si>
    <t>H69485</t>
  </si>
  <si>
    <t>D  1,485</t>
  </si>
  <si>
    <t>D  1,493</t>
  </si>
  <si>
    <t>D  1,503</t>
  </si>
  <si>
    <t>D  1,526</t>
  </si>
  <si>
    <t>T-3868</t>
  </si>
  <si>
    <t>T-3869</t>
  </si>
  <si>
    <t>T-3875</t>
  </si>
  <si>
    <t>D  1,533</t>
  </si>
  <si>
    <t>D  1,558</t>
  </si>
  <si>
    <t>D  1,581</t>
  </si>
  <si>
    <t>D  1,583</t>
  </si>
  <si>
    <t>D  1,590</t>
  </si>
  <si>
    <t>D  1,609</t>
  </si>
  <si>
    <t>D  1,618</t>
  </si>
  <si>
    <t>D  1,640</t>
  </si>
  <si>
    <t>EFECTUIVO</t>
  </si>
  <si>
    <t>CH-18465</t>
  </si>
  <si>
    <t>CH-18466</t>
  </si>
  <si>
    <t>CH-18467</t>
  </si>
  <si>
    <t>T-3870</t>
  </si>
  <si>
    <t>T-3871</t>
  </si>
  <si>
    <t>T-3872</t>
  </si>
  <si>
    <t>T-3876</t>
  </si>
  <si>
    <t>D  1,656</t>
  </si>
  <si>
    <t>D  1,661</t>
  </si>
  <si>
    <t>D  1,681</t>
  </si>
  <si>
    <t>D  1,683</t>
  </si>
  <si>
    <t>D  1,684</t>
  </si>
  <si>
    <t>D  1,699</t>
  </si>
  <si>
    <t>D  1,706</t>
  </si>
  <si>
    <t>D  1,727</t>
  </si>
  <si>
    <t>D  1,759</t>
  </si>
  <si>
    <t>D  1,789</t>
  </si>
  <si>
    <t>D  1,791</t>
  </si>
  <si>
    <t>D  1,793</t>
  </si>
  <si>
    <t>D  1,794</t>
  </si>
  <si>
    <t>CH-18471</t>
  </si>
  <si>
    <t>CH-18472</t>
  </si>
  <si>
    <t>CH-18473</t>
  </si>
  <si>
    <t>CH-18474</t>
  </si>
  <si>
    <t>CH-18475</t>
  </si>
  <si>
    <t>CH-1140</t>
  </si>
  <si>
    <t>T-3880</t>
  </si>
  <si>
    <t>T-3881</t>
  </si>
  <si>
    <t>T-3882</t>
  </si>
  <si>
    <t>T-3883</t>
  </si>
  <si>
    <t>T-3884</t>
  </si>
  <si>
    <t>T-3885</t>
  </si>
  <si>
    <t>T-3886</t>
  </si>
  <si>
    <t>T-3887</t>
  </si>
  <si>
    <t>T-3888</t>
  </si>
  <si>
    <t>T-3889</t>
  </si>
  <si>
    <t>T-3890</t>
  </si>
  <si>
    <t>T-3891</t>
  </si>
  <si>
    <t>T-3892</t>
  </si>
  <si>
    <t>T-3893</t>
  </si>
  <si>
    <t>T-3894</t>
  </si>
  <si>
    <t>T-3895</t>
  </si>
  <si>
    <t>T-3896</t>
  </si>
  <si>
    <t>T-3897</t>
  </si>
  <si>
    <t>T-3898</t>
  </si>
  <si>
    <t>T-3899</t>
  </si>
  <si>
    <t>T-3900</t>
  </si>
  <si>
    <t>T-3901</t>
  </si>
  <si>
    <t>T-3902</t>
  </si>
  <si>
    <t>T-3903</t>
  </si>
  <si>
    <t>T-3904</t>
  </si>
  <si>
    <t>T-3905</t>
  </si>
  <si>
    <t>T-3906</t>
  </si>
  <si>
    <t>T-3907</t>
  </si>
  <si>
    <t>T-3908</t>
  </si>
  <si>
    <t>T-3909</t>
  </si>
  <si>
    <t>T-3910</t>
  </si>
  <si>
    <t>T-3912</t>
  </si>
  <si>
    <t>T-3913</t>
  </si>
  <si>
    <t>T-3914</t>
  </si>
  <si>
    <t>T-3915</t>
  </si>
  <si>
    <t>T-3916</t>
  </si>
  <si>
    <t>I    844</t>
  </si>
  <si>
    <t>D  1,823</t>
  </si>
  <si>
    <t>D  1,864</t>
  </si>
  <si>
    <t>D  1,873</t>
  </si>
  <si>
    <t>D  1,911</t>
  </si>
  <si>
    <t>D  1,919</t>
  </si>
  <si>
    <t>D  1,938</t>
  </si>
  <si>
    <t>D  1,939</t>
  </si>
  <si>
    <t>D  1,941</t>
  </si>
  <si>
    <t>D  1,955</t>
  </si>
  <si>
    <t>D  1,958</t>
  </si>
  <si>
    <t>CH-18477</t>
  </si>
  <si>
    <t>T-3877</t>
  </si>
  <si>
    <t>T-3878</t>
  </si>
  <si>
    <t>T-3879</t>
  </si>
  <si>
    <t>T-3911</t>
  </si>
  <si>
    <t>T-3917</t>
  </si>
  <si>
    <t>D  1,973</t>
  </si>
  <si>
    <t>H72400</t>
  </si>
  <si>
    <t>D  1,975</t>
  </si>
  <si>
    <t>H73851</t>
  </si>
  <si>
    <t>D  1,991</t>
  </si>
  <si>
    <t>D  2,032</t>
  </si>
  <si>
    <t>D  2,034</t>
  </si>
  <si>
    <t>T-3918</t>
  </si>
  <si>
    <t>T-3919</t>
  </si>
  <si>
    <t>T-3920</t>
  </si>
  <si>
    <t>D  2,070</t>
  </si>
  <si>
    <t>D  2,071</t>
  </si>
  <si>
    <t>D  2,085</t>
  </si>
  <si>
    <t>D  2,086</t>
  </si>
  <si>
    <t>D  2,089</t>
  </si>
  <si>
    <t>AS51845</t>
  </si>
  <si>
    <t>D  2,130</t>
  </si>
  <si>
    <t>D  2,133</t>
  </si>
  <si>
    <t>D  2,135</t>
  </si>
  <si>
    <t>D  2,177</t>
  </si>
  <si>
    <t>CH-18478</t>
  </si>
  <si>
    <t>CH-18479</t>
  </si>
  <si>
    <t>CH-18480</t>
  </si>
  <si>
    <t>T-3921</t>
  </si>
  <si>
    <t>D  2,198</t>
  </si>
  <si>
    <t>CH-18484</t>
  </si>
  <si>
    <t>CH-18485</t>
  </si>
  <si>
    <t>CH-18486</t>
  </si>
  <si>
    <t>CH-18487</t>
  </si>
  <si>
    <t>CH-18488</t>
  </si>
  <si>
    <t>FERRETERIA Y MADERERIA DEL BAJIO SA</t>
  </si>
  <si>
    <t>RAMOS MANZO JUAQUIN RAMON</t>
  </si>
  <si>
    <t>ARREOLA MALDONADO GABRIEL</t>
  </si>
  <si>
    <t>TARJETA DE BBVA</t>
  </si>
  <si>
    <t>TARJETA AMEX</t>
  </si>
  <si>
    <t>RF-39151 MILAC COORDINADOS SA DE CV</t>
  </si>
  <si>
    <t>AGRO QUERETANA S E RL DE CV</t>
  </si>
  <si>
    <t>RAYTE RENTA DE AUTOS Y TRANSPORTE E</t>
  </si>
  <si>
    <t>VARGAS SAAVEDRA MARIA ELENA</t>
  </si>
  <si>
    <t>NETEO 0979N/17</t>
  </si>
  <si>
    <t>NETEO 1068N/17</t>
  </si>
  <si>
    <t>NETEO 0006U/17</t>
  </si>
  <si>
    <t>RF-39158 QUALITAS COMPAñIA DE SEGUR</t>
  </si>
  <si>
    <t>RF-39158 QUALITAS COMPAÑIA DE SEGUR</t>
  </si>
  <si>
    <t>JUAREZ JUAREZ EFRAIN</t>
  </si>
  <si>
    <t>JANG GASPSIK</t>
  </si>
  <si>
    <t>JARAL ORTIZ LUCILA</t>
  </si>
  <si>
    <t>INSUMOS Y SERVICIOS AGRICOLAS S DE</t>
  </si>
  <si>
    <t>BAJA: JANG GASPSIK</t>
  </si>
  <si>
    <t>EFRAIN ENRIQUE VENTURA SANTANA</t>
  </si>
  <si>
    <t>COMPLEMENTO H 73531 AF 1561</t>
  </si>
  <si>
    <t>COMPLEMENTO H 72925 AF 1554</t>
  </si>
  <si>
    <t>ENLASES TURISTICOS DEL BAJIO SA DE</t>
  </si>
  <si>
    <t>RF-39174 QUALITAS COMPAÑIA DE SEGUR</t>
  </si>
  <si>
    <t>COMPLEMENTO H71846 AF 1555</t>
  </si>
  <si>
    <t>MEDICAL HEALT STORE SA DE CV</t>
  </si>
  <si>
    <t>ESPINOZA BUSTAMANTE AIDA</t>
  </si>
  <si>
    <t>DOMINGUEZ GOMEZ NOBEÑ MIZRAIM</t>
  </si>
  <si>
    <t>CARREÑO PEREZ GUSTAVO</t>
  </si>
  <si>
    <t>ALVAREZ PLATA ROSA NELLY</t>
  </si>
  <si>
    <t>FABIOLA MORENO AVENDAÑO</t>
  </si>
  <si>
    <t>ZANTOYO ZAVALA J. GUADALUPE</t>
  </si>
  <si>
    <t>SANTOYO ZAVALA J. GUADALUPE</t>
  </si>
  <si>
    <t>PAREDEZ MARTINEZ GILBERTO</t>
  </si>
  <si>
    <t>AGRICOLA AMIGO S P R DE R L</t>
  </si>
  <si>
    <t>BAJA: AGRICOLA AMIGO S P R DE R L</t>
  </si>
  <si>
    <t>VILLEGAS TORRES JAIME</t>
  </si>
  <si>
    <t>TURISMO PEJO TUR SA DE CV</t>
  </si>
  <si>
    <t>BAJA: TARJETA AMERICAN EXPRESS</t>
  </si>
  <si>
    <t>PAGO NETEO 1070N//17</t>
  </si>
  <si>
    <t>PAGO NETEO 0036U/17</t>
  </si>
  <si>
    <t>PAGO NETEO 1077N/17</t>
  </si>
  <si>
    <t>GT MOTORS NORESTE S. DE R.L. DE C.V</t>
  </si>
  <si>
    <t>CORPORATIVO DE SERVICIOS PROFESIONA</t>
  </si>
  <si>
    <t>CARLOS ARTEAGA FRIAS</t>
  </si>
  <si>
    <t>GERARDO LOYOLA CONCHA</t>
  </si>
  <si>
    <t>JOSE IVAN MONTALVO PEREZ</t>
  </si>
  <si>
    <t>FUNDACION TELETON VIDA IAP</t>
  </si>
  <si>
    <t>MUÑIZ LECONA VERONICA ELIZABETH</t>
  </si>
  <si>
    <t>RIVERA GALLARDO JUAN</t>
  </si>
  <si>
    <t>TARJETA AMERICA EXPRESS</t>
  </si>
  <si>
    <t>MIRANDA ROSILLO LEOPOLDO</t>
  </si>
  <si>
    <t>SERVICIO GRUPO TEPEYAC SA DE CV</t>
  </si>
  <si>
    <t>RF-39223 QUALITAS COMPAÑIA DE SEGUR</t>
  </si>
  <si>
    <t>COMPLEMENTO H 73544 AF1570</t>
  </si>
  <si>
    <t>SALGADO MA DEL SOCORRO</t>
  </si>
  <si>
    <t>COMERCIALIZADORA GAB SA DE CV</t>
  </si>
  <si>
    <t>ALECSA CELAYA S. DE R.L. DE C.V.</t>
  </si>
  <si>
    <t>CASTILLO RANGEL MA VIRGINIA</t>
  </si>
  <si>
    <t>FLORES LEDESMA MELITON</t>
  </si>
  <si>
    <t>ZAMUDIO GUTIERREZ FLORENCIO</t>
  </si>
  <si>
    <t>ALVAREZ GINORI MA DEL CARMEBN LAURA</t>
  </si>
  <si>
    <t>GONZALEZ GERVACIO ANTONIO</t>
  </si>
  <si>
    <t>CARRANZA TELLEZ BRENDA</t>
  </si>
  <si>
    <t>MACIAS SOBERANES ILINA</t>
  </si>
  <si>
    <t>BAJA: TOYOTA FINANCIAL SERVICES DE</t>
  </si>
  <si>
    <t>ARROYO VALENCIA JUAN CARLOS</t>
  </si>
  <si>
    <t>SALAZAR CASAS ELIZABETH</t>
  </si>
  <si>
    <t>MARTINEZ GALVAN MIRNA YOANA</t>
  </si>
  <si>
    <t>PAGO NETEO 1076N/17</t>
  </si>
  <si>
    <t>PAGO NETEO 1075N/17</t>
  </si>
  <si>
    <t>ARRENDADORA COMERCIAL DE CELAYA</t>
  </si>
  <si>
    <t>BAJA: ARRENDADORA COMERCIAL DE CELA</t>
  </si>
  <si>
    <t>COMERCIAL IMAN GASTIELLE SA DE CV</t>
  </si>
  <si>
    <t>DECADA COATZACOALCOS S DE RL DE CV</t>
  </si>
  <si>
    <t>ARRENDADORA COMERCIAL DE CELAYA S A</t>
  </si>
  <si>
    <t>TRANSPORTE ELD S.A. DE C.V.</t>
  </si>
  <si>
    <t>CLAUDIA ELENA ALVAREZ VEGA</t>
  </si>
  <si>
    <t>PAGO NETEO 1094N/17</t>
  </si>
  <si>
    <t>MONTES MONTES CORGE</t>
  </si>
  <si>
    <t>PAGO AM 1334</t>
  </si>
  <si>
    <t>BAJA: SERVICIO GRUPO TEPEYAC SA DE</t>
  </si>
  <si>
    <t>SERVICIOS GRUPO TEPEYAC SA DE CV</t>
  </si>
  <si>
    <t>TRASPASO DE BANAMEX BBVA</t>
  </si>
  <si>
    <t>AMALIA VAZQUEZ VAZQUEZ</t>
  </si>
  <si>
    <t>CEVER TOLUCA S.A. DE C.V.</t>
  </si>
  <si>
    <t>MARIQUEZ GUERRERO MARIA LUISA</t>
  </si>
  <si>
    <t>CERRO FRESH S DE RL DE CV</t>
  </si>
  <si>
    <t>MONTIJO GASTELUM JOSE GUADALUPE</t>
  </si>
  <si>
    <t>MARTINEZ GARCIA RITA MAGDALENA</t>
  </si>
  <si>
    <t>BAUTISTA ALEGRIA ROGELIO</t>
  </si>
  <si>
    <t>JAMAICA LARA JOSE CANDIDO</t>
  </si>
  <si>
    <t>RESENDIZ OLVERA PATRICIA</t>
  </si>
  <si>
    <t>MEZA HERNANDEZ RUBEN</t>
  </si>
  <si>
    <t>SANCHEZ VEANA JAVIER</t>
  </si>
  <si>
    <t>MAÑON LOPEZ JOSE RODOLFA</t>
  </si>
  <si>
    <t>INMOBILIARIA M Y CONTRUCCIONES</t>
  </si>
  <si>
    <t>CERVANTE GARCIA ANEL CECILIA</t>
  </si>
  <si>
    <t>SIENERGIA VALUE S A DE C V</t>
  </si>
  <si>
    <t>TOYOTETSU DE MEXICO SA DE CV</t>
  </si>
  <si>
    <t>TEIJETA BBVA</t>
  </si>
  <si>
    <t>MENDOZA BECERRA LIZBETH ADRIANA</t>
  </si>
  <si>
    <t>INMOBILIARIA M Y CONSTRUCCIONES, SA</t>
  </si>
  <si>
    <t>JESUS ALEJANDRO MARTINEZ BAILON</t>
  </si>
  <si>
    <t>MARIO GARFIAS ANAYA</t>
  </si>
  <si>
    <t>PAGO VARIAS FACTURAS REFACCION</t>
  </si>
  <si>
    <t>RF-39532 QUALITAS COMPAÑIA DE SEGUR</t>
  </si>
  <si>
    <t>RF-39353 QUALITAS COMPAÑIA DE SEGUR</t>
  </si>
  <si>
    <t>ALVAREZ GINORI MA DEL CARMEN LAURA</t>
  </si>
  <si>
    <t>YERENA RAMIREZ MARIA GUADALUPE</t>
  </si>
  <si>
    <t>RF-39369 GRUPO NACIONAL PROVINCIAL</t>
  </si>
  <si>
    <t>PAGO NETEO 0067U/17</t>
  </si>
  <si>
    <t>COMPLEMENTO H74136 AF 1573</t>
  </si>
  <si>
    <t>PAGO AM 1344</t>
  </si>
  <si>
    <t>GONZALEZ GERVACIO ANTONINO</t>
  </si>
  <si>
    <t>PAGO AM 1345</t>
  </si>
  <si>
    <t>VICENTE MARTINEZ SILVERIO</t>
  </si>
  <si>
    <t>SERVICIOS ESPECIALIZADOS AGRO PECUA</t>
  </si>
  <si>
    <t>BAUTISTA ELEGRIA ROGELIO</t>
  </si>
  <si>
    <t>APARICIO GONZALEZ ENRIQUE</t>
  </si>
  <si>
    <t>PEDROZA ZAPOTITLA SERGIO</t>
  </si>
  <si>
    <t>RNG PERFORACION SA DE CV</t>
  </si>
  <si>
    <t>GUZMAN AFOROS Y EQUIPOS ELECTROMECA</t>
  </si>
  <si>
    <t>RF-39403 GRUPO NACIONAL PROVINCIAL</t>
  </si>
  <si>
    <t>TURISMOS PEJO SA DE CV</t>
  </si>
  <si>
    <t>TORRES LEON LUIS ENRIQUE</t>
  </si>
  <si>
    <t>PATRICIA RESENDIZ OLVERA</t>
  </si>
  <si>
    <t>VENTURA SANTAMARIA EFRAON ENRI</t>
  </si>
  <si>
    <t>DIAZ ROJAS ROCIO JANET</t>
  </si>
  <si>
    <t>PAGO EMBARQUE</t>
  </si>
  <si>
    <t>MARTINEZ MATA JOSE</t>
  </si>
  <si>
    <t>CENTENO ARELLNANO SERGIO DAMIAN</t>
  </si>
  <si>
    <t>GRANADOS FRIAS MA DE LOS ANGELES</t>
  </si>
  <si>
    <t>PAGO NETEO 0085U/17</t>
  </si>
  <si>
    <t>SANCHEZ LIMA RAMON JAVIER</t>
  </si>
  <si>
    <t>SERVICIOS TECNICOS ESPECIALIZADOS D</t>
  </si>
  <si>
    <t>LEMUS GUTIERREZ BERTHA ALICIA</t>
  </si>
  <si>
    <t>POSCO MPPC SA DE CV</t>
  </si>
  <si>
    <t>GUADARRAMA POZOS ITALIVI</t>
  </si>
  <si>
    <t>IMPUESTOS MARZO 2017</t>
  </si>
  <si>
    <t>MONTAJES MECANICOS Y PAILERIAS S DE</t>
  </si>
  <si>
    <t>GUTIERREZ MARTINEZ JOSE</t>
  </si>
  <si>
    <t>COPEM SA DE CV</t>
  </si>
  <si>
    <t>PAGO NETEO 0207U/16</t>
  </si>
  <si>
    <t>BARAJAS HERNANDEZ MARGARITA</t>
  </si>
  <si>
    <t>VAZQUEZ OLMOS EDGARDO RENE</t>
  </si>
  <si>
    <t>EQUQL CONSTRUCTORA SA DE CV</t>
  </si>
  <si>
    <t>JAIME VILLEGAS TORRES</t>
  </si>
  <si>
    <t>VERONICA JIMENEZ MENDOZA</t>
  </si>
  <si>
    <t>NANCY FABIOLA ANGOLI GARCIA</t>
  </si>
  <si>
    <t>AISIN AUTOMOTVE GUANAJUATO SA DE CV</t>
  </si>
  <si>
    <t>JOSE SANCHEZ BERNAL</t>
  </si>
  <si>
    <t>AURELIANO MARTIN ARROYO VEGA</t>
  </si>
  <si>
    <t>PUBLICIDAD MAP SA DE CV</t>
  </si>
  <si>
    <t>EQUIPOS COMERCIALES PARA OFICINAS S</t>
  </si>
  <si>
    <t>BERNAL VALLE TERESA LIZBETH</t>
  </si>
  <si>
    <t>LOPEZ REYES JUANA ANGELICA</t>
  </si>
  <si>
    <t>IPSOS BIMSA SA DE CV</t>
  </si>
  <si>
    <t>VILLASEñOR BALLESTEROS Y COMPAñIA S</t>
  </si>
  <si>
    <t>BARRERA TAPIA DINORA DEL RAYO</t>
  </si>
  <si>
    <t>JIMENEZ PATIÑO BRENDA DE JESUS</t>
  </si>
  <si>
    <t>AF BANREGIO SA DE CV SOFOM ER BA</t>
  </si>
  <si>
    <t>TEMSA ELECTRICAL MOTORS S DE RL DE</t>
  </si>
  <si>
    <t>TEMSA ELECTRICAL MOTORS SA DE CV</t>
  </si>
  <si>
    <t>BAJA: TEMSA ELECTRICAL MOTORS S DE</t>
  </si>
  <si>
    <t>RF-39494 QUALITAS COMPAÑIA DE SEGUR</t>
  </si>
  <si>
    <t>RF-39495 QUALITAS COMPAÑIA DE SEGUR</t>
  </si>
  <si>
    <t>COMPLEMENTO H 72400 AF 1577</t>
  </si>
  <si>
    <t>COMPLEMENTO H 73851 AF 1581</t>
  </si>
  <si>
    <t>PAGO NETEO 0080U/17</t>
  </si>
  <si>
    <t>MORELOS TORRES BLANCA PATRICIA</t>
  </si>
  <si>
    <t>CONTRERAS RODRIGUEZ RAMIRO</t>
  </si>
  <si>
    <t>RF-39523 MILAC COORDINADO SA DE CV</t>
  </si>
  <si>
    <t>LJIMENEZ:RAMIREZ JIMENEZ NOEMI CATA</t>
  </si>
  <si>
    <t>JIMENEZ VEGA EVA</t>
  </si>
  <si>
    <t>GUZMAN VELAZCO Y ASOCIADOS SC</t>
  </si>
  <si>
    <t>TROPPER SAPI DE CV</t>
  </si>
  <si>
    <t>TOYOCOAPA S. DE R.L. DE C.V.</t>
  </si>
  <si>
    <t>ENSUEÑO HOTELERUIA DE CELAYA SA DE</t>
  </si>
  <si>
    <t>AAA</t>
  </si>
  <si>
    <t>T-3923</t>
  </si>
  <si>
    <t>D  2,393</t>
  </si>
  <si>
    <t>D  2,392</t>
  </si>
  <si>
    <t>CH-18468</t>
  </si>
  <si>
    <t>CH-18469</t>
  </si>
  <si>
    <t>CH-18470</t>
  </si>
  <si>
    <t>T-3924</t>
  </si>
  <si>
    <t>IÑIGUEZ BUCIO LUCIO ALBERTO</t>
  </si>
  <si>
    <t>D  2,390</t>
  </si>
  <si>
    <t>T-3925</t>
  </si>
  <si>
    <t>VGVM SA DE CV</t>
  </si>
  <si>
    <t>T-3926</t>
  </si>
  <si>
    <t>CH-18476</t>
  </si>
  <si>
    <t>ABA SEGUROS SA DE CV</t>
  </si>
  <si>
    <t>T-3927</t>
  </si>
  <si>
    <t>D  2,389</t>
  </si>
  <si>
    <t>D  2,235</t>
  </si>
  <si>
    <t>SAMANO ABONCE MARIBEL</t>
  </si>
  <si>
    <t>D  2,252</t>
  </si>
  <si>
    <t>LOPEZ RAMIREZ REINALDA</t>
  </si>
  <si>
    <t>DOMINGUEZ GOMEZ NOBEL MIZRAIM</t>
  </si>
  <si>
    <t>D  2,257</t>
  </si>
  <si>
    <t>HERRERA MANCERA CARLOS</t>
  </si>
  <si>
    <t>MALDONADO NITO BEATRIZ ADRIANA</t>
  </si>
  <si>
    <t>D  2,261</t>
  </si>
  <si>
    <t>GASTRONOMICA PLAZA DE TOROS SA DE C</t>
  </si>
  <si>
    <t>D  2,315</t>
  </si>
  <si>
    <t>H74263</t>
  </si>
  <si>
    <t>RF-39550 QUALITAS COMPAÑIA DE SEGUR</t>
  </si>
  <si>
    <t>H73132</t>
  </si>
  <si>
    <t>RF-39551 QUALITAS COMPAÑIA DE SEGUR</t>
  </si>
  <si>
    <t>D  2,328</t>
  </si>
  <si>
    <t>PAGO EMBARQUE 82</t>
  </si>
  <si>
    <t>D  2,339</t>
  </si>
  <si>
    <t>CONCRETOS ABCD SA DE CV</t>
  </si>
  <si>
    <t>D  2,340</t>
  </si>
  <si>
    <t>D  2,342</t>
  </si>
  <si>
    <t>FLORES ALMANZA NITA</t>
  </si>
  <si>
    <t>D  2,344</t>
  </si>
  <si>
    <t>H66470</t>
  </si>
  <si>
    <t>RF-39560 GRUPO NACIONAL PROVINCIAL</t>
  </si>
  <si>
    <t>D  2,350</t>
  </si>
  <si>
    <t>D  2,352</t>
  </si>
  <si>
    <t>D  2,353</t>
  </si>
  <si>
    <t>AMERICAN E</t>
  </si>
  <si>
    <t>D  2,387</t>
  </si>
  <si>
    <t>T-3922</t>
  </si>
  <si>
    <t>CH-18481</t>
  </si>
  <si>
    <t>CH-18482</t>
  </si>
  <si>
    <t>CH-18483</t>
  </si>
  <si>
    <t>PAGO INTERFAZ DE CORREOS</t>
  </si>
  <si>
    <t>TRASPASO DE CELAYA  A RALLY</t>
  </si>
  <si>
    <t>D  2,361</t>
  </si>
  <si>
    <t>D  2,370</t>
  </si>
  <si>
    <t>D  2,416</t>
  </si>
  <si>
    <t>D  2,419</t>
  </si>
  <si>
    <t>D  2,474</t>
  </si>
  <si>
    <t>REFACCIOMES BONANZA SA DE CV</t>
  </si>
  <si>
    <t>D  2,481</t>
  </si>
  <si>
    <t>GUZMAN AFOROS Y EQUPOS ELECTROMECAN</t>
  </si>
  <si>
    <t>D  2,485</t>
  </si>
  <si>
    <t>LABORATORIO SANOX SA DE CV</t>
  </si>
  <si>
    <t>D  2,507</t>
  </si>
  <si>
    <t>D  2,508</t>
  </si>
  <si>
    <t>TARJETA AM</t>
  </si>
  <si>
    <t>CH-18489</t>
  </si>
  <si>
    <t>CH-18490</t>
  </si>
  <si>
    <t>RUBEN RODRIGUEZ FLORES</t>
  </si>
  <si>
    <t>CH-18491</t>
  </si>
  <si>
    <t>ALFONSO RAMIREZ FAJARDO</t>
  </si>
  <si>
    <t>T-3928</t>
  </si>
  <si>
    <t>T-3929</t>
  </si>
  <si>
    <t>T-3930</t>
  </si>
  <si>
    <t>JORGE LUIS RAMIREZ MARTINEZ</t>
  </si>
  <si>
    <t>T-3931</t>
  </si>
  <si>
    <t>FERNANDO PEREZ XICOTENCATL</t>
  </si>
  <si>
    <t>T-3932</t>
  </si>
  <si>
    <t>SANDRA GARCIA AVILA</t>
  </si>
  <si>
    <t>T-3933</t>
  </si>
  <si>
    <t>T-3934</t>
  </si>
  <si>
    <t>T-3935</t>
  </si>
  <si>
    <t>T-3936</t>
  </si>
  <si>
    <t>T-3937</t>
  </si>
  <si>
    <t>T-3938</t>
  </si>
  <si>
    <t>T-3939</t>
  </si>
  <si>
    <t>T-3940</t>
  </si>
  <si>
    <t>T-3941</t>
  </si>
  <si>
    <t>T-3942</t>
  </si>
  <si>
    <t>T-3943</t>
  </si>
  <si>
    <t>T-3944</t>
  </si>
  <si>
    <t>T-3945</t>
  </si>
  <si>
    <t>T-3946</t>
  </si>
  <si>
    <t>CH-1141</t>
  </si>
  <si>
    <t>T-3947</t>
  </si>
  <si>
    <t>T-3948</t>
  </si>
  <si>
    <t>T-3949</t>
  </si>
  <si>
    <t>PAGO EMBARQUE 84</t>
  </si>
  <si>
    <t>D  2,538</t>
  </si>
  <si>
    <t>PAGO NETEO 1156N/17</t>
  </si>
  <si>
    <t>PAGO NETEO 1136N/17</t>
  </si>
  <si>
    <t>D  2,549</t>
  </si>
  <si>
    <t>TRIMA COMERCIALIZADORA DE HORTALIZA</t>
  </si>
  <si>
    <t>D    484</t>
  </si>
  <si>
    <t>LJIMENEZ:YUISEN LOGISTICS MAXICO SA</t>
  </si>
  <si>
    <t>Q</t>
  </si>
  <si>
    <t>D    393</t>
  </si>
  <si>
    <t>D  1,449</t>
  </si>
  <si>
    <t>SEMILLAS CORREA MEXICANA SA DE CV</t>
  </si>
  <si>
    <t>D  2,590</t>
  </si>
  <si>
    <t>D  2,601</t>
  </si>
  <si>
    <t>AM 1342</t>
  </si>
  <si>
    <t>PAGO AM 1342</t>
  </si>
  <si>
    <t>D  2,610</t>
  </si>
  <si>
    <t>H71579</t>
  </si>
  <si>
    <t>RF-39581 QUALITAS COMPAÑIA DE SEGUR</t>
  </si>
  <si>
    <t>D  2,626</t>
  </si>
  <si>
    <t>ROGELIO ZARCO ARELLANO</t>
  </si>
  <si>
    <t>D  2,640</t>
  </si>
  <si>
    <t>RICARDO EUGENIO STERLING ARANA</t>
  </si>
  <si>
    <t>D  2,654</t>
  </si>
  <si>
    <t>J PEDRO HERRERA YAÑEZ</t>
  </si>
  <si>
    <t>D  2,655</t>
  </si>
  <si>
    <t>D  2,656</t>
  </si>
  <si>
    <t>T-3950</t>
  </si>
  <si>
    <t>T-3951</t>
  </si>
  <si>
    <t>ALVARADO MONZON JORGE LUIS</t>
  </si>
  <si>
    <t>T-3952</t>
  </si>
  <si>
    <t>CH-1142</t>
  </si>
  <si>
    <t>D  2,687</t>
  </si>
  <si>
    <t>QCQ</t>
  </si>
  <si>
    <t>ELVA ROSA PELAYO IBARRA</t>
  </si>
  <si>
    <t>D  2,691</t>
  </si>
  <si>
    <t>PERFORACIONES BONANZA AS DE CV</t>
  </si>
  <si>
    <t>RNG PERFORACIONES SA DE CV</t>
  </si>
  <si>
    <t>D  2,727</t>
  </si>
  <si>
    <t>JOSE VEGA TIRADO</t>
  </si>
  <si>
    <t>D  2,736</t>
  </si>
  <si>
    <t>LILIANA NATALIA HUERTA NUÑEZ</t>
  </si>
  <si>
    <t>D  2,769</t>
  </si>
  <si>
    <t>AT IRRIFACUION SA DE CV</t>
  </si>
  <si>
    <t>BAJA: AT IRRIFACUION SA DE CV</t>
  </si>
  <si>
    <t>D  2,775</t>
  </si>
  <si>
    <t>HERNANDEZ VILLANUEVA SALVADOR</t>
  </si>
  <si>
    <t>D  2,776</t>
  </si>
  <si>
    <t>TOVAR NAVA ADRIAN</t>
  </si>
  <si>
    <t>D  2,789</t>
  </si>
  <si>
    <t>BAJA: DURAN AGUACALIENTE JOSE LUIS</t>
  </si>
  <si>
    <t>D  2,797</t>
  </si>
  <si>
    <t>D  2,798</t>
  </si>
  <si>
    <t>TARJETAS A</t>
  </si>
  <si>
    <t>CH-18492</t>
  </si>
  <si>
    <t>CH-18493</t>
  </si>
  <si>
    <t>CH-18494</t>
  </si>
  <si>
    <t>CH-18495</t>
  </si>
  <si>
    <t>T-3953</t>
  </si>
  <si>
    <t>OZ AUTOMOTRIZ DE COLIMA S. DE R.L.</t>
  </si>
  <si>
    <t>T-3954</t>
  </si>
  <si>
    <t>O003954</t>
  </si>
  <si>
    <t>T-3955</t>
  </si>
  <si>
    <t>T-3956</t>
  </si>
  <si>
    <t>TORRES ARELLANO EDGAR AXEL</t>
  </si>
  <si>
    <t>D  2,800</t>
  </si>
  <si>
    <t>PAGO AM 1350 1351</t>
  </si>
  <si>
    <t>PAGO AM 1352</t>
  </si>
  <si>
    <t>D  2,816</t>
  </si>
  <si>
    <t>H73546</t>
  </si>
  <si>
    <t>RF-39627 QUALITAS COMPAÑIA DE SEGUR</t>
  </si>
  <si>
    <t>RESIDENCIAL E INMOBILIARIA JA SAPI</t>
  </si>
  <si>
    <t>D  2,827</t>
  </si>
  <si>
    <t>CAESSA TRANSPORTACIONES SA DE CV</t>
  </si>
  <si>
    <t>D  2,868</t>
  </si>
  <si>
    <t>D  2,871</t>
  </si>
  <si>
    <t>LJIMENEZ:COMPLEMENTO AF 1593 H 7382</t>
  </si>
  <si>
    <t>D  2,874</t>
  </si>
  <si>
    <t>COMPLEMENTO AF 1590 H 73546</t>
  </si>
  <si>
    <t>D  2,884</t>
  </si>
  <si>
    <t>LAS 5 ESTACIONES, S.P.R DE R.L</t>
  </si>
  <si>
    <t>D  2,895</t>
  </si>
  <si>
    <t>BLACKALLER SAUCEDO PATRICIA OTILA</t>
  </si>
  <si>
    <t>D  2,896</t>
  </si>
  <si>
    <t>GRUPO PADIHER SA DE CV</t>
  </si>
  <si>
    <t>D  2,898</t>
  </si>
  <si>
    <t>ASTREA TREVELER SA DE RL</t>
  </si>
  <si>
    <t>D  2,899</t>
  </si>
  <si>
    <t>D  2,900</t>
  </si>
  <si>
    <t>D  2,930</t>
  </si>
  <si>
    <t>COMISIONES BANCARIAS BBVA ABR</t>
  </si>
  <si>
    <t>D  2,931</t>
  </si>
  <si>
    <t>PAGO COMISIONES AMEXCO ABR 17</t>
  </si>
  <si>
    <t>D  2,938</t>
  </si>
  <si>
    <t>TRANSFERENCIA RALLY-CYA</t>
  </si>
  <si>
    <t>ZZZ</t>
  </si>
  <si>
    <t>FALTA APLICAR DIFERENCIA</t>
  </si>
  <si>
    <t>X23</t>
  </si>
  <si>
    <t>PERIFERICA ABRIL 2017</t>
  </si>
  <si>
    <t>D  2,962</t>
  </si>
  <si>
    <t>DEP VIATIC</t>
  </si>
  <si>
    <t>VENTURA SANT EFRAIN</t>
  </si>
  <si>
    <t>T-3957</t>
  </si>
  <si>
    <t>T-3958</t>
  </si>
  <si>
    <t>COMSA SOLUTIONS S DE RL DE CV</t>
  </si>
  <si>
    <t>T-3959</t>
  </si>
  <si>
    <t>ERSA SOLUCIONES INTEGRALES SA DE CV</t>
  </si>
  <si>
    <t>T-3960</t>
  </si>
  <si>
    <t>D  2,960</t>
  </si>
  <si>
    <t>BAJA: TROPPER SAPI DE CV</t>
  </si>
  <si>
    <t>D  2,961</t>
  </si>
  <si>
    <t>BAJA: ASTREA TREVELER SA DE RL</t>
  </si>
  <si>
    <t>D  2,964</t>
  </si>
  <si>
    <t>D  2,965</t>
  </si>
  <si>
    <t>TRANSFERENCIAS BMX-BBVA</t>
  </si>
  <si>
    <t>D  2,966</t>
  </si>
  <si>
    <t>EFE</t>
  </si>
  <si>
    <t>BAJA: EFE</t>
  </si>
  <si>
    <t>D  2,968</t>
  </si>
  <si>
    <t>D  2,969</t>
  </si>
  <si>
    <t>HERRERA FRAGOSA MIGUEL ANGEL</t>
  </si>
  <si>
    <t>D  2,970</t>
  </si>
  <si>
    <t>COMPLEMENTO H 73174 AF 1587</t>
  </si>
  <si>
    <t>COMPLEMENTO H071579 AF 1533</t>
  </si>
  <si>
    <t>D  2,972</t>
  </si>
  <si>
    <t>COMPLEMENTO H 074304 AF 1591</t>
  </si>
  <si>
    <t>X30</t>
  </si>
  <si>
    <t>D  2,790</t>
  </si>
  <si>
    <t>BANORTE</t>
  </si>
  <si>
    <t>LJIMENEZ:DURAN AGUACALIENTE JOSE LU</t>
  </si>
  <si>
    <t>D  2,974</t>
  </si>
  <si>
    <t>X31</t>
  </si>
  <si>
    <t>MAYO</t>
  </si>
  <si>
    <t>X33</t>
  </si>
  <si>
    <t>POR CIERREN PASAN EN MAYO</t>
  </si>
  <si>
    <t>I  1,084</t>
  </si>
  <si>
    <t>AR13631</t>
  </si>
  <si>
    <t>Factura de Mostrador</t>
  </si>
  <si>
    <t>JAMARTIN</t>
  </si>
  <si>
    <t>ELJIMENEZ:FERVORSA SA DE CV</t>
  </si>
  <si>
    <t>D  3,810</t>
  </si>
  <si>
    <t>RF-37895</t>
  </si>
  <si>
    <t>D  3,811</t>
  </si>
  <si>
    <t>RF-37897</t>
  </si>
  <si>
    <t>D  3,812</t>
  </si>
  <si>
    <t>D  3,813</t>
  </si>
  <si>
    <t>BAJA</t>
  </si>
  <si>
    <t>BAJA T1808</t>
  </si>
  <si>
    <t>D  3,814</t>
  </si>
  <si>
    <t>AM 1286</t>
  </si>
  <si>
    <t>PAGO INCENTIVOS NO COBRADOS SE</t>
  </si>
  <si>
    <t>D  3,466</t>
  </si>
  <si>
    <t>0586-TCN17</t>
  </si>
  <si>
    <t>D  3,055</t>
  </si>
  <si>
    <t>PAGO QM</t>
  </si>
  <si>
    <t>PAGO ERRONEO QM</t>
  </si>
  <si>
    <t>D  3,219</t>
  </si>
  <si>
    <t>PAGO F AR14980-14076 QM</t>
  </si>
  <si>
    <t>D  3,054</t>
  </si>
  <si>
    <t>PAGO NETEO 0028U/17</t>
  </si>
  <si>
    <t>D  3,040</t>
  </si>
  <si>
    <t>AM 1341</t>
  </si>
  <si>
    <t>PAGO AM 1341</t>
  </si>
  <si>
    <t>D      2</t>
  </si>
  <si>
    <t>D      3</t>
  </si>
  <si>
    <t>D     24</t>
  </si>
  <si>
    <t>te</t>
  </si>
  <si>
    <t>CALVA RODRIGUEZ SC</t>
  </si>
  <si>
    <t>D     29</t>
  </si>
  <si>
    <t>MACIAS ABOYTES LUIS ENRIQUE</t>
  </si>
  <si>
    <t>DIAZ GONZALEZ GERARDO</t>
  </si>
  <si>
    <t>H73200</t>
  </si>
  <si>
    <t>D     74</t>
  </si>
  <si>
    <t>GOMEZ PORTALES JOAQUIN</t>
  </si>
  <si>
    <t>D     98</t>
  </si>
  <si>
    <t>BAJA: MACIAS ABOYTES LUIS ENRIQUE</t>
  </si>
  <si>
    <t>D     99</t>
  </si>
  <si>
    <t>D    100</t>
  </si>
  <si>
    <t>MACIAS MOTOR SA DE CV</t>
  </si>
  <si>
    <t>D    111</t>
  </si>
  <si>
    <t>D    112</t>
  </si>
  <si>
    <t>CH-1143</t>
  </si>
  <si>
    <t>CH-18496</t>
  </si>
  <si>
    <t>MANRIQUEZ GUERRERO MARIA LUISA</t>
  </si>
  <si>
    <t>TRASPASO DE CELAYA A PACHUCA</t>
  </si>
  <si>
    <t>T-3961</t>
  </si>
  <si>
    <t>T-3964</t>
  </si>
  <si>
    <t>PAGO DOMICILIACION</t>
  </si>
  <si>
    <t>I     61</t>
  </si>
  <si>
    <t>RE</t>
  </si>
  <si>
    <t>RF</t>
  </si>
  <si>
    <t>D    123</t>
  </si>
  <si>
    <t>D    147</t>
  </si>
  <si>
    <t>D    168</t>
  </si>
  <si>
    <t>HERRERA YAÑEZ J PEDRO</t>
  </si>
  <si>
    <t>D    185</t>
  </si>
  <si>
    <t>MACIAS MOTORS SA DE CV</t>
  </si>
  <si>
    <t>GARCIA GRANDE J ROGELIO</t>
  </si>
  <si>
    <t>D    219</t>
  </si>
  <si>
    <t>H71472</t>
  </si>
  <si>
    <t>RF-39730 QUALITAS COMPAÑIA DE SEGUR</t>
  </si>
  <si>
    <t>D    222</t>
  </si>
  <si>
    <t>D    225</t>
  </si>
  <si>
    <t>D    227</t>
  </si>
  <si>
    <t>H74483</t>
  </si>
  <si>
    <t>RF-39731 QUALITAS COMPAÑIA DE SEGUR</t>
  </si>
  <si>
    <t>D    233</t>
  </si>
  <si>
    <t>H73558</t>
  </si>
  <si>
    <t>RF-39732 QUALITAS COMPAÑIA DE SEGUR</t>
  </si>
  <si>
    <t>H74455</t>
  </si>
  <si>
    <t>RF-39733 QUALITAS COMPAÑIA DE SEGUR</t>
  </si>
  <si>
    <t>D    237</t>
  </si>
  <si>
    <t>H72621</t>
  </si>
  <si>
    <t>RF-39734 AXA COMPAÑIA DE SEGUROS</t>
  </si>
  <si>
    <t>D    238</t>
  </si>
  <si>
    <t>AS52284</t>
  </si>
  <si>
    <t>RF-39735 MILAC COORDINADOS</t>
  </si>
  <si>
    <t>D    254</t>
  </si>
  <si>
    <t>D    255</t>
  </si>
  <si>
    <t>AMERICAN</t>
  </si>
  <si>
    <t>CH-18497</t>
  </si>
  <si>
    <t>CH-18498</t>
  </si>
  <si>
    <t>CH-18499</t>
  </si>
  <si>
    <t>CH-18500</t>
  </si>
  <si>
    <t>CH-18501</t>
  </si>
  <si>
    <t>CH-18502</t>
  </si>
  <si>
    <t>T-3962</t>
  </si>
  <si>
    <t>T-3963</t>
  </si>
  <si>
    <t>HERNANDEZ ESPINOZA VICTOR BENJAMIN</t>
  </si>
  <si>
    <t>T-3965</t>
  </si>
  <si>
    <t>D    269</t>
  </si>
  <si>
    <t>AM 1353</t>
  </si>
  <si>
    <t>PAGO AM 1353</t>
  </si>
  <si>
    <t>OLVBERA CABRERA JOSE LUIS ARMANDO</t>
  </si>
  <si>
    <t>PEREZ MARTHA</t>
  </si>
  <si>
    <t>MARTINEZ NUÑEZ NORA</t>
  </si>
  <si>
    <t>ESPINOZA BOLAÑOS HERACLIO</t>
  </si>
  <si>
    <t>FERREPUEBLA Y SERVICIOS SA DE CV</t>
  </si>
  <si>
    <t>BAJA: FERREPUEBLA Y SERVICIOS SA DE</t>
  </si>
  <si>
    <t>D    341</t>
  </si>
  <si>
    <t>D    342</t>
  </si>
  <si>
    <t>SERVICIOS PROFECIONALES PARA EL IND</t>
  </si>
  <si>
    <t>D    353</t>
  </si>
  <si>
    <t>ACEROS Y GALVANIZADOS DEL CENTRO SA</t>
  </si>
  <si>
    <t>D    355</t>
  </si>
  <si>
    <t>BRACSA DE MEXICO SA DE CV</t>
  </si>
  <si>
    <t>D    368</t>
  </si>
  <si>
    <t>D    369</t>
  </si>
  <si>
    <t>D    370</t>
  </si>
  <si>
    <t>CH-18503</t>
  </si>
  <si>
    <t>CH-18504</t>
  </si>
  <si>
    <t>T-3966</t>
  </si>
  <si>
    <t>O003966</t>
  </si>
  <si>
    <t>T-3967</t>
  </si>
  <si>
    <t>O003967</t>
  </si>
  <si>
    <t>CH-18505</t>
  </si>
  <si>
    <t>T-3968</t>
  </si>
  <si>
    <t>T-3969</t>
  </si>
  <si>
    <t>T-4011</t>
  </si>
  <si>
    <t>I    130</t>
  </si>
  <si>
    <t>VENTA CAFE</t>
  </si>
  <si>
    <t>I    969</t>
  </si>
  <si>
    <t>AM 1335</t>
  </si>
  <si>
    <t>PAGO APOYO A FRANJA 3</t>
  </si>
  <si>
    <t>D    372</t>
  </si>
  <si>
    <t>PAGO EMBARQUE 86</t>
  </si>
  <si>
    <t>D    374</t>
  </si>
  <si>
    <t>H73066</t>
  </si>
  <si>
    <t>RF-39762 AXA COMPAÑIA DE SEGUROS</t>
  </si>
  <si>
    <t>D    449</t>
  </si>
  <si>
    <t>CAMACHO PUGA WENDY LILIA</t>
  </si>
  <si>
    <t>PERFORACIONES BONAANZA SA DE CV</t>
  </si>
  <si>
    <t>D    503</t>
  </si>
  <si>
    <t>CAPRINOS DE LECHE S.P.R. DE R.L.</t>
  </si>
  <si>
    <t>D    509</t>
  </si>
  <si>
    <t>D    510</t>
  </si>
  <si>
    <t>CH-1144</t>
  </si>
  <si>
    <t>T-3970</t>
  </si>
  <si>
    <t>T-3971</t>
  </si>
  <si>
    <t>NOBEL MIZRAIM DOMINGUEZ GOMEZ</t>
  </si>
  <si>
    <t>T-3972</t>
  </si>
  <si>
    <t>MIRNA ARANA ORTIZ</t>
  </si>
  <si>
    <t>T-3973</t>
  </si>
  <si>
    <t>ROGELIO FERRER TAMAYO</t>
  </si>
  <si>
    <t>T-3974</t>
  </si>
  <si>
    <t>YUNUEN ITAHI LARA SALAZAR</t>
  </si>
  <si>
    <t>T-3975</t>
  </si>
  <si>
    <t>PATRICIA GAMBOA ROBLES</t>
  </si>
  <si>
    <t>T-3976</t>
  </si>
  <si>
    <t>JOSE MARTINEZ MATA</t>
  </si>
  <si>
    <t>T-3977</t>
  </si>
  <si>
    <t>T-3978</t>
  </si>
  <si>
    <t>T-3979</t>
  </si>
  <si>
    <t>T-3980</t>
  </si>
  <si>
    <t>T-3981</t>
  </si>
  <si>
    <t>T-3982</t>
  </si>
  <si>
    <t>T-3983</t>
  </si>
  <si>
    <t>T-3984</t>
  </si>
  <si>
    <t>T-3985</t>
  </si>
  <si>
    <t>T-3986</t>
  </si>
  <si>
    <t>T-3987</t>
  </si>
  <si>
    <t>T-3988</t>
  </si>
  <si>
    <t>T-3989</t>
  </si>
  <si>
    <t>T-3990</t>
  </si>
  <si>
    <t>T-3991</t>
  </si>
  <si>
    <t>T-3992</t>
  </si>
  <si>
    <t>T-3993</t>
  </si>
  <si>
    <t>T-3994</t>
  </si>
  <si>
    <t>T-3995</t>
  </si>
  <si>
    <t>T-3996</t>
  </si>
  <si>
    <t>T-3997</t>
  </si>
  <si>
    <t>D    526</t>
  </si>
  <si>
    <t>CENTRO INTERNACIONAL DEL MEJORAMIEN</t>
  </si>
  <si>
    <t>D    538</t>
  </si>
  <si>
    <t>ALTAMIRA DE CANAL SA DE CV</t>
  </si>
  <si>
    <t>HERRERA VILLAGOMEZ JUAN CARLOS</t>
  </si>
  <si>
    <t>D    564</t>
  </si>
  <si>
    <t>EFICIOENCIAS EN ENLACES HUMANOS</t>
  </si>
  <si>
    <t>D    565</t>
  </si>
  <si>
    <t>D    576</t>
  </si>
  <si>
    <t>VELAZQUEZ MENDOZA CONSUELO</t>
  </si>
  <si>
    <t>D    613</t>
  </si>
  <si>
    <t>D    629</t>
  </si>
  <si>
    <t>CH-1145</t>
  </si>
  <si>
    <t>CH-18506</t>
  </si>
  <si>
    <t>CH-18507</t>
  </si>
  <si>
    <t>CH-18508</t>
  </si>
  <si>
    <t>CH-18509</t>
  </si>
  <si>
    <t>CH-18510</t>
  </si>
  <si>
    <t>CH-18511</t>
  </si>
  <si>
    <t>CH-18512</t>
  </si>
  <si>
    <t>CH-18513</t>
  </si>
  <si>
    <t>T-3998</t>
  </si>
  <si>
    <t>FAME PERISUR, S. DE R.L DE C.V</t>
  </si>
  <si>
    <t>D    648</t>
  </si>
  <si>
    <t>RIJK ZWAAN PROMEX SA DE CV</t>
  </si>
  <si>
    <t>D    649</t>
  </si>
  <si>
    <t>D    650</t>
  </si>
  <si>
    <t>D    651</t>
  </si>
  <si>
    <t>AS50970</t>
  </si>
  <si>
    <t>RF-39482 TOKIO MARONE SA DE CV</t>
  </si>
  <si>
    <t>D    711</t>
  </si>
  <si>
    <t>H72401</t>
  </si>
  <si>
    <t>RF-39843 GRUPO NACIONAL PROVINCIAL</t>
  </si>
  <si>
    <t>D    727</t>
  </si>
  <si>
    <t>D    730</t>
  </si>
  <si>
    <t>PAGO EMBARQUE 91</t>
  </si>
  <si>
    <t>D    739</t>
  </si>
  <si>
    <t>FERVORSA SA DE CV</t>
  </si>
  <si>
    <t>CH-18514</t>
  </si>
  <si>
    <t>CH-18516</t>
  </si>
  <si>
    <t>T-3999</t>
  </si>
  <si>
    <t>T-4000</t>
  </si>
  <si>
    <t>CH-18515</t>
  </si>
  <si>
    <t>RICARDO HERIBERTO RAMIREZ MONDRAGON</t>
  </si>
  <si>
    <t>D    762</t>
  </si>
  <si>
    <t>COMPLEMENTO AF1592 H 74351</t>
  </si>
  <si>
    <t>COMPLEMENTO AF 1589 H 74366</t>
  </si>
  <si>
    <t>D    766</t>
  </si>
  <si>
    <t>COMPLEMENTO AF 1586 H 73638</t>
  </si>
  <si>
    <t>D    796</t>
  </si>
  <si>
    <t>CONSTRUPISOS 2000 SA DE CV</t>
  </si>
  <si>
    <t>ROCA RENT SA DE CV</t>
  </si>
  <si>
    <t>LARA GAYTAN ANGELICA MARIA</t>
  </si>
  <si>
    <t>D    814</t>
  </si>
  <si>
    <t>D    817</t>
  </si>
  <si>
    <t>T-4001</t>
  </si>
  <si>
    <t>T-4002</t>
  </si>
  <si>
    <t>GIGANTE ROJO S DE RL DE CV</t>
  </si>
  <si>
    <t>AM 1357</t>
  </si>
  <si>
    <t>LJIMENEZ:PAGO AM 1357</t>
  </si>
  <si>
    <t>RIJK ZWAAN MEXICO SA DE CV</t>
  </si>
  <si>
    <t>D    907</t>
  </si>
  <si>
    <t>PAGO AM 1339 Y 1340</t>
  </si>
  <si>
    <t>D    910</t>
  </si>
  <si>
    <t>DISEÑO Y FABRICACION DE HERRAMENTAL</t>
  </si>
  <si>
    <t>BAJA: DISEÑO Y FABRICACION DE HERRA</t>
  </si>
  <si>
    <t>MORENO GUTIERREZ SARA LUISA</t>
  </si>
  <si>
    <t>D    930</t>
  </si>
  <si>
    <t>D    931</t>
  </si>
  <si>
    <t>CH-1146</t>
  </si>
  <si>
    <t>CH-18517</t>
  </si>
  <si>
    <t>CH-18518</t>
  </si>
  <si>
    <t>CH-18519</t>
  </si>
  <si>
    <t>T-4003</t>
  </si>
  <si>
    <t>T-4004</t>
  </si>
  <si>
    <t>ORTEGA RUIZ J JESUS SANTIAGO</t>
  </si>
  <si>
    <t>T-4005</t>
  </si>
  <si>
    <t>O004005</t>
  </si>
  <si>
    <t>T-4006</t>
  </si>
  <si>
    <t>T-4007</t>
  </si>
  <si>
    <t>I    496</t>
  </si>
  <si>
    <t>PAGO NETEO 0795N/17</t>
  </si>
  <si>
    <t>I    497</t>
  </si>
  <si>
    <t>PAGO AM 1362 Y 1361</t>
  </si>
  <si>
    <t>I    499</t>
  </si>
  <si>
    <t>PAGO NETEO 0927N/17</t>
  </si>
  <si>
    <t>GONZALEZ ESPITIA YOLANDA</t>
  </si>
  <si>
    <t>D  1,011</t>
  </si>
  <si>
    <t>GONZALES ESPITIA YOLANDA</t>
  </si>
  <si>
    <t>D  1,015</t>
  </si>
  <si>
    <t>PAGO NETEO 1255N/17</t>
  </si>
  <si>
    <t>D  1,030</t>
  </si>
  <si>
    <t>FERREPUBLA Y SERVICIOS</t>
  </si>
  <si>
    <t>D  1,031</t>
  </si>
  <si>
    <t>D  1,050</t>
  </si>
  <si>
    <t>D  1,051</t>
  </si>
  <si>
    <t>CH-18520</t>
  </si>
  <si>
    <t>CH-18521</t>
  </si>
  <si>
    <t>FAME PERISUR S DE RL DE CV</t>
  </si>
  <si>
    <t>T-4008</t>
  </si>
  <si>
    <t>T-4010</t>
  </si>
  <si>
    <t>T-4012</t>
  </si>
  <si>
    <t>LJIMENEZ:PAGO REFACCIONES MARZO 201</t>
  </si>
  <si>
    <t>T-4009</t>
  </si>
  <si>
    <t>PRIMER QUINCENA MAYO</t>
  </si>
  <si>
    <t>D  1,077</t>
  </si>
  <si>
    <t>AGRICOLA ABASAR SPR DE LR</t>
  </si>
  <si>
    <t>D  1,124</t>
  </si>
  <si>
    <t>PRIVATE SECURITY CONTRACTORS DE MEX</t>
  </si>
  <si>
    <t>VILLALOBOS MORALES SAMUEL</t>
  </si>
  <si>
    <t>D  1,130</t>
  </si>
  <si>
    <t>T-4013</t>
  </si>
  <si>
    <t>T-4014</t>
  </si>
  <si>
    <t>ROSALBA SANCHEZ ESCAMILLA</t>
  </si>
  <si>
    <t>D  1,166</t>
  </si>
  <si>
    <t>D  1,175</t>
  </si>
  <si>
    <t>D  1,176</t>
  </si>
  <si>
    <t>D  1,177</t>
  </si>
  <si>
    <t>D  1,180</t>
  </si>
  <si>
    <t>D  1,181</t>
  </si>
  <si>
    <t>D  1,182</t>
  </si>
  <si>
    <t>D  1,184</t>
  </si>
  <si>
    <t>TRANSFERENCIAS PROMOTORA LEAL</t>
  </si>
  <si>
    <t>D  1,185</t>
  </si>
  <si>
    <t>TRANSFERENCIA P LEAL-BBVA</t>
  </si>
  <si>
    <t>D  1,187</t>
  </si>
  <si>
    <t>D  1,188</t>
  </si>
  <si>
    <t>D  1,189</t>
  </si>
  <si>
    <t>D  1,196</t>
  </si>
  <si>
    <t>TRANSFER QRO-CYA</t>
  </si>
  <si>
    <t>D  1,203</t>
  </si>
  <si>
    <t>D  1,237</t>
  </si>
  <si>
    <t>AS52525</t>
  </si>
  <si>
    <t>RF-39957 MILAC COORDINADOS SA DE CV</t>
  </si>
  <si>
    <t>CONSTRUCCIONES MENHIR SA DE CV</t>
  </si>
  <si>
    <t>D  1,267</t>
  </si>
  <si>
    <t>MENDEZ ARGUELLO JULIO CESAR</t>
  </si>
  <si>
    <t>D  1,268</t>
  </si>
  <si>
    <t>MEDICA SANTA CARMEN SAPI DE CV</t>
  </si>
  <si>
    <t>D  1,269</t>
  </si>
  <si>
    <t>GRUPO M SEMINUEVOS SA DE CV</t>
  </si>
  <si>
    <t>D  1,275</t>
  </si>
  <si>
    <t>D  1,276</t>
  </si>
  <si>
    <t>CH-18522</t>
  </si>
  <si>
    <t>CH-18523</t>
  </si>
  <si>
    <t>CH-18524</t>
  </si>
  <si>
    <t>CH-18525</t>
  </si>
  <si>
    <t>CH-1147</t>
  </si>
  <si>
    <t>TRANSFER CYA-QRO</t>
  </si>
  <si>
    <t>T-4015</t>
  </si>
  <si>
    <t>TRASPASO DE CELAYA A RLLY</t>
  </si>
  <si>
    <t>I    658</t>
  </si>
  <si>
    <t>PAGO NETEO 1259N/17</t>
  </si>
  <si>
    <t>PAGO NETEO 1256N/17</t>
  </si>
  <si>
    <t>MATORRES</t>
  </si>
  <si>
    <t>LEON HERNANDEZ CLAUDIA YASMIN</t>
  </si>
  <si>
    <t>INSTITUTO YURIRENSE A.C.</t>
  </si>
  <si>
    <t>D  1,309</t>
  </si>
  <si>
    <t>ENLCES TURISTICOS DEL BAJIO SA DE C</t>
  </si>
  <si>
    <t>D  1,319</t>
  </si>
  <si>
    <t>D  1,320</t>
  </si>
  <si>
    <t>BRIBIESCA GODOY MANUEL MARIA</t>
  </si>
  <si>
    <t>D  1,369</t>
  </si>
  <si>
    <t>D  1,370</t>
  </si>
  <si>
    <t>BAJA: TARJETAS AMERICAN EXPRESS</t>
  </si>
  <si>
    <t>D  1,372</t>
  </si>
  <si>
    <t>TAREJTAS AMERICAN EXPRESS</t>
  </si>
  <si>
    <t>D  2,388</t>
  </si>
  <si>
    <t>CH-18526</t>
  </si>
  <si>
    <t>CH-18527</t>
  </si>
  <si>
    <t>CH-18528</t>
  </si>
  <si>
    <t>CH-18529</t>
  </si>
  <si>
    <t>CH-1148</t>
  </si>
  <si>
    <t>BAJA: BANCO MERCANTIL DEL NORTE S.A</t>
  </si>
  <si>
    <t>CH-1149</t>
  </si>
  <si>
    <t>T-4016</t>
  </si>
  <si>
    <t>ESTRADA BALTAZAR ALEJANDRO</t>
  </si>
  <si>
    <t>T-4017</t>
  </si>
  <si>
    <t>JIMENEZ TINOCO ALEJANDRA</t>
  </si>
  <si>
    <t>LJIMENEZ:MELECIO SANCHEZ JAVIER</t>
  </si>
  <si>
    <t>D  1,408</t>
  </si>
  <si>
    <t>D  1,409</t>
  </si>
  <si>
    <t>D  1,410</t>
  </si>
  <si>
    <t>D  1,411</t>
  </si>
  <si>
    <t>H72946</t>
  </si>
  <si>
    <t>RF-39993 QUALITAS COMPAÑIA DE SEGUR</t>
  </si>
  <si>
    <t>RODRIGUEZ VILLEGAS LUIS MIGUEL</t>
  </si>
  <si>
    <t>AVALOS MINJARES ISRAEL</t>
  </si>
  <si>
    <t>D  1,464</t>
  </si>
  <si>
    <t>D  1,465</t>
  </si>
  <si>
    <t>GRUPO PENINSULA MOTORS S DE RL DE C</t>
  </si>
  <si>
    <t>D  1,471</t>
  </si>
  <si>
    <t>AUTOBUSES TURISMO TERRESTRE SA DE C</t>
  </si>
  <si>
    <t>D  1,473</t>
  </si>
  <si>
    <t>D  1,480</t>
  </si>
  <si>
    <t>D  1,482</t>
  </si>
  <si>
    <t>D  2,386</t>
  </si>
  <si>
    <t>CH-18530</t>
  </si>
  <si>
    <t>CH-18531</t>
  </si>
  <si>
    <t>T-4018</t>
  </si>
  <si>
    <t>T-4019</t>
  </si>
  <si>
    <t>T-4020</t>
  </si>
  <si>
    <t>T-4021</t>
  </si>
  <si>
    <t>TRASPASO DE RALLY A BBVA</t>
  </si>
  <si>
    <t>I    775</t>
  </si>
  <si>
    <t>PAGO NETEO 1126N/17</t>
  </si>
  <si>
    <t>PAGO NETEO 0102U/17</t>
  </si>
  <si>
    <t>I    791</t>
  </si>
  <si>
    <t>PAGO EMBARQUE 98</t>
  </si>
  <si>
    <t>I    793</t>
  </si>
  <si>
    <t>AM 1359</t>
  </si>
  <si>
    <t>PAGO AM 1359</t>
  </si>
  <si>
    <t>I    799</t>
  </si>
  <si>
    <t>PAGO NETEO 0072U/17</t>
  </si>
  <si>
    <t>MEDINA LOPEZ SANTIGO</t>
  </si>
  <si>
    <t>D  1,559</t>
  </si>
  <si>
    <t>VAID MECANICA SA DE CV</t>
  </si>
  <si>
    <t>D  1,569</t>
  </si>
  <si>
    <t>MARTINEZ DIAZ AGUSTINA</t>
  </si>
  <si>
    <t>D  1,576</t>
  </si>
  <si>
    <t>D  1,578</t>
  </si>
  <si>
    <t>D  1,579</t>
  </si>
  <si>
    <t>CH-1150</t>
  </si>
  <si>
    <t>T-4022</t>
  </si>
  <si>
    <t>T-4023</t>
  </si>
  <si>
    <t>T-4024</t>
  </si>
  <si>
    <t>LAURA NIDIA MARTINEZ ARELLANO</t>
  </si>
  <si>
    <t>T-4025</t>
  </si>
  <si>
    <t>JOSE ANTONIO HUERTA RUIZ</t>
  </si>
  <si>
    <t>T-4026</t>
  </si>
  <si>
    <t>PATRICIA OTILIA BLACKALLER SAUCEDO</t>
  </si>
  <si>
    <t>T-4027</t>
  </si>
  <si>
    <t>NORA BLANCA ARGUELLES BAZALDUA</t>
  </si>
  <si>
    <t>T-4028</t>
  </si>
  <si>
    <t>MARIO ORTIZ MENDOZA</t>
  </si>
  <si>
    <t>T-4029</t>
  </si>
  <si>
    <t>JOSE LUIS DURAN AGUACALIENTE</t>
  </si>
  <si>
    <t>T-4030</t>
  </si>
  <si>
    <t>BEATRIZ ADRIANA MALDONADO NITO</t>
  </si>
  <si>
    <t>I  1,215</t>
  </si>
  <si>
    <t>D  1,620</t>
  </si>
  <si>
    <t>D  1,621</t>
  </si>
  <si>
    <t>D  1,633</t>
  </si>
  <si>
    <t>D  1,652</t>
  </si>
  <si>
    <t>MANCERA PEREZ ELIZABETH ABIGAIL</t>
  </si>
  <si>
    <t>GUTIERREZ RENDON EDGARDO ALFONSO</t>
  </si>
  <si>
    <t>D  1,669</t>
  </si>
  <si>
    <t>HERRERA FRAGOSO MIGUEL ANGEL</t>
  </si>
  <si>
    <t>D  1,687</t>
  </si>
  <si>
    <t>D  1,688</t>
  </si>
  <si>
    <t>PAGO IMPUESTOS ABR 17</t>
  </si>
  <si>
    <t>CH-18532</t>
  </si>
  <si>
    <t>CH-18533</t>
  </si>
  <si>
    <t>CH-1151</t>
  </si>
  <si>
    <t>T-4031</t>
  </si>
  <si>
    <t>GUERRA RODRIGUEZ FELIPE DE JESUS</t>
  </si>
  <si>
    <t>BAJA: GUERRA RODRIGUEZ FELIPE DE JE</t>
  </si>
  <si>
    <t>T-4032</t>
  </si>
  <si>
    <t>T-4033</t>
  </si>
  <si>
    <t>T-4034</t>
  </si>
  <si>
    <t>T-4035</t>
  </si>
  <si>
    <t>I    880</t>
  </si>
  <si>
    <t>PAGO NETEO 0110U/17</t>
  </si>
  <si>
    <t>D  1,730</t>
  </si>
  <si>
    <t>COMERCIAL SANARATAN S DE RL DE CV</t>
  </si>
  <si>
    <t>SANCHEZ GARCIA AMADOR</t>
  </si>
  <si>
    <t>D  1,762</t>
  </si>
  <si>
    <t>MILAC COORDINADOS SA DE CV</t>
  </si>
  <si>
    <t>D  1,774</t>
  </si>
  <si>
    <t>VALLOR MOTRIZ S DE RL DE CV</t>
  </si>
  <si>
    <t>D  1,779</t>
  </si>
  <si>
    <t>TORRES RAMIREZ LILIANA</t>
  </si>
  <si>
    <t>D  1,800</t>
  </si>
  <si>
    <t>D  1,832</t>
  </si>
  <si>
    <t>D  1,885</t>
  </si>
  <si>
    <t>D  1,886</t>
  </si>
  <si>
    <t>CH-18534</t>
  </si>
  <si>
    <t>T-4036</t>
  </si>
  <si>
    <t>T-4037</t>
  </si>
  <si>
    <t>T-4038</t>
  </si>
  <si>
    <t>T-4039</t>
  </si>
  <si>
    <t>AYALA ZARAGOZA ALFREDO</t>
  </si>
  <si>
    <t>D  1,945</t>
  </si>
  <si>
    <t>D  1,946</t>
  </si>
  <si>
    <t>AUTOMOTRIZ OAXACA DE ANTEQUERA S DE</t>
  </si>
  <si>
    <t>D  1,950</t>
  </si>
  <si>
    <t>D  1,951</t>
  </si>
  <si>
    <t>ARELLANO PATIÑO FELEMON</t>
  </si>
  <si>
    <t>D  1,999</t>
  </si>
  <si>
    <t>D  2,000</t>
  </si>
  <si>
    <t>T.E.</t>
  </si>
  <si>
    <t>ABOYTES ENRIQUEZ LAURA PATRICIA</t>
  </si>
  <si>
    <t>D  2,003</t>
  </si>
  <si>
    <t>AGRO QUERETANA</t>
  </si>
  <si>
    <t>D  2,008</t>
  </si>
  <si>
    <t>FRIAS VERA JESUS CLEMENTE</t>
  </si>
  <si>
    <t>D  2,013</t>
  </si>
  <si>
    <t>D  2,014</t>
  </si>
  <si>
    <t>D  2,406</t>
  </si>
  <si>
    <t>CH-18535</t>
  </si>
  <si>
    <t>CH-18536</t>
  </si>
  <si>
    <t>AUTOMOTRIZ OAXACA DE ANTEQUERA S RL</t>
  </si>
  <si>
    <t>CH-18537</t>
  </si>
  <si>
    <t>CH-18538</t>
  </si>
  <si>
    <t>CH-18539</t>
  </si>
  <si>
    <t>CH-18540</t>
  </si>
  <si>
    <t>CH-18541</t>
  </si>
  <si>
    <t>T-4040</t>
  </si>
  <si>
    <t>RODRIGUEZ VELAZQUEZ MARCO ANTONIO</t>
  </si>
  <si>
    <t>T-4041</t>
  </si>
  <si>
    <t>T-4042</t>
  </si>
  <si>
    <t>RIOS ROJAS ROCIO JANET</t>
  </si>
  <si>
    <t>T-4043</t>
  </si>
  <si>
    <t>VENTURA SANTAMARIA EFRAIN ENRIQUE</t>
  </si>
  <si>
    <t>T-4044</t>
  </si>
  <si>
    <t>I  1,036</t>
  </si>
  <si>
    <t>AM 1364</t>
  </si>
  <si>
    <t>PAGO AM 1364</t>
  </si>
  <si>
    <t>I  1,037</t>
  </si>
  <si>
    <t>AM 1358</t>
  </si>
  <si>
    <t>PAGO AM 1358</t>
  </si>
  <si>
    <t>D  2,036</t>
  </si>
  <si>
    <t>D  2,038</t>
  </si>
  <si>
    <t>D  2,039</t>
  </si>
  <si>
    <t>ANLASES TURISTICOS DEL BAJIO SA DE</t>
  </si>
  <si>
    <t>D  2,060</t>
  </si>
  <si>
    <t>LANUZA VERA AGUSTIN</t>
  </si>
  <si>
    <t>D  2,067</t>
  </si>
  <si>
    <t>D  2,073</t>
  </si>
  <si>
    <t>D  2,075</t>
  </si>
  <si>
    <t>SILVA PEREZ ELIZABETH</t>
  </si>
  <si>
    <t>MARTINEZ RODRIGUEZ SABINA MARIA DE</t>
  </si>
  <si>
    <t>D  2,081</t>
  </si>
  <si>
    <t>D  2,082</t>
  </si>
  <si>
    <t>D  2,121</t>
  </si>
  <si>
    <t>TAPIA RAMOS EDER</t>
  </si>
  <si>
    <t>D  2,124</t>
  </si>
  <si>
    <t>D  2,152</t>
  </si>
  <si>
    <t>CH-1152</t>
  </si>
  <si>
    <t>CH-18542</t>
  </si>
  <si>
    <t>AGUSTIN MONTOYA CERVANTES</t>
  </si>
  <si>
    <t>T-4045</t>
  </si>
  <si>
    <t>T-4046</t>
  </si>
  <si>
    <t>T-4047</t>
  </si>
  <si>
    <t>T-4048</t>
  </si>
  <si>
    <t>T-4049</t>
  </si>
  <si>
    <t>T-4050</t>
  </si>
  <si>
    <t>T-4051</t>
  </si>
  <si>
    <t>T-4052</t>
  </si>
  <si>
    <t>T-4053</t>
  </si>
  <si>
    <t>ESPINOSA IÑIGUEZ ALEHANDRO ALBERTO</t>
  </si>
  <si>
    <t>T-4054</t>
  </si>
  <si>
    <t>T-4055</t>
  </si>
  <si>
    <t>LUGO JIMENEZ BRENDA PAULINA</t>
  </si>
  <si>
    <t>T-4056</t>
  </si>
  <si>
    <t>T-4057</t>
  </si>
  <si>
    <t>T-4058</t>
  </si>
  <si>
    <t>T-4059</t>
  </si>
  <si>
    <t>T-4060</t>
  </si>
  <si>
    <t>T-4061</t>
  </si>
  <si>
    <t>T-4063</t>
  </si>
  <si>
    <t>T-4064</t>
  </si>
  <si>
    <t>T-4065</t>
  </si>
  <si>
    <t>T-4066</t>
  </si>
  <si>
    <t>LOPEZ DOMINGUEZ SALVADOR</t>
  </si>
  <si>
    <t>T-4067</t>
  </si>
  <si>
    <t>T-4068</t>
  </si>
  <si>
    <t>T-4069</t>
  </si>
  <si>
    <t>T-4070</t>
  </si>
  <si>
    <t>T-4071</t>
  </si>
  <si>
    <t>T-4072</t>
  </si>
  <si>
    <t>T-4073</t>
  </si>
  <si>
    <t>T-4074</t>
  </si>
  <si>
    <t>T-4075</t>
  </si>
  <si>
    <t>T-4076</t>
  </si>
  <si>
    <t>T-4077</t>
  </si>
  <si>
    <t>T-4078</t>
  </si>
  <si>
    <t>T-4079</t>
  </si>
  <si>
    <t>T-4080</t>
  </si>
  <si>
    <t>T-4081</t>
  </si>
  <si>
    <t>T-4082</t>
  </si>
  <si>
    <t>I  1,090</t>
  </si>
  <si>
    <t>PAGO NETEO 1290N/17</t>
  </si>
  <si>
    <t>RF-40123 AXA COMPAÑIA DE SEGUROS</t>
  </si>
  <si>
    <t>D  2,199</t>
  </si>
  <si>
    <t>H73600</t>
  </si>
  <si>
    <t>RF-40124 AXA COMPAÑIA DE SEGUROS</t>
  </si>
  <si>
    <t>VALOR MOTRIZ S DE RL DE CV</t>
  </si>
  <si>
    <t>QUMA DEL BAJIO SA DE CV</t>
  </si>
  <si>
    <t>D  2,215</t>
  </si>
  <si>
    <t>GOTO DE BAJACALIFORNIA SA DE CV</t>
  </si>
  <si>
    <t>D  2,217</t>
  </si>
  <si>
    <t>D  2,219</t>
  </si>
  <si>
    <t>D  2,221</t>
  </si>
  <si>
    <t>D  2,224</t>
  </si>
  <si>
    <t>D  2,228</t>
  </si>
  <si>
    <t>D  2,269</t>
  </si>
  <si>
    <t>CARRASCO HERNANDEZ MOISES</t>
  </si>
  <si>
    <t>D  2,275</t>
  </si>
  <si>
    <t>MAUSOLEOS NUEVA VIDA SA DE CV</t>
  </si>
  <si>
    <t>MARTINEZ COVARRUBIAS GUADALUPE</t>
  </si>
  <si>
    <t>D  2,297</t>
  </si>
  <si>
    <t>D  2,298</t>
  </si>
  <si>
    <t>CHICO LOPEZ CARLOS FRANCISCO</t>
  </si>
  <si>
    <t>D  2,300</t>
  </si>
  <si>
    <t>CICO LOPEZ CARLOS FRANCISCO</t>
  </si>
  <si>
    <t>D  2,301</t>
  </si>
  <si>
    <t>DE LEON MARTINEZ HUGO ENRIQUE</t>
  </si>
  <si>
    <t>D  2,324</t>
  </si>
  <si>
    <t>D  2,325</t>
  </si>
  <si>
    <t>T-4062</t>
  </si>
  <si>
    <t>CH-18543</t>
  </si>
  <si>
    <t>LJIMENEZ:JOSE ANTONIO LEAL CORONA</t>
  </si>
  <si>
    <t>T-4083</t>
  </si>
  <si>
    <t>T-4084</t>
  </si>
  <si>
    <t>GUZMAN ROA MARTHA VERENICE</t>
  </si>
  <si>
    <t>T-4085</t>
  </si>
  <si>
    <t>MONTES RAMIREZ ADRIAN</t>
  </si>
  <si>
    <t>T-4086</t>
  </si>
  <si>
    <t>T-4087</t>
  </si>
  <si>
    <t>T-4088</t>
  </si>
  <si>
    <t>SERGIO RAYA MENDOZA</t>
  </si>
  <si>
    <t>PAGO DE INTERFAZ DE CORREOS EL</t>
  </si>
  <si>
    <t>D  2,348</t>
  </si>
  <si>
    <t>H73128</t>
  </si>
  <si>
    <t>RF-40146 AXA COMPAÑIA DE SEGUROS</t>
  </si>
  <si>
    <t>D  2,349</t>
  </si>
  <si>
    <t>MARTINEZ HERNANDEZ ADRIANA</t>
  </si>
  <si>
    <t>D  2,372</t>
  </si>
  <si>
    <t>H73384</t>
  </si>
  <si>
    <t>RF-40147 AXA COMPAÑIA DE SEGUROS</t>
  </si>
  <si>
    <t>D  2,374</t>
  </si>
  <si>
    <t>H73270</t>
  </si>
  <si>
    <t>RF-40148 AXA COMPAÑIA DE SEGUROS</t>
  </si>
  <si>
    <t>D  2,411</t>
  </si>
  <si>
    <t>D  2,413</t>
  </si>
  <si>
    <t>MEGAMOTORS NIPPOM S DE RL DE CV</t>
  </si>
  <si>
    <t>D  2,446</t>
  </si>
  <si>
    <t>D  2,449</t>
  </si>
  <si>
    <t>INSTITUTO NACIONAL DE INVESTIGACION</t>
  </si>
  <si>
    <t>INTAGRI SC</t>
  </si>
  <si>
    <t>D  2,457</t>
  </si>
  <si>
    <t>RICO HERNANDEZ RICARDO</t>
  </si>
  <si>
    <t>H74367</t>
  </si>
  <si>
    <t>RF-40167 QUALITAS COMPAÑIA DE SEGUR</t>
  </si>
  <si>
    <t>D  2,484</t>
  </si>
  <si>
    <t>H73099</t>
  </si>
  <si>
    <t>RF-40168 QUALITAS COMPAÑIA DE SEGUR</t>
  </si>
  <si>
    <t>D  2,487</t>
  </si>
  <si>
    <t>CEVER TOLUCA SA DE CV</t>
  </si>
  <si>
    <t>D  2,522</t>
  </si>
  <si>
    <t>D  2,523</t>
  </si>
  <si>
    <t>D  2,525</t>
  </si>
  <si>
    <t>TARJETA AMERICAN</t>
  </si>
  <si>
    <t>T-4089</t>
  </si>
  <si>
    <t>T-4090</t>
  </si>
  <si>
    <t>T-4091</t>
  </si>
  <si>
    <t>TURISMOS PEJOP SA DE CV</t>
  </si>
  <si>
    <t>D  2,557</t>
  </si>
  <si>
    <t>COMPLEMENTO H 73099 AF 1603</t>
  </si>
  <si>
    <t>D  2,558</t>
  </si>
  <si>
    <t>COMPLEMENTO H 74367 AF 1602</t>
  </si>
  <si>
    <t>D  2,561</t>
  </si>
  <si>
    <t>AVILA GONZALEZ MARIO</t>
  </si>
  <si>
    <t>D  2,562</t>
  </si>
  <si>
    <t>AVILA GONZALEZ APOLINAR</t>
  </si>
  <si>
    <t>D  2,611</t>
  </si>
  <si>
    <t>D  2,612</t>
  </si>
  <si>
    <t>ASTREA TRAVELER SA DE RL</t>
  </si>
  <si>
    <t>D  2,633</t>
  </si>
  <si>
    <t>D  2,634</t>
  </si>
  <si>
    <t>AVILA GONZALEZ APOLINA</t>
  </si>
  <si>
    <t>D  2,636</t>
  </si>
  <si>
    <t>ter</t>
  </si>
  <si>
    <t>SOLUCIONES DE INGENIERIA CIVIL</t>
  </si>
  <si>
    <t>BAJA: SILVA PEREZ ELIZABETH</t>
  </si>
  <si>
    <t>DURANGO AUTOMOTORES S DE RL DE CV</t>
  </si>
  <si>
    <t>CORTES FONSECA FLAVIO ARTURO</t>
  </si>
  <si>
    <t>D  2,708</t>
  </si>
  <si>
    <t>OXFORD INSTITUTO EDUCATIVO S.C</t>
  </si>
  <si>
    <t>NETEO 1242N/17</t>
  </si>
  <si>
    <t>NETEO 0111U/17</t>
  </si>
  <si>
    <t>NETEO 1213N/17</t>
  </si>
  <si>
    <t>D  2,729</t>
  </si>
  <si>
    <t>CH-18544</t>
  </si>
  <si>
    <t>CH-18545</t>
  </si>
  <si>
    <t>CH-18546</t>
  </si>
  <si>
    <t>CH-1153</t>
  </si>
  <si>
    <t>T-4092</t>
  </si>
  <si>
    <t>T</t>
  </si>
  <si>
    <t>FALTA COMPLEMENTO</t>
  </si>
  <si>
    <t>S</t>
  </si>
  <si>
    <t>V</t>
  </si>
  <si>
    <t>W</t>
  </si>
  <si>
    <t>Z</t>
  </si>
  <si>
    <t>800 DE MAS AGREGADOS AL 0225U/16</t>
  </si>
  <si>
    <t>AA</t>
  </si>
  <si>
    <t>AMEZ</t>
  </si>
  <si>
    <t>T-4109</t>
  </si>
  <si>
    <t>D  2,749</t>
  </si>
  <si>
    <t>DEV CONSUL</t>
  </si>
  <si>
    <t>DEVOLUCION CONSULTORES</t>
  </si>
  <si>
    <t>D  2,754</t>
  </si>
  <si>
    <t>D  2,755</t>
  </si>
  <si>
    <t>D  2,768</t>
  </si>
  <si>
    <t>D  2,770</t>
  </si>
  <si>
    <t>RICO TIERRA BLANCA JOSE MARIA (YINS</t>
  </si>
  <si>
    <t>D  2,774</t>
  </si>
  <si>
    <t>D  2,803</t>
  </si>
  <si>
    <t>CISNEROS ALEJANDRO LUIS MARCOS</t>
  </si>
  <si>
    <t>D  2,804</t>
  </si>
  <si>
    <t>BAJA: CISNEROS ALEJANDRO LUIS MARCO</t>
  </si>
  <si>
    <t>D  2,809</t>
  </si>
  <si>
    <t>CISNEROS ALEJANDRE LUIS MARCOS</t>
  </si>
  <si>
    <t>D  2,839</t>
  </si>
  <si>
    <t>ORNI DEL BAJIO SA DE CV</t>
  </si>
  <si>
    <t>D  2,860</t>
  </si>
  <si>
    <t>NUÑEZ OLIVARES MARIA DE LOS ANGELES</t>
  </si>
  <si>
    <t>GARCIA IBARRA ANA MARIA</t>
  </si>
  <si>
    <t>D  2,867</t>
  </si>
  <si>
    <t>PAREDES FERNANDEZ LESLIE</t>
  </si>
  <si>
    <t>D  2,869</t>
  </si>
  <si>
    <t>VARGAS GOMEZ LIBIA</t>
  </si>
  <si>
    <t>D  2,877</t>
  </si>
  <si>
    <t>D  2,914</t>
  </si>
  <si>
    <t>D  2,921</t>
  </si>
  <si>
    <t>H72487</t>
  </si>
  <si>
    <t>RF-40233 QUALITAS COMPAÑIA DE SEGUR</t>
  </si>
  <si>
    <t>BAJA: PAREDES FERNANDEZ LESLIE</t>
  </si>
  <si>
    <t>D  2,949</t>
  </si>
  <si>
    <t>GUTIERREZ SALGADO EDUARDO OMAR</t>
  </si>
  <si>
    <t>D  2,951</t>
  </si>
  <si>
    <t>BAJA: GUTIERREZ SALGADO EDUARDO OMA</t>
  </si>
  <si>
    <t>D  2,963</t>
  </si>
  <si>
    <t>CONSTRUCCIONES DIPROZEZA SA DE CV</t>
  </si>
  <si>
    <t>D  2,977</t>
  </si>
  <si>
    <t>D  2,979</t>
  </si>
  <si>
    <t>TAREJTA</t>
  </si>
  <si>
    <t>D  2,980</t>
  </si>
  <si>
    <t>TARJE AMER</t>
  </si>
  <si>
    <t>T-4093</t>
  </si>
  <si>
    <t>ALARMAS IES DE QUERETARO SA DE CV</t>
  </si>
  <si>
    <t>T-4094</t>
  </si>
  <si>
    <t>GYC MUNDOMEX SA DE CV</t>
  </si>
  <si>
    <t>T-4095</t>
  </si>
  <si>
    <t>T-4096</t>
  </si>
  <si>
    <t>T-4097</t>
  </si>
  <si>
    <t>T-4098</t>
  </si>
  <si>
    <t>T-4099</t>
  </si>
  <si>
    <t>DESARROLLO Y CONTROL DE OBRAS S.A.</t>
  </si>
  <si>
    <t>CH-18547</t>
  </si>
  <si>
    <t>T-4100</t>
  </si>
  <si>
    <t>T-4101</t>
  </si>
  <si>
    <t>T-4102</t>
  </si>
  <si>
    <t>FAME PERISUR S. DE R.L. DE C.V.</t>
  </si>
  <si>
    <t>I  1,412</t>
  </si>
  <si>
    <t>AM 1365</t>
  </si>
  <si>
    <t>PAGO AM 1365</t>
  </si>
  <si>
    <t>D  2,997</t>
  </si>
  <si>
    <t>LUNA NIETO JOSE MANUEL</t>
  </si>
  <si>
    <t>D  3,053</t>
  </si>
  <si>
    <t>BAJIOGO SERVICIOS TURISTICOS</t>
  </si>
  <si>
    <t>D  3,057</t>
  </si>
  <si>
    <t>D  3,058</t>
  </si>
  <si>
    <t>D  3,059</t>
  </si>
  <si>
    <t>D  3,072</t>
  </si>
  <si>
    <t>PROYECTOS ELECTRICOS INDUSTRIALES P</t>
  </si>
  <si>
    <t>D  3,132</t>
  </si>
  <si>
    <t>D  3,133</t>
  </si>
  <si>
    <t>D  3,214</t>
  </si>
  <si>
    <t>D  3,215</t>
  </si>
  <si>
    <t>D  3,225</t>
  </si>
  <si>
    <t>D  3,258</t>
  </si>
  <si>
    <t>D  3,270</t>
  </si>
  <si>
    <t>COMISIONES BANCARIAS BBVA MAY</t>
  </si>
  <si>
    <t>T-4103</t>
  </si>
  <si>
    <t>T-4104</t>
  </si>
  <si>
    <t>T-4105</t>
  </si>
  <si>
    <t>T-4108</t>
  </si>
  <si>
    <t>T-4106</t>
  </si>
  <si>
    <t>PAGO REFACCIONES ABRIL</t>
  </si>
  <si>
    <t>I  1,472</t>
  </si>
  <si>
    <t>NETEO 0282N/17</t>
  </si>
  <si>
    <t>PAG CONSUL</t>
  </si>
  <si>
    <t>DEVOLUCIONES CONSULTORES</t>
  </si>
  <si>
    <t>D  3,362</t>
  </si>
  <si>
    <t>D  3,363</t>
  </si>
  <si>
    <t>D  3,359</t>
  </si>
  <si>
    <t>D  3,358</t>
  </si>
  <si>
    <t>D  3,368</t>
  </si>
  <si>
    <t>COMISIONES AMEXCO MAY 17</t>
  </si>
  <si>
    <t>FALTA BAJA DEL CHEQUE</t>
  </si>
  <si>
    <t>I  1,219</t>
  </si>
  <si>
    <t>LJIMENEZ:TRASPASO DE QM A CELAYA</t>
  </si>
  <si>
    <t>D  3,374</t>
  </si>
  <si>
    <t>PERIFERICA MAYO 17</t>
  </si>
  <si>
    <t>D  3,387</t>
  </si>
  <si>
    <t>HERNANDEZ ESPINOZA VICTOR</t>
  </si>
  <si>
    <t>BB</t>
  </si>
  <si>
    <t>AF 1574</t>
  </si>
  <si>
    <t>D  3,396</t>
  </si>
  <si>
    <t>D  3,397</t>
  </si>
  <si>
    <t>LJIMENEZ:TRANSFRENCIA A RALLY</t>
  </si>
  <si>
    <t>D  3,398</t>
  </si>
  <si>
    <t>TRANSFERENCIA DE RALLY</t>
  </si>
  <si>
    <t>D  3,399</t>
  </si>
  <si>
    <t>PACHUCA</t>
  </si>
  <si>
    <t>PAGO ERRONEO PCA-CYA</t>
  </si>
  <si>
    <t>D  3,458</t>
  </si>
  <si>
    <t>COMPLEMENTO H 73200 AF 1574</t>
  </si>
  <si>
    <t>PAGO AM CHOCOLATE</t>
  </si>
  <si>
    <t xml:space="preserve"> </t>
  </si>
  <si>
    <t>T-4152</t>
  </si>
  <si>
    <t>LJIMENEZ:TOYOTA FINANCIAL SERVICES</t>
  </si>
  <si>
    <t>OTROS ING</t>
  </si>
  <si>
    <t>CHOCALETE</t>
  </si>
  <si>
    <t>PAGO AM 1346, 1347, 1348</t>
  </si>
  <si>
    <t>D  3,587</t>
  </si>
  <si>
    <t>PAGO NETEO 0094U/17</t>
  </si>
  <si>
    <t>D  3,588</t>
  </si>
  <si>
    <t>RF-40281</t>
  </si>
  <si>
    <t>OZ AUTOMOTRIZ</t>
  </si>
  <si>
    <t>TDD 6290</t>
  </si>
  <si>
    <t>D     63</t>
  </si>
  <si>
    <t>TURISMO ARGOS SA DE CV</t>
  </si>
  <si>
    <t>D     65</t>
  </si>
  <si>
    <t>D    304</t>
  </si>
  <si>
    <t>CH-18548</t>
  </si>
  <si>
    <t>CH-18549</t>
  </si>
  <si>
    <t>CH-18550</t>
  </si>
  <si>
    <t>VIERYRA GALVAN RAFAEL</t>
  </si>
  <si>
    <t>T-4110</t>
  </si>
  <si>
    <t>T-4111</t>
  </si>
  <si>
    <t>T-4112</t>
  </si>
  <si>
    <t>T-4114</t>
  </si>
  <si>
    <t>I    178</t>
  </si>
  <si>
    <t>D    101</t>
  </si>
  <si>
    <t>GARCIA MANRIQUEZ M PATRICIA</t>
  </si>
  <si>
    <t>D    106</t>
  </si>
  <si>
    <t>D    161</t>
  </si>
  <si>
    <t>ALVAREZ MORALES ALFREDO</t>
  </si>
  <si>
    <t>D    177</t>
  </si>
  <si>
    <t>T-4113</t>
  </si>
  <si>
    <t>T-4115</t>
  </si>
  <si>
    <t>T-4116</t>
  </si>
  <si>
    <t>T-4117</t>
  </si>
  <si>
    <t>TRASLADOS AUTOMOTRIZ ORTEGA SA DE C</t>
  </si>
  <si>
    <t>T-4119</t>
  </si>
  <si>
    <t>T-4179</t>
  </si>
  <si>
    <t>D    200</t>
  </si>
  <si>
    <t>MURILLO PLAZA MIGUEL</t>
  </si>
  <si>
    <t>ALECSA CELAYA A DE RL DE CV</t>
  </si>
  <si>
    <t>D    239</t>
  </si>
  <si>
    <t>ALECSA PACHUCA S DE RL DE CV</t>
  </si>
  <si>
    <t>D    241</t>
  </si>
  <si>
    <t>OZ-AUTOMOTRIZ S DE RL DE CV</t>
  </si>
  <si>
    <t>D    246</t>
  </si>
  <si>
    <t>D    247</t>
  </si>
  <si>
    <t>D    287</t>
  </si>
  <si>
    <t>D    296</t>
  </si>
  <si>
    <t>TDD 7052</t>
  </si>
  <si>
    <t>OLVERA DIAZ CARMEN IRENE</t>
  </si>
  <si>
    <t>CHE</t>
  </si>
  <si>
    <t>AGRICOLA ARA CARLOS RAMIREZ AGUILAR</t>
  </si>
  <si>
    <t>CUEVAS ORTIZ MARICRUZ</t>
  </si>
  <si>
    <t>D    325</t>
  </si>
  <si>
    <t>D    328</t>
  </si>
  <si>
    <t>CH-18551</t>
  </si>
  <si>
    <t>CH-18552</t>
  </si>
  <si>
    <t>T-4118</t>
  </si>
  <si>
    <t>T-4120</t>
  </si>
  <si>
    <t>T-4121</t>
  </si>
  <si>
    <t>CH-1154</t>
  </si>
  <si>
    <t>BANCO MERCANTIL DEL NORTE SA.</t>
  </si>
  <si>
    <t>T-4122</t>
  </si>
  <si>
    <t>T-4129</t>
  </si>
  <si>
    <t>JUAN CARLOS HERRERA VILLAGOMEZ</t>
  </si>
  <si>
    <t>T-4130</t>
  </si>
  <si>
    <t>MARIA DEL PILAR GUILLEN HERNAN</t>
  </si>
  <si>
    <t>T-4131</t>
  </si>
  <si>
    <t>ALCAIDE BLANCO MARIA ISABEL</t>
  </si>
  <si>
    <t>T-4132</t>
  </si>
  <si>
    <t>T-4133</t>
  </si>
  <si>
    <t>AGUSTINA MARTINEZ DIAZ</t>
  </si>
  <si>
    <t>T-4134</t>
  </si>
  <si>
    <t>LILIANA TORRES RAMIREZ</t>
  </si>
  <si>
    <t>T-4135</t>
  </si>
  <si>
    <t>T-4140</t>
  </si>
  <si>
    <t>T-4141</t>
  </si>
  <si>
    <t>T-4143</t>
  </si>
  <si>
    <t>T-4144</t>
  </si>
  <si>
    <t>H73976</t>
  </si>
  <si>
    <t>ARF-40373 AXA COMPAÑIA DE SEGUROS</t>
  </si>
  <si>
    <t>D    364</t>
  </si>
  <si>
    <t>FERNANDEZ NOLASCO YOLANDA IRMA</t>
  </si>
  <si>
    <t>D    375</t>
  </si>
  <si>
    <t>D    399</t>
  </si>
  <si>
    <t>TOYOMOTORS DE IRAPUATO S DE RL DE C</t>
  </si>
  <si>
    <t>EFECTIVO EFE</t>
  </si>
  <si>
    <t>D    973</t>
  </si>
  <si>
    <t>BAJA: VIERYRA GALVAN RAFAEL</t>
  </si>
  <si>
    <t>CH-18553</t>
  </si>
  <si>
    <t>T-4123</t>
  </si>
  <si>
    <t>VARIOS</t>
  </si>
  <si>
    <t>T-4124</t>
  </si>
  <si>
    <t>T004124</t>
  </si>
  <si>
    <t>T-4125</t>
  </si>
  <si>
    <t>T-04125</t>
  </si>
  <si>
    <t>T-4126</t>
  </si>
  <si>
    <t>F004126</t>
  </si>
  <si>
    <t>T-4127</t>
  </si>
  <si>
    <t>F004127</t>
  </si>
  <si>
    <t>T-4128</t>
  </si>
  <si>
    <t>F004128</t>
  </si>
  <si>
    <t>T-4136</t>
  </si>
  <si>
    <t>T-4137</t>
  </si>
  <si>
    <t>D    423</t>
  </si>
  <si>
    <t>H72627</t>
  </si>
  <si>
    <t>ARF-40393 QUALITAS COMPAÑIA DE SEGUR</t>
  </si>
  <si>
    <t>D    429</t>
  </si>
  <si>
    <t>H74058</t>
  </si>
  <si>
    <t>ARF-40394 QUALITAS COMPAÑIA DE SEGUR</t>
  </si>
  <si>
    <t>H75946</t>
  </si>
  <si>
    <t>ARF-40395 QUALITAS COMPAÑIA DE SEGUR</t>
  </si>
  <si>
    <t>SEGURA CAMPOS SANDRA IVETH</t>
  </si>
  <si>
    <t>D    453</t>
  </si>
  <si>
    <t>INTADRI SC</t>
  </si>
  <si>
    <t>D    465</t>
  </si>
  <si>
    <t>TURISMOS ALDOS S DE RL DE CV</t>
  </si>
  <si>
    <t>D    474</t>
  </si>
  <si>
    <t>TOYOTA FINANCIAL SERVICE DE MEXICO</t>
  </si>
  <si>
    <t>D    495</t>
  </si>
  <si>
    <t>D    496</t>
  </si>
  <si>
    <t>D    498</t>
  </si>
  <si>
    <t>D    969</t>
  </si>
  <si>
    <t>D    971</t>
  </si>
  <si>
    <t>CH-1155</t>
  </si>
  <si>
    <t>T-4138</t>
  </si>
  <si>
    <t>T-4139</t>
  </si>
  <si>
    <t>T-4142</t>
  </si>
  <si>
    <t>CH-18556</t>
  </si>
  <si>
    <t>I    247</t>
  </si>
  <si>
    <t>AM 1371</t>
  </si>
  <si>
    <t>PAGO DTMAC AM 1371</t>
  </si>
  <si>
    <t>D    520</t>
  </si>
  <si>
    <t>CONNIE EARLY</t>
  </si>
  <si>
    <t>D    521</t>
  </si>
  <si>
    <t>PIÑON GONZALEZ REFUGIO EDUARDO</t>
  </si>
  <si>
    <t>D    533</t>
  </si>
  <si>
    <t>D    541</t>
  </si>
  <si>
    <t>GRANADOS ESCAMILLA JUANA</t>
  </si>
  <si>
    <t>D    551</t>
  </si>
  <si>
    <t>SAUCEDO MEDINA MIRIAM DEL ROSARIO</t>
  </si>
  <si>
    <t>D    598</t>
  </si>
  <si>
    <t>D    599</t>
  </si>
  <si>
    <t>CH-1156</t>
  </si>
  <si>
    <t>CH-18554</t>
  </si>
  <si>
    <t>CH18554</t>
  </si>
  <si>
    <t>CH-18555</t>
  </si>
  <si>
    <t>MONZON MARROQUIN JUAN ARCADIO</t>
  </si>
  <si>
    <t>I    836</t>
  </si>
  <si>
    <t>PAGO NETEO 0009N/18</t>
  </si>
  <si>
    <t>D    607</t>
  </si>
  <si>
    <t>FERREPUEBLA SA DE CV</t>
  </si>
  <si>
    <t>D    641</t>
  </si>
  <si>
    <t>D    642</t>
  </si>
  <si>
    <t>BAJIO GO</t>
  </si>
  <si>
    <t>PIÑON GONZALEZ J REFUGIO EDUARDO</t>
  </si>
  <si>
    <t>H75698</t>
  </si>
  <si>
    <t>ARF-40439 QUALITAS COMPAÑIA DE SEGUR</t>
  </si>
  <si>
    <t>H72957</t>
  </si>
  <si>
    <t>ARF-40440 GRUPO NACIONAL PROVINCIAL</t>
  </si>
  <si>
    <t>ABAJA: RF-40439 QUALITAS COMPAÑIA DE</t>
  </si>
  <si>
    <t>D    676</t>
  </si>
  <si>
    <t>D    680</t>
  </si>
  <si>
    <t>ALVAREZ VELAZQUEZ GUSTAVO</t>
  </si>
  <si>
    <t>VTA FONDOS</t>
  </si>
  <si>
    <t>VENTA DE FONDOS DE INVERSION</t>
  </si>
  <si>
    <t>PAGO NETEO 0007N/18</t>
  </si>
  <si>
    <t>PAGO NETEO 1184N/17</t>
  </si>
  <si>
    <t>PAGO NETEO 1294N/17</t>
  </si>
  <si>
    <t>PAGO NETEO 0103U/17</t>
  </si>
  <si>
    <t>D    713</t>
  </si>
  <si>
    <t>TRANSFERENCIA QM-CYA</t>
  </si>
  <si>
    <t>D    715</t>
  </si>
  <si>
    <t>PAGO NETEO 1426N/17</t>
  </si>
  <si>
    <t>AM 1370</t>
  </si>
  <si>
    <t>PAGO AM 1370</t>
  </si>
  <si>
    <t>PAGO NETEO 1238N/17</t>
  </si>
  <si>
    <t>COMPLEMENTO H 75698 AF 1657</t>
  </si>
  <si>
    <t>BAJA: COMISION FEDERAL DE ELECTRICI</t>
  </si>
  <si>
    <t>CH-18557</t>
  </si>
  <si>
    <t>T-4145</t>
  </si>
  <si>
    <t>T-4146</t>
  </si>
  <si>
    <t>T-4147</t>
  </si>
  <si>
    <t>T-4148</t>
  </si>
  <si>
    <t>T-04148</t>
  </si>
  <si>
    <t>T-4149</t>
  </si>
  <si>
    <t>T-4150</t>
  </si>
  <si>
    <t>NIETO NAVARRETE MIGUEL</t>
  </si>
  <si>
    <t>T-4151</t>
  </si>
  <si>
    <t>TURISMOS GALLARDO SA DE CV</t>
  </si>
  <si>
    <t>BAJA: TURISMOS GALLARDO SA DE CV</t>
  </si>
  <si>
    <t>ENLACES TURISTICOS DEL BAJO</t>
  </si>
  <si>
    <t>D    731</t>
  </si>
  <si>
    <t>SERVICIO GRPO TEPEYAC SA DE CV</t>
  </si>
  <si>
    <t>D    777</t>
  </si>
  <si>
    <t>GUTIERREZ GARCIA VICTOR</t>
  </si>
  <si>
    <t>D    790</t>
  </si>
  <si>
    <t>D    792</t>
  </si>
  <si>
    <t>D    824</t>
  </si>
  <si>
    <t>GOMEZ VELAZQUEZ RAUL DEMETRIO</t>
  </si>
  <si>
    <t>CARRILLO CABADA JOSE ANTONIO</t>
  </si>
  <si>
    <t>D    828</t>
  </si>
  <si>
    <t>BAJA: CARRILLO CABADA JOSE ANTONIO</t>
  </si>
  <si>
    <t>VEJAR JIMENEZ MARIA ANTONIETA</t>
  </si>
  <si>
    <t>UNITED AUTO DE AGUASCALIENTES S DE</t>
  </si>
  <si>
    <t>D    924</t>
  </si>
  <si>
    <t>CEVER LOMAS VERDES S DE RL DE CV</t>
  </si>
  <si>
    <t>D    944</t>
  </si>
  <si>
    <t>TARJETA AAMERICAN EXPRESS</t>
  </si>
  <si>
    <t>D    946</t>
  </si>
  <si>
    <t>D    947</t>
  </si>
  <si>
    <t>CH-18558</t>
  </si>
  <si>
    <t>CH-18559</t>
  </si>
  <si>
    <t>CH-18560</t>
  </si>
  <si>
    <t>T-4160</t>
  </si>
  <si>
    <t>JANITZY XOCHITL SALCEDO MORENO</t>
  </si>
  <si>
    <t>T-4161</t>
  </si>
  <si>
    <t>T-4162</t>
  </si>
  <si>
    <t>H74490</t>
  </si>
  <si>
    <t>ARF-40490 AXA COMPAÑIA DE SEGUROS</t>
  </si>
  <si>
    <t>H75170</t>
  </si>
  <si>
    <t>ARF-40491 AXA COMPAÑIA DE SEGUROS</t>
  </si>
  <si>
    <t>D    974</t>
  </si>
  <si>
    <t>H71592</t>
  </si>
  <si>
    <t>ARF-40492 GRUPO NACIONAL PROVINCIAL</t>
  </si>
  <si>
    <t>D  1,003</t>
  </si>
  <si>
    <t>D  1,027</t>
  </si>
  <si>
    <t>D  1,034</t>
  </si>
  <si>
    <t>PONCE GUTIERREZ ARACELI</t>
  </si>
  <si>
    <t>LANDA MUÑOZ MARIO</t>
  </si>
  <si>
    <t>D  1,037</t>
  </si>
  <si>
    <t>D  1,038</t>
  </si>
  <si>
    <t>ARIZA DE MEXICO SA DE CV</t>
  </si>
  <si>
    <t>D  1,040</t>
  </si>
  <si>
    <t>GRUPO PEDRAZA VEGA</t>
  </si>
  <si>
    <t>FERTILIDAD DE SUELOS S DE EL DE CV</t>
  </si>
  <si>
    <t>D  1,056</t>
  </si>
  <si>
    <t>LJIMENEZ:ESTEFANIA LOPEZ LUIS FERNA</t>
  </si>
  <si>
    <t>D  1,061</t>
  </si>
  <si>
    <t>GONZALEZ BRIONES GERARDO</t>
  </si>
  <si>
    <t>D  1,062</t>
  </si>
  <si>
    <t>CALDERON RICO ELADIO</t>
  </si>
  <si>
    <t>D  1,065</t>
  </si>
  <si>
    <t>D  1,068</t>
  </si>
  <si>
    <t>D  1,070</t>
  </si>
  <si>
    <t>D  1,071</t>
  </si>
  <si>
    <t>CH-18561</t>
  </si>
  <si>
    <t>CH-1157</t>
  </si>
  <si>
    <t>T-4153</t>
  </si>
  <si>
    <t>T-4154</t>
  </si>
  <si>
    <t>T-4155</t>
  </si>
  <si>
    <t>VELASCO SAN AGUSTIN FERNANDO</t>
  </si>
  <si>
    <t>T-4156</t>
  </si>
  <si>
    <t>GONZALEZ ARROYO CARLOS</t>
  </si>
  <si>
    <t>T-4157</t>
  </si>
  <si>
    <t>T-4163</t>
  </si>
  <si>
    <t>FAME PERISURS DE RL DE CV</t>
  </si>
  <si>
    <t>T-4231</t>
  </si>
  <si>
    <t>D  1,075</t>
  </si>
  <si>
    <t>D  1,120</t>
  </si>
  <si>
    <t>TOYOTA MOTORS DE POLANCO S DE RL DE</t>
  </si>
  <si>
    <t>D  1,122</t>
  </si>
  <si>
    <t>BAJA: TOYOTA MOTORS DE POLANCO S DE</t>
  </si>
  <si>
    <t>D  1,134</t>
  </si>
  <si>
    <t>D  1,135</t>
  </si>
  <si>
    <t>D  1,150</t>
  </si>
  <si>
    <t>LEON MADRIGAL DANIEL</t>
  </si>
  <si>
    <t>D  1,151</t>
  </si>
  <si>
    <t>D  1,169</t>
  </si>
  <si>
    <t>H76213</t>
  </si>
  <si>
    <t>ARF-40524 QUALITAS COMPAÑIA DE SEGUR</t>
  </si>
  <si>
    <t>JAMAICA OCHOA ALEJANDRO</t>
  </si>
  <si>
    <t>D  1,178</t>
  </si>
  <si>
    <t>D  1,711</t>
  </si>
  <si>
    <t>PAGO NETEO 1400N/17</t>
  </si>
  <si>
    <t>CH-1158</t>
  </si>
  <si>
    <t>CH-18562</t>
  </si>
  <si>
    <t>T-4158</t>
  </si>
  <si>
    <t>T-4159</t>
  </si>
  <si>
    <t>T-4164</t>
  </si>
  <si>
    <t>T-4167</t>
  </si>
  <si>
    <t>I    600</t>
  </si>
  <si>
    <t>AM 1373</t>
  </si>
  <si>
    <t>PAGO AM 1373</t>
  </si>
  <si>
    <t>D  1,249</t>
  </si>
  <si>
    <t>D  1,265</t>
  </si>
  <si>
    <t>D  1,266</t>
  </si>
  <si>
    <t>PAGO EMBARQUE 120</t>
  </si>
  <si>
    <t>TURISMO ALDOS S DE RL DE CV</t>
  </si>
  <si>
    <t>D  1,304</t>
  </si>
  <si>
    <t>GARCIA ARCE RAFAEL</t>
  </si>
  <si>
    <t>INTERMODAL SA DE CV</t>
  </si>
  <si>
    <t>H73347</t>
  </si>
  <si>
    <t>ARF-40554 QUALITAS COMPAÑIA DE SEGUR</t>
  </si>
  <si>
    <t>D  1,333</t>
  </si>
  <si>
    <t>CH-18563</t>
  </si>
  <si>
    <t>CH-18564</t>
  </si>
  <si>
    <t>CH-18565</t>
  </si>
  <si>
    <t>CH-18566</t>
  </si>
  <si>
    <t>CH-18567</t>
  </si>
  <si>
    <t>T-4166</t>
  </si>
  <si>
    <t>T004166</t>
  </si>
  <si>
    <t>T-4168</t>
  </si>
  <si>
    <t>T-4169</t>
  </si>
  <si>
    <t>GASCA MACIAS JOSE OSCAR</t>
  </si>
  <si>
    <t>T-4170</t>
  </si>
  <si>
    <t>GONZALEZ SANCHEZ JORGE</t>
  </si>
  <si>
    <t>T-4171</t>
  </si>
  <si>
    <t>LJIMENEZ:JOSE DE JESUS AVILA HERMOS</t>
  </si>
  <si>
    <t>T-4172</t>
  </si>
  <si>
    <t>GRUPO EDUCATIVO IMASC</t>
  </si>
  <si>
    <t>T-4181</t>
  </si>
  <si>
    <t>T-4182</t>
  </si>
  <si>
    <t>T-4183</t>
  </si>
  <si>
    <t>T-4184</t>
  </si>
  <si>
    <t>T-4185</t>
  </si>
  <si>
    <t>ROMERO JIMENEZ SALVADOR MICHELL</t>
  </si>
  <si>
    <t>T-4186</t>
  </si>
  <si>
    <t>T-4187</t>
  </si>
  <si>
    <t>T-4188</t>
  </si>
  <si>
    <t>T-4189</t>
  </si>
  <si>
    <t>TVR COMUNICACIONES SA DE CV</t>
  </si>
  <si>
    <t>T-4190</t>
  </si>
  <si>
    <t>T-4191</t>
  </si>
  <si>
    <t>T-4192</t>
  </si>
  <si>
    <t>T-4193</t>
  </si>
  <si>
    <t>T-4194</t>
  </si>
  <si>
    <t>T-4195</t>
  </si>
  <si>
    <t>T-4196</t>
  </si>
  <si>
    <t>T-4197</t>
  </si>
  <si>
    <t>T-4198</t>
  </si>
  <si>
    <t>T-4199</t>
  </si>
  <si>
    <t>T-4200</t>
  </si>
  <si>
    <t>T-4201</t>
  </si>
  <si>
    <t>ORTEGA GARCIA FRANCISCO JAVIER</t>
  </si>
  <si>
    <t>T-4202</t>
  </si>
  <si>
    <t>T-4203</t>
  </si>
  <si>
    <t>T-4204</t>
  </si>
  <si>
    <t>T-4205</t>
  </si>
  <si>
    <t>T-4206</t>
  </si>
  <si>
    <t>T-4207</t>
  </si>
  <si>
    <t>T-4208</t>
  </si>
  <si>
    <t>T-4209</t>
  </si>
  <si>
    <t>T-4210</t>
  </si>
  <si>
    <t>T-4211</t>
  </si>
  <si>
    <t>GRUPO RADIOFONICO DE GUANAJUATO SA</t>
  </si>
  <si>
    <t>T-4212</t>
  </si>
  <si>
    <t>T-4213</t>
  </si>
  <si>
    <t>T-4214</t>
  </si>
  <si>
    <t>T-4215</t>
  </si>
  <si>
    <t>T-4216</t>
  </si>
  <si>
    <t>T-4217</t>
  </si>
  <si>
    <t>T-4218</t>
  </si>
  <si>
    <t>T-4219</t>
  </si>
  <si>
    <t>T-4220</t>
  </si>
  <si>
    <t>T-4222</t>
  </si>
  <si>
    <t>RODRIGUEZ RODRIGUEZ ISIDRO</t>
  </si>
  <si>
    <t>COMPLEMENTO H 75082 AF1650</t>
  </si>
  <si>
    <t>COMPLEMENTO H 72627 AF-1631</t>
  </si>
  <si>
    <t>D  1,386</t>
  </si>
  <si>
    <t>COMPLEMENTO H 76123 AF-1644</t>
  </si>
  <si>
    <t>D  1,393</t>
  </si>
  <si>
    <t>D  1,395</t>
  </si>
  <si>
    <t>D  1,398</t>
  </si>
  <si>
    <t>D  1,435</t>
  </si>
  <si>
    <t>ESPECIALIDADES SANTA SOFIA SA DE CV</t>
  </si>
  <si>
    <t>D  1,444</t>
  </si>
  <si>
    <t>AM 1379</t>
  </si>
  <si>
    <t>PAGO AM 1379</t>
  </si>
  <si>
    <t>D  1,446</t>
  </si>
  <si>
    <t>PAGO AM 1380</t>
  </si>
  <si>
    <t>D  1,447</t>
  </si>
  <si>
    <t>GARCIA PEREZ ISIDRO</t>
  </si>
  <si>
    <t>MUÑOZ PEREZ CARLOS OCTAVIO</t>
  </si>
  <si>
    <t>CH-1159</t>
  </si>
  <si>
    <t>BANCO MERCANTIL DEL NORTE SA</t>
  </si>
  <si>
    <t>CH-1160</t>
  </si>
  <si>
    <t>T-4173</t>
  </si>
  <si>
    <t>T-4174</t>
  </si>
  <si>
    <t>T-4175</t>
  </si>
  <si>
    <t>BAJA: GOMEZ ROCHA JAIME</t>
  </si>
  <si>
    <t>T-4177</t>
  </si>
  <si>
    <t>T-4178</t>
  </si>
  <si>
    <t>T-4180</t>
  </si>
  <si>
    <t>T-4221</t>
  </si>
  <si>
    <t>T004221</t>
  </si>
  <si>
    <t>T-4223</t>
  </si>
  <si>
    <t>RAMIREZ NUÑEZ CLAUDIA MAYELA</t>
  </si>
  <si>
    <t>T-4224</t>
  </si>
  <si>
    <t>VARGAS TREJO MAURICIO</t>
  </si>
  <si>
    <t>T-4225</t>
  </si>
  <si>
    <t>PEÑALOZA INFANTE FLORENTINA</t>
  </si>
  <si>
    <t>T-4226</t>
  </si>
  <si>
    <t>KOBAYASHI NAOKI</t>
  </si>
  <si>
    <t>T-4227</t>
  </si>
  <si>
    <t>CASTRO NOGALES AGUSTIN</t>
  </si>
  <si>
    <t>T-4228</t>
  </si>
  <si>
    <t>MATA CAMPOS LAURA</t>
  </si>
  <si>
    <t>T-4229</t>
  </si>
  <si>
    <t>LARA HERNANDEZ ARTURO</t>
  </si>
  <si>
    <t>T-4230</t>
  </si>
  <si>
    <t>CH-18568</t>
  </si>
  <si>
    <t>D  1,467</t>
  </si>
  <si>
    <t>D  1,470</t>
  </si>
  <si>
    <t>D  1,499</t>
  </si>
  <si>
    <t>CONTRERAS SANDOVAL EDITH LETICIA</t>
  </si>
  <si>
    <t>D  1,521</t>
  </si>
  <si>
    <t>T-4234</t>
  </si>
  <si>
    <t>JIMENEZ GUTIERREZ ESTEFANIA</t>
  </si>
  <si>
    <t>GONZALEZ CHAUVET JACQUELINE</t>
  </si>
  <si>
    <t>D  1,592</t>
  </si>
  <si>
    <t>D  1,594</t>
  </si>
  <si>
    <t>DE LA ROCHA LEDEZMA JORGE</t>
  </si>
  <si>
    <t>D  1,596</t>
  </si>
  <si>
    <t>D  1,607</t>
  </si>
  <si>
    <t>H75340</t>
  </si>
  <si>
    <t>ARF-40595 QUALITAS COMPAÑIA DE SEGUR</t>
  </si>
  <si>
    <t>ALFARO MEDINA RAUL</t>
  </si>
  <si>
    <t>D  1,632</t>
  </si>
  <si>
    <t>TROPPER SAPI</t>
  </si>
  <si>
    <t>SANKO GOSEI MEXICO SA DE CV</t>
  </si>
  <si>
    <t>D  1,655</t>
  </si>
  <si>
    <t>D  1,657</t>
  </si>
  <si>
    <t>BAJA: BANCO MERCANTIL DEL NORTE SA</t>
  </si>
  <si>
    <t>T-4233</t>
  </si>
  <si>
    <t>D  1,716</t>
  </si>
  <si>
    <t>D  1,726</t>
  </si>
  <si>
    <t>FLETES ENTREGA Y RECOLECCION</t>
  </si>
  <si>
    <t>AUDIFRED VAZQUEZ MA DE LOS ANGELES</t>
  </si>
  <si>
    <t>H73844</t>
  </si>
  <si>
    <t>ARF-40614 QUALITAS COMPAÑIA DE SEGUR</t>
  </si>
  <si>
    <t>H74467</t>
  </si>
  <si>
    <t>ARF-74467 QUALITAS COMPAÑIA DE SEGUR</t>
  </si>
  <si>
    <t>D  1,788</t>
  </si>
  <si>
    <t>COMPLEMENTO H 75340 AF1658</t>
  </si>
  <si>
    <t>D  1,798</t>
  </si>
  <si>
    <t>D  1,804</t>
  </si>
  <si>
    <t>D  1,807</t>
  </si>
  <si>
    <t>D  1,815</t>
  </si>
  <si>
    <t>D  1,816</t>
  </si>
  <si>
    <t>D  1,818</t>
  </si>
  <si>
    <t>AMERICAN AMERICAN</t>
  </si>
  <si>
    <t>CH-1161</t>
  </si>
  <si>
    <t>T-4232</t>
  </si>
  <si>
    <t>I    862</t>
  </si>
  <si>
    <t>I    863</t>
  </si>
  <si>
    <t>D  1,827</t>
  </si>
  <si>
    <t>CENTRO INTERNACIONAL DE MEJORAMIENT</t>
  </si>
  <si>
    <t>H73051</t>
  </si>
  <si>
    <t>ARF-40625 AXA COMPAÑIA DE SEGUROS</t>
  </si>
  <si>
    <t>D  1,834</t>
  </si>
  <si>
    <t>H74451</t>
  </si>
  <si>
    <t>ARF-40626 AXA COMPAÑIA DE SEGUROS</t>
  </si>
  <si>
    <t>D  1,851</t>
  </si>
  <si>
    <t>MENDEZ PANIAGUA BENJAMIN ALEJANDRO</t>
  </si>
  <si>
    <t>D  1,854</t>
  </si>
  <si>
    <t>D  1,879</t>
  </si>
  <si>
    <t>GARCIA ANDRADE JESUS</t>
  </si>
  <si>
    <t>D  1,889</t>
  </si>
  <si>
    <t>D  1,890</t>
  </si>
  <si>
    <t>D  1,899</t>
  </si>
  <si>
    <t>AUDIFFRED VAZQUEZ MA DE LOS ANGELES</t>
  </si>
  <si>
    <t>D  1,954</t>
  </si>
  <si>
    <t>H75386</t>
  </si>
  <si>
    <t>ARF-40641 QUALITAS COMPAÑIA DE SEGUR</t>
  </si>
  <si>
    <t>H71847</t>
  </si>
  <si>
    <t>ARF-40642 GRUPO NACIONAL PROVINCIAL</t>
  </si>
  <si>
    <t>D  1,959</t>
  </si>
  <si>
    <t>H75335</t>
  </si>
  <si>
    <t>ARF-40643 GRUPO NACIONAL PROVINCIAL</t>
  </si>
  <si>
    <t>CHAVERO GARCIA ANA KAREN</t>
  </si>
  <si>
    <t>D  2,001</t>
  </si>
  <si>
    <t>LOPEZ RODRIGUEZ FRANCISCO ALEJANDRO</t>
  </si>
  <si>
    <t>D  2,002</t>
  </si>
  <si>
    <t>D  2,017</t>
  </si>
  <si>
    <t>AIZCORBE CABEZA DE VACA JOSE FERNAN</t>
  </si>
  <si>
    <t>PAGO IMPUESTOS MAYO 17</t>
  </si>
  <si>
    <t>I    926</t>
  </si>
  <si>
    <t>AM 1377</t>
  </si>
  <si>
    <t>PAGO AM 1377</t>
  </si>
  <si>
    <t>D  2,049</t>
  </si>
  <si>
    <t>SEDEASE SA DE CV</t>
  </si>
  <si>
    <t>D  2,065</t>
  </si>
  <si>
    <t>D  2,068</t>
  </si>
  <si>
    <t>D  2,069</t>
  </si>
  <si>
    <t>PAGO NETEO 0867N/17</t>
  </si>
  <si>
    <t>PAGO NETEO 0137U/17</t>
  </si>
  <si>
    <t>PAGO NETEO 0139U/17</t>
  </si>
  <si>
    <t>PAGO NETEO 0129U/17</t>
  </si>
  <si>
    <t>PAGO NETEO 0127U/17</t>
  </si>
  <si>
    <t>RUIZ FLORES HECTOR</t>
  </si>
  <si>
    <t>D  2,084</t>
  </si>
  <si>
    <t>RIVERA MANDUJANO CLAUDIA ISABEL</t>
  </si>
  <si>
    <t>D  2,112</t>
  </si>
  <si>
    <t>AS53500</t>
  </si>
  <si>
    <t>ARF-40681 AUTOMOVILES VALLEJO</t>
  </si>
  <si>
    <t>D  2,114</t>
  </si>
  <si>
    <t>MENDEZ PANIAGUA BENJAMIN</t>
  </si>
  <si>
    <t>D  2,115</t>
  </si>
  <si>
    <t>PAGO DE EMBARQUE</t>
  </si>
  <si>
    <t>D  2,119</t>
  </si>
  <si>
    <t>AGROSERVICIOS</t>
  </si>
  <si>
    <t>AUDRIFRED VAZQUEZ MA DE LOS AANGELE</t>
  </si>
  <si>
    <t>D  2,125</t>
  </si>
  <si>
    <t>H75009</t>
  </si>
  <si>
    <t>ARF-40689 QUALITAS COMPAÑIA DE SEGUR</t>
  </si>
  <si>
    <t>MIRANDA MARQUEZ CAMILO</t>
  </si>
  <si>
    <t>CARAPIA MALDONA FERNANDO</t>
  </si>
  <si>
    <t>HERNANDEZ ORTEGA J DE JESUSU</t>
  </si>
  <si>
    <t>D  2,142</t>
  </si>
  <si>
    <t>D  2,147</t>
  </si>
  <si>
    <t>D  2,148</t>
  </si>
  <si>
    <t>BAJA: AMALIA VAZQUEZ VAZQUEZ</t>
  </si>
  <si>
    <t>T-4235</t>
  </si>
  <si>
    <t>T-4236</t>
  </si>
  <si>
    <t>T-4237</t>
  </si>
  <si>
    <t>PAZ MANRIQUEZ EVA</t>
  </si>
  <si>
    <t>T-4238</t>
  </si>
  <si>
    <t>T-4239</t>
  </si>
  <si>
    <t>T004239</t>
  </si>
  <si>
    <t>T-4240</t>
  </si>
  <si>
    <t>T004240</t>
  </si>
  <si>
    <t>T-4241</t>
  </si>
  <si>
    <t>T004241</t>
  </si>
  <si>
    <t>T-4242</t>
  </si>
  <si>
    <t>T004242</t>
  </si>
  <si>
    <t>D  2,188</t>
  </si>
  <si>
    <t>D  2,190</t>
  </si>
  <si>
    <t>ANTITRIPS DE MEXICO SA DE CV</t>
  </si>
  <si>
    <t>D  2,197</t>
  </si>
  <si>
    <t>RAMIREZ URBINA LUCIA ESTELA</t>
  </si>
  <si>
    <t>D  2,222</t>
  </si>
  <si>
    <t>D  2,225</t>
  </si>
  <si>
    <t>DOÑATE RODRIGUEZ VENANCUIO</t>
  </si>
  <si>
    <t>D  2,226</t>
  </si>
  <si>
    <t>D  2,246</t>
  </si>
  <si>
    <t>D  2,248</t>
  </si>
  <si>
    <t>XTRA CONGELADOS</t>
  </si>
  <si>
    <t>D  2,259</t>
  </si>
  <si>
    <t>H76668</t>
  </si>
  <si>
    <t>ARF-40719 QUALITAS COMPAÑIA DE SEGUR</t>
  </si>
  <si>
    <t>D  2,267</t>
  </si>
  <si>
    <t>D  2,268</t>
  </si>
  <si>
    <t>MONTOYA GODINEZ JACQUELINE</t>
  </si>
  <si>
    <t>D  2,273</t>
  </si>
  <si>
    <t>AGROSERVICIOS NIETO</t>
  </si>
  <si>
    <t>D  2,277</t>
  </si>
  <si>
    <t>D  2,281</t>
  </si>
  <si>
    <t>D  2,282</t>
  </si>
  <si>
    <t>CH-18570</t>
  </si>
  <si>
    <t>CH-1162</t>
  </si>
  <si>
    <t>CH-1163</t>
  </si>
  <si>
    <t>T-4243</t>
  </si>
  <si>
    <t>INSTITUTO DE ESTUDIOS BAJIO S.C.</t>
  </si>
  <si>
    <t>T-4244</t>
  </si>
  <si>
    <t>T-4245</t>
  </si>
  <si>
    <t>MENDOZA MARTINEZ ALVARO</t>
  </si>
  <si>
    <t>T-4246</t>
  </si>
  <si>
    <t>T-4248</t>
  </si>
  <si>
    <t>D  2,320</t>
  </si>
  <si>
    <t>ALVAREZ VAZQUEZ GUSTAVO</t>
  </si>
  <si>
    <t>D  2,354</t>
  </si>
  <si>
    <t>D  2,357</t>
  </si>
  <si>
    <t>ESPINOSA INGENIEROS CONSTRUSCTORES</t>
  </si>
  <si>
    <t>D  2,365</t>
  </si>
  <si>
    <t>CONSTRUCCIONES ELECTROMECANICAS</t>
  </si>
  <si>
    <t>D  2,384</t>
  </si>
  <si>
    <t>D  2,454</t>
  </si>
  <si>
    <t>AGRO Y ACOLCHADOS SA DE CV</t>
  </si>
  <si>
    <t>D  2,479</t>
  </si>
  <si>
    <t>D  2,480</t>
  </si>
  <si>
    <t>H73284</t>
  </si>
  <si>
    <t>ARF-40754 AXA COMPAÑIA DE SEGUROS</t>
  </si>
  <si>
    <t>D  2,526</t>
  </si>
  <si>
    <t>CH-1164</t>
  </si>
  <si>
    <t>C</t>
  </si>
  <si>
    <t>30 A</t>
  </si>
  <si>
    <t>67 A</t>
  </si>
  <si>
    <t>179 A</t>
  </si>
  <si>
    <t>T-4264</t>
  </si>
  <si>
    <t>CH-18569</t>
  </si>
  <si>
    <t>LUDIVINA JIMENEZ SUAREZ</t>
  </si>
  <si>
    <t>T-4265</t>
  </si>
  <si>
    <t>T-4266</t>
  </si>
  <si>
    <t>T-4263</t>
  </si>
  <si>
    <t>D  2,530</t>
  </si>
  <si>
    <t>HERNANDEZ ORTEGA J JESUS</t>
  </si>
  <si>
    <t>AS54111</t>
  </si>
  <si>
    <t>ARF-40720 MILAC COORDINADOS</t>
  </si>
  <si>
    <t>D  2,578</t>
  </si>
  <si>
    <t>D  2,580</t>
  </si>
  <si>
    <t>D  2,582</t>
  </si>
  <si>
    <t>T-4249</t>
  </si>
  <si>
    <t>T-4250</t>
  </si>
  <si>
    <t>T-4251</t>
  </si>
  <si>
    <t>T-4252</t>
  </si>
  <si>
    <t>T-4253</t>
  </si>
  <si>
    <t>T-4254</t>
  </si>
  <si>
    <t>T-4255</t>
  </si>
  <si>
    <t>T-4256</t>
  </si>
  <si>
    <t>T-4257</t>
  </si>
  <si>
    <t>T-4258</t>
  </si>
  <si>
    <t>T-4259</t>
  </si>
  <si>
    <t>T-4260</t>
  </si>
  <si>
    <t>T-4261</t>
  </si>
  <si>
    <t>T-4262</t>
  </si>
  <si>
    <t>ARELLANO OLIVARES JUAN GERARDO</t>
  </si>
  <si>
    <t>LIDERAZGO AUTOMOTRIZ DE PUEBLA S.A.</t>
  </si>
  <si>
    <t>T004262</t>
  </si>
  <si>
    <t>T-4269</t>
  </si>
  <si>
    <t>REFACCIONES Y ACCERSORIOS PARA LA I</t>
  </si>
  <si>
    <t>D  2,669</t>
  </si>
  <si>
    <t>PEREZ HERANDEZ HORACIO</t>
  </si>
  <si>
    <t>D  2,670</t>
  </si>
  <si>
    <t>D  2,684</t>
  </si>
  <si>
    <t>CARDENAS MARIA GABRIELA</t>
  </si>
  <si>
    <t>D  2,686</t>
  </si>
  <si>
    <t>PAGO DE EMBARQUE 131</t>
  </si>
  <si>
    <t>PAGO DE EMBARQUE 130</t>
  </si>
  <si>
    <t>D  2,690</t>
  </si>
  <si>
    <t>D  2,725</t>
  </si>
  <si>
    <t>PAGO NETEO 0014N/18</t>
  </si>
  <si>
    <t>PAGO NETEO 0013N/18</t>
  </si>
  <si>
    <t>D  2,739</t>
  </si>
  <si>
    <t>AUTOMOVILES DE LA LAGUNA S.A DE C.V</t>
  </si>
  <si>
    <t>H76121</t>
  </si>
  <si>
    <t>ARF-40791 QUALITAS COMPAÑIA DE SEGUR</t>
  </si>
  <si>
    <t>D  2,761</t>
  </si>
  <si>
    <t>H75177</t>
  </si>
  <si>
    <t>ARF-40792 QUALITAS COMPAÑIA DE SEGUR</t>
  </si>
  <si>
    <t>MUÑOS MAYA EDUARDO LUIS</t>
  </si>
  <si>
    <t>D  2,779</t>
  </si>
  <si>
    <t>D  2,781</t>
  </si>
  <si>
    <t>D  2,785</t>
  </si>
  <si>
    <t>MENDOZA JIMENEZ ERENDIRA</t>
  </si>
  <si>
    <t>BAJA: LIDERAZGO AUTOMOTRIZ DE PUEBL</t>
  </si>
  <si>
    <t>CH-18574</t>
  </si>
  <si>
    <t>CH-18573</t>
  </si>
  <si>
    <t>CH-18572</t>
  </si>
  <si>
    <t>PAGO INTERFAZ DE CORREOS ELECT</t>
  </si>
  <si>
    <t>PAGP FRAE RELAY</t>
  </si>
  <si>
    <t>T-4267</t>
  </si>
  <si>
    <t>T004267</t>
  </si>
  <si>
    <t>T-4268</t>
  </si>
  <si>
    <t>D  2,810</t>
  </si>
  <si>
    <t>MANDUJANO MENDOZA ALEJANDRA</t>
  </si>
  <si>
    <t>X18</t>
  </si>
  <si>
    <t>1970 PAGADOS DE MAS</t>
  </si>
  <si>
    <t>T-4282</t>
  </si>
  <si>
    <t>TORRES ASOCIADOS SERVICIOS INTEGRAL</t>
  </si>
  <si>
    <t>T-4276</t>
  </si>
  <si>
    <t>D  2,811</t>
  </si>
  <si>
    <t>TARJETAS AMERCAN EXPRESS</t>
  </si>
  <si>
    <t>D  2,813</t>
  </si>
  <si>
    <t>BAJA: AUTOMOVILES DE LA LAGUNA S.A</t>
  </si>
  <si>
    <t>AUTOMOTORES DE LA LAGUNA SA DE CV</t>
  </si>
  <si>
    <t>H73070</t>
  </si>
  <si>
    <t>ARF-40817 AXA COMPAÑIA DE SEGUROS</t>
  </si>
  <si>
    <t>CASTILLO LULET</t>
  </si>
  <si>
    <t>IMPAGTA SA DE RL DE CV</t>
  </si>
  <si>
    <t>D  2,840</t>
  </si>
  <si>
    <t>UNIRENTA ARRENDAMIENTOS</t>
  </si>
  <si>
    <t>D  2,841</t>
  </si>
  <si>
    <t>D  2,870</t>
  </si>
  <si>
    <t>MEXICANA DE LAMINACION</t>
  </si>
  <si>
    <t>GRUPO MSEMINUEVOS</t>
  </si>
  <si>
    <t>JIMENEZ MONTOYA TERESA HERLINDA</t>
  </si>
  <si>
    <t>D  2,936</t>
  </si>
  <si>
    <t>CARABAZA GUAJARDO JOSE FERNANDO</t>
  </si>
  <si>
    <t>D  3,009</t>
  </si>
  <si>
    <t>PAGO DTMAC AM 1384</t>
  </si>
  <si>
    <t>PAGO DTMAC AM 1382 1383</t>
  </si>
  <si>
    <t>AM 1381</t>
  </si>
  <si>
    <t>PAGO AM 1381</t>
  </si>
  <si>
    <t>D  3,017</t>
  </si>
  <si>
    <t>PAGO NETEO</t>
  </si>
  <si>
    <t>D  3,027</t>
  </si>
  <si>
    <t>ELECTROMECANICA INDUSTRIAL CONTRAST</t>
  </si>
  <si>
    <t>D  3,032</t>
  </si>
  <si>
    <t>H75100</t>
  </si>
  <si>
    <t>ARF-40839 QUALITAS COMPAÑIA DE SEGUR</t>
  </si>
  <si>
    <t>D  3,037</t>
  </si>
  <si>
    <t>PRODUCTORES GOMEZ S P R DE R L</t>
  </si>
  <si>
    <t>D  3,066</t>
  </si>
  <si>
    <t>ELEMENT FLEET MANAGEMENT CORPORATIO</t>
  </si>
  <si>
    <t>D  3,068</t>
  </si>
  <si>
    <t>D  3,069</t>
  </si>
  <si>
    <t>CH-18575</t>
  </si>
  <si>
    <t>CH-1165</t>
  </si>
  <si>
    <t>CH-1166</t>
  </si>
  <si>
    <t>T-4270</t>
  </si>
  <si>
    <t>T004270</t>
  </si>
  <si>
    <t>T-4271</t>
  </si>
  <si>
    <t>T004271</t>
  </si>
  <si>
    <t>T-4272</t>
  </si>
  <si>
    <t>T-4273</t>
  </si>
  <si>
    <t>T-4274</t>
  </si>
  <si>
    <t>PAGO REFACCIONES MAYO 2017</t>
  </si>
  <si>
    <t>T-4277</t>
  </si>
  <si>
    <t>T-4278</t>
  </si>
  <si>
    <t>DIAZ ROJAS JANET</t>
  </si>
  <si>
    <t>SANCHEZ ESCAMILLA ROSALBA</t>
  </si>
  <si>
    <t>D  3,087</t>
  </si>
  <si>
    <t>D  3,091</t>
  </si>
  <si>
    <t>COMPLEMENTO H 75177 AF-1679</t>
  </si>
  <si>
    <t>SANCHEZ GOMEZ GERARDO</t>
  </si>
  <si>
    <t>D  3,126</t>
  </si>
  <si>
    <t>AGRI ESTRELLA SA DE RL DE CV</t>
  </si>
  <si>
    <t>D  3,128</t>
  </si>
  <si>
    <t>D  3,129</t>
  </si>
  <si>
    <t>D  3,130</t>
  </si>
  <si>
    <t>D  3,131</t>
  </si>
  <si>
    <t>D  3,135</t>
  </si>
  <si>
    <t>D  3,136</t>
  </si>
  <si>
    <t>VENTA DE SERVICIOS PRODUCTOS Y EQUI</t>
  </si>
  <si>
    <t>D  3,142</t>
  </si>
  <si>
    <t>D  3,155</t>
  </si>
  <si>
    <t>H73224</t>
  </si>
  <si>
    <t>ARF-40862 AXA COMPAÑIA DE SEGUROS</t>
  </si>
  <si>
    <t>D  3,169</t>
  </si>
  <si>
    <t>HERRERA HUTTERRE DAVID</t>
  </si>
  <si>
    <t>D  3,190</t>
  </si>
  <si>
    <t>PARRA MEJIA VICTOR HUGO</t>
  </si>
  <si>
    <t>D  3,192</t>
  </si>
  <si>
    <t>FLORES GOMEZ JOAQUIN</t>
  </si>
  <si>
    <t>CH-18576</t>
  </si>
  <si>
    <t>CH-18577</t>
  </si>
  <si>
    <t>T-4275</t>
  </si>
  <si>
    <t>T-4279</t>
  </si>
  <si>
    <t>T-4280</t>
  </si>
  <si>
    <t>T-4281</t>
  </si>
  <si>
    <t>T-4283</t>
  </si>
  <si>
    <t>I  1,320</t>
  </si>
  <si>
    <t>I  1,321</t>
  </si>
  <si>
    <t>H74319</t>
  </si>
  <si>
    <t>ARF-40876 AXA COMPAÑIA DE SEGUROS</t>
  </si>
  <si>
    <t>D  3,213</t>
  </si>
  <si>
    <t>H74950</t>
  </si>
  <si>
    <t>ARF-40877 AXA COMPAÑIA DE SEGUROS</t>
  </si>
  <si>
    <t>D  3,218</t>
  </si>
  <si>
    <t>H73655</t>
  </si>
  <si>
    <t>ARF-40878 AXA COMPAÑIA DE SEGUROS</t>
  </si>
  <si>
    <t>D  3,272</t>
  </si>
  <si>
    <t>ARELLLANO HERNANDEZ NOE</t>
  </si>
  <si>
    <t>D  3,273</t>
  </si>
  <si>
    <t>D  3,275</t>
  </si>
  <si>
    <t>D  3,276</t>
  </si>
  <si>
    <t>D  3,299</t>
  </si>
  <si>
    <t>ROSAS VILLEGAS MARIA GUADALUPE</t>
  </si>
  <si>
    <t>D  3,302</t>
  </si>
  <si>
    <t>D  3,303</t>
  </si>
  <si>
    <t>TRASPORTADORA TURISTICA Y DE SERVIC</t>
  </si>
  <si>
    <t>D  3,313</t>
  </si>
  <si>
    <t>D  3,315</t>
  </si>
  <si>
    <t>AS53563</t>
  </si>
  <si>
    <t>ARF-40897 AUTOMOVILES VALLEJO S DE R</t>
  </si>
  <si>
    <t>H76430</t>
  </si>
  <si>
    <t>ARF-QUALITAS COMPAÑIA DE SEGUROS</t>
  </si>
  <si>
    <t>D  3,325</t>
  </si>
  <si>
    <t>PAGO NETEO 1441N/17</t>
  </si>
  <si>
    <t>PAGO NETEO 1438N/17</t>
  </si>
  <si>
    <t>D  3,328</t>
  </si>
  <si>
    <t>PAGO NETEO 0136U/17</t>
  </si>
  <si>
    <t>D  3,332</t>
  </si>
  <si>
    <t>PAGO NETEO 1381N/17</t>
  </si>
  <si>
    <t>PAGO NETEO 1526N/17</t>
  </si>
  <si>
    <t>PAGO NETEO 0151U/17</t>
  </si>
  <si>
    <t>D  3,352</t>
  </si>
  <si>
    <t>YINSHAN SA DE CV</t>
  </si>
  <si>
    <t>D  3,356</t>
  </si>
  <si>
    <t>MARTINEZ BALDERAS J GUADALUPE</t>
  </si>
  <si>
    <t>D  3,414</t>
  </si>
  <si>
    <t>D  3,416</t>
  </si>
  <si>
    <t>D  3,431</t>
  </si>
  <si>
    <t>PAGO COMISIONES BANCARIAS</t>
  </si>
  <si>
    <t>BAJA: AXA SEGUROS, S.A. DE C.V.</t>
  </si>
  <si>
    <t>T-4284</t>
  </si>
  <si>
    <t>T-4285</t>
  </si>
  <si>
    <t>T-4286</t>
  </si>
  <si>
    <t>T-4287</t>
  </si>
  <si>
    <t>T-4288</t>
  </si>
  <si>
    <t>T-4289</t>
  </si>
  <si>
    <t>T-4290</t>
  </si>
  <si>
    <t>T-4291</t>
  </si>
  <si>
    <t>T-4292</t>
  </si>
  <si>
    <t>T-4293</t>
  </si>
  <si>
    <t>T-4294</t>
  </si>
  <si>
    <t>T-4295</t>
  </si>
  <si>
    <t>T-4296</t>
  </si>
  <si>
    <t>T-4297</t>
  </si>
  <si>
    <t>T-4298</t>
  </si>
  <si>
    <t>T004298</t>
  </si>
  <si>
    <t>T-4299</t>
  </si>
  <si>
    <t>T-4300</t>
  </si>
  <si>
    <t>T-4301</t>
  </si>
  <si>
    <t>T-4302</t>
  </si>
  <si>
    <t>D  3,274</t>
  </si>
  <si>
    <t>338 A</t>
  </si>
  <si>
    <t>D  3,435</t>
  </si>
  <si>
    <t>BMX</t>
  </si>
  <si>
    <t>D  3,440</t>
  </si>
  <si>
    <t>D  3,434</t>
  </si>
  <si>
    <t>PERIFERICA JUNIO 17</t>
  </si>
  <si>
    <t>D  3,436</t>
  </si>
  <si>
    <t>D  3,437</t>
  </si>
  <si>
    <t>PAGO DE EMBARQUE137</t>
  </si>
  <si>
    <t>D  3,439</t>
  </si>
  <si>
    <t>COMISIONES BANCARIAS AMEXCO 17</t>
  </si>
  <si>
    <t>20 A</t>
  </si>
  <si>
    <t>D  3,523</t>
  </si>
  <si>
    <t>PAGO CONSULTORES</t>
  </si>
  <si>
    <t>RF-40920</t>
  </si>
  <si>
    <t>TAMAYO HERNANDEZ JOSE ANTONIO</t>
  </si>
  <si>
    <t>D  3,467</t>
  </si>
  <si>
    <t>COMPLEMENTO</t>
  </si>
  <si>
    <t>CH-18578</t>
  </si>
  <si>
    <t>T-4305</t>
  </si>
  <si>
    <t>T-4306</t>
  </si>
  <si>
    <t>PLOMERIA Y CERAMICA DE QUERETARO SA</t>
  </si>
  <si>
    <t>LJIMENEZ:TARJETAS</t>
  </si>
  <si>
    <t>BAJA CH</t>
  </si>
  <si>
    <t>BAJA CH 1165</t>
  </si>
  <si>
    <t>D  3,456</t>
  </si>
  <si>
    <t>D  3,460</t>
  </si>
  <si>
    <t>PAGO INCENTIVOS ABRIL 17</t>
  </si>
  <si>
    <t>D  3,461</t>
  </si>
  <si>
    <t>PAGO FACTURAS CHOCOLATE</t>
  </si>
  <si>
    <t>OCHMANN SIORDIA PAULO ALBET</t>
  </si>
  <si>
    <t>ERROR EN DEPOSITO POR RECUPERA</t>
  </si>
  <si>
    <t>D  3,589</t>
  </si>
  <si>
    <t>VENTA DE CAFE MAYO</t>
  </si>
  <si>
    <t>D  3,602</t>
  </si>
  <si>
    <t>PAGO DE MAS TERMINAL BBVA</t>
  </si>
  <si>
    <t>D  3,606</t>
  </si>
  <si>
    <t>BAJA T-4064</t>
  </si>
  <si>
    <t>LJIMENEZ:COMPLEMENTO</t>
  </si>
  <si>
    <t>D  3,545</t>
  </si>
  <si>
    <t>RF 40923</t>
  </si>
  <si>
    <t>H74358</t>
  </si>
  <si>
    <t>D     46</t>
  </si>
  <si>
    <t>PEREZ GACIA YULIANA</t>
  </si>
  <si>
    <t>D     62</t>
  </si>
  <si>
    <t>H73163</t>
  </si>
  <si>
    <t>ARF-40955 AXA COMPAÑIA DE SEGUROS</t>
  </si>
  <si>
    <t>D     95</t>
  </si>
  <si>
    <t>H76629</t>
  </si>
  <si>
    <t>ARF-40956 AXA COMPAÑIA DE SEGUROS</t>
  </si>
  <si>
    <t>D    108</t>
  </si>
  <si>
    <t>D    128</t>
  </si>
  <si>
    <t>HERRERA HUNTTERER DAVID</t>
  </si>
  <si>
    <t>RAMIREZ ARREGUIN LUIS</t>
  </si>
  <si>
    <t>H76044</t>
  </si>
  <si>
    <t>ALJIMENEZ:RF-40966 QUALITAS COMPAÑIA</t>
  </si>
  <si>
    <t>D    136</t>
  </si>
  <si>
    <t>AS54184</t>
  </si>
  <si>
    <t>ARF-40967 MILAC COORDINADOS</t>
  </si>
  <si>
    <t>COMPLEMENTO AF- 1711 H74246</t>
  </si>
  <si>
    <t>D    170</t>
  </si>
  <si>
    <t>D    171</t>
  </si>
  <si>
    <t>CH-1167</t>
  </si>
  <si>
    <t>CH-1168</t>
  </si>
  <si>
    <t>BANCO MERCANTI DEL NORTE</t>
  </si>
  <si>
    <t>CH-1169</t>
  </si>
  <si>
    <t>BAJA: BANCO MERCANTI DEL NORTE</t>
  </si>
  <si>
    <t>T-4303</t>
  </si>
  <si>
    <t>T-4304</t>
  </si>
  <si>
    <t>T-4307</t>
  </si>
  <si>
    <t>T-4309</t>
  </si>
  <si>
    <t>T004309</t>
  </si>
  <si>
    <t>I     85</t>
  </si>
  <si>
    <t>PAGO NETEO 1522N/17</t>
  </si>
  <si>
    <t>D    215</t>
  </si>
  <si>
    <t>D    231</t>
  </si>
  <si>
    <t>D    257</t>
  </si>
  <si>
    <t>D    264</t>
  </si>
  <si>
    <t>D    265</t>
  </si>
  <si>
    <t>BAJA: JOSE OSCAR GARCIA GASCA</t>
  </si>
  <si>
    <t>T-4310</t>
  </si>
  <si>
    <t>T-4321</t>
  </si>
  <si>
    <t>H77639</t>
  </si>
  <si>
    <t>ARF-40987 QUALITAS COMPAÑIA DE SEGUR</t>
  </si>
  <si>
    <t>H74331</t>
  </si>
  <si>
    <t>ARF-40988 QUALITAS COMPAÑIA DE SEGUR</t>
  </si>
  <si>
    <t>D    282</t>
  </si>
  <si>
    <t>H75835</t>
  </si>
  <si>
    <t>ARF-40989 AXA COMPAÑIA DE SEGUROS</t>
  </si>
  <si>
    <t>H74876</t>
  </si>
  <si>
    <t>ARF-40990 AXA COMPAÑIA DE SEGUROS</t>
  </si>
  <si>
    <t>H75572</t>
  </si>
  <si>
    <t>ARF-40991 AXA COMPAÑIA DE SEGUROS</t>
  </si>
  <si>
    <t>H76236</t>
  </si>
  <si>
    <t>ARF-40992 AXA COMPAÑIA DE SEGUROS</t>
  </si>
  <si>
    <t>D    297</t>
  </si>
  <si>
    <t>H74712</t>
  </si>
  <si>
    <t>ARF-40993 GRUPO NACIONAL PROVINCIAL</t>
  </si>
  <si>
    <t>D    334</t>
  </si>
  <si>
    <t>ZAMORA ESTRADA JAIME</t>
  </si>
  <si>
    <t>JUREZ MESITA MELCHOR</t>
  </si>
  <si>
    <t>D    352</t>
  </si>
  <si>
    <t>H77681</t>
  </si>
  <si>
    <t>ARF-41008 QUALITAS COMPAÑIA DE SEGUR</t>
  </si>
  <si>
    <t>RIVERA AGUADO JOSUE MARIO</t>
  </si>
  <si>
    <t>D    366</t>
  </si>
  <si>
    <t>D    378</t>
  </si>
  <si>
    <t>D    379</t>
  </si>
  <si>
    <t>D    380</t>
  </si>
  <si>
    <t>D    381</t>
  </si>
  <si>
    <t>T-4311</t>
  </si>
  <si>
    <t>T-4312</t>
  </si>
  <si>
    <t>FELIPE ALBERTO RAMIREZ ADRIAN</t>
  </si>
  <si>
    <t>T-4313</t>
  </si>
  <si>
    <t>T-04313</t>
  </si>
  <si>
    <t>T-4314</t>
  </si>
  <si>
    <t>T004314</t>
  </si>
  <si>
    <t>T-4315</t>
  </si>
  <si>
    <t>T-04315</t>
  </si>
  <si>
    <t>T-4316</t>
  </si>
  <si>
    <t>T-4317</t>
  </si>
  <si>
    <t>GASTRONOMIA DEL BAJIO S DE RL DE CV</t>
  </si>
  <si>
    <t>T-4333</t>
  </si>
  <si>
    <t>T-4332</t>
  </si>
  <si>
    <t>T004332</t>
  </si>
  <si>
    <t>I    532</t>
  </si>
  <si>
    <t>D    391</t>
  </si>
  <si>
    <t>CASTILLO LULET JOSE RAUL</t>
  </si>
  <si>
    <t>D    403</t>
  </si>
  <si>
    <t>FERREPEULA Y SERVICIOS SA DE CV</t>
  </si>
  <si>
    <t>D    407</t>
  </si>
  <si>
    <t>RODRIGUEZ ROJAS HUGO DE JESUS</t>
  </si>
  <si>
    <t>HEREDIA MARTINEZ BULMARO</t>
  </si>
  <si>
    <t>D    438</t>
  </si>
  <si>
    <t>D    439</t>
  </si>
  <si>
    <t>D    448</t>
  </si>
  <si>
    <t>H75629</t>
  </si>
  <si>
    <t>ARF-41032 ZURICH COMPAÑIA DE SEGUROS</t>
  </si>
  <si>
    <t>D    458</t>
  </si>
  <si>
    <t>LIDERAZGO AUTOMOTRIZ DE PUEBLA</t>
  </si>
  <si>
    <t>LDERAZGO AUTOMOTRIZ DE PUEBLA</t>
  </si>
  <si>
    <t>D    469</t>
  </si>
  <si>
    <t>D    470</t>
  </si>
  <si>
    <t>H76021</t>
  </si>
  <si>
    <t>ALJIMENEZ:RF-41043 QUALITAS COMPAÑIA</t>
  </si>
  <si>
    <t>D    475</t>
  </si>
  <si>
    <t>H75885</t>
  </si>
  <si>
    <t>ALJIMENEZ:RF-41044 QUALITAS COMPAÑIA</t>
  </si>
  <si>
    <t>D    476</t>
  </si>
  <si>
    <t>CASTRO PORRAS SILVIA</t>
  </si>
  <si>
    <t>H76078</t>
  </si>
  <si>
    <t>ALJIMENEZ:RF-41045 QUALITAS COMPAÑIA</t>
  </si>
  <si>
    <t>YINSHAN</t>
  </si>
  <si>
    <t>D    492</t>
  </si>
  <si>
    <t>SANCHER ORTIZ JUANA</t>
  </si>
  <si>
    <t>CH-18579</t>
  </si>
  <si>
    <t>T-4318</t>
  </si>
  <si>
    <t>T-04318</t>
  </si>
  <si>
    <t>T-4319</t>
  </si>
  <si>
    <t>T004319</t>
  </si>
  <si>
    <t>T-4320</t>
  </si>
  <si>
    <t>T-4322</t>
  </si>
  <si>
    <t>T-4323</t>
  </si>
  <si>
    <t>T004323</t>
  </si>
  <si>
    <t>T-4324</t>
  </si>
  <si>
    <t>T004324</t>
  </si>
  <si>
    <t>T-4325</t>
  </si>
  <si>
    <t>D    534</t>
  </si>
  <si>
    <t>COMPLEMENTO H 75885 AF 1683</t>
  </si>
  <si>
    <t>D    557</t>
  </si>
  <si>
    <t>COMPLEMENTO H 76205 AF 1670</t>
  </si>
  <si>
    <t>D    562</t>
  </si>
  <si>
    <t>D    572</t>
  </si>
  <si>
    <t>D    577</t>
  </si>
  <si>
    <t>INTAGRI S.C</t>
  </si>
  <si>
    <t>D    578</t>
  </si>
  <si>
    <t>D    595</t>
  </si>
  <si>
    <t>AUTOBUSES URVIABUS</t>
  </si>
  <si>
    <t>H73605</t>
  </si>
  <si>
    <t>ARF-41066 QUALITAS COMPAÑIA DE SEGUR</t>
  </si>
  <si>
    <t>D    609</t>
  </si>
  <si>
    <t>CH-18580</t>
  </si>
  <si>
    <t>BAJA: VARIOS</t>
  </si>
  <si>
    <t>T-4326</t>
  </si>
  <si>
    <t>T-4327</t>
  </si>
  <si>
    <t>T004327</t>
  </si>
  <si>
    <t>T-4328</t>
  </si>
  <si>
    <t>T004328</t>
  </si>
  <si>
    <t>T-4329</t>
  </si>
  <si>
    <t>T004329</t>
  </si>
  <si>
    <t>T-4330</t>
  </si>
  <si>
    <t>T-4331</t>
  </si>
  <si>
    <t>MARTINEZ TORRES CELESTINA</t>
  </si>
  <si>
    <t>D    660</t>
  </si>
  <si>
    <t>TOVAR CASTRO JOSE RICARDO</t>
  </si>
  <si>
    <t>RIVERA CRUZ FERNANDO</t>
  </si>
  <si>
    <t>D    667</t>
  </si>
  <si>
    <t>REFACCIONES Y AUTOPARTES DE CELAYA</t>
  </si>
  <si>
    <t>INTAGRI</t>
  </si>
  <si>
    <t>D    682</t>
  </si>
  <si>
    <t>ORTEGA ELIAS CESAR OMAR</t>
  </si>
  <si>
    <t>D    696</t>
  </si>
  <si>
    <t>INTERCAM CASA DE BOLSA SA DE CV</t>
  </si>
  <si>
    <t>TIERRABLANCA JOSE GUADALUPE</t>
  </si>
  <si>
    <t>BAJA: TARJETAS BBVA</t>
  </si>
  <si>
    <t>D    728</t>
  </si>
  <si>
    <t>tarjetas</t>
  </si>
  <si>
    <t>D    729</t>
  </si>
  <si>
    <t>D    760</t>
  </si>
  <si>
    <t>D    776</t>
  </si>
  <si>
    <t>SANCHEZ GOMEZ GERRARDO</t>
  </si>
  <si>
    <t>MANCERA VALADEZ MARIA GUADALUPE</t>
  </si>
  <si>
    <t>H75994</t>
  </si>
  <si>
    <t>ARF-41102 QUALITAS COMPAÑIA DE SEGUR</t>
  </si>
  <si>
    <t>D    805</t>
  </si>
  <si>
    <t>TEXTILES AGRICOLA SA DE CV</t>
  </si>
  <si>
    <t>D    807</t>
  </si>
  <si>
    <t>D    808</t>
  </si>
  <si>
    <t>D    809</t>
  </si>
  <si>
    <t>GARCIA ESPARZA ERNESTO</t>
  </si>
  <si>
    <t>D    823</t>
  </si>
  <si>
    <t>CH-18582</t>
  </si>
  <si>
    <t>CH-18583</t>
  </si>
  <si>
    <t>BAJA: MHMG ABOGADOS SC</t>
  </si>
  <si>
    <t>T-4334</t>
  </si>
  <si>
    <t>T-4335</t>
  </si>
  <si>
    <t>T-4336</t>
  </si>
  <si>
    <t>T004336</t>
  </si>
  <si>
    <t>T-4337</t>
  </si>
  <si>
    <t>T-04337</t>
  </si>
  <si>
    <t>T-4338</t>
  </si>
  <si>
    <t>T-04338</t>
  </si>
  <si>
    <t>T-4339</t>
  </si>
  <si>
    <t>T004339</t>
  </si>
  <si>
    <t>T-4340</t>
  </si>
  <si>
    <t>PEREZ FIGUEROA FLORENTINO</t>
  </si>
  <si>
    <t>T-4341</t>
  </si>
  <si>
    <t>GRUPO M SEMINUEVOS SA DE CV.</t>
  </si>
  <si>
    <t>T-4342</t>
  </si>
  <si>
    <t>T-4343</t>
  </si>
  <si>
    <t>T-4344</t>
  </si>
  <si>
    <t>T-4345</t>
  </si>
  <si>
    <t>T-4346</t>
  </si>
  <si>
    <t>T-4414</t>
  </si>
  <si>
    <t>CONSUMO DE GASOLINA</t>
  </si>
  <si>
    <t>T-4427</t>
  </si>
  <si>
    <t>CALATAYUD CORTES JAIME</t>
  </si>
  <si>
    <t>H77042</t>
  </si>
  <si>
    <t>ARF-41112 AXA COMPAÑIA DE SEGUROS</t>
  </si>
  <si>
    <t>D    855</t>
  </si>
  <si>
    <t>H75772</t>
  </si>
  <si>
    <t>ARF-41113 AXA COMPAÑIA DE SEGUROS</t>
  </si>
  <si>
    <t>H76885</t>
  </si>
  <si>
    <t>ARF-41114 AXA COMPAÑIA DE SEGUROS</t>
  </si>
  <si>
    <t>D    863</t>
  </si>
  <si>
    <t>PARABRISAS ARAMBURO</t>
  </si>
  <si>
    <t>D    869</t>
  </si>
  <si>
    <t>D    870</t>
  </si>
  <si>
    <t>D    888</t>
  </si>
  <si>
    <t>D    896</t>
  </si>
  <si>
    <t>PAGO NETEO 1535N/17</t>
  </si>
  <si>
    <t>D    898</t>
  </si>
  <si>
    <t>PAGO NETEO 1540N/17</t>
  </si>
  <si>
    <t>D    902</t>
  </si>
  <si>
    <t>PAGO NETEO 0018N/17</t>
  </si>
  <si>
    <t>PAGO NETEO 1554N/17</t>
  </si>
  <si>
    <t>D    904</t>
  </si>
  <si>
    <t>D    915</t>
  </si>
  <si>
    <t>D    916</t>
  </si>
  <si>
    <t>PORCICOLA LA HERRADURA S.P.R. DE R.</t>
  </si>
  <si>
    <t>D    933</t>
  </si>
  <si>
    <t>D    934</t>
  </si>
  <si>
    <t>D    935</t>
  </si>
  <si>
    <t>D  1,039</t>
  </si>
  <si>
    <t>CH-1170</t>
  </si>
  <si>
    <t>CH-18584</t>
  </si>
  <si>
    <t>CH-18585</t>
  </si>
  <si>
    <t>T-4347</t>
  </si>
  <si>
    <t>T-4348</t>
  </si>
  <si>
    <t>T-04348</t>
  </si>
  <si>
    <t>T-4426</t>
  </si>
  <si>
    <t>D    972</t>
  </si>
  <si>
    <t>D    983</t>
  </si>
  <si>
    <t>AGROQUIMICOS VERSA SA DE CV</t>
  </si>
  <si>
    <t>D    989</t>
  </si>
  <si>
    <t>CALLARDO ZAVALA JAIME</t>
  </si>
  <si>
    <t>D    993</t>
  </si>
  <si>
    <t>SISTEMA PARA EL DESARROLLO INTEGRAL</t>
  </si>
  <si>
    <t>D    997</t>
  </si>
  <si>
    <t>CALLEJAS SORIANO GABRIELA</t>
  </si>
  <si>
    <t>D  1,010</t>
  </si>
  <si>
    <t>HERNANDEZ QUINTERO MARIA DE LA LUZ</t>
  </si>
  <si>
    <t>BAJA: HERNANDEZ QUINTERO MARIA DE L</t>
  </si>
  <si>
    <t>D  1,012</t>
  </si>
  <si>
    <t>D  1,028</t>
  </si>
  <si>
    <t>T-4349</t>
  </si>
  <si>
    <t>T-4350</t>
  </si>
  <si>
    <t>T-4351</t>
  </si>
  <si>
    <t>PARRA RINCON MARIA DEL PILAR</t>
  </si>
  <si>
    <t>T-4352</t>
  </si>
  <si>
    <t>T-4353</t>
  </si>
  <si>
    <t>T-4354</t>
  </si>
  <si>
    <t>T-4355</t>
  </si>
  <si>
    <t>T-4356</t>
  </si>
  <si>
    <t>T-4357</t>
  </si>
  <si>
    <t>ESPINOZA MOLERO HUMBERTO JOSE</t>
  </si>
  <si>
    <t>T-4358</t>
  </si>
  <si>
    <t>T-4359</t>
  </si>
  <si>
    <t>T-4360</t>
  </si>
  <si>
    <t>T-4361</t>
  </si>
  <si>
    <t>T-4362</t>
  </si>
  <si>
    <t>T-4363</t>
  </si>
  <si>
    <t>T-4364</t>
  </si>
  <si>
    <t>PUBLICIDAD EN MEDIOS DEL BAJIO SA D</t>
  </si>
  <si>
    <t>T-4365</t>
  </si>
  <si>
    <t>T-4366</t>
  </si>
  <si>
    <t>T-4367</t>
  </si>
  <si>
    <t>T-4368</t>
  </si>
  <si>
    <t>T-4369</t>
  </si>
  <si>
    <t>T-4370</t>
  </si>
  <si>
    <t>T-4371</t>
  </si>
  <si>
    <t>T-4372</t>
  </si>
  <si>
    <t>T-4373</t>
  </si>
  <si>
    <t>RODRIGUEZ LAUREANO ARTURO</t>
  </si>
  <si>
    <t>T-4374</t>
  </si>
  <si>
    <t>T-4375</t>
  </si>
  <si>
    <t>OLIVEROS ESQUIVEL JUAN MANUEL</t>
  </si>
  <si>
    <t>T-4376</t>
  </si>
  <si>
    <t>T-4377</t>
  </si>
  <si>
    <t>T-4378</t>
  </si>
  <si>
    <t>T-4379</t>
  </si>
  <si>
    <t>T-4380</t>
  </si>
  <si>
    <t>T-4381</t>
  </si>
  <si>
    <t>T-4382</t>
  </si>
  <si>
    <t>T-4383</t>
  </si>
  <si>
    <t>T-4384</t>
  </si>
  <si>
    <t>T-4385</t>
  </si>
  <si>
    <t>T-4386</t>
  </si>
  <si>
    <t>T-4387</t>
  </si>
  <si>
    <t>MIRANDA GARCIA MARTHA ERENDIRA</t>
  </si>
  <si>
    <t>T-4388</t>
  </si>
  <si>
    <t>T-4389</t>
  </si>
  <si>
    <t>T-4390</t>
  </si>
  <si>
    <t>T-4391</t>
  </si>
  <si>
    <t>LOPEZ HERNANDEZ JOSE RAFAEL</t>
  </si>
  <si>
    <t>T-4398</t>
  </si>
  <si>
    <t>TOVAR CHAVEZ JOSE CARMEN</t>
  </si>
  <si>
    <t>T-4403</t>
  </si>
  <si>
    <t>H73937</t>
  </si>
  <si>
    <t>ARF-41156 QUALITAS COMPAÑIA DE SEGUR</t>
  </si>
  <si>
    <t>D  1,032</t>
  </si>
  <si>
    <t>H77267</t>
  </si>
  <si>
    <t>ARF-41157 QUALITAS COMPAÑIA DE SEGUR</t>
  </si>
  <si>
    <t>PAGO EMBARQUE 148</t>
  </si>
  <si>
    <t>MONTAJES MECANICOS Y PAILERA</t>
  </si>
  <si>
    <t>CARREÑO MONTOYA J GUADALUPE</t>
  </si>
  <si>
    <t>D  1,117</t>
  </si>
  <si>
    <t>MANTENIMIENTO Y SUMINISTRO DEL BAJI</t>
  </si>
  <si>
    <t>BAJA: MANTENIMIENTO Y SUMINISTRO DE</t>
  </si>
  <si>
    <t>D  1,121</t>
  </si>
  <si>
    <t>CISNEROS GARCIA ADAN AOMAR</t>
  </si>
  <si>
    <t>AVALOS MINJARES ISRALE</t>
  </si>
  <si>
    <t>D  1,137</t>
  </si>
  <si>
    <t>NAVARRO MONTEALEGRE NORMAN RODRIGO</t>
  </si>
  <si>
    <t>D  1,147</t>
  </si>
  <si>
    <t>D  1,148</t>
  </si>
  <si>
    <t>EFCTIVO</t>
  </si>
  <si>
    <t>T-4392</t>
  </si>
  <si>
    <t>T-4393</t>
  </si>
  <si>
    <t>T-4394</t>
  </si>
  <si>
    <t>T-4395</t>
  </si>
  <si>
    <t>T-4396</t>
  </si>
  <si>
    <t>T-4399</t>
  </si>
  <si>
    <t>T-4400</t>
  </si>
  <si>
    <t>T-4401</t>
  </si>
  <si>
    <t>T-4402</t>
  </si>
  <si>
    <t>CH-18587</t>
  </si>
  <si>
    <t>CH-18586</t>
  </si>
  <si>
    <t>T-4415</t>
  </si>
  <si>
    <t>D  1,201</t>
  </si>
  <si>
    <t>D  1,202</t>
  </si>
  <si>
    <t>RIVERERÑA METAL-METALICA SA DE CV</t>
  </si>
  <si>
    <t>D  1,226</t>
  </si>
  <si>
    <t>GALLARDO ZAVALA JAIME</t>
  </si>
  <si>
    <t>D  1,228</t>
  </si>
  <si>
    <t>PAGO NETEO 1446N/17</t>
  </si>
  <si>
    <t>PAGO NETEO 1552N/17</t>
  </si>
  <si>
    <t>D  1,246</t>
  </si>
  <si>
    <t>AM 1392</t>
  </si>
  <si>
    <t>PAGO AM 1392</t>
  </si>
  <si>
    <t>ELECTRITODO SA DE CV</t>
  </si>
  <si>
    <t>D  1,251</t>
  </si>
  <si>
    <t>HERNANDEZ FLORES VANESA LOMELIN</t>
  </si>
  <si>
    <t>LOPEZ BAEZ ISRAEL</t>
  </si>
  <si>
    <t>D  1,263</t>
  </si>
  <si>
    <t>D  1,264</t>
  </si>
  <si>
    <t>CH-18589</t>
  </si>
  <si>
    <t>T-4404</t>
  </si>
  <si>
    <t>T-4405</t>
  </si>
  <si>
    <t>T-4406</t>
  </si>
  <si>
    <t>T-4407</t>
  </si>
  <si>
    <t>T-4408</t>
  </si>
  <si>
    <t>ALFARO GAMEZ ANTEL MACARIO</t>
  </si>
  <si>
    <t>T-4416</t>
  </si>
  <si>
    <t>CH-18591</t>
  </si>
  <si>
    <t>CH-18590</t>
  </si>
  <si>
    <t>CH-18588</t>
  </si>
  <si>
    <t>OJEDA TAMAYO JORGE ALEJANDRO</t>
  </si>
  <si>
    <t>I    626</t>
  </si>
  <si>
    <t>AM 1391</t>
  </si>
  <si>
    <t>PAGO DE AM 1391</t>
  </si>
  <si>
    <t>TECHNICON SA DE CV</t>
  </si>
  <si>
    <t>AUTOBUSES URVIABUS SA DE CV</t>
  </si>
  <si>
    <t>T-4409</t>
  </si>
  <si>
    <t>T-4410</t>
  </si>
  <si>
    <t>T-4417</t>
  </si>
  <si>
    <t>PARDO GARCIA FRANCISCO JAVIER</t>
  </si>
  <si>
    <t>D  1,420</t>
  </si>
  <si>
    <t>HERNANDEZ MENDOZA MARIA ISABEL</t>
  </si>
  <si>
    <t>PAGO NETEO 1475N/17</t>
  </si>
  <si>
    <t>PAGO NETEO 0166U/17</t>
  </si>
  <si>
    <t>PAGO NETEO 0150U/17</t>
  </si>
  <si>
    <t>H76767</t>
  </si>
  <si>
    <t>ALJIMENEZ:RF-41227 QUALITAS COMPAÑIA</t>
  </si>
  <si>
    <t>D  1,475</t>
  </si>
  <si>
    <t>H77155</t>
  </si>
  <si>
    <t>ARF-41228 QUALITAS COMPAÑIA DE SEGUR</t>
  </si>
  <si>
    <t>H74311</t>
  </si>
  <si>
    <t>ARF-41229 ZURICH COMPAÑIA DE SEGUROS</t>
  </si>
  <si>
    <t>D  1,494</t>
  </si>
  <si>
    <t>DE EFE</t>
  </si>
  <si>
    <t>D  1,495</t>
  </si>
  <si>
    <t>D  1,496</t>
  </si>
  <si>
    <t>PAGO IMPUE</t>
  </si>
  <si>
    <t>COMPLEMENTARIA AGOSTO 2013</t>
  </si>
  <si>
    <t>CH-18592</t>
  </si>
  <si>
    <t>T-4411</t>
  </si>
  <si>
    <t>T-4412</t>
  </si>
  <si>
    <t>T-4413</t>
  </si>
  <si>
    <t>D  1,513</t>
  </si>
  <si>
    <t>PAREDES MELESIO ROBERTO</t>
  </si>
  <si>
    <t>DEC CHQ</t>
  </si>
  <si>
    <t>RODRIGUEZ VAZQUEZ JUAN PABLO</t>
  </si>
  <si>
    <t>D  1,549</t>
  </si>
  <si>
    <t>D  1,550</t>
  </si>
  <si>
    <t>TARJETAS B</t>
  </si>
  <si>
    <t>D  1,552</t>
  </si>
  <si>
    <t>D  1,574</t>
  </si>
  <si>
    <t>AF BANREGIO SA DE CV SOFOM ER BANRE</t>
  </si>
  <si>
    <t>MALDONADO GONZALEZ MARIANA</t>
  </si>
  <si>
    <t>D  1,585</t>
  </si>
  <si>
    <t>AGROPRODUCTOS GUTY SPR DE RL</t>
  </si>
  <si>
    <t>T-4418</t>
  </si>
  <si>
    <t>T-4419</t>
  </si>
  <si>
    <t>CH-18593</t>
  </si>
  <si>
    <t>T-4421</t>
  </si>
  <si>
    <t>TRANSPORTES RANOF SA DE CV</t>
  </si>
  <si>
    <t>AM 1398</t>
  </si>
  <si>
    <t>PAGO AM 1398</t>
  </si>
  <si>
    <t>D  1,671</t>
  </si>
  <si>
    <t>RIVERA RENDON MA DEL CARMEN</t>
  </si>
  <si>
    <t>D  1,709</t>
  </si>
  <si>
    <t>D  1,714</t>
  </si>
  <si>
    <t>H69896</t>
  </si>
  <si>
    <t>ARF-41268 GRUPO NACIONAL PROVINCIAL</t>
  </si>
  <si>
    <t>H75329</t>
  </si>
  <si>
    <t>ARF-41269 GRUPO NACIONAL PROVINCIAL</t>
  </si>
  <si>
    <t>D  1,720</t>
  </si>
  <si>
    <t>H75995</t>
  </si>
  <si>
    <t>ARF-41270 QUALITAS COMPAÑIA DE SEGUR</t>
  </si>
  <si>
    <t>D  1,721</t>
  </si>
  <si>
    <t>RIVERA UTRERA MARIA TERESA</t>
  </si>
  <si>
    <t>D  1,722</t>
  </si>
  <si>
    <t>DEC EFE</t>
  </si>
  <si>
    <t>ESQUIVEL OLIVEROS SARA</t>
  </si>
  <si>
    <t>INSUMOS Y SERVICIOS AGRICOLAS</t>
  </si>
  <si>
    <t>PAGO DE IMPUESTOS JUNIO 17</t>
  </si>
  <si>
    <t>T-4420</t>
  </si>
  <si>
    <t>COSS BERNAL FRANCISCO</t>
  </si>
  <si>
    <t>D  1,809</t>
  </si>
  <si>
    <t>D  1,810</t>
  </si>
  <si>
    <t>D  1,811</t>
  </si>
  <si>
    <t>INSUMOS Y SERVICIOS AGRIOLAS S DE R</t>
  </si>
  <si>
    <t>D  1,820</t>
  </si>
  <si>
    <t>D  1,822</t>
  </si>
  <si>
    <t>SANCHEZ MARTINEZ MARCIAL</t>
  </si>
  <si>
    <t>D  1,887</t>
  </si>
  <si>
    <t>CENTRAL DE AUTOBUSES 3 GUERRAS</t>
  </si>
  <si>
    <t>BAJA: CENTRAL DE AUTOBUSES 3 GUERRA</t>
  </si>
  <si>
    <t>D  1,895</t>
  </si>
  <si>
    <t>SERVICIOS EPRESS DE TRANSPPORTES SA</t>
  </si>
  <si>
    <t>D  1,916</t>
  </si>
  <si>
    <t>D  1,917</t>
  </si>
  <si>
    <t>CH-1171</t>
  </si>
  <si>
    <t>CH-18595</t>
  </si>
  <si>
    <t>MARCO ANTONIO SANCHEZ ORTIZ</t>
  </si>
  <si>
    <t>CH-18596</t>
  </si>
  <si>
    <t>T-4422</t>
  </si>
  <si>
    <t>D  2,012</t>
  </si>
  <si>
    <t>D  2,019</t>
  </si>
  <si>
    <t>D  2,021</t>
  </si>
  <si>
    <t>PAVLOBA ANGELINA</t>
  </si>
  <si>
    <t>D  2,033</t>
  </si>
  <si>
    <t>D  2,035</t>
  </si>
  <si>
    <t>AM 1389</t>
  </si>
  <si>
    <t>PAGO AM 1389</t>
  </si>
  <si>
    <t>D  2,059</t>
  </si>
  <si>
    <t>H76193</t>
  </si>
  <si>
    <t>ARF-41309 QUALITAS COMPAÑIA DE SEGUR</t>
  </si>
  <si>
    <t>H76214</t>
  </si>
  <si>
    <t>ARF-41310 QUALITAS COMPAÑIA DE SEGUR</t>
  </si>
  <si>
    <t>H76291</t>
  </si>
  <si>
    <t>ARF-41311 QUALITAS COMPAÑIA DE SEGUR</t>
  </si>
  <si>
    <t>D  2,111</t>
  </si>
  <si>
    <t>COMPLEMENTO H 76215 AF-1733</t>
  </si>
  <si>
    <t>PAGO NETEO 1583N/17</t>
  </si>
  <si>
    <t>PAGO NETEO 1560N/17</t>
  </si>
  <si>
    <t>D  2,126</t>
  </si>
  <si>
    <t>FONDO INVE</t>
  </si>
  <si>
    <t>GOTO DE BAJA CALIFORNIA</t>
  </si>
  <si>
    <t>SANCHEZ MARTINES MARCIAL</t>
  </si>
  <si>
    <t>D  2,154</t>
  </si>
  <si>
    <t>AM 1376</t>
  </si>
  <si>
    <t>PAGO INCENTIVOS MAYO 17</t>
  </si>
  <si>
    <t>AMS INSTRUMNTACION Y CONTROL SA DE</t>
  </si>
  <si>
    <t>CH-1172</t>
  </si>
  <si>
    <t>T-4423</t>
  </si>
  <si>
    <t>T-4424</t>
  </si>
  <si>
    <t>T-4425</t>
  </si>
  <si>
    <t>H77186</t>
  </si>
  <si>
    <t>ARF-41325 GRUPO NACIONAL PROVINCIAL</t>
  </si>
  <si>
    <t>ESPINOZA ALVAREZ YESENIA</t>
  </si>
  <si>
    <t>D  2,227</t>
  </si>
  <si>
    <t>CAJA POPULAR JUVENTINO ROSAS SC DE</t>
  </si>
  <si>
    <t>LARA ZUÑIGA JOSEFINA</t>
  </si>
  <si>
    <t>D  2,278</t>
  </si>
  <si>
    <t>D  2,280</t>
  </si>
  <si>
    <t>D  2,283</t>
  </si>
  <si>
    <t>AS-55195</t>
  </si>
  <si>
    <t>D  2,285</t>
  </si>
  <si>
    <t>AS-55196</t>
  </si>
  <si>
    <t>MILAC COORDINADO S</t>
  </si>
  <si>
    <t>1A</t>
  </si>
  <si>
    <t>1B</t>
  </si>
  <si>
    <t>1C</t>
  </si>
  <si>
    <t>2A</t>
  </si>
  <si>
    <t>2B</t>
  </si>
  <si>
    <t>1D</t>
  </si>
  <si>
    <t>LJIMENEZ:TANMAYO HERNANDEZ JOSE ANT</t>
  </si>
  <si>
    <t>BAJA: TANMAYO HERNANDEZ JOSE ANTONI</t>
  </si>
  <si>
    <t>COMPLEMENTO H76021</t>
  </si>
  <si>
    <t>D  2,418</t>
  </si>
  <si>
    <t>COMPLEMENTO H76767</t>
  </si>
  <si>
    <t>D  2,435</t>
  </si>
  <si>
    <t>AM 1396</t>
  </si>
  <si>
    <t>PAGO AM 1396</t>
  </si>
  <si>
    <t>I  1,067</t>
  </si>
  <si>
    <t>D  2,434</t>
  </si>
  <si>
    <t>I  1,068</t>
  </si>
  <si>
    <t>I  1,069</t>
  </si>
  <si>
    <t>D  2,433</t>
  </si>
  <si>
    <t>D  2,311</t>
  </si>
  <si>
    <t>D  2,312</t>
  </si>
  <si>
    <t>H73880</t>
  </si>
  <si>
    <t>ARF-41342 AXA COMPAÑIA DE SEGUROS</t>
  </si>
  <si>
    <t>GARCIA GUTIERREZ MARIA CARLOTA</t>
  </si>
  <si>
    <t>TREJO PEREZ GUSTAVO</t>
  </si>
  <si>
    <t>CAJA POPULAR JUEVNTINO ROSAS SC DE</t>
  </si>
  <si>
    <t>D  2,332</t>
  </si>
  <si>
    <t>ESPINOZA INGENIEROS CONTRUCTORES</t>
  </si>
  <si>
    <t>tarj amex</t>
  </si>
  <si>
    <t>D  2,345</t>
  </si>
  <si>
    <t>D  2,363</t>
  </si>
  <si>
    <t>DIAS ROJAS JANET</t>
  </si>
  <si>
    <t>PORCICOLA LA HERRADURA SPR DE RL</t>
  </si>
  <si>
    <t>D  2,371</t>
  </si>
  <si>
    <t>CAR CONTROL</t>
  </si>
  <si>
    <t>D  2,373</t>
  </si>
  <si>
    <t>D  2,377</t>
  </si>
  <si>
    <t>H76625</t>
  </si>
  <si>
    <t>ARF-41367 QUALITAS COMPAÑIA DE SEGUR</t>
  </si>
  <si>
    <t>D  2,382</t>
  </si>
  <si>
    <t>AS53356</t>
  </si>
  <si>
    <t>ARF-41368 TOKIO MARINE SA DE CV</t>
  </si>
  <si>
    <t>D  2,385</t>
  </si>
  <si>
    <t>AS54830</t>
  </si>
  <si>
    <t>ARF-41369 MILAC COORDINADOS SA DE CV</t>
  </si>
  <si>
    <t>BUENAVISTA GAMEZ VENANCIA</t>
  </si>
  <si>
    <t>D  2,430</t>
  </si>
  <si>
    <t>D  2,431</t>
  </si>
  <si>
    <t>D  2,432</t>
  </si>
  <si>
    <t>CH-18597</t>
  </si>
  <si>
    <t>T-4428</t>
  </si>
  <si>
    <t>T-4429</t>
  </si>
  <si>
    <t>T-4430</t>
  </si>
  <si>
    <t>T-4431</t>
  </si>
  <si>
    <t>T-4432</t>
  </si>
  <si>
    <t>T-4433</t>
  </si>
  <si>
    <t>T-4434</t>
  </si>
  <si>
    <t>RAFAEL GARCIA ARCE</t>
  </si>
  <si>
    <t>T-4435</t>
  </si>
  <si>
    <t>T004435</t>
  </si>
  <si>
    <t>T-4436</t>
  </si>
  <si>
    <t>T004436</t>
  </si>
  <si>
    <t>T-4437</t>
  </si>
  <si>
    <t>T-4438</t>
  </si>
  <si>
    <t>T-4439</t>
  </si>
  <si>
    <t>T-4440</t>
  </si>
  <si>
    <t>T-4441</t>
  </si>
  <si>
    <t>T-4442</t>
  </si>
  <si>
    <t>T-4443</t>
  </si>
  <si>
    <t>1E</t>
  </si>
  <si>
    <t xml:space="preserve">13 A </t>
  </si>
  <si>
    <t>PAGO NETEO 0019N/18</t>
  </si>
  <si>
    <t>NETEO 0162U/17</t>
  </si>
  <si>
    <t>CORTE 06</t>
  </si>
  <si>
    <t>D  2,517</t>
  </si>
  <si>
    <t>I  1,082</t>
  </si>
  <si>
    <t>T-4444</t>
  </si>
  <si>
    <t>SUPER SERVICIO LAJA BAJIO SA DE CV</t>
  </si>
  <si>
    <t>PAGO NETEO 1378N/17</t>
  </si>
  <si>
    <t>I  1,072</t>
  </si>
  <si>
    <t>TRANSPASO DE RALLY A CELAYA</t>
  </si>
  <si>
    <t>D  2,437</t>
  </si>
  <si>
    <t>CHQ 0078</t>
  </si>
  <si>
    <t>ROMERO GUERRERO ARMANDO</t>
  </si>
  <si>
    <t>D  2,471</t>
  </si>
  <si>
    <t>TALLERES CUGARPE SA DE CV</t>
  </si>
  <si>
    <t>D  2,476</t>
  </si>
  <si>
    <t>SAENZ SALDIVAR ENRIQUE</t>
  </si>
  <si>
    <t>TDC 4769</t>
  </si>
  <si>
    <t>MARTINEZ CORTES ENRIQUE</t>
  </si>
  <si>
    <t>AGRICOLA ABASA SPR DE RL</t>
  </si>
  <si>
    <t>AM 1399</t>
  </si>
  <si>
    <t>PAGO AM 1399</t>
  </si>
  <si>
    <t>D  2,532</t>
  </si>
  <si>
    <t>H77543</t>
  </si>
  <si>
    <t>ARF-41389 AXA COMPAÑIA DE SEGUROS</t>
  </si>
  <si>
    <t>D  2,534</t>
  </si>
  <si>
    <t>H76231</t>
  </si>
  <si>
    <t>ARF-41390 AXA COMPAÑIA DE SEGUROS</t>
  </si>
  <si>
    <t>D  2,537</t>
  </si>
  <si>
    <t>H76393</t>
  </si>
  <si>
    <t>ARF-41391 AXA COMPAÑIA DE SEGUROS</t>
  </si>
  <si>
    <t>H77384</t>
  </si>
  <si>
    <t>ARF-41392 AXA COMPAÑIA DE SEGUROS</t>
  </si>
  <si>
    <t>D  2,571</t>
  </si>
  <si>
    <t>JIMENES MONTOYA TERESA HERLINDA</t>
  </si>
  <si>
    <t>D  2,581</t>
  </si>
  <si>
    <t>D  2,586</t>
  </si>
  <si>
    <t>LANDEROS MIRANDA RAFAEL</t>
  </si>
  <si>
    <t>D  2,588</t>
  </si>
  <si>
    <t>T-4445</t>
  </si>
  <si>
    <t>T-4446</t>
  </si>
  <si>
    <t>OROZCO MARTINEZ KARLA PAOLA</t>
  </si>
  <si>
    <t>D  2,642</t>
  </si>
  <si>
    <t>PAGO NETEO 0026N/18</t>
  </si>
  <si>
    <t>D  2,645</t>
  </si>
  <si>
    <t>1465-TCN17</t>
  </si>
  <si>
    <t>RF-40298 JIMENEZ SUAREZ LUDIVINA</t>
  </si>
  <si>
    <t>D  2,647</t>
  </si>
  <si>
    <t>D  2,651</t>
  </si>
  <si>
    <t>ESPINOSA INGENIEROS CONSTRUCTORES S</t>
  </si>
  <si>
    <t>TROPPER SAPPI S DE RL DE CV</t>
  </si>
  <si>
    <t>GBR CONTRUCCIONES SA DE CV</t>
  </si>
  <si>
    <t>H75767</t>
  </si>
  <si>
    <t>ARF-41409 QUALITAS COMPAÑIA DE SEGUR</t>
  </si>
  <si>
    <t>D  2,716</t>
  </si>
  <si>
    <t>OLVERA ALONSO JUAN PEDRO</t>
  </si>
  <si>
    <t>T-4447</t>
  </si>
  <si>
    <t>T-4448</t>
  </si>
  <si>
    <t>T-4449</t>
  </si>
  <si>
    <t>T-4450</t>
  </si>
  <si>
    <t>T004450</t>
  </si>
  <si>
    <t>T-4451</t>
  </si>
  <si>
    <t>T-4452</t>
  </si>
  <si>
    <t>HIDROTECNOLOGIA DEL BAJIO, S.A. DE</t>
  </si>
  <si>
    <t>T-4453</t>
  </si>
  <si>
    <t>MENDOZA MONTOYA CINTHIA XIUTZAL</t>
  </si>
  <si>
    <t>T-4454</t>
  </si>
  <si>
    <t>T-4455</t>
  </si>
  <si>
    <t>SILVA RAMOS GILDARDO</t>
  </si>
  <si>
    <t>T-4456</t>
  </si>
  <si>
    <t>T-4457</t>
  </si>
  <si>
    <t>T-4458</t>
  </si>
  <si>
    <t>T-4459</t>
  </si>
  <si>
    <t>T-4460</t>
  </si>
  <si>
    <t>T-4461</t>
  </si>
  <si>
    <t>T-4462</t>
  </si>
  <si>
    <t>T-4463</t>
  </si>
  <si>
    <t>T-4464</t>
  </si>
  <si>
    <t>T-4465</t>
  </si>
  <si>
    <t>T-4466</t>
  </si>
  <si>
    <t>T-4467</t>
  </si>
  <si>
    <t>T-4468</t>
  </si>
  <si>
    <t>T-4469</t>
  </si>
  <si>
    <t>T-4470</t>
  </si>
  <si>
    <t>T-4471</t>
  </si>
  <si>
    <t>T-4472</t>
  </si>
  <si>
    <t>T-4473</t>
  </si>
  <si>
    <t>T-4474</t>
  </si>
  <si>
    <t>T-4475</t>
  </si>
  <si>
    <t>T-4476</t>
  </si>
  <si>
    <t>T-4477</t>
  </si>
  <si>
    <t>T-4478</t>
  </si>
  <si>
    <t>LUIS ALBERTO VALLE HERNANDEZ</t>
  </si>
  <si>
    <t>T-4479</t>
  </si>
  <si>
    <t>ALVARADO MARTINEZ RODRIGO HALLEY</t>
  </si>
  <si>
    <t>T-4480</t>
  </si>
  <si>
    <t>HUGO DE JESUS RODRIGUEZ ROJAS</t>
  </si>
  <si>
    <t>T-4481</t>
  </si>
  <si>
    <t>VALOR MOTRIZ SA DE CV</t>
  </si>
  <si>
    <t>T-4482</t>
  </si>
  <si>
    <t>LJIMENEZ:RIJK ZWAAN MEXICO SA DE CV</t>
  </si>
  <si>
    <t>SIMPLE LEASE SAPI DE CV</t>
  </si>
  <si>
    <t>D  2,782</t>
  </si>
  <si>
    <t>CH-18581</t>
  </si>
  <si>
    <t>BAJA: GARCIA OLIVOS MARIA TERESA</t>
  </si>
  <si>
    <t>CH-18594</t>
  </si>
  <si>
    <t>CH18594</t>
  </si>
  <si>
    <t>se va a cancelar</t>
  </si>
  <si>
    <t>T-4489</t>
  </si>
  <si>
    <t>LJIMENEZ:GALAZ YAMAZAKI RUIZ URQUIZ</t>
  </si>
  <si>
    <t>T-4483</t>
  </si>
  <si>
    <t>D  2,468</t>
  </si>
  <si>
    <t>LJIMENEZ:ZINHT CONTE DANIEL</t>
  </si>
  <si>
    <t>T-4490</t>
  </si>
  <si>
    <t>CAMACHO SERRANO ALVARO JAVIER</t>
  </si>
  <si>
    <t>T-4488</t>
  </si>
  <si>
    <t>LJIMENEZ:CARGA DE CREDITOS VALE DE</t>
  </si>
  <si>
    <t>D  2,796</t>
  </si>
  <si>
    <t>TRASNFER</t>
  </si>
  <si>
    <t>LJIMENEZ:PAGO GERARDO PLATA</t>
  </si>
  <si>
    <t>D  2,801</t>
  </si>
  <si>
    <t>BAJA: RF-40298 JIMENEZ SUAREZ LUDIV</t>
  </si>
  <si>
    <t>D  2,808</t>
  </si>
  <si>
    <t>PERFORACIONES BONANZA SA DE CV</t>
  </si>
  <si>
    <t>D  2,844</t>
  </si>
  <si>
    <t>D  2,849</t>
  </si>
  <si>
    <t>CHA</t>
  </si>
  <si>
    <t>TROPPER SAPPI DE CV</t>
  </si>
  <si>
    <t>BAJA: ROMERO GUERRERO ARMANDO</t>
  </si>
  <si>
    <t>MERCAQUA SA DE CV</t>
  </si>
  <si>
    <t>H76682</t>
  </si>
  <si>
    <t>ARF-41426 QUALITAS COMPAÑIA DE SEGUR</t>
  </si>
  <si>
    <t>AM 1393</t>
  </si>
  <si>
    <t>PAGO AM 1393</t>
  </si>
  <si>
    <t>H77313</t>
  </si>
  <si>
    <t>ARF-41427 QUALITAS COMPAÑIA DE SEGUR</t>
  </si>
  <si>
    <t>PAGO NETEO 0091U/17</t>
  </si>
  <si>
    <t>PAGO NETEO 0158U/17</t>
  </si>
  <si>
    <t>H76924</t>
  </si>
  <si>
    <t>ARF-41428 AXA COMPAÑIA DE SEGUROS</t>
  </si>
  <si>
    <t>H77867</t>
  </si>
  <si>
    <t>ARF-41429 AXA COMPAÑIA DE SEGUROS</t>
  </si>
  <si>
    <t>AM 1400</t>
  </si>
  <si>
    <t>PAGO AM 1400 UNITED AGUASCALIE</t>
  </si>
  <si>
    <t>D  2,909</t>
  </si>
  <si>
    <t>D  2,910</t>
  </si>
  <si>
    <t>D  2,911</t>
  </si>
  <si>
    <t>PAGO INTERFAZ DE CORREOS ELEC</t>
  </si>
  <si>
    <t>PAGO CORREO SERVER</t>
  </si>
  <si>
    <t>T-4484</t>
  </si>
  <si>
    <t>D  2,922</t>
  </si>
  <si>
    <t>AM 1404</t>
  </si>
  <si>
    <t>PAGO FACTURA AM 1404</t>
  </si>
  <si>
    <t>D  2,924</t>
  </si>
  <si>
    <t>FLORES ROSALES ELISEO</t>
  </si>
  <si>
    <t>D  2,926</t>
  </si>
  <si>
    <t>BAJA: FLORES ROSALES ELISEO</t>
  </si>
  <si>
    <t>D  2,929</t>
  </si>
  <si>
    <t>VIRIDIANA CARDONA ESCOTO</t>
  </si>
  <si>
    <t>TR</t>
  </si>
  <si>
    <t>SIMPLE LEASE S A P I DE C V</t>
  </si>
  <si>
    <t>D  2,935</t>
  </si>
  <si>
    <t>D  2,958</t>
  </si>
  <si>
    <t>DEP CHQ   0</t>
  </si>
  <si>
    <t xml:space="preserve">BANCOMER             </t>
  </si>
  <si>
    <t>TE        0</t>
  </si>
  <si>
    <t>RCO CARRETERAS S D RL DE CV</t>
  </si>
  <si>
    <t>D  2,982</t>
  </si>
  <si>
    <t>ROJAS MARTINEZ JAVIER</t>
  </si>
  <si>
    <t>D  2,990</t>
  </si>
  <si>
    <t>TE BBVA</t>
  </si>
  <si>
    <t>EXPORTADORA DE PARTES PARA BOMBA SA</t>
  </si>
  <si>
    <t>D  3,006</t>
  </si>
  <si>
    <t>D  3,018</t>
  </si>
  <si>
    <t>CH-18598</t>
  </si>
  <si>
    <t>CH-18599</t>
  </si>
  <si>
    <t>CH-18600</t>
  </si>
  <si>
    <t>T-4485</t>
  </si>
  <si>
    <t>T-4486</t>
  </si>
  <si>
    <t>T-4487</t>
  </si>
  <si>
    <t>LAUDA MONESTEL RAFAEL ARTURO</t>
  </si>
  <si>
    <t>D  3,029</t>
  </si>
  <si>
    <t>DEC BBVA</t>
  </si>
  <si>
    <t>D  3,071</t>
  </si>
  <si>
    <t>LEDESMA ROQUE CHRISTOPHER DE JESUS</t>
  </si>
  <si>
    <t>T-4491</t>
  </si>
  <si>
    <t>T-4492</t>
  </si>
  <si>
    <t>D  3,085</t>
  </si>
  <si>
    <t>D  3,088</t>
  </si>
  <si>
    <t>UNION GANADERA REGIONAL DE GUANAJUA</t>
  </si>
  <si>
    <t>D  3,117</t>
  </si>
  <si>
    <t>TARJ</t>
  </si>
  <si>
    <t>TAJETAS</t>
  </si>
  <si>
    <t>D  3,118</t>
  </si>
  <si>
    <t>TARJ AMX</t>
  </si>
  <si>
    <t>T-4493</t>
  </si>
  <si>
    <t>I  1,317</t>
  </si>
  <si>
    <t>BALBUENA SALAZAR PATRICIA</t>
  </si>
  <si>
    <t>X24</t>
  </si>
  <si>
    <t>3B</t>
  </si>
  <si>
    <t>X25</t>
  </si>
  <si>
    <t>T-4496</t>
  </si>
  <si>
    <t>T-4494</t>
  </si>
  <si>
    <t>T-4495</t>
  </si>
  <si>
    <t>D  3,174</t>
  </si>
  <si>
    <t>VALLE SANCHEZ MARY FANY</t>
  </si>
  <si>
    <t>D  3,178</t>
  </si>
  <si>
    <t>AM 1403</t>
  </si>
  <si>
    <t>PAGO AM 1403</t>
  </si>
  <si>
    <t>D  3,191</t>
  </si>
  <si>
    <t>AS55366</t>
  </si>
  <si>
    <t>ARF-41478 CCD. AUTOSALES PUERTO VALL</t>
  </si>
  <si>
    <t>AGROIMPERIO DEL BAJIO S DE RL DE CV</t>
  </si>
  <si>
    <t>D  3,211</t>
  </si>
  <si>
    <t>LJIMENEZ:EFECTIVO</t>
  </si>
  <si>
    <t>D  3,212</t>
  </si>
  <si>
    <t>D  3,220</t>
  </si>
  <si>
    <t>DEP</t>
  </si>
  <si>
    <t>VALLE ORTIZ ANTONIO</t>
  </si>
  <si>
    <t>D  3,221</t>
  </si>
  <si>
    <t>BAJA: VALLE ORTIZ ANTONIO</t>
  </si>
  <si>
    <t>D  3,226</t>
  </si>
  <si>
    <t>BAJA: AGROIMPERIO DEL BAJIO S DE RL</t>
  </si>
  <si>
    <t>PAGO NETEO 0157U/17</t>
  </si>
  <si>
    <t>D  3,254</t>
  </si>
  <si>
    <t>D  3,255</t>
  </si>
  <si>
    <t>EUGENIO RICARDO STERLING ARANA</t>
  </si>
  <si>
    <t>D  3,314</t>
  </si>
  <si>
    <t>DRANGEL</t>
  </si>
  <si>
    <t>D  3,316</t>
  </si>
  <si>
    <t>ALCARAZ AVENDAÑO CLAUDIA MAYELA</t>
  </si>
  <si>
    <t>D  3,318</t>
  </si>
  <si>
    <t>T.E</t>
  </si>
  <si>
    <t>ARREOLA SANDOVAL FRANCISCO</t>
  </si>
  <si>
    <t>D  3,321</t>
  </si>
  <si>
    <t>DIAZ QUIÑONEZ JORGE</t>
  </si>
  <si>
    <t>D  3,323</t>
  </si>
  <si>
    <t>D  3,327</t>
  </si>
  <si>
    <t>D  3,376</t>
  </si>
  <si>
    <t>D  3,377</t>
  </si>
  <si>
    <t>D  3,378</t>
  </si>
  <si>
    <t>COMISIONES BANCARIAS BBVA JUL</t>
  </si>
  <si>
    <t>D  3,380</t>
  </si>
  <si>
    <t>PAGO EMBARQUE 168</t>
  </si>
  <si>
    <t>PERIFERICA JULIO 17</t>
  </si>
  <si>
    <t>T-4497</t>
  </si>
  <si>
    <t>T-4498</t>
  </si>
  <si>
    <t>T004498</t>
  </si>
  <si>
    <t>I  1,376</t>
  </si>
  <si>
    <t>PAGO NETEO 1403N/17</t>
  </si>
  <si>
    <t>PAGO NETEO 1568N/17</t>
  </si>
  <si>
    <t>PAGO NETEO 1650N/17</t>
  </si>
  <si>
    <t>PAGO NETEO 1634N/17</t>
  </si>
  <si>
    <t>X26</t>
  </si>
  <si>
    <t>X27</t>
  </si>
  <si>
    <t>T-4500</t>
  </si>
  <si>
    <t>GRUPO CALETTO AUTOMOTRIZ ORIENTAL D</t>
  </si>
  <si>
    <t>TRANSFER BMX-BBVA</t>
  </si>
  <si>
    <t>TRANFER CYA-QM</t>
  </si>
  <si>
    <t>D  3,417</t>
  </si>
  <si>
    <t>T-4308</t>
  </si>
  <si>
    <t>T-4504</t>
  </si>
  <si>
    <t>T-4503</t>
  </si>
  <si>
    <t>T-4502</t>
  </si>
  <si>
    <t>D  3,307</t>
  </si>
  <si>
    <t>LJIMENEZ:ARRENDADORA COMERCIAL DE C</t>
  </si>
  <si>
    <t>D  3,474</t>
  </si>
  <si>
    <t>COMISIONES BANCARIAS AMEXCO JU</t>
  </si>
  <si>
    <t>I  1,415</t>
  </si>
  <si>
    <t>AM 1406</t>
  </si>
  <si>
    <t>PAGO AM 1406</t>
  </si>
  <si>
    <t>TTT</t>
  </si>
  <si>
    <t>QQQ</t>
  </si>
  <si>
    <t>LJIMENEZ:PICK UPLANDIA SA DE CV</t>
  </si>
  <si>
    <t>LJIMENEZ:LEAL CORONA JOSE ANTONIO</t>
  </si>
  <si>
    <t>LJIMENEZ:MULDOON BABLOT CECILIA</t>
  </si>
  <si>
    <t>T-4559</t>
  </si>
  <si>
    <t>LJIMENEZ:</t>
  </si>
  <si>
    <t>D  3,483</t>
  </si>
  <si>
    <t>PAGO TARJETA BBVA</t>
  </si>
  <si>
    <t>D  3,623</t>
  </si>
  <si>
    <t>IMPAGTA SA</t>
  </si>
  <si>
    <t xml:space="preserve">FALTANTE CAJA MAJO </t>
  </si>
  <si>
    <t>D     18</t>
  </si>
  <si>
    <t>SLEMUS</t>
  </si>
  <si>
    <t>AGRICOLA ABASA SPR DE LR</t>
  </si>
  <si>
    <t>TJTA</t>
  </si>
  <si>
    <t>MEDINA AGUILAR HECTOR RAFAEL</t>
  </si>
  <si>
    <t>D     61</t>
  </si>
  <si>
    <t>TJTA BBVA</t>
  </si>
  <si>
    <t>D     70</t>
  </si>
  <si>
    <t>H76979</t>
  </si>
  <si>
    <t>H77266</t>
  </si>
  <si>
    <t>D     79</t>
  </si>
  <si>
    <t>H77822</t>
  </si>
  <si>
    <t>D     81</t>
  </si>
  <si>
    <t>H77762</t>
  </si>
  <si>
    <t>D     96</t>
  </si>
  <si>
    <t>AGROSEEDS PRIMO SPR DE RL</t>
  </si>
  <si>
    <t>D    110</t>
  </si>
  <si>
    <t>RODRIGUEZ LEON MA. REFUGIO</t>
  </si>
  <si>
    <t>D    114</t>
  </si>
  <si>
    <t>TARJETAS AMX</t>
  </si>
  <si>
    <t>T-4499</t>
  </si>
  <si>
    <t>T-4501</t>
  </si>
  <si>
    <t>T-4505</t>
  </si>
  <si>
    <t>T-4506</t>
  </si>
  <si>
    <t>ORTEGA PEREZ MA SOLEDAD</t>
  </si>
  <si>
    <t>T-4507</t>
  </si>
  <si>
    <t>I    474</t>
  </si>
  <si>
    <t>D    133</t>
  </si>
  <si>
    <t>D    144</t>
  </si>
  <si>
    <t>H76432</t>
  </si>
  <si>
    <t>D    175</t>
  </si>
  <si>
    <t>H77837</t>
  </si>
  <si>
    <t>D    178</t>
  </si>
  <si>
    <t>H77088</t>
  </si>
  <si>
    <t>H76436</t>
  </si>
  <si>
    <t>RCO CARRETERAS S DE RL DE CV</t>
  </si>
  <si>
    <t>D    216</t>
  </si>
  <si>
    <t>GUARNEROS GUTIERREZ MARIA ESTHER</t>
  </si>
  <si>
    <t>D    217</t>
  </si>
  <si>
    <t>LJIMENEZ:COMPLEMENTO H 76979 AF 176</t>
  </si>
  <si>
    <t>D    220</t>
  </si>
  <si>
    <t>D    221</t>
  </si>
  <si>
    <t>CH-18601</t>
  </si>
  <si>
    <t>BAJA: CAMACHO SERRANO ALVARO JAVIER</t>
  </si>
  <si>
    <t>T-4508</t>
  </si>
  <si>
    <t>T-4509</t>
  </si>
  <si>
    <t>T-04509</t>
  </si>
  <si>
    <t>T-4510</t>
  </si>
  <si>
    <t>T004510</t>
  </si>
  <si>
    <t>T-4511</t>
  </si>
  <si>
    <t>T004511</t>
  </si>
  <si>
    <t>T-4512</t>
  </si>
  <si>
    <t>T004512</t>
  </si>
  <si>
    <t>T-4513</t>
  </si>
  <si>
    <t>T004513</t>
  </si>
  <si>
    <t>T-4514</t>
  </si>
  <si>
    <t>T-4515</t>
  </si>
  <si>
    <t>ROBERTO CORONA CEPEDA</t>
  </si>
  <si>
    <t>T-4516</t>
  </si>
  <si>
    <t>ZAVALA VILLALPANDO JOSE GUADALUPE</t>
  </si>
  <si>
    <t>T-4561</t>
  </si>
  <si>
    <t>I    484</t>
  </si>
  <si>
    <t>D    251</t>
  </si>
  <si>
    <t>D    263</t>
  </si>
  <si>
    <t>AUTOTRANSPORTES OBASA DEL CENTRO SA</t>
  </si>
  <si>
    <t>D    272</t>
  </si>
  <si>
    <t>CAPRINOS DE LECHES S P R DE R L</t>
  </si>
  <si>
    <t>D    300</t>
  </si>
  <si>
    <t>MEDINA MENDOZA LUIS</t>
  </si>
  <si>
    <t>T-4517</t>
  </si>
  <si>
    <t>MARTINEZ MUñIZ ARMANDO ABRAHAM</t>
  </si>
  <si>
    <t>T-4518</t>
  </si>
  <si>
    <t>T-4519</t>
  </si>
  <si>
    <t>T-4520</t>
  </si>
  <si>
    <t>MONTES CAMPOS SERGIO</t>
  </si>
  <si>
    <t>T-4521</t>
  </si>
  <si>
    <t>T-4522</t>
  </si>
  <si>
    <t>T-4523</t>
  </si>
  <si>
    <t>T-4524</t>
  </si>
  <si>
    <t>LJIMENEZ:ASOCIACION DE DISTRIBUIDOR</t>
  </si>
  <si>
    <t>T-4525</t>
  </si>
  <si>
    <t>T-4526</t>
  </si>
  <si>
    <t>T-4527</t>
  </si>
  <si>
    <t>T-4528</t>
  </si>
  <si>
    <t>T-4529</t>
  </si>
  <si>
    <t>LJIMENEZ:GUERRERO MARQUEZ JOSE EDUA</t>
  </si>
  <si>
    <t>T-4530</t>
  </si>
  <si>
    <t>T-4531</t>
  </si>
  <si>
    <t>T-4532</t>
  </si>
  <si>
    <t>T-4533</t>
  </si>
  <si>
    <t>T-4534</t>
  </si>
  <si>
    <t>T-4535</t>
  </si>
  <si>
    <t>T-4536</t>
  </si>
  <si>
    <t>T-4537</t>
  </si>
  <si>
    <t>T-4538</t>
  </si>
  <si>
    <t>ENRIQUE MARTINEZ CORTES</t>
  </si>
  <si>
    <t>T-4539</t>
  </si>
  <si>
    <t>LEOPOLDO ALMANZA VERA</t>
  </si>
  <si>
    <t>T-4540</t>
  </si>
  <si>
    <t>JUAN PEDRO OLVERA ALONSO</t>
  </si>
  <si>
    <t>T-4548</t>
  </si>
  <si>
    <t>RAUL ALFONSO MUÑOZ ROJAS</t>
  </si>
  <si>
    <t>T-4595</t>
  </si>
  <si>
    <t>LJIMENEZ:RUTAS DEL BAJIO SA DE CV</t>
  </si>
  <si>
    <t>T-4598</t>
  </si>
  <si>
    <t>CORTES ARIAS GEMMA GORETY</t>
  </si>
  <si>
    <t>CRAIL ILUMINACION SA DE CV</t>
  </si>
  <si>
    <t>D    396</t>
  </si>
  <si>
    <t>D    410</t>
  </si>
  <si>
    <t>TRAPOTEX SA DE CV</t>
  </si>
  <si>
    <t>D    411</t>
  </si>
  <si>
    <t>SALGADO MA SOCORRO</t>
  </si>
  <si>
    <t>D    614</t>
  </si>
  <si>
    <t>CH-18602</t>
  </si>
  <si>
    <t>JAIME GONZALEZ ORTIZ</t>
  </si>
  <si>
    <t>BAJA: ENRIQUE MARTINEZ CORTES</t>
  </si>
  <si>
    <t>T-4541</t>
  </si>
  <si>
    <t>AUTOMOTRIZ OAXACA DE ANTEQUERA</t>
  </si>
  <si>
    <t>T-4543</t>
  </si>
  <si>
    <t>UNITED AUTO DE MONTERREY S DE RL DE</t>
  </si>
  <si>
    <t>T-4544</t>
  </si>
  <si>
    <t>T-4545</t>
  </si>
  <si>
    <t>VALOR FARRERA AUTOMOTRIZ S DE RL DE</t>
  </si>
  <si>
    <t>T-4546</t>
  </si>
  <si>
    <t>T-4547</t>
  </si>
  <si>
    <t>T-4599</t>
  </si>
  <si>
    <t>D    427</t>
  </si>
  <si>
    <t>D    428</t>
  </si>
  <si>
    <t>T-4609</t>
  </si>
  <si>
    <t>D    485</t>
  </si>
  <si>
    <t>H77436</t>
  </si>
  <si>
    <t>ARF-41651 AXA COMPAÑIA DE SEGUROS</t>
  </si>
  <si>
    <t>H76136</t>
  </si>
  <si>
    <t>ARF-41652 AXA COMPAÑIA DE SEGUROS</t>
  </si>
  <si>
    <t>H75179</t>
  </si>
  <si>
    <t>ARF-41653 GRUPO NACIONAL PROVINCIAL</t>
  </si>
  <si>
    <t>SANCHEZ ESPINOZA RAMON</t>
  </si>
  <si>
    <t>D    530</t>
  </si>
  <si>
    <t>D    531</t>
  </si>
  <si>
    <t>D    570</t>
  </si>
  <si>
    <t>D    571</t>
  </si>
  <si>
    <t>D    612</t>
  </si>
  <si>
    <t>CH-18603</t>
  </si>
  <si>
    <t>T-4549</t>
  </si>
  <si>
    <t>T-4550</t>
  </si>
  <si>
    <t>T-4551</t>
  </si>
  <si>
    <t>T-4552</t>
  </si>
  <si>
    <t>T-4553</t>
  </si>
  <si>
    <t>REHAU SA DE CV.</t>
  </si>
  <si>
    <t>T-4554</t>
  </si>
  <si>
    <t>T-4555</t>
  </si>
  <si>
    <t>T-4556</t>
  </si>
  <si>
    <t>RAMIREZ VAZQUEZ MARIA TERESA</t>
  </si>
  <si>
    <t>T-4557</t>
  </si>
  <si>
    <t>T-4558</t>
  </si>
  <si>
    <t>T-4562</t>
  </si>
  <si>
    <t>UNITED AUTO DE MONTERREY S DE RL</t>
  </si>
  <si>
    <t>T-4563</t>
  </si>
  <si>
    <t>T-4600</t>
  </si>
  <si>
    <t>D    596</t>
  </si>
  <si>
    <t>SILVA MARTINEZ ADRIANA</t>
  </si>
  <si>
    <t>ARENAS PEREZ BEATRIZ ELENA</t>
  </si>
  <si>
    <t>D    697</t>
  </si>
  <si>
    <t>HERNANDEZ PERES LAZARO</t>
  </si>
  <si>
    <t>D    701</t>
  </si>
  <si>
    <t>TJTA AMX</t>
  </si>
  <si>
    <t>T-4560</t>
  </si>
  <si>
    <t>T-4597</t>
  </si>
  <si>
    <t>FIGURAS MODERNAS EN MADERA SA DE CV</t>
  </si>
  <si>
    <t>I    298</t>
  </si>
  <si>
    <t>PAGO EMBARQUE 172</t>
  </si>
  <si>
    <t>MARTINEZ SERRANO MOISES</t>
  </si>
  <si>
    <t>D    774</t>
  </si>
  <si>
    <t>D    822</t>
  </si>
  <si>
    <t>H77499</t>
  </si>
  <si>
    <t>ARF-41717 AXA COMPAÑIA DE SEGUROS</t>
  </si>
  <si>
    <t>H77062</t>
  </si>
  <si>
    <t>ARF-41718 GRUPO NACIONAL PROVINCIAL</t>
  </si>
  <si>
    <t>D    840</t>
  </si>
  <si>
    <t>TE BNMX</t>
  </si>
  <si>
    <t>SAMURAI MOTORS XALAPA S DE RL DE CV</t>
  </si>
  <si>
    <t>D    846</t>
  </si>
  <si>
    <t>TE BANBAJ</t>
  </si>
  <si>
    <t>AUTOTRANSPORTES OBASA DEL CENTRO</t>
  </si>
  <si>
    <t>D    848</t>
  </si>
  <si>
    <t>D    849</t>
  </si>
  <si>
    <t>CENTENO RICARDO LUCIO</t>
  </si>
  <si>
    <t>D    851</t>
  </si>
  <si>
    <t>D    852</t>
  </si>
  <si>
    <t>D    854</t>
  </si>
  <si>
    <t>D  1,007</t>
  </si>
  <si>
    <t>T-4564</t>
  </si>
  <si>
    <t>T-4565</t>
  </si>
  <si>
    <t>T-4566</t>
  </si>
  <si>
    <t>T-4567</t>
  </si>
  <si>
    <t>T-4568</t>
  </si>
  <si>
    <t>T-4569</t>
  </si>
  <si>
    <t>T-4570</t>
  </si>
  <si>
    <t>T-4571</t>
  </si>
  <si>
    <t>T-4572</t>
  </si>
  <si>
    <t>T-4573</t>
  </si>
  <si>
    <t>CUERVO HERNANDEZ JOSEFINA</t>
  </si>
  <si>
    <t>T-4574</t>
  </si>
  <si>
    <t>T-4575</t>
  </si>
  <si>
    <t>T-4576</t>
  </si>
  <si>
    <t>T-4577</t>
  </si>
  <si>
    <t>T-4578</t>
  </si>
  <si>
    <t>T-4579</t>
  </si>
  <si>
    <t>T-4580</t>
  </si>
  <si>
    <t>T-4581</t>
  </si>
  <si>
    <t>T-4582</t>
  </si>
  <si>
    <t>ADRIANA RODRIGUEZ RUIZ</t>
  </si>
  <si>
    <t>T-4594</t>
  </si>
  <si>
    <t>LJIMENEZ:GRUPO ECOLOGICA, S.A. DE C</t>
  </si>
  <si>
    <t>T-4607</t>
  </si>
  <si>
    <t>I    472</t>
  </si>
  <si>
    <t>I    491</t>
  </si>
  <si>
    <t>PAGO INCENTIVOS JUNIO 17</t>
  </si>
  <si>
    <t>AGRICOLA ARA S P R DE R L</t>
  </si>
  <si>
    <t>D    881</t>
  </si>
  <si>
    <t>H77988</t>
  </si>
  <si>
    <t>H79191</t>
  </si>
  <si>
    <t>REFACCIONES Y ACESORIOS PARA LA IND</t>
  </si>
  <si>
    <t>D    909</t>
  </si>
  <si>
    <t>D    978</t>
  </si>
  <si>
    <t>D    979</t>
  </si>
  <si>
    <t>FERREPUEBLA Y SERVICIOS</t>
  </si>
  <si>
    <t>D    980</t>
  </si>
  <si>
    <t>D    981</t>
  </si>
  <si>
    <t>URIBE PONCE ANTONIO</t>
  </si>
  <si>
    <t>D    982</t>
  </si>
  <si>
    <t>DEL RIO MORENO CARLOS</t>
  </si>
  <si>
    <t>PATIÑO OJEDA MA DE LA LUZ</t>
  </si>
  <si>
    <t>D    986</t>
  </si>
  <si>
    <t>D    987</t>
  </si>
  <si>
    <t>D  1,005</t>
  </si>
  <si>
    <t>CH-1173</t>
  </si>
  <si>
    <t>T-4583</t>
  </si>
  <si>
    <t>T-4608</t>
  </si>
  <si>
    <t>DTM SOLUCIONES SC</t>
  </si>
  <si>
    <t>D  1,020</t>
  </si>
  <si>
    <t>H75178</t>
  </si>
  <si>
    <t>D  1,058</t>
  </si>
  <si>
    <t>D  1,059</t>
  </si>
  <si>
    <t>PAGO NETEO 0180U/17</t>
  </si>
  <si>
    <t>H73930</t>
  </si>
  <si>
    <t>D  1,069</t>
  </si>
  <si>
    <t>CHQ BBVA</t>
  </si>
  <si>
    <t>VILLAGOMEZ BACA MA DEL RAYO</t>
  </si>
  <si>
    <t>H74952</t>
  </si>
  <si>
    <t>DEP BBVA</t>
  </si>
  <si>
    <t>GARCIA PARADA LILIA</t>
  </si>
  <si>
    <t>GUTIERREZ DE VELASCO ROMO SILVIA IV</t>
  </si>
  <si>
    <t>D  1,108</t>
  </si>
  <si>
    <t>D  1,109</t>
  </si>
  <si>
    <t>D  1,111</t>
  </si>
  <si>
    <t>CH-1174</t>
  </si>
  <si>
    <t>T-4584</t>
  </si>
  <si>
    <t>T-4585</t>
  </si>
  <si>
    <t>T-04585</t>
  </si>
  <si>
    <t>T-4586</t>
  </si>
  <si>
    <t>T004586</t>
  </si>
  <si>
    <t>T-4587</t>
  </si>
  <si>
    <t>T004587</t>
  </si>
  <si>
    <t>T-4588</t>
  </si>
  <si>
    <t>T004588</t>
  </si>
  <si>
    <t>T-4589</t>
  </si>
  <si>
    <t>T004589</t>
  </si>
  <si>
    <t>T-4590</t>
  </si>
  <si>
    <t>SANCHEZ MENDOZA MAURICIO</t>
  </si>
  <si>
    <t>T-4591</t>
  </si>
  <si>
    <t>T-4592</t>
  </si>
  <si>
    <t>T-4593</t>
  </si>
  <si>
    <t>D  1,116</t>
  </si>
  <si>
    <t>D  1,186</t>
  </si>
  <si>
    <t>TJTA AMERICAN EXPRESS</t>
  </si>
  <si>
    <t>D  1,245</t>
  </si>
  <si>
    <t>AS55346</t>
  </si>
  <si>
    <t>D  1,256</t>
  </si>
  <si>
    <t>BAJA: CONSTRUPISOS 2000 SA DE CV</t>
  </si>
  <si>
    <t>D  1,271</t>
  </si>
  <si>
    <t>DELGADO MUÑIZ LEANDRO</t>
  </si>
  <si>
    <t>D  1,286</t>
  </si>
  <si>
    <t>VILLALBA ACOSTA FERNANDO</t>
  </si>
  <si>
    <t>D  1,293</t>
  </si>
  <si>
    <t>CONSTRUCTORA DE OBRAS CIVILES Y MAR</t>
  </si>
  <si>
    <t>D  1,294</t>
  </si>
  <si>
    <t>HUITRON ROMERO TAURINO</t>
  </si>
  <si>
    <t>H78195</t>
  </si>
  <si>
    <t>ARF-41792 AXA COMPAÑIA DE SEGUROS</t>
  </si>
  <si>
    <t>D  1,311</t>
  </si>
  <si>
    <t>D  1,312</t>
  </si>
  <si>
    <t>TARJETAS AMEX</t>
  </si>
  <si>
    <t>D  1,318</t>
  </si>
  <si>
    <t>CH-18604</t>
  </si>
  <si>
    <t>CH-18605</t>
  </si>
  <si>
    <t>CH-18606</t>
  </si>
  <si>
    <t>BAJA: JAIME GONZALEZ ORTIZ</t>
  </si>
  <si>
    <t>T-4596</t>
  </si>
  <si>
    <t>T-4601</t>
  </si>
  <si>
    <t>T-4602</t>
  </si>
  <si>
    <t>T-4603</t>
  </si>
  <si>
    <t>T004603</t>
  </si>
  <si>
    <t>T-4604</t>
  </si>
  <si>
    <t>T004604</t>
  </si>
  <si>
    <t>T-4605</t>
  </si>
  <si>
    <t>T004605</t>
  </si>
  <si>
    <t>T-4606</t>
  </si>
  <si>
    <t>T004606</t>
  </si>
  <si>
    <t>TLALOC SEGUROS SA</t>
  </si>
  <si>
    <t>H73549</t>
  </si>
  <si>
    <t>ARF-41802 HDI COMPAÑIA DE SEGUROS</t>
  </si>
  <si>
    <t>D  1,416</t>
  </si>
  <si>
    <t>SIERRA VILLAGOMEZ MONICA</t>
  </si>
  <si>
    <t>D  1,439</t>
  </si>
  <si>
    <t>D  1,440</t>
  </si>
  <si>
    <t>D  1,441</t>
  </si>
  <si>
    <t>AM 1411</t>
  </si>
  <si>
    <t>PAGO AM 1411</t>
  </si>
  <si>
    <t>D  1,451</t>
  </si>
  <si>
    <t>PAGO NETEO 0165U/17</t>
  </si>
  <si>
    <t>REFACCIONARIA GARNICA SA DE CV</t>
  </si>
  <si>
    <t>COMPRAVENTA DE ALIMENTOS GRANOS Y F</t>
  </si>
  <si>
    <t>PABLO TLALOLINI DANIEL</t>
  </si>
  <si>
    <t>D  1,462</t>
  </si>
  <si>
    <t>CH-18607</t>
  </si>
  <si>
    <t>CH-18608</t>
  </si>
  <si>
    <t>CH-18609</t>
  </si>
  <si>
    <t>ALMA JANET HERNANDEZ MARTINEZ</t>
  </si>
  <si>
    <t>CH-18610</t>
  </si>
  <si>
    <t>CH-18611</t>
  </si>
  <si>
    <t>T-4610</t>
  </si>
  <si>
    <t>T-4611</t>
  </si>
  <si>
    <t>MARTIN DEL CAMPO FERNANDEZ MA DIANA</t>
  </si>
  <si>
    <t>T-4612</t>
  </si>
  <si>
    <t>T-4613</t>
  </si>
  <si>
    <t>T-4614</t>
  </si>
  <si>
    <t>T-4615</t>
  </si>
  <si>
    <t>T-4616</t>
  </si>
  <si>
    <t>T-4617</t>
  </si>
  <si>
    <t>T-4647</t>
  </si>
  <si>
    <t>I    637</t>
  </si>
  <si>
    <t>PAGO EMBARQUE 178</t>
  </si>
  <si>
    <t>D  1,510</t>
  </si>
  <si>
    <t>GONZALEZ DEL RIO OSCAR FELIPE</t>
  </si>
  <si>
    <t>D  1,514</t>
  </si>
  <si>
    <t>D  1,531</t>
  </si>
  <si>
    <t>H76980</t>
  </si>
  <si>
    <t>D  1,543</t>
  </si>
  <si>
    <t>COMPLEMENTO H 76980 AF 1752</t>
  </si>
  <si>
    <t>D  1,546</t>
  </si>
  <si>
    <t>D  1,551</t>
  </si>
  <si>
    <t>UNITED AUTO MONTERREY S DE RL DE CV</t>
  </si>
  <si>
    <t>T-4618</t>
  </si>
  <si>
    <t>T-4619</t>
  </si>
  <si>
    <t>T-4620</t>
  </si>
  <si>
    <t>T-4621</t>
  </si>
  <si>
    <t>T-4622</t>
  </si>
  <si>
    <t>T-4623</t>
  </si>
  <si>
    <t>T-4624</t>
  </si>
  <si>
    <t>T-4625</t>
  </si>
  <si>
    <t>T-4626</t>
  </si>
  <si>
    <t>T-4627</t>
  </si>
  <si>
    <t>T-4628</t>
  </si>
  <si>
    <t>T-4629</t>
  </si>
  <si>
    <t>T-4630</t>
  </si>
  <si>
    <t>T-4631</t>
  </si>
  <si>
    <t>T-4632</t>
  </si>
  <si>
    <t>T-4633</t>
  </si>
  <si>
    <t>T-4634</t>
  </si>
  <si>
    <t>T-4635</t>
  </si>
  <si>
    <t>GUILLEN HERNANDEZ MARIA DEL PILAR</t>
  </si>
  <si>
    <t>T-4636</t>
  </si>
  <si>
    <t>SANTIAGO LOPEZ HERNANDEZ</t>
  </si>
  <si>
    <t>T-4637</t>
  </si>
  <si>
    <t>GRANADOS RODRIGUEZ ENRIQUE ALEJANDR</t>
  </si>
  <si>
    <t>T-4638</t>
  </si>
  <si>
    <t>I    718</t>
  </si>
  <si>
    <t>D  1,617</t>
  </si>
  <si>
    <t>D  1,619</t>
  </si>
  <si>
    <t>D  1,635</t>
  </si>
  <si>
    <t>GOMEZ PIZANO LEONEL</t>
  </si>
  <si>
    <t>D  1,636</t>
  </si>
  <si>
    <t>GASCA OLALDE MARIO ALBERTO</t>
  </si>
  <si>
    <t>D  1,641</t>
  </si>
  <si>
    <t>ABOYTES ARRIAGA YOLANDA</t>
  </si>
  <si>
    <t>D  1,672</t>
  </si>
  <si>
    <t>D  1,674</t>
  </si>
  <si>
    <t>D  1,675</t>
  </si>
  <si>
    <t>T-4639</t>
  </si>
  <si>
    <t>IMPUESTOS JULIO 2017</t>
  </si>
  <si>
    <t>T-4648</t>
  </si>
  <si>
    <t>FORTUNY ESCAMEZ CRISTINA</t>
  </si>
  <si>
    <t>I    753</t>
  </si>
  <si>
    <t>LJIMENEZ:PAGO DE EMBARQUE 184</t>
  </si>
  <si>
    <t>D  1,739</t>
  </si>
  <si>
    <t>D  1,741</t>
  </si>
  <si>
    <t>D  1,764</t>
  </si>
  <si>
    <t>D  1,765</t>
  </si>
  <si>
    <t>D  1,766</t>
  </si>
  <si>
    <t>D  1,767</t>
  </si>
  <si>
    <t>SALCEDO MORENO JANITZY</t>
  </si>
  <si>
    <t>D  1,805</t>
  </si>
  <si>
    <t>T-4640</t>
  </si>
  <si>
    <t>CH-18612</t>
  </si>
  <si>
    <t>PAGO NETEO 1681N/17</t>
  </si>
  <si>
    <t>D  1,924</t>
  </si>
  <si>
    <t>D  1,927</t>
  </si>
  <si>
    <t>T-4641</t>
  </si>
  <si>
    <t>BAUTISTA JAIME MARIO EDGARDO</t>
  </si>
  <si>
    <t>T-4642</t>
  </si>
  <si>
    <t>T-4646</t>
  </si>
  <si>
    <t>FONDO DE ASEGURAMIENTO AGRICOLA DEL</t>
  </si>
  <si>
    <t>AS55836</t>
  </si>
  <si>
    <t>ARF-41891 MILAC COMPAÑIA DE SEGUROS</t>
  </si>
  <si>
    <t>D  2,015</t>
  </si>
  <si>
    <t>PAGO NETEO 1565N/17</t>
  </si>
  <si>
    <t>PAGO NETEO 0772N/17</t>
  </si>
  <si>
    <t>LOPEZ MENDOZA JOSE MANUEL</t>
  </si>
  <si>
    <t>RENTAL SOLUTIONS SA DE CV</t>
  </si>
  <si>
    <t>DEP CTA BB</t>
  </si>
  <si>
    <t>CARRILLO SALAS ALBERTO</t>
  </si>
  <si>
    <t>D  2,043</t>
  </si>
  <si>
    <t>DEP CTA</t>
  </si>
  <si>
    <t>HERNANDEZ MARTINEZ MA JUANA</t>
  </si>
  <si>
    <t>D  2,051</t>
  </si>
  <si>
    <t>D  2,053</t>
  </si>
  <si>
    <t>D  2,054</t>
  </si>
  <si>
    <t>CH-1175</t>
  </si>
  <si>
    <t>T-4649</t>
  </si>
  <si>
    <t>D  2,100</t>
  </si>
  <si>
    <t>D  2,113</t>
  </si>
  <si>
    <t>D  2,145</t>
  </si>
  <si>
    <t>H77532</t>
  </si>
  <si>
    <t>H78046</t>
  </si>
  <si>
    <t>ZINHT CONTE DANIEL</t>
  </si>
  <si>
    <t>D  2,170</t>
  </si>
  <si>
    <t>AGRICOLA ARA S PR DE RL</t>
  </si>
  <si>
    <t>D  2,173</t>
  </si>
  <si>
    <t>COMPLEMENTO H77749 AF 1779</t>
  </si>
  <si>
    <t>D  2,174</t>
  </si>
  <si>
    <t>SERVICIO GRUPO TEPEYAC SAD E CV</t>
  </si>
  <si>
    <t>D  2,178</t>
  </si>
  <si>
    <t>TE BNTE</t>
  </si>
  <si>
    <t>TE BANBAJI</t>
  </si>
  <si>
    <t>COMITE ESTATAL PARA EL FOMENTO Y PR</t>
  </si>
  <si>
    <t>CH-1176</t>
  </si>
  <si>
    <t>CH-18613</t>
  </si>
  <si>
    <t>T-4643</t>
  </si>
  <si>
    <t>T-4644</t>
  </si>
  <si>
    <t>SANCHEZ PEREZ DAVID FERNANDO</t>
  </si>
  <si>
    <t>T-4645</t>
  </si>
  <si>
    <t>CORONA ALVAREZ RICARDO ENRIQUE</t>
  </si>
  <si>
    <t>CH-18615</t>
  </si>
  <si>
    <t>CH-18616</t>
  </si>
  <si>
    <t>I    943</t>
  </si>
  <si>
    <t>AM 1415-16</t>
  </si>
  <si>
    <t>PAGO AM 1416</t>
  </si>
  <si>
    <t>PAGO AM 1415</t>
  </si>
  <si>
    <t>D  2,255</t>
  </si>
  <si>
    <t>D  2,292</t>
  </si>
  <si>
    <t>TEXBAG SA DE CV</t>
  </si>
  <si>
    <t>D  2,299</t>
  </si>
  <si>
    <t>CARDIF</t>
  </si>
  <si>
    <t>PAGO AM 1418</t>
  </si>
  <si>
    <t>PAGO AM 1419</t>
  </si>
  <si>
    <t>D  2,333</t>
  </si>
  <si>
    <t>D  2,338</t>
  </si>
  <si>
    <t>D  2,343</t>
  </si>
  <si>
    <t>CH-1177</t>
  </si>
  <si>
    <t>CH-18617</t>
  </si>
  <si>
    <t>CH-18614</t>
  </si>
  <si>
    <t>T-4650</t>
  </si>
  <si>
    <t>T-4651</t>
  </si>
  <si>
    <t>T-4652</t>
  </si>
  <si>
    <t>SAMURAI MOTORS XALAPA S DE RL</t>
  </si>
  <si>
    <t>T-4653</t>
  </si>
  <si>
    <t>T-4654</t>
  </si>
  <si>
    <t>TOYOTA FINANCIAL SERVICEN MEXICO SA</t>
  </si>
  <si>
    <t>T-4655</t>
  </si>
  <si>
    <t>T-4656</t>
  </si>
  <si>
    <t>T-4657</t>
  </si>
  <si>
    <t>T-4658</t>
  </si>
  <si>
    <t>T-4659</t>
  </si>
  <si>
    <t>T-4660</t>
  </si>
  <si>
    <t>T-4661</t>
  </si>
  <si>
    <t>T-4662</t>
  </si>
  <si>
    <t>T-4663</t>
  </si>
  <si>
    <t>T-4664</t>
  </si>
  <si>
    <t>GALAZ, YAMAZAKI, RUIZ URQUIZA, S.C.</t>
  </si>
  <si>
    <t>T-4665</t>
  </si>
  <si>
    <t>T-4666</t>
  </si>
  <si>
    <t>T-4667</t>
  </si>
  <si>
    <t>T-4668</t>
  </si>
  <si>
    <t>T-4669</t>
  </si>
  <si>
    <t>T-4670</t>
  </si>
  <si>
    <t>T-4671</t>
  </si>
  <si>
    <t>T-4672</t>
  </si>
  <si>
    <t>T-4673</t>
  </si>
  <si>
    <t>T-4674</t>
  </si>
  <si>
    <t>T-4675</t>
  </si>
  <si>
    <t>T-4676</t>
  </si>
  <si>
    <t>T-4679</t>
  </si>
  <si>
    <t>T-4680</t>
  </si>
  <si>
    <t>T-4681</t>
  </si>
  <si>
    <t>T-4682</t>
  </si>
  <si>
    <t>T-4683</t>
  </si>
  <si>
    <t>FERRPUEBLE Y ASERVICIOS SA DE CV</t>
  </si>
  <si>
    <t>D  2,414</t>
  </si>
  <si>
    <t>D  2,417</t>
  </si>
  <si>
    <t>D  2,427</t>
  </si>
  <si>
    <t>PAGO NETEO 1702N/17</t>
  </si>
  <si>
    <t>CHQ STR</t>
  </si>
  <si>
    <t>D  2,440</t>
  </si>
  <si>
    <t>D  2,450</t>
  </si>
  <si>
    <t>D  2,451</t>
  </si>
  <si>
    <t>CH-18618</t>
  </si>
  <si>
    <t>T-4684</t>
  </si>
  <si>
    <t>D  2,489</t>
  </si>
  <si>
    <t>HIRON MANRIQUEZ HUMBERTO DE JESUS</t>
  </si>
  <si>
    <t>D  2,502</t>
  </si>
  <si>
    <t>INSTITUTO AMERICANO DE CORTAZAR SC</t>
  </si>
  <si>
    <t>D  2,505</t>
  </si>
  <si>
    <t>BACA AGUILERA MA ANGELICA</t>
  </si>
  <si>
    <t>D  2,512</t>
  </si>
  <si>
    <t>FUENTES ALVARADO JOSE LUIS</t>
  </si>
  <si>
    <t>TE STDR</t>
  </si>
  <si>
    <t>ALVAREZ GINORI FRANCISCO AGUSTIN</t>
  </si>
  <si>
    <t>D  2,531</t>
  </si>
  <si>
    <t>NIETO TRENADO VIRGINIA</t>
  </si>
  <si>
    <t>T-4685</t>
  </si>
  <si>
    <t>T-4686</t>
  </si>
  <si>
    <t>A1</t>
  </si>
  <si>
    <t>ARF-41546 AXA COMPAÑIA DE SEGUROS</t>
  </si>
  <si>
    <t>ARF-41547 QUALITAS COMPAÑIA DE SEGUR</t>
  </si>
  <si>
    <t>ARF-41548 QUALITAS COMPAÑIA DE SEGUR</t>
  </si>
  <si>
    <t>ARF-41549 QUALITAS COMPAÑIA DE SEGUR</t>
  </si>
  <si>
    <t>ARF-41574 QUALITAS COMPAÑIA DE SEGUR</t>
  </si>
  <si>
    <t>ARF-41575 QUALITAS COMPAÑIA DE SEGUR</t>
  </si>
  <si>
    <t>ARF-41576 AXA COMPAÑIA DE SEGUROS</t>
  </si>
  <si>
    <t>ARF-41577 QUALITAS COMPAÑIA DE SEGUR</t>
  </si>
  <si>
    <t>LJIMENEZ:PAGO NETEO 1401N/17</t>
  </si>
  <si>
    <t>LJIMENEZ:PAGO NETEO 1651N/17</t>
  </si>
  <si>
    <t>ARF-41725 AXA COMPAÑIA DE SEGUROS</t>
  </si>
  <si>
    <t>ARF-41726 AXA COMPAÑIA DE SEGUROS</t>
  </si>
  <si>
    <t>ARF-41747 GRUPO NACIONAL PROVINCIAL</t>
  </si>
  <si>
    <t>ARF-41758 GRUPO NACIONAL PROVINCIAL</t>
  </si>
  <si>
    <t>ARF-41759 GRUPO NACIONAL PROVINCIAL</t>
  </si>
  <si>
    <t>ARF-41782 MILAC COORDINADOS S.A DE C</t>
  </si>
  <si>
    <t>ARF-41838 QUALITAS COMPAÑIA DE SEGUR</t>
  </si>
  <si>
    <t>ARF-41924 QUALITAS COMPAÑIA DE SEGUR</t>
  </si>
  <si>
    <t>ARF-41925 QUALITAS COMPAÑIA DE SEGUR</t>
  </si>
  <si>
    <t>CHQ BBJIO</t>
  </si>
  <si>
    <t>RAMIREZ SANCHEZ HUGO</t>
  </si>
  <si>
    <t>D  2,564</t>
  </si>
  <si>
    <t>EFEC</t>
  </si>
  <si>
    <t>D  2,565</t>
  </si>
  <si>
    <t>GUTIERREZ MENDOZA RAFAEL ANTONIO</t>
  </si>
  <si>
    <t>D  2,591</t>
  </si>
  <si>
    <t>PRODUCTOS METALICOS SUAREZ SA DE CV</t>
  </si>
  <si>
    <t>D  2,595</t>
  </si>
  <si>
    <t>TRANFER</t>
  </si>
  <si>
    <t>VAZQUEZ SERAPIO MARCOS</t>
  </si>
  <si>
    <t>D  2,646</t>
  </si>
  <si>
    <t>INTERFAZ DE CORREOS ELECTRONIC</t>
  </si>
  <si>
    <t>FRAME RELAY</t>
  </si>
  <si>
    <t>INTERNET</t>
  </si>
  <si>
    <t>CORREO SERVER</t>
  </si>
  <si>
    <t>TELCEL</t>
  </si>
  <si>
    <t>D  2,692</t>
  </si>
  <si>
    <t>RAMOS SAAVEDRA JENNIFER</t>
  </si>
  <si>
    <t>D  2,704</t>
  </si>
  <si>
    <t>D  2,709</t>
  </si>
  <si>
    <t>BAJA: VAZQUEZ SERAPIO MARCOS</t>
  </si>
  <si>
    <t>D  2,724</t>
  </si>
  <si>
    <t>D  2,726</t>
  </si>
  <si>
    <t>D  2,728</t>
  </si>
  <si>
    <t>D  2,767</t>
  </si>
  <si>
    <t>D  2,772</t>
  </si>
  <si>
    <t>D  2,773</t>
  </si>
  <si>
    <t>D  2,784</t>
  </si>
  <si>
    <t>TARJ VENTA</t>
  </si>
  <si>
    <t>TARJETA VENTAS</t>
  </si>
  <si>
    <t>T-4687</t>
  </si>
  <si>
    <t>T-4688</t>
  </si>
  <si>
    <t>ROJO BARRAÑON VICTOR MANUEL</t>
  </si>
  <si>
    <t>T-4689</t>
  </si>
  <si>
    <t>VELAZQUEZ LOMAS JUAN FRANCISCO</t>
  </si>
  <si>
    <t>T-4690</t>
  </si>
  <si>
    <t>T004690</t>
  </si>
  <si>
    <t>T-4691</t>
  </si>
  <si>
    <t>T004691</t>
  </si>
  <si>
    <t>T-4692</t>
  </si>
  <si>
    <t>T-04692</t>
  </si>
  <si>
    <t>T-4693</t>
  </si>
  <si>
    <t>T-4694</t>
  </si>
  <si>
    <t>T-4695</t>
  </si>
  <si>
    <t>T-4696</t>
  </si>
  <si>
    <t>D  2,786</t>
  </si>
  <si>
    <t>H77539</t>
  </si>
  <si>
    <t>ARF-42015 ZURICH COMPAÑIA DE SEGUROS</t>
  </si>
  <si>
    <t>H77992</t>
  </si>
  <si>
    <t>ARF-42016 ZURICH COMPAÑIA DE SEGUROS</t>
  </si>
  <si>
    <t>MONTOYA GUERRERO EVA ADRIANA</t>
  </si>
  <si>
    <t>I  1,224</t>
  </si>
  <si>
    <t>PAGO DE EMBARQUE 195</t>
  </si>
  <si>
    <t>CHECAR QUE ONDA CON ESTE</t>
  </si>
  <si>
    <t>???</t>
  </si>
  <si>
    <t>A2</t>
  </si>
  <si>
    <t>I  1,272</t>
  </si>
  <si>
    <t>TRANFER RALLY CHAMPION</t>
  </si>
  <si>
    <t>T4701</t>
  </si>
  <si>
    <t>LJIMENEZ:PAGO FACTURA A247</t>
  </si>
  <si>
    <t>I  1,273</t>
  </si>
  <si>
    <t>TRANSFER RALLY</t>
  </si>
  <si>
    <t>D  2,852</t>
  </si>
  <si>
    <t>D  2,853</t>
  </si>
  <si>
    <t>D  2,855</t>
  </si>
  <si>
    <t>D  2,856</t>
  </si>
  <si>
    <t>CONCESIONARIA MEXICANA DE AGUA SA D</t>
  </si>
  <si>
    <t>GRUPO LA SIESTA DIVERSIONES Y SERVI</t>
  </si>
  <si>
    <t>D  2,893</t>
  </si>
  <si>
    <t>SISTEMAS AVANZADOA DE IRRIGACION</t>
  </si>
  <si>
    <t>AGROQUIMICOS VERA SA DE CV</t>
  </si>
  <si>
    <t>ENSUEÑO HOTELERIA DE CELAYA SA DE C</t>
  </si>
  <si>
    <t>T-4697</t>
  </si>
  <si>
    <t>T-4698</t>
  </si>
  <si>
    <t>T004698</t>
  </si>
  <si>
    <t>T-4699</t>
  </si>
  <si>
    <t>RAMOS MARTINEZ ELIGIO</t>
  </si>
  <si>
    <t>T-4700</t>
  </si>
  <si>
    <t>COMERCIALIZADORA DEL BAJIO WK, S.A.</t>
  </si>
  <si>
    <t>T-4678</t>
  </si>
  <si>
    <t>PAGO FACTURA A247</t>
  </si>
  <si>
    <t>T-4702</t>
  </si>
  <si>
    <t>T-4703</t>
  </si>
  <si>
    <t>T-4704</t>
  </si>
  <si>
    <t>T-4705</t>
  </si>
  <si>
    <t>T-4706</t>
  </si>
  <si>
    <t>T-4707</t>
  </si>
  <si>
    <t>I  1,271</t>
  </si>
  <si>
    <t>AM 1425</t>
  </si>
  <si>
    <t>PAGO AM 1425</t>
  </si>
  <si>
    <t>HERNANDEZ PEREZ LAZARO</t>
  </si>
  <si>
    <t>D  2,942</t>
  </si>
  <si>
    <t>AGROSERVICIOS NIETO S DE RL DE CV</t>
  </si>
  <si>
    <t>D  2,956</t>
  </si>
  <si>
    <t>D  2,976</t>
  </si>
  <si>
    <t>RODRIGUEZ HERNABNDEZ MARTIN</t>
  </si>
  <si>
    <t>D  2,978</t>
  </si>
  <si>
    <t>PERIFERICA AGOSTO 17</t>
  </si>
  <si>
    <t>T-4711</t>
  </si>
  <si>
    <t>SINERGIA CUALITATIVA EN PROYECTOS S</t>
  </si>
  <si>
    <t>T-4713</t>
  </si>
  <si>
    <t>T-4714</t>
  </si>
  <si>
    <t>T-4708</t>
  </si>
  <si>
    <t>EFRAIN ENRIQUE VENTURA</t>
  </si>
  <si>
    <t>T-4709</t>
  </si>
  <si>
    <t>T-4710</t>
  </si>
  <si>
    <t>T-4712</t>
  </si>
  <si>
    <t>LJIMENEZ:MEGAMOTORS NIPPON S DE RL</t>
  </si>
  <si>
    <t>D  3,011</t>
  </si>
  <si>
    <t>VEGA FERNANDEZ AMALIA</t>
  </si>
  <si>
    <t>D  3,035</t>
  </si>
  <si>
    <t>D  3,044</t>
  </si>
  <si>
    <t>AM 1422</t>
  </si>
  <si>
    <t>LJIMENEZ:PAGO AM 1422 DTMAC</t>
  </si>
  <si>
    <t>CURIEL VACA ALEJANDRO</t>
  </si>
  <si>
    <t>AUTOCENTRO CELAYA SA DE CV</t>
  </si>
  <si>
    <t>D  3,061</t>
  </si>
  <si>
    <t>SANCHEZ AGUILLEN JUSTINO</t>
  </si>
  <si>
    <t>D  3,065</t>
  </si>
  <si>
    <t>BARBON SUAREZ JOSE RAMON</t>
  </si>
  <si>
    <t>PRODUCTOS METALIXOS SUAREZ SA DE CV</t>
  </si>
  <si>
    <t>INSTRUMENTACION &amp; OUTSOURCING SA DE</t>
  </si>
  <si>
    <t>D  3,095</t>
  </si>
  <si>
    <t>T. VENTAS</t>
  </si>
  <si>
    <t>GUTIERREZ MORALES FERNANDO</t>
  </si>
  <si>
    <t>H77047</t>
  </si>
  <si>
    <t>ARF-42064 AXA COMPAÑIA DE SEGUROS</t>
  </si>
  <si>
    <t>D  3,150</t>
  </si>
  <si>
    <t>EMBOTELLADORA AGA DEL CENTRO</t>
  </si>
  <si>
    <t>D  3,158</t>
  </si>
  <si>
    <t>POSCO MVWPC  SA DE CV</t>
  </si>
  <si>
    <t>D  3,164</t>
  </si>
  <si>
    <t>D  3,168</t>
  </si>
  <si>
    <t>HUERTA SALTO JOSE MANUEL</t>
  </si>
  <si>
    <t>D  3,176</t>
  </si>
  <si>
    <t>D  3,177</t>
  </si>
  <si>
    <t>T-4715</t>
  </si>
  <si>
    <t>T-4716</t>
  </si>
  <si>
    <t>D  3,186</t>
  </si>
  <si>
    <t>JAUREGUI NAVARRETE GREGORIO</t>
  </si>
  <si>
    <t>CH-1178</t>
  </si>
  <si>
    <t>ASELMEX SA DE CV</t>
  </si>
  <si>
    <t>D  3,268</t>
  </si>
  <si>
    <t>D  3,283</t>
  </si>
  <si>
    <t>D  3,287</t>
  </si>
  <si>
    <t>D  3,290</t>
  </si>
  <si>
    <t>TRANSFERENCIA A RALLY</t>
  </si>
  <si>
    <t>TRANSFERENCIA A QM</t>
  </si>
  <si>
    <t>SOLIS ELIZABETH</t>
  </si>
  <si>
    <t>D  3,308</t>
  </si>
  <si>
    <t>CONSTRUCTORA ELECTROECANICA TASAL S</t>
  </si>
  <si>
    <t>D  3,326</t>
  </si>
  <si>
    <t>AS55877</t>
  </si>
  <si>
    <t>ARF-42080 MILAC COORDINADOS SA DE CV</t>
  </si>
  <si>
    <t>D  3,365</t>
  </si>
  <si>
    <t>D  3,369</t>
  </si>
  <si>
    <t>D  3,370</t>
  </si>
  <si>
    <t>TRASPASO BANAMEX A BBVA</t>
  </si>
  <si>
    <t>D  3,373</t>
  </si>
  <si>
    <t>BAÑUELOS DOMINGUEZ LESLY HAIDE</t>
  </si>
  <si>
    <t>D  3,403</t>
  </si>
  <si>
    <t>UNITED AUTO DE AGUASCALIENTES</t>
  </si>
  <si>
    <t>D  3,454</t>
  </si>
  <si>
    <t>MARTINEZ MEDINA MARIA ESPERANZA</t>
  </si>
  <si>
    <t>COMISIONES BANCARIAS BBVA AGO</t>
  </si>
  <si>
    <t>T-4717</t>
  </si>
  <si>
    <t>T-4718</t>
  </si>
  <si>
    <t>T-4719</t>
  </si>
  <si>
    <t>T-4720</t>
  </si>
  <si>
    <t>T-4721</t>
  </si>
  <si>
    <t>T-4722</t>
  </si>
  <si>
    <t>T-4723</t>
  </si>
  <si>
    <t>T-4724</t>
  </si>
  <si>
    <t>T-4725</t>
  </si>
  <si>
    <t>T-4726</t>
  </si>
  <si>
    <t>T-4727</t>
  </si>
  <si>
    <t>T-4728</t>
  </si>
  <si>
    <t>T-4729</t>
  </si>
  <si>
    <t>D  3,382</t>
  </si>
  <si>
    <t>AM 1417</t>
  </si>
  <si>
    <t>LJIMENEZ:PAGO AM 1417</t>
  </si>
  <si>
    <t>SERVICIO EMPRESARIAL PERZONALIZADO</t>
  </si>
  <si>
    <t>D  3,475</t>
  </si>
  <si>
    <t>AUTOBUSES DE OCCIDENTE SA DE CV</t>
  </si>
  <si>
    <t>T-4730</t>
  </si>
  <si>
    <t>T-4731</t>
  </si>
  <si>
    <t>T-4732</t>
  </si>
  <si>
    <t>T-4733</t>
  </si>
  <si>
    <t>T-4734</t>
  </si>
  <si>
    <t>T-4735</t>
  </si>
  <si>
    <t>T-4736</t>
  </si>
  <si>
    <t>T-4737</t>
  </si>
  <si>
    <t>T-4738</t>
  </si>
  <si>
    <t>T-4739</t>
  </si>
  <si>
    <t>T-4740</t>
  </si>
  <si>
    <t>T-4741</t>
  </si>
  <si>
    <t>BERRA GONZALEZ YIGAEL</t>
  </si>
  <si>
    <t>T-4742</t>
  </si>
  <si>
    <t>ALMANZA RODRIGUEZ PEDRO</t>
  </si>
  <si>
    <t>T-4743</t>
  </si>
  <si>
    <t>PEDRO MAGUEYAL MARTINEZ</t>
  </si>
  <si>
    <t>T-4744</t>
  </si>
  <si>
    <t>D  3,501</t>
  </si>
  <si>
    <t>LJIMENEZ:COMISIONES AMEXCO AGOSTO 1</t>
  </si>
  <si>
    <t>COMPLEMENTO FOLIO 32693</t>
  </si>
  <si>
    <t>PAGO REFACCIONES</t>
  </si>
  <si>
    <t>LJIMENEZ:GRUPO NACIONAL PROVINCIAL</t>
  </si>
  <si>
    <t>D  3,679</t>
  </si>
  <si>
    <t>BAJA COMPR</t>
  </si>
  <si>
    <t>BAJA COMPRA TOYOTA FINANCIAL</t>
  </si>
  <si>
    <t>D  3,521</t>
  </si>
  <si>
    <t>PAGO CONS</t>
  </si>
  <si>
    <t>T-4749</t>
  </si>
  <si>
    <t>NS DATARECOVERY SA DE CV</t>
  </si>
  <si>
    <t>T-4750</t>
  </si>
  <si>
    <t>SAAVEDRA VIDSAL EDUARDO</t>
  </si>
  <si>
    <t>T-4794</t>
  </si>
  <si>
    <t>D  3,582</t>
  </si>
  <si>
    <t>RF-42093</t>
  </si>
  <si>
    <t>FERVOROSA SA DE CV</t>
  </si>
  <si>
    <t>D  3,584</t>
  </si>
  <si>
    <t>RF-42094</t>
  </si>
  <si>
    <t>TOKIO MARINE</t>
  </si>
  <si>
    <t>D  3,586</t>
  </si>
  <si>
    <t>RF-42095</t>
  </si>
  <si>
    <t>TOYOTA FINANCIAL SERVICES</t>
  </si>
  <si>
    <t>RF-42096</t>
  </si>
  <si>
    <t>CLIENTE MOSTRADOR</t>
  </si>
  <si>
    <t>D  3,591</t>
  </si>
  <si>
    <t>RF-42098</t>
  </si>
  <si>
    <t>MOSTRADOR CONTADO</t>
  </si>
  <si>
    <t>D  3,592</t>
  </si>
  <si>
    <t>RF-42099</t>
  </si>
  <si>
    <t>BAJIOGO</t>
  </si>
  <si>
    <t>RF-42100</t>
  </si>
  <si>
    <t>ALDEN AUTOMOTRIZ</t>
  </si>
  <si>
    <t>D  3,596</t>
  </si>
  <si>
    <t>CALDERON ALVAREZ AGUSTIN</t>
  </si>
  <si>
    <t>D     45</t>
  </si>
  <si>
    <t>H74107</t>
  </si>
  <si>
    <t>RF-42135 QUALITAS COMPAÑIA DE SEGUR</t>
  </si>
  <si>
    <t>H79221</t>
  </si>
  <si>
    <t>RF-42136 AXA COMPAÑIA DE SEGUROS</t>
  </si>
  <si>
    <t>RAMIREZ QUEZADA JUAN CARLOS</t>
  </si>
  <si>
    <t>D     82</t>
  </si>
  <si>
    <t>RIVERA VEGA MA DE JESUS</t>
  </si>
  <si>
    <t>D     86</t>
  </si>
  <si>
    <t>CH-18619</t>
  </si>
  <si>
    <t>T-4745</t>
  </si>
  <si>
    <t>T-4746</t>
  </si>
  <si>
    <t>T-4747</t>
  </si>
  <si>
    <t>BAJA: TOYOTA FINANCIAL SERVICES MEX</t>
  </si>
  <si>
    <t>T004746</t>
  </si>
  <si>
    <t>T-4751</t>
  </si>
  <si>
    <t>VICTOR HUGO TIERRABLANCA</t>
  </si>
  <si>
    <t>T-4752</t>
  </si>
  <si>
    <t>VENTURA SANTAMARIA EFRAIN</t>
  </si>
  <si>
    <t>I     44</t>
  </si>
  <si>
    <t>QUINTO LOPEZ JOSE</t>
  </si>
  <si>
    <t>D    124</t>
  </si>
  <si>
    <t>D    126</t>
  </si>
  <si>
    <t>TJTA VENTAS</t>
  </si>
  <si>
    <t>MEDINA ROJAS NAYELI</t>
  </si>
  <si>
    <t>D    203</t>
  </si>
  <si>
    <t>BARRON SUAREZ JOSE RAMON</t>
  </si>
  <si>
    <t>D    212</t>
  </si>
  <si>
    <t>H78351</t>
  </si>
  <si>
    <t>RF-42170 QUALITAS COMPAÑIA DE SEGUR</t>
  </si>
  <si>
    <t>H78967</t>
  </si>
  <si>
    <t>RF-42171 QUALITAS COMPAÑIA DE SEGUR</t>
  </si>
  <si>
    <t>H79088</t>
  </si>
  <si>
    <t>RF-42172 QUALITAS COMPAÑIA DE SEGUR</t>
  </si>
  <si>
    <t>H78435</t>
  </si>
  <si>
    <t>RF-42173 QUALITAS COMPAÑIA DE SEGUR</t>
  </si>
  <si>
    <t>H77494</t>
  </si>
  <si>
    <t>RF-42174 QUALITAS COMPAÑIA DE SEGUR</t>
  </si>
  <si>
    <t>D    236</t>
  </si>
  <si>
    <t>CRUZ MUÑOZ CESAR OMAR</t>
  </si>
  <si>
    <t>D    245</t>
  </si>
  <si>
    <t>T-4748</t>
  </si>
  <si>
    <t>T-4753</t>
  </si>
  <si>
    <t>DESARROLLO Y PROMOCIONES DEL CENTRO</t>
  </si>
  <si>
    <t>FURUKAWA AUTOMOTIVE SISTEMS MEXICO</t>
  </si>
  <si>
    <t>AM 1428</t>
  </si>
  <si>
    <t>PAGO DTMAC AM 1428</t>
  </si>
  <si>
    <t>H77049</t>
  </si>
  <si>
    <t>RF-42189 QUALITAS COMPAÑIA DE SEGUR</t>
  </si>
  <si>
    <t>H78175</t>
  </si>
  <si>
    <t>RF-42190 QUALITAS COMPAÑIA DE SEGUR</t>
  </si>
  <si>
    <t>D    359</t>
  </si>
  <si>
    <t>H78207</t>
  </si>
  <si>
    <t>RF-42191 QUALITAS COMPAÑIA DE SEGUR</t>
  </si>
  <si>
    <t>STERLING BOURS ENRIQUE GUADALUPE DO</t>
  </si>
  <si>
    <t>H78980</t>
  </si>
  <si>
    <t>LJIMENEZ:RF-42192 QUALITAS COMPAÑIA</t>
  </si>
  <si>
    <t>H77496</t>
  </si>
  <si>
    <t>RF-42193 QUALITAS COMPAÑIA DE SEGUR</t>
  </si>
  <si>
    <t>D    371</t>
  </si>
  <si>
    <t>D    373</t>
  </si>
  <si>
    <t>CH-18620</t>
  </si>
  <si>
    <t>CH-18621</t>
  </si>
  <si>
    <t>CH-18622</t>
  </si>
  <si>
    <t>CH-18623</t>
  </si>
  <si>
    <t>PATRICIA SALAZAR BALBUENA</t>
  </si>
  <si>
    <t>BAJA: PATRICIA SALAZAR BALBUENA</t>
  </si>
  <si>
    <t>CH18623</t>
  </si>
  <si>
    <t>CH-18624</t>
  </si>
  <si>
    <t>CRISTIAN MARTINEZ HERRERA</t>
  </si>
  <si>
    <t>T-4754</t>
  </si>
  <si>
    <t>PICAZO BASTIDA GUSTAVO</t>
  </si>
  <si>
    <t>T-4755</t>
  </si>
  <si>
    <t>T-4756</t>
  </si>
  <si>
    <t>T-4757</t>
  </si>
  <si>
    <t>ZARATE BARRON J. CARMEN</t>
  </si>
  <si>
    <t>T-4758</t>
  </si>
  <si>
    <t>JOSE ALFREDO VARELA RAMIREZ</t>
  </si>
  <si>
    <t>T-4759</t>
  </si>
  <si>
    <t>T-4760</t>
  </si>
  <si>
    <t>H77927</t>
  </si>
  <si>
    <t>RF-42205 QUALITAS COMPAÑIA DE SEGUR</t>
  </si>
  <si>
    <t>H77652</t>
  </si>
  <si>
    <t>RF-42206 QUALITAS COMPAÑIA DE SEGUR</t>
  </si>
  <si>
    <t>BERNAL HERNANDEZ ELPIDIO</t>
  </si>
  <si>
    <t>T-4761</t>
  </si>
  <si>
    <t>T-4762</t>
  </si>
  <si>
    <t>T-4763</t>
  </si>
  <si>
    <t>T-4764</t>
  </si>
  <si>
    <t>T-4765</t>
  </si>
  <si>
    <t>T-4766</t>
  </si>
  <si>
    <t>T-4767</t>
  </si>
  <si>
    <t>T-4768</t>
  </si>
  <si>
    <t>T-4769</t>
  </si>
  <si>
    <t>T-4770</t>
  </si>
  <si>
    <t>T-4771</t>
  </si>
  <si>
    <t>T-4772</t>
  </si>
  <si>
    <t>T-4773</t>
  </si>
  <si>
    <t>T-4774</t>
  </si>
  <si>
    <t>T-4775</t>
  </si>
  <si>
    <t>T-4776</t>
  </si>
  <si>
    <t>T-4777</t>
  </si>
  <si>
    <t>T-4778</t>
  </si>
  <si>
    <t>T+4779</t>
  </si>
  <si>
    <t>T-4780</t>
  </si>
  <si>
    <t>T-4781</t>
  </si>
  <si>
    <t>T-4782</t>
  </si>
  <si>
    <t>CONSULTORIA Y CAPACITACION PARA LA</t>
  </si>
  <si>
    <t>T-4783</t>
  </si>
  <si>
    <t>T-4784</t>
  </si>
  <si>
    <t>T-4785</t>
  </si>
  <si>
    <t>T-4786</t>
  </si>
  <si>
    <t>T-4787</t>
  </si>
  <si>
    <t>T-4788</t>
  </si>
  <si>
    <t>T-4789</t>
  </si>
  <si>
    <t>T-4790</t>
  </si>
  <si>
    <t>T004790</t>
  </si>
  <si>
    <t>T-4791</t>
  </si>
  <si>
    <t>T004791</t>
  </si>
  <si>
    <t>T-4792</t>
  </si>
  <si>
    <t>T004792</t>
  </si>
  <si>
    <t>T-4799</t>
  </si>
  <si>
    <t>GALLEGOS RIOS ALBERTO</t>
  </si>
  <si>
    <t>COMPLEMENTO H 78207 AF1808</t>
  </si>
  <si>
    <t>COMPLEMENTO H 77685 AF-1821</t>
  </si>
  <si>
    <t>D    536</t>
  </si>
  <si>
    <t>PAGO NETEO 1781N/17</t>
  </si>
  <si>
    <t>PAGO NETEO 0724N/17</t>
  </si>
  <si>
    <t>PAGO NETEO 1417N/17</t>
  </si>
  <si>
    <t>PAGO NETEO 0936N/17</t>
  </si>
  <si>
    <t>PRODOCSA SA DE CV</t>
  </si>
  <si>
    <t>D    550</t>
  </si>
  <si>
    <t>D    552</t>
  </si>
  <si>
    <t>D    575</t>
  </si>
  <si>
    <t>HILOS Y RAFIAS SAN JOSE SA DE CV</t>
  </si>
  <si>
    <t>D    610</t>
  </si>
  <si>
    <t>D    611</t>
  </si>
  <si>
    <t>T-4793</t>
  </si>
  <si>
    <t>D    626</t>
  </si>
  <si>
    <t>RF-42238 AXA COMPAÑIA DE SEGUROS</t>
  </si>
  <si>
    <t>H78098</t>
  </si>
  <si>
    <t>RF-42239 AXA COMPAÑIA DE SEGUROS</t>
  </si>
  <si>
    <t>D    640</t>
  </si>
  <si>
    <t>H79786</t>
  </si>
  <si>
    <t>RF-42240 AXA COMPAÑIA DE SEGUROS</t>
  </si>
  <si>
    <t>PRIETO AVILA MARISOL</t>
  </si>
  <si>
    <t>D    664</t>
  </si>
  <si>
    <t>CARDONA RODRIGUEZ MA AMELIA</t>
  </si>
  <si>
    <t>MEGAMOTORS NIPPON S DE RL DE CV</t>
  </si>
  <si>
    <t>D    686</t>
  </si>
  <si>
    <t>H75464</t>
  </si>
  <si>
    <t>RF-42253 QUALITAS COMPAÑIA DE SEGUR</t>
  </si>
  <si>
    <t>H79377</t>
  </si>
  <si>
    <t>RF-42254 QUALITAS COMPAÑIA DE SEGUR</t>
  </si>
  <si>
    <t>H79336</t>
  </si>
  <si>
    <t>RF-42255 QUALITAS COMPAÑIA DE SEGUR</t>
  </si>
  <si>
    <t>H77920</t>
  </si>
  <si>
    <t>RF-42256 QUALITAS COMPAÑIA DE SEGUR</t>
  </si>
  <si>
    <t>HAN BOYEON</t>
  </si>
  <si>
    <t>D    741</t>
  </si>
  <si>
    <t>FLETES ENTREGA Y RECOLECCION SDERLD</t>
  </si>
  <si>
    <t>D    743</t>
  </si>
  <si>
    <t>PIñA LEDESMA MIGUEL ANGEL</t>
  </si>
  <si>
    <t>T-4795</t>
  </si>
  <si>
    <t>T-4796</t>
  </si>
  <si>
    <t>T-4798</t>
  </si>
  <si>
    <t>I    490</t>
  </si>
  <si>
    <t>AUTOBUSES CELAYENSES SA DE CV</t>
  </si>
  <si>
    <t>RDO EQUIPMENT DE MEXICO S DE RL DE</t>
  </si>
  <si>
    <t>CH-18063</t>
  </si>
  <si>
    <t>BAJA: LUIS FERNANDO GONZALEZ BUSTAM</t>
  </si>
  <si>
    <t>D    797</t>
  </si>
  <si>
    <t>COMPLEMENTO AF 1613 H 75464</t>
  </si>
  <si>
    <t>D    833</t>
  </si>
  <si>
    <t>AGUIRRE MEZA KAREN ARCELIA</t>
  </si>
  <si>
    <t>MENDOZA RAMIREZ MARTIN</t>
  </si>
  <si>
    <t>TRANSDER</t>
  </si>
  <si>
    <t>D    866</t>
  </si>
  <si>
    <t>D    867</t>
  </si>
  <si>
    <t>NH INABATA S DE RL DE CV</t>
  </si>
  <si>
    <t>D    868</t>
  </si>
  <si>
    <t>CALDERON SOTO WENDY JASMIN</t>
  </si>
  <si>
    <t>D    885</t>
  </si>
  <si>
    <t>D    903</t>
  </si>
  <si>
    <t>H78286</t>
  </si>
  <si>
    <t>RF-42292 QUALITAS COMPAÑIA DE SEGUR</t>
  </si>
  <si>
    <t>AS56286</t>
  </si>
  <si>
    <t>RF-42293 MILAC COMPAÑIA DE SEGUROS</t>
  </si>
  <si>
    <t>H79641</t>
  </si>
  <si>
    <t>RF-42294 AXA COMPAÑIA DE SEGUROS</t>
  </si>
  <si>
    <t>D    943</t>
  </si>
  <si>
    <t>D    950</t>
  </si>
  <si>
    <t>CH-18626</t>
  </si>
  <si>
    <t>T-4797</t>
  </si>
  <si>
    <t>T-4800</t>
  </si>
  <si>
    <t>CHQ STDR</t>
  </si>
  <si>
    <t>HERNANDEZ ZENIZO IGNACIO JOSE</t>
  </si>
  <si>
    <t>OXFORD INSTITUTO EDUCATIVO SC</t>
  </si>
  <si>
    <t>D  1,033</t>
  </si>
  <si>
    <t>TE HSBC</t>
  </si>
  <si>
    <t>D  1,042</t>
  </si>
  <si>
    <t>TE STDER</t>
  </si>
  <si>
    <t>D  1,043</t>
  </si>
  <si>
    <t>D  1,044</t>
  </si>
  <si>
    <t>D  1,072</t>
  </si>
  <si>
    <t>D  1,086</t>
  </si>
  <si>
    <t>H76379</t>
  </si>
  <si>
    <t>RF-42309 QUALITAS OCMPAÑIA DE SEGUR</t>
  </si>
  <si>
    <t>H78423</t>
  </si>
  <si>
    <t>RF-42310 QUALITAS COMPAÑIA DE SEGUR</t>
  </si>
  <si>
    <t>H80448</t>
  </si>
  <si>
    <t>RF-42311 QUALITAS COMPAÑIA DE SEGUR</t>
  </si>
  <si>
    <t>ESTRADA POSADA AURORA QUISEED</t>
  </si>
  <si>
    <t>D  1,123</t>
  </si>
  <si>
    <t>D  1,149</t>
  </si>
  <si>
    <t>CH-18628</t>
  </si>
  <si>
    <t>CH-18627</t>
  </si>
  <si>
    <t>T-4801</t>
  </si>
  <si>
    <t>H77722</t>
  </si>
  <si>
    <t>RF-42322 AXA COMPAÑIA DE SEGUROS</t>
  </si>
  <si>
    <t>H74555</t>
  </si>
  <si>
    <t>RF-42323 AXA COMPAÑIA DE SEGUROS</t>
  </si>
  <si>
    <t>ALIMENTOS FINOS DE OCCIDENTE SA DE</t>
  </si>
  <si>
    <t>D  1,190</t>
  </si>
  <si>
    <t>D  1,193</t>
  </si>
  <si>
    <t>D  1,204</t>
  </si>
  <si>
    <t>ELEMENTE FLEET MANAGEMENT CORPORATI</t>
  </si>
  <si>
    <t>D  1,212</t>
  </si>
  <si>
    <t>PEREZ MARTINEZ RICARDO</t>
  </si>
  <si>
    <t>URIBE OSORNIO JANETT</t>
  </si>
  <si>
    <t>D  1,236</t>
  </si>
  <si>
    <t>CH-18625</t>
  </si>
  <si>
    <t>BALTAZAR CRUZ DESIREE DE JESUS</t>
  </si>
  <si>
    <t>T-4802</t>
  </si>
  <si>
    <t>CH-18629</t>
  </si>
  <si>
    <t>ANA LILIA TOVAR BUTANDA</t>
  </si>
  <si>
    <t>T-4803</t>
  </si>
  <si>
    <t>GONZALEZ MELESIO MARIA DE JESUS</t>
  </si>
  <si>
    <t>T-4804</t>
  </si>
  <si>
    <t>T-4805</t>
  </si>
  <si>
    <t>T-4806</t>
  </si>
  <si>
    <t>T-4807</t>
  </si>
  <si>
    <t>T-4808</t>
  </si>
  <si>
    <t>T-4809</t>
  </si>
  <si>
    <t>JUAN CARLOS RAMIREZ QUEZADA</t>
  </si>
  <si>
    <t>T-4810</t>
  </si>
  <si>
    <t>MA. RITA CARMEN MUÑIS OCHOA</t>
  </si>
  <si>
    <t>T-4811</t>
  </si>
  <si>
    <t>CASTILLO HERNANDEZ MAHUATZIN JAIR</t>
  </si>
  <si>
    <t>T-4812</t>
  </si>
  <si>
    <t>T-4813</t>
  </si>
  <si>
    <t>T004813</t>
  </si>
  <si>
    <t>T-4814</t>
  </si>
  <si>
    <t>T004814</t>
  </si>
  <si>
    <t>T-4822</t>
  </si>
  <si>
    <t>T-4828</t>
  </si>
  <si>
    <t>PEREZ CEBALLOS MARLENE</t>
  </si>
  <si>
    <t>T-4829</t>
  </si>
  <si>
    <t>H79232</t>
  </si>
  <si>
    <t>RF-42342 AXA COMPAÑIA DE SEGUROS</t>
  </si>
  <si>
    <t>D  1,258</t>
  </si>
  <si>
    <t>H77631</t>
  </si>
  <si>
    <t>RF-42343 AXA COMPAÑIA DE SEGUROS</t>
  </si>
  <si>
    <t>CHQ BANBAJ</t>
  </si>
  <si>
    <t>MEDICALASER SC</t>
  </si>
  <si>
    <t>D  1,307</t>
  </si>
  <si>
    <t>RUIZ ORTEGA JAVIER</t>
  </si>
  <si>
    <t>GONZALEZ ANAYA SERGIO</t>
  </si>
  <si>
    <t>D  1,322</t>
  </si>
  <si>
    <t>MENDEZ RUBIO IVAN AUGUSTO</t>
  </si>
  <si>
    <t>D  1,324</t>
  </si>
  <si>
    <t>D  1,356</t>
  </si>
  <si>
    <t>H79107</t>
  </si>
  <si>
    <t>RF-42361 QUALITAS COMPAÑIA DE SEGUR</t>
  </si>
  <si>
    <t>D  1,380</t>
  </si>
  <si>
    <t>D  1,382</t>
  </si>
  <si>
    <t>SILVA SERRANO MARIA DEL ROCIO</t>
  </si>
  <si>
    <t>ARVIZU RAZO NOEMI</t>
  </si>
  <si>
    <t>CH-18630</t>
  </si>
  <si>
    <t>CH-18631</t>
  </si>
  <si>
    <t>T-4815</t>
  </si>
  <si>
    <t>T-4816</t>
  </si>
  <si>
    <t>T-4817</t>
  </si>
  <si>
    <t>T-4818</t>
  </si>
  <si>
    <t>T-4819</t>
  </si>
  <si>
    <t>T-4820</t>
  </si>
  <si>
    <t>T-4821</t>
  </si>
  <si>
    <t>D  1,399</t>
  </si>
  <si>
    <t>H78332</t>
  </si>
  <si>
    <t>RF-42371 AXA COMPAÑIA DE SEGUROS</t>
  </si>
  <si>
    <t>RANGEL TOLEDO JESUS</t>
  </si>
  <si>
    <t>D  1,478</t>
  </si>
  <si>
    <t>H77686</t>
  </si>
  <si>
    <t>RF-42374 QUALITAS COMPAÑIA DE SEGUR</t>
  </si>
  <si>
    <t>D  1,497</t>
  </si>
  <si>
    <t>D  1,506</t>
  </si>
  <si>
    <t>T-4823</t>
  </si>
  <si>
    <t>T-4824</t>
  </si>
  <si>
    <t>T-4825</t>
  </si>
  <si>
    <t>T-4826</t>
  </si>
  <si>
    <t>GROUP TO GO, S.A. DE C.V</t>
  </si>
  <si>
    <t>T-4827</t>
  </si>
  <si>
    <t>PREMIER DE ORIENTE S DE RL DE CV</t>
  </si>
  <si>
    <t>D  1,604</t>
  </si>
  <si>
    <t>MALAGON NARA MARIA GUADALUPE</t>
  </si>
  <si>
    <t>QUINTANA RODRIGUEZ GABRIELA</t>
  </si>
  <si>
    <t>VILLAREAL TORRES ANGEL NICOLAS</t>
  </si>
  <si>
    <t>D  1,667</t>
  </si>
  <si>
    <t>CH-1179</t>
  </si>
  <si>
    <t>CH-18633</t>
  </si>
  <si>
    <t>NUEVA WAL MART DE MEXICO S. DE R.L.</t>
  </si>
  <si>
    <t>CH-1180</t>
  </si>
  <si>
    <t>BANCO MERVANTIL DEL NORTE SA</t>
  </si>
  <si>
    <t>CH-18632</t>
  </si>
  <si>
    <t>T-4830</t>
  </si>
  <si>
    <t>T-4831</t>
  </si>
  <si>
    <t>T-4832</t>
  </si>
  <si>
    <t>T-4833</t>
  </si>
  <si>
    <t>I    700</t>
  </si>
  <si>
    <t>PROYECTOS ELECTRONICOS INDUSTRIALES</t>
  </si>
  <si>
    <t>DOMINGUEZ GOMEZ MIRNA ISEL</t>
  </si>
  <si>
    <t>D  1,740</t>
  </si>
  <si>
    <t>D  1,761</t>
  </si>
  <si>
    <t>D  1,770</t>
  </si>
  <si>
    <t>AM 1427</t>
  </si>
  <si>
    <t>PAGO AM 1427</t>
  </si>
  <si>
    <t>TIRADO LANDEROS CARLOS</t>
  </si>
  <si>
    <t>D  1,790</t>
  </si>
  <si>
    <t>MARTINEZ HERRERA CRISTIAN</t>
  </si>
  <si>
    <t>RIVEREÑA METAL MECANICA SA DE CV</t>
  </si>
  <si>
    <t>D  1,844</t>
  </si>
  <si>
    <t>IBC INTEGRAL BODY CENTER SA DE CV</t>
  </si>
  <si>
    <t>D  1,875</t>
  </si>
  <si>
    <t>H75692</t>
  </si>
  <si>
    <t>RF-42416 QUALITAS COMPAÑIA DE SEGUR</t>
  </si>
  <si>
    <t>D  1,877</t>
  </si>
  <si>
    <t>H80681</t>
  </si>
  <si>
    <t>RF-42417 QUALITAS COMPAÑIA DE SEGUR</t>
  </si>
  <si>
    <t>H79109</t>
  </si>
  <si>
    <t>RF-42418 AXA COMPAÑIA DE SEGUROS</t>
  </si>
  <si>
    <t>D  1,891</t>
  </si>
  <si>
    <t>H76109</t>
  </si>
  <si>
    <t>RF-42428 GRUPO NACIONAL PROVINCIAL</t>
  </si>
  <si>
    <t>MENDOZA MOYA MARIA ISABEL</t>
  </si>
  <si>
    <t>D  1,906</t>
  </si>
  <si>
    <t>YINSHAN SAD E CV</t>
  </si>
  <si>
    <t>BAJA: YINSHAN SA DE CV</t>
  </si>
  <si>
    <t>PAGO DE IMPUESTOS AGOSTO 17</t>
  </si>
  <si>
    <t>T-4842</t>
  </si>
  <si>
    <t>T-4843</t>
  </si>
  <si>
    <t>T-4834</t>
  </si>
  <si>
    <t>T-4845</t>
  </si>
  <si>
    <t>D  1,964</t>
  </si>
  <si>
    <t>D  1,967</t>
  </si>
  <si>
    <t>NAVARRETE FLORES RUBEN</t>
  </si>
  <si>
    <t>D  2,009</t>
  </si>
  <si>
    <t>D  2,010</t>
  </si>
  <si>
    <t>T-4835</t>
  </si>
  <si>
    <t>T-4836</t>
  </si>
  <si>
    <t>T-4837</t>
  </si>
  <si>
    <t>T-4838</t>
  </si>
  <si>
    <t>T004838</t>
  </si>
  <si>
    <t>T-4839</t>
  </si>
  <si>
    <t>T004839</t>
  </si>
  <si>
    <t>T-4840</t>
  </si>
  <si>
    <t>T004840</t>
  </si>
  <si>
    <t>T-4841</t>
  </si>
  <si>
    <t>T-4844</t>
  </si>
  <si>
    <t>PAGO NETEO 1652N/17</t>
  </si>
  <si>
    <t>PAGO NETEO 0138U/17</t>
  </si>
  <si>
    <t>H79335</t>
  </si>
  <si>
    <t>RF-42452 AXA COMPAÑIA DE SEGUROS</t>
  </si>
  <si>
    <t>D  2,030</t>
  </si>
  <si>
    <t>TRASASO DE BANAMEX A BBVA</t>
  </si>
  <si>
    <t>CENTRO EDUCATIVO MARGARITA AC</t>
  </si>
  <si>
    <t>MARTINEZ GUERRERO MA LOURDES LORENA</t>
  </si>
  <si>
    <t>D  2,101</t>
  </si>
  <si>
    <t>H78678</t>
  </si>
  <si>
    <t>RF-42466 QUALITAS COMPAÑIA DE SEGUR</t>
  </si>
  <si>
    <t>D  2,132</t>
  </si>
  <si>
    <t>H79170</t>
  </si>
  <si>
    <t>RF-42467 GRUPO NACIONAL PROVINCIAL</t>
  </si>
  <si>
    <t>CH-1181</t>
  </si>
  <si>
    <t>CH-18637</t>
  </si>
  <si>
    <t>T-4846</t>
  </si>
  <si>
    <t>I    854</t>
  </si>
  <si>
    <t>TRASPASO DE RALLY ACELAYA</t>
  </si>
  <si>
    <t>T-4848</t>
  </si>
  <si>
    <t>DEC BNMX</t>
  </si>
  <si>
    <t>LJIMENEZ:CHAVEZ LARA LUISA SOFIA</t>
  </si>
  <si>
    <t>PAGO CONSULTORES DE AGOSTO</t>
  </si>
  <si>
    <t>I  1,065</t>
  </si>
  <si>
    <t>D  2,186</t>
  </si>
  <si>
    <t>TE STR</t>
  </si>
  <si>
    <t>D  2,189</t>
  </si>
  <si>
    <t>OBLES MONTES FRANCISCO</t>
  </si>
  <si>
    <t>D  2,191</t>
  </si>
  <si>
    <t>D  2,194</t>
  </si>
  <si>
    <t>PADILLA RODRIGUEZ MARCELA GUADALUPE</t>
  </si>
  <si>
    <t>T-4847</t>
  </si>
  <si>
    <t>CH-18634</t>
  </si>
  <si>
    <t>ARMANDO GOMEZ VERA</t>
  </si>
  <si>
    <t>CH-18635</t>
  </si>
  <si>
    <t>AMALIA VEGA FERNANDEZ</t>
  </si>
  <si>
    <t>CH-18636</t>
  </si>
  <si>
    <t>ENAIM OROZCO</t>
  </si>
  <si>
    <t>D  2,210</t>
  </si>
  <si>
    <t>TE BNBJIO</t>
  </si>
  <si>
    <t>D  2,211</t>
  </si>
  <si>
    <t>RODRIGUEZ MADRID JORGE ERICK</t>
  </si>
  <si>
    <t>D  2,220</t>
  </si>
  <si>
    <t>MAQUINADOS INDUSTRIALES S DE RL DE</t>
  </si>
  <si>
    <t>RAMIREZ VAZQUEZ LUIS ANTONIO</t>
  </si>
  <si>
    <t>D  2,265</t>
  </si>
  <si>
    <t>REYES ARAMBURO HILDA ROCIO</t>
  </si>
  <si>
    <t>BAJA: PREMIER DE ORIENTE S DE RL DE</t>
  </si>
  <si>
    <t>D  2,303</t>
  </si>
  <si>
    <t>D  2,322</t>
  </si>
  <si>
    <t>D  2,329</t>
  </si>
  <si>
    <t>RAMIREZ TOVAR HECTOR ALONSO</t>
  </si>
  <si>
    <t>D  2,358</t>
  </si>
  <si>
    <t>D  2,359</t>
  </si>
  <si>
    <t>MORERA GONZALEZ JOSE MARIA</t>
  </si>
  <si>
    <t>D  2,368</t>
  </si>
  <si>
    <t>D  2,369</t>
  </si>
  <si>
    <t>D  2,410</t>
  </si>
  <si>
    <t>T-4849</t>
  </si>
  <si>
    <t>T-4850</t>
  </si>
  <si>
    <t>D  2,422</t>
  </si>
  <si>
    <t>CARRION VEGA MA GUADALUPE</t>
  </si>
  <si>
    <t>H77622</t>
  </si>
  <si>
    <t>RF-42525 AXA COMPAÑIA DE SEGUROS</t>
  </si>
  <si>
    <t>D  2,460</t>
  </si>
  <si>
    <t>D  2,463</t>
  </si>
  <si>
    <t>HOTELES CASA INN SA DE CV</t>
  </si>
  <si>
    <t>D  2,496</t>
  </si>
  <si>
    <t>H79604</t>
  </si>
  <si>
    <t>RF-42535 QUALITAS COMPAÑIA DE SEGUR</t>
  </si>
  <si>
    <t>GARCIA RAMIREZ ANASTACIO</t>
  </si>
  <si>
    <t>TAVARES ESCOTO ERNESTO</t>
  </si>
  <si>
    <t>D  2,524</t>
  </si>
  <si>
    <t>D  2,535</t>
  </si>
  <si>
    <t>TE CIBANCO</t>
  </si>
  <si>
    <t>COLEY GRAY LORRAINE</t>
  </si>
  <si>
    <t>D  2,555</t>
  </si>
  <si>
    <t>CH-1182</t>
  </si>
  <si>
    <t>CH-663</t>
  </si>
  <si>
    <t>LJIMENEZ:ALECSA CELAYA S DE RL DE C</t>
  </si>
  <si>
    <t>BAJA: LJIMENEZ:ALECSA CELAYA S DE R</t>
  </si>
  <si>
    <t>T-4851</t>
  </si>
  <si>
    <t>T-4852</t>
  </si>
  <si>
    <t>T-4853</t>
  </si>
  <si>
    <t>T-4854</t>
  </si>
  <si>
    <t>T-4855</t>
  </si>
  <si>
    <t>T-4856</t>
  </si>
  <si>
    <t>T-4857</t>
  </si>
  <si>
    <t>T-4858</t>
  </si>
  <si>
    <t>H79424</t>
  </si>
  <si>
    <t>RF-42550 AXA COMPAÑIA DE SEGUROS</t>
  </si>
  <si>
    <t>PAGO NETEO 0974N/17</t>
  </si>
  <si>
    <t>PAGO NETEO 0207U/17</t>
  </si>
  <si>
    <t>PAGO NETEO 0210U/17</t>
  </si>
  <si>
    <t>D  2,688</t>
  </si>
  <si>
    <t>TJTA BBVA VTAS</t>
  </si>
  <si>
    <t>D  2,733</t>
  </si>
  <si>
    <t>PAGO NETEO 1855N/17</t>
  </si>
  <si>
    <t>PAGO NETEO 0214U/17</t>
  </si>
  <si>
    <t>PAGO NETEO 0199U/17</t>
  </si>
  <si>
    <t>H77828</t>
  </si>
  <si>
    <t>RF-42560 QUALITAS COMPAÑIA DE SEGUR</t>
  </si>
  <si>
    <t>LOPEZ SOTO RAMIRO</t>
  </si>
  <si>
    <t>D  2,760</t>
  </si>
  <si>
    <t>H79484</t>
  </si>
  <si>
    <t>RF-42561 ZURICH COMPAÑIA DE SEGUROS</t>
  </si>
  <si>
    <t>D  2,777</t>
  </si>
  <si>
    <t>CALIDAD DE TABASCO S DE RL DE CV</t>
  </si>
  <si>
    <t>AGUILAR RUIZ MA REFUGIO</t>
  </si>
  <si>
    <t>CH-1183</t>
  </si>
  <si>
    <t>TENENCIA</t>
  </si>
  <si>
    <t>PAGO TENENCIA</t>
  </si>
  <si>
    <t>T-4859</t>
  </si>
  <si>
    <t>PAGO PROV DE RALLY DE CELAYA</t>
  </si>
  <si>
    <t>T-4860</t>
  </si>
  <si>
    <t>T-4861</t>
  </si>
  <si>
    <t>CH-18642</t>
  </si>
  <si>
    <t>I  1,075</t>
  </si>
  <si>
    <t>DEV PAGO ERRONEO PROV DE RALLY</t>
  </si>
  <si>
    <t>T-4862</t>
  </si>
  <si>
    <t>T-4863</t>
  </si>
  <si>
    <t>CONSTRUCCIONES CROCHEN SA DE CV</t>
  </si>
  <si>
    <t>CHQ BNTE</t>
  </si>
  <si>
    <t>LJIMENEZ:JAMAICA GARCIA GEORGINA</t>
  </si>
  <si>
    <t>T-4864</t>
  </si>
  <si>
    <t>BARCENAS GONZALEZ ENRIQUE</t>
  </si>
  <si>
    <t>T-4865</t>
  </si>
  <si>
    <t>T-4866</t>
  </si>
  <si>
    <t>TE BANREGI</t>
  </si>
  <si>
    <t>D  2,892</t>
  </si>
  <si>
    <t>MORENA GONZALEZ JOSE MARIA</t>
  </si>
  <si>
    <t>ARROYO ARVIZU EMMANUEL</t>
  </si>
  <si>
    <t>D  2,923</t>
  </si>
  <si>
    <t>ELECTROMECANICA INDUSTRIAL CONTRATI</t>
  </si>
  <si>
    <t>MIRANDA PEREZ ALEJANDRA</t>
  </si>
  <si>
    <t>D  2,994</t>
  </si>
  <si>
    <t>VAMOS A MEJORAR SA DE CV</t>
  </si>
  <si>
    <t>D  2,995</t>
  </si>
  <si>
    <t>D  2,996</t>
  </si>
  <si>
    <t>D  2,998</t>
  </si>
  <si>
    <t>D  2,999</t>
  </si>
  <si>
    <t>D  3,000</t>
  </si>
  <si>
    <t>CH-18643</t>
  </si>
  <si>
    <t>CH-1184</t>
  </si>
  <si>
    <t>CH-664</t>
  </si>
  <si>
    <t>T-4867</t>
  </si>
  <si>
    <t>T-4868</t>
  </si>
  <si>
    <t>T-4869</t>
  </si>
  <si>
    <t>T-4870</t>
  </si>
  <si>
    <t>T-4871</t>
  </si>
  <si>
    <t>T-4872</t>
  </si>
  <si>
    <t>T-4873</t>
  </si>
  <si>
    <t>T-4874</t>
  </si>
  <si>
    <t>T-4875</t>
  </si>
  <si>
    <t>T-4876</t>
  </si>
  <si>
    <t>T-4877</t>
  </si>
  <si>
    <t>T-4878</t>
  </si>
  <si>
    <t>T+4879</t>
  </si>
  <si>
    <t>IDEA MAIN SA DE CV</t>
  </si>
  <si>
    <t>T-4880</t>
  </si>
  <si>
    <t>T-4881</t>
  </si>
  <si>
    <t>T-4882</t>
  </si>
  <si>
    <t>T-4883</t>
  </si>
  <si>
    <t>T-4884</t>
  </si>
  <si>
    <t>T-4885</t>
  </si>
  <si>
    <t>T-4886</t>
  </si>
  <si>
    <t>T-4887</t>
  </si>
  <si>
    <t>T-4888</t>
  </si>
  <si>
    <t>T-4889</t>
  </si>
  <si>
    <t>T-4890</t>
  </si>
  <si>
    <t>T-4891</t>
  </si>
  <si>
    <t>T-4892</t>
  </si>
  <si>
    <t>T-4893</t>
  </si>
  <si>
    <t>T-4894</t>
  </si>
  <si>
    <t>T-4895</t>
  </si>
  <si>
    <t>T-4896</t>
  </si>
  <si>
    <t>T-4897</t>
  </si>
  <si>
    <t>DANIEL HERNANDEZ ARTEAGA</t>
  </si>
  <si>
    <t>H77557</t>
  </si>
  <si>
    <t>RF-42601 GRUPO NACIONAL PROVINCIAL</t>
  </si>
  <si>
    <t>BAJA: GARCIA RAMIREZ ANASTACIO</t>
  </si>
  <si>
    <t>SIENERGIA VALUE SA DE CV</t>
  </si>
  <si>
    <t>D  3,076</t>
  </si>
  <si>
    <t>ORUCUTA MORALES YOLANDA</t>
  </si>
  <si>
    <t>D  3,078</t>
  </si>
  <si>
    <t>D  3,079</t>
  </si>
  <si>
    <t>ROJAS VALENCIA JOSE</t>
  </si>
  <si>
    <t>D  3,080</t>
  </si>
  <si>
    <t>D  3,082</t>
  </si>
  <si>
    <t>HERNANDEZ JUAREZ MA EUGENIA</t>
  </si>
  <si>
    <t>D  3,089</t>
  </si>
  <si>
    <t>D  3,124</t>
  </si>
  <si>
    <t>HURTADO MORENO FABIOLA</t>
  </si>
  <si>
    <t>LOPEZ GONZALEZ ROSA MARINA</t>
  </si>
  <si>
    <t>D  3,144</t>
  </si>
  <si>
    <t>H79104</t>
  </si>
  <si>
    <t>RF-42617 AXA COMPAÑIA DE SEGUROS</t>
  </si>
  <si>
    <t>D  3,146</t>
  </si>
  <si>
    <t>JAIME LEON JESUS</t>
  </si>
  <si>
    <t>D  3,157</t>
  </si>
  <si>
    <t>SINDICATO</t>
  </si>
  <si>
    <t>FINIQUITO DIAZ ROJAS ROCIO JAN</t>
  </si>
  <si>
    <t>D  3,160</t>
  </si>
  <si>
    <t>H78229</t>
  </si>
  <si>
    <t>RF-42620 GRUPO NACIONAL PROVINCIAL</t>
  </si>
  <si>
    <t>D  3,197</t>
  </si>
  <si>
    <t>D  3,206</t>
  </si>
  <si>
    <t>D  3,207</t>
  </si>
  <si>
    <t>CH-1185</t>
  </si>
  <si>
    <t>T-4898</t>
  </si>
  <si>
    <t>UNITED AUTO DE MONTERREY S DE</t>
  </si>
  <si>
    <t>T-4899</t>
  </si>
  <si>
    <t>T-4900</t>
  </si>
  <si>
    <t>ELIZABETH SILVA PEREZ</t>
  </si>
  <si>
    <t>T-4901</t>
  </si>
  <si>
    <t>T-4902</t>
  </si>
  <si>
    <t>CUEVAS ORTEGA MARIA GUADALUPE</t>
  </si>
  <si>
    <t>T-4903</t>
  </si>
  <si>
    <t>T-4904</t>
  </si>
  <si>
    <t>T-4905</t>
  </si>
  <si>
    <t>T-4906</t>
  </si>
  <si>
    <t>T-4907</t>
  </si>
  <si>
    <t>T-4908</t>
  </si>
  <si>
    <t>T-4909</t>
  </si>
  <si>
    <t>T-4910</t>
  </si>
  <si>
    <t>T-4911</t>
  </si>
  <si>
    <t>T-4912</t>
  </si>
  <si>
    <t>T-4913</t>
  </si>
  <si>
    <t>T-4914</t>
  </si>
  <si>
    <t>T-4915</t>
  </si>
  <si>
    <t>T-4916</t>
  </si>
  <si>
    <t>I  1,281</t>
  </si>
  <si>
    <t>PAGO NETEO 0211U/17</t>
  </si>
  <si>
    <t>PAGO NETEO 0119U/17</t>
  </si>
  <si>
    <t>PERIFERICA SEPTIEMBRE</t>
  </si>
  <si>
    <t>D  3,229</t>
  </si>
  <si>
    <t>MALDONADO PATLAN ESPERANZA</t>
  </si>
  <si>
    <t>D  3,233</t>
  </si>
  <si>
    <t>D  3,251</t>
  </si>
  <si>
    <t>MARTE AUTORENTAS SA DE CV</t>
  </si>
  <si>
    <t>D  3,271</t>
  </si>
  <si>
    <t>HERNANDEZ NUÑEZ MA LOURDES</t>
  </si>
  <si>
    <t>D  3,280</t>
  </si>
  <si>
    <t>D  3,282</t>
  </si>
  <si>
    <t>D  3,284</t>
  </si>
  <si>
    <t>AS56512</t>
  </si>
  <si>
    <t>PAGO SALAS CORREO EDUARDO AS56</t>
  </si>
  <si>
    <t>D  3,298</t>
  </si>
  <si>
    <t>COMISIONES AMEXCO SEP 17</t>
  </si>
  <si>
    <t>CHECAR CON BCO</t>
  </si>
  <si>
    <t>D  3,343</t>
  </si>
  <si>
    <t>D  3,342</t>
  </si>
  <si>
    <t>D  3,341</t>
  </si>
  <si>
    <t>T-4917</t>
  </si>
  <si>
    <t>T-4919</t>
  </si>
  <si>
    <t>T-4918</t>
  </si>
  <si>
    <t>CH-18641</t>
  </si>
  <si>
    <t>A3</t>
  </si>
  <si>
    <t>TRANSFERENCIA CYA/RALLY</t>
  </si>
  <si>
    <t>I  1,282</t>
  </si>
  <si>
    <t>AM 1420</t>
  </si>
  <si>
    <t>PAGO INCENTIVOS JULIO 17</t>
  </si>
  <si>
    <t>D  3,349</t>
  </si>
  <si>
    <t>COMPLEMENTO H-79336</t>
  </si>
  <si>
    <t>D  3,350</t>
  </si>
  <si>
    <t>NETEO 0040N/18</t>
  </si>
  <si>
    <t>D  3,351</t>
  </si>
  <si>
    <t>COMPLEMENTO H-79107</t>
  </si>
  <si>
    <t>D  2,103</t>
  </si>
  <si>
    <t>LJIMENEZ:OLVERA CABRERA JOSE LUIS A</t>
  </si>
  <si>
    <t>TRANSFERENCIA BMX/BBVA</t>
  </si>
  <si>
    <t>T-4925</t>
  </si>
  <si>
    <t>T-4926</t>
  </si>
  <si>
    <t>T-4927</t>
  </si>
  <si>
    <t>EMBARQUES</t>
  </si>
  <si>
    <t>PAGO DE EMBARQUE 215</t>
  </si>
  <si>
    <t>PAGO DE EMBARQUE 212</t>
  </si>
  <si>
    <t>I  1,283</t>
  </si>
  <si>
    <t>AM 1413</t>
  </si>
  <si>
    <t>PAGO UDIS GNP JUL</t>
  </si>
  <si>
    <t>A7</t>
  </si>
  <si>
    <t>D  1,610</t>
  </si>
  <si>
    <t>DOMICILIACION OCTUBRE 17</t>
  </si>
  <si>
    <t>D     10</t>
  </si>
  <si>
    <t>BROKER BRO S DE EL DE CV</t>
  </si>
  <si>
    <t>D     23</t>
  </si>
  <si>
    <t>DEVOLUCION POR PAGO ERRONEO</t>
  </si>
  <si>
    <t>D     26</t>
  </si>
  <si>
    <t>VIEYRA LUNA DAVID</t>
  </si>
  <si>
    <t>D     33</t>
  </si>
  <si>
    <t>GARCIA CORONA MARTHA ELISABET</t>
  </si>
  <si>
    <t>D     51</t>
  </si>
  <si>
    <t>D     52</t>
  </si>
  <si>
    <t>H79333</t>
  </si>
  <si>
    <t>RF-42693 QUALITAS COMPAÑIA DE SEGUR</t>
  </si>
  <si>
    <t>H80872</t>
  </si>
  <si>
    <t>RF-42694 QUALITAS COMPAÑIA DE SEGUR</t>
  </si>
  <si>
    <t>D     87</t>
  </si>
  <si>
    <t>VAZQUEZ RAMIREZ JOSE LUIS</t>
  </si>
  <si>
    <t>H65730</t>
  </si>
  <si>
    <t>RF-42696 SEGUROS EL POTOSI SA</t>
  </si>
  <si>
    <t>D    115</t>
  </si>
  <si>
    <t>CH-1186</t>
  </si>
  <si>
    <t>CH-665</t>
  </si>
  <si>
    <t>T-4920</t>
  </si>
  <si>
    <t>T-4921</t>
  </si>
  <si>
    <t>T-4922</t>
  </si>
  <si>
    <t>T-4923</t>
  </si>
  <si>
    <t>CALIDAD DE CAMPECHE S DE RL DE CV</t>
  </si>
  <si>
    <t>CH-18644</t>
  </si>
  <si>
    <t>VICTOR EDUARDO SALAS CORREA</t>
  </si>
  <si>
    <t>D    121</t>
  </si>
  <si>
    <t>0068N/17</t>
  </si>
  <si>
    <t>PAGO NETEO 0068N/18</t>
  </si>
  <si>
    <t>D    135</t>
  </si>
  <si>
    <t>CARRANZA LOZANO ARMIRO EMILIO</t>
  </si>
  <si>
    <t>LA HACIENDITA DE JARAL SPR DE RL</t>
  </si>
  <si>
    <t>D    151</t>
  </si>
  <si>
    <t>D    152</t>
  </si>
  <si>
    <t>CHQ CAJA</t>
  </si>
  <si>
    <t>GALLARDO SAMANIEGO AIDA</t>
  </si>
  <si>
    <t>H80663</t>
  </si>
  <si>
    <t>RF-42713 QUALITAS COMPAÑIA DE SEGUR</t>
  </si>
  <si>
    <t>D    179</t>
  </si>
  <si>
    <t>H79293</t>
  </si>
  <si>
    <t>RF-42714 ZURICH COMPAÑIA DE SEGUROS</t>
  </si>
  <si>
    <t>D    181</t>
  </si>
  <si>
    <t>H80838</t>
  </si>
  <si>
    <t>RF-42715 AXA COMPAÑIA DE SEGUROS</t>
  </si>
  <si>
    <t>D    183</t>
  </si>
  <si>
    <t>H80984</t>
  </si>
  <si>
    <t>RF-42716 AXA COMPAÑIA DE SEGUROS</t>
  </si>
  <si>
    <t>BELLO PALOMARES ALAN PHYSELER</t>
  </si>
  <si>
    <t>D    207</t>
  </si>
  <si>
    <t>T-4928</t>
  </si>
  <si>
    <t>LJIMENEZ:TRASLADOS AUTOMOTRIZ ORTEG</t>
  </si>
  <si>
    <t>T-4929</t>
  </si>
  <si>
    <t>T004929</t>
  </si>
  <si>
    <t>T-4930</t>
  </si>
  <si>
    <t>T004930</t>
  </si>
  <si>
    <t>T-4931</t>
  </si>
  <si>
    <t>T004931</t>
  </si>
  <si>
    <t>T-4932</t>
  </si>
  <si>
    <t>T-4933</t>
  </si>
  <si>
    <t>T-4934</t>
  </si>
  <si>
    <t>PROPIMEX S DE RL DE CV</t>
  </si>
  <si>
    <t>TROPPER SAPI SA DE CV</t>
  </si>
  <si>
    <t>LAZARINI ROJAS JUAN JOSE</t>
  </si>
  <si>
    <t>D    276</t>
  </si>
  <si>
    <t>T-4935</t>
  </si>
  <si>
    <t>T-4937</t>
  </si>
  <si>
    <t>T004937</t>
  </si>
  <si>
    <t>T-4938</t>
  </si>
  <si>
    <t>T004938</t>
  </si>
  <si>
    <t>T-4939</t>
  </si>
  <si>
    <t>T004939</t>
  </si>
  <si>
    <t>T-4940</t>
  </si>
  <si>
    <t>T-4952</t>
  </si>
  <si>
    <t>LJIMENEZ:PATRICIA BALBUENA SALAZAR</t>
  </si>
  <si>
    <t>SEGURIDA INDUSTRIAL AMIGO SA DE CV</t>
  </si>
  <si>
    <t>D    397</t>
  </si>
  <si>
    <t>D    421</t>
  </si>
  <si>
    <t>D    422</t>
  </si>
  <si>
    <t>BROKER BRO S DE RL DE CV</t>
  </si>
  <si>
    <t>D    454</t>
  </si>
  <si>
    <t>T-4936</t>
  </si>
  <si>
    <t>T-4924</t>
  </si>
  <si>
    <t>T-4941</t>
  </si>
  <si>
    <t>D    463</t>
  </si>
  <si>
    <t>NETEO 1169N/17</t>
  </si>
  <si>
    <t>NETEO 1858N/17</t>
  </si>
  <si>
    <t>NETEO 0224U/17</t>
  </si>
  <si>
    <t>AM 1438</t>
  </si>
  <si>
    <t>PAGO FACTURA AM 1438</t>
  </si>
  <si>
    <t>AM 1453</t>
  </si>
  <si>
    <t>PAGO AM 1453</t>
  </si>
  <si>
    <t>D    499</t>
  </si>
  <si>
    <t>D    501</t>
  </si>
  <si>
    <t>MARTINEZ MARTINEZ MARICELA</t>
  </si>
  <si>
    <t>D    529</t>
  </si>
  <si>
    <t>MACIAS QUINTANA MARIA EUGENIA</t>
  </si>
  <si>
    <t>BALDERAS REVELES RUFINA</t>
  </si>
  <si>
    <t>EPP DEL CENTRO SA DE CV</t>
  </si>
  <si>
    <t>CH-18645</t>
  </si>
  <si>
    <t>CH-18646</t>
  </si>
  <si>
    <t>CH-18647</t>
  </si>
  <si>
    <t>T-4943</t>
  </si>
  <si>
    <t>ELPIDIO BERNAL HERNADEZ</t>
  </si>
  <si>
    <t>T-4942</t>
  </si>
  <si>
    <t>CH-666</t>
  </si>
  <si>
    <t>ALECSA CELAYA S DE RL DE  CV</t>
  </si>
  <si>
    <t>T-4944</t>
  </si>
  <si>
    <t>LJIMENEZ:HERNANDEZ CARDENAS PEDRO</t>
  </si>
  <si>
    <t>T-4945</t>
  </si>
  <si>
    <t>I    246</t>
  </si>
  <si>
    <t>I    362</t>
  </si>
  <si>
    <t>TRASPASO DE AZI A CELAYA</t>
  </si>
  <si>
    <t>I    403</t>
  </si>
  <si>
    <t>D    587</t>
  </si>
  <si>
    <t>D    645</t>
  </si>
  <si>
    <t>H76466</t>
  </si>
  <si>
    <t>RF-42807 QUALITAS COMPAÑIA DE SEGUR</t>
  </si>
  <si>
    <t>D    654</t>
  </si>
  <si>
    <t>H80389</t>
  </si>
  <si>
    <t>RF-42808 QUALITAS COMPAÑIA DE SEGUR</t>
  </si>
  <si>
    <t>D    656</t>
  </si>
  <si>
    <t>H81071</t>
  </si>
  <si>
    <t>RF-42809 QUALITAS COMPAÑIA DE SEGUR</t>
  </si>
  <si>
    <t>SCREEN CREATIONS DE CELAYA S DE RL</t>
  </si>
  <si>
    <t>D    755</t>
  </si>
  <si>
    <t>D    758</t>
  </si>
  <si>
    <t>CH-1187</t>
  </si>
  <si>
    <t>CH-18649</t>
  </si>
  <si>
    <t>T-4947</t>
  </si>
  <si>
    <t>T-4946</t>
  </si>
  <si>
    <t>TRASPASO DE CELAYA A AZI</t>
  </si>
  <si>
    <t>T-4955</t>
  </si>
  <si>
    <t>DIAZ ALARCON ARTURO NICOLAS</t>
  </si>
  <si>
    <t>AS57274</t>
  </si>
  <si>
    <t>D    908</t>
  </si>
  <si>
    <t>D    929</t>
  </si>
  <si>
    <t>HERRERA PATIÑO RAQUEL</t>
  </si>
  <si>
    <t>EMBARQUE 236</t>
  </si>
  <si>
    <t>D    959</t>
  </si>
  <si>
    <t>T-4951</t>
  </si>
  <si>
    <t>T-4953</t>
  </si>
  <si>
    <t>CRV SERVICIOS INTEGRALES S DE RL DE</t>
  </si>
  <si>
    <t>T-4959</t>
  </si>
  <si>
    <t>T004959</t>
  </si>
  <si>
    <t>T-4961</t>
  </si>
  <si>
    <t>GOMEZ GALLEGOS JOSE LUIS</t>
  </si>
  <si>
    <t>I    350</t>
  </si>
  <si>
    <t>NETEO 0771N/17</t>
  </si>
  <si>
    <t>NETEO 0186U/17</t>
  </si>
  <si>
    <t>I    351</t>
  </si>
  <si>
    <t>I    402</t>
  </si>
  <si>
    <t>H79812</t>
  </si>
  <si>
    <t>RF-42841 AXA COMPAÑIA DE SEGUROS</t>
  </si>
  <si>
    <t>H77517</t>
  </si>
  <si>
    <t>RF-42842 AXA COMPAÑIA DE SEGUROS</t>
  </si>
  <si>
    <t>D  1,002</t>
  </si>
  <si>
    <t>COMERCIALIZADORA MEXICANA DE HORTAL</t>
  </si>
  <si>
    <t>MAQUINARIA INTERTORITO SA DE CV</t>
  </si>
  <si>
    <t>D  1,036</t>
  </si>
  <si>
    <t>PACHECO ORTIZ JAVIER</t>
  </si>
  <si>
    <t>ALVARADO RAMIREZ PEDRO</t>
  </si>
  <si>
    <t>BAJA: ALVARADO RAMIREZ PEDRO</t>
  </si>
  <si>
    <t>T-4950</t>
  </si>
  <si>
    <t>T-4948</t>
  </si>
  <si>
    <t>T-4957</t>
  </si>
  <si>
    <t>UNITED AGUASCALIENTES S DE RL DE CV</t>
  </si>
  <si>
    <t>T-4958</t>
  </si>
  <si>
    <t>T004958</t>
  </si>
  <si>
    <t>T-4962</t>
  </si>
  <si>
    <t>D  1,136</t>
  </si>
  <si>
    <t>LUCIO CENTENO RICARDO</t>
  </si>
  <si>
    <t>D  1,152</t>
  </si>
  <si>
    <t>D  1,161</t>
  </si>
  <si>
    <t>VAZQUEZ MORALES MARGARITA</t>
  </si>
  <si>
    <t>D  1,173</t>
  </si>
  <si>
    <t>D  1,225</t>
  </si>
  <si>
    <t>H80124</t>
  </si>
  <si>
    <t>RF-42872 QUALITAS COMPAÑIA DE SEGUR</t>
  </si>
  <si>
    <t>D  1,232</t>
  </si>
  <si>
    <t>ROSILLO AROYO J JESUS</t>
  </si>
  <si>
    <t>D  1,239</t>
  </si>
  <si>
    <t>D  1,242</t>
  </si>
  <si>
    <t>CH-668</t>
  </si>
  <si>
    <t>CH-670</t>
  </si>
  <si>
    <t>CH-18651</t>
  </si>
  <si>
    <t>CH-18652</t>
  </si>
  <si>
    <t>T-4949</t>
  </si>
  <si>
    <t>EDIFICACIONES UNIX S DE RL DE CV</t>
  </si>
  <si>
    <t>T-4954</t>
  </si>
  <si>
    <t>T-4956</t>
  </si>
  <si>
    <t>PAULINA HERNANDEZ VELAZQUEZ</t>
  </si>
  <si>
    <t>T-4960</t>
  </si>
  <si>
    <t>REDBY MERCADO MULTINIVEL SA DE CV</t>
  </si>
  <si>
    <t>PRODUCTORES AGRICOLAS DE JACONA S D</t>
  </si>
  <si>
    <t>D  1,298</t>
  </si>
  <si>
    <t>GRANAPEDROZA RIVERA ITZATZIL JULIET</t>
  </si>
  <si>
    <t>GOMEZ VERA ARMANDO</t>
  </si>
  <si>
    <t>D  1,317</t>
  </si>
  <si>
    <t>RAMIREZ CALDERON JESUS</t>
  </si>
  <si>
    <t>BAUTISTA MAYA ANGEL</t>
  </si>
  <si>
    <t>PAGO DE EMABRQUE 242</t>
  </si>
  <si>
    <t>D  1,344</t>
  </si>
  <si>
    <t>CENTRAL DE AUTOBUSES SALVATIERRA SA</t>
  </si>
  <si>
    <t>H80408</t>
  </si>
  <si>
    <t>RF-42888 QUALITAS COMPAÑIA DE SEGUR</t>
  </si>
  <si>
    <t>H81257</t>
  </si>
  <si>
    <t>RF-42889 QUALITAS COMPAÑIA DE SEGUR</t>
  </si>
  <si>
    <t>D  1,353</t>
  </si>
  <si>
    <t>H79332</t>
  </si>
  <si>
    <t>RF-42890 GRUPO NACIONAL PROVINCIAL</t>
  </si>
  <si>
    <t>D  1,354</t>
  </si>
  <si>
    <t>JAIMES MOJICA ECLISERIO</t>
  </si>
  <si>
    <t>TORRES RAMOS FRANCISCA</t>
  </si>
  <si>
    <t>SERVICIOS MERCANTILES CAMIRVEL S DE</t>
  </si>
  <si>
    <t>D  1,378</t>
  </si>
  <si>
    <t>D  1,442</t>
  </si>
  <si>
    <t>D  1,466</t>
  </si>
  <si>
    <t>RETES MANJARREZ VICTOR HUGO</t>
  </si>
  <si>
    <t>D  1,491</t>
  </si>
  <si>
    <t>D  1,502</t>
  </si>
  <si>
    <t>AS57758</t>
  </si>
  <si>
    <t>RF-42914 MILAC COORDINADO SA DE CV</t>
  </si>
  <si>
    <t>D  1,535</t>
  </si>
  <si>
    <t>D  1,536</t>
  </si>
  <si>
    <t>D  1,572</t>
  </si>
  <si>
    <t>ESTRADA HERRERA ROSA</t>
  </si>
  <si>
    <t>D  1,589</t>
  </si>
  <si>
    <t>CH-18654</t>
  </si>
  <si>
    <t>I    717</t>
  </si>
  <si>
    <t>CH-672</t>
  </si>
  <si>
    <t>CH-18655</t>
  </si>
  <si>
    <t>D  1,659</t>
  </si>
  <si>
    <t>D  1,662</t>
  </si>
  <si>
    <t>SERVICIO Y ENTRETENIMIENTO LC SA DE</t>
  </si>
  <si>
    <t>D  1,663</t>
  </si>
  <si>
    <t>D  1,664</t>
  </si>
  <si>
    <t>AM 1449</t>
  </si>
  <si>
    <t>PAGO AM 1449</t>
  </si>
  <si>
    <t>H78556</t>
  </si>
  <si>
    <t>RF-42944 GRUPO NACIONAL PROVINCIAL</t>
  </si>
  <si>
    <t>PAGO AM 1455,56,57,58,59,60,65</t>
  </si>
  <si>
    <t>D  1,724</t>
  </si>
  <si>
    <t>CARRETERAS PAVIMENTOS Y ASFALTOS SA</t>
  </si>
  <si>
    <t>D  1,728</t>
  </si>
  <si>
    <t>GRUAS MUÑOZ E HIJAS SA DE CV</t>
  </si>
  <si>
    <t>D  1,737</t>
  </si>
  <si>
    <t>D  1,738</t>
  </si>
  <si>
    <t>I    672</t>
  </si>
  <si>
    <t>LJIMENEZ:PAGO DTMAC AM 1446 1448 14</t>
  </si>
  <si>
    <t>D  1,778</t>
  </si>
  <si>
    <t>COMPROBACI</t>
  </si>
  <si>
    <t>FACTURA DJ CONSULTORES</t>
  </si>
  <si>
    <t>AM 1439</t>
  </si>
  <si>
    <t>PAGO AM 1439</t>
  </si>
  <si>
    <t>D  1,792</t>
  </si>
  <si>
    <t>OJEDA VILLAGOMEZ MIGUEL</t>
  </si>
  <si>
    <t>MAS AGROQUIMICOS Y SEMILLAS SA</t>
  </si>
  <si>
    <t>D  1,842</t>
  </si>
  <si>
    <t>PAGO IMPUESTOS SEPTIEMBRE 17</t>
  </si>
  <si>
    <t>CH-673</t>
  </si>
  <si>
    <t>CH-1188</t>
  </si>
  <si>
    <t>D  1,853</t>
  </si>
  <si>
    <t>ESPECIALIDADES TERMICAS Y DE SUPERF</t>
  </si>
  <si>
    <t>H81428</t>
  </si>
  <si>
    <t>RF-42968 QUALITAS COMPAÑIA DE SEGUR</t>
  </si>
  <si>
    <t>D  1,861</t>
  </si>
  <si>
    <t>H80081</t>
  </si>
  <si>
    <t>RF-42969 QUALITAS COMPAÑIA DE SEGRU</t>
  </si>
  <si>
    <t>PAGO DE EMBARQUE 244</t>
  </si>
  <si>
    <t>D  1,904</t>
  </si>
  <si>
    <t>VILLALOBOS ZUÑIGA RUBEN</t>
  </si>
  <si>
    <t>SOLIS VALLE JORHUS HUGO</t>
  </si>
  <si>
    <t>D  1,934</t>
  </si>
  <si>
    <t>D  1,937</t>
  </si>
  <si>
    <t>CORTES VEGA RAUL</t>
  </si>
  <si>
    <t>CH-1189</t>
  </si>
  <si>
    <t>CH-674</t>
  </si>
  <si>
    <t>BANCO NACIONAL DE MEXICO, S.A.</t>
  </si>
  <si>
    <t>CHECAR C/THANIA PAGO POR 5160.65</t>
  </si>
  <si>
    <t>D  2,057</t>
  </si>
  <si>
    <t>AM 1436</t>
  </si>
  <si>
    <t>PAGO AM 1436</t>
  </si>
  <si>
    <t>T-4967</t>
  </si>
  <si>
    <t>T-4968</t>
  </si>
  <si>
    <t>T-4969</t>
  </si>
  <si>
    <t>BERNAL VALLE RICARDO ADRIAN</t>
  </si>
  <si>
    <t>T-4970</t>
  </si>
  <si>
    <t>T-4971</t>
  </si>
  <si>
    <t>T-4972</t>
  </si>
  <si>
    <t>D  1,970</t>
  </si>
  <si>
    <t>SERVICIO DE ENTRETENIMIENTO LC SA D</t>
  </si>
  <si>
    <t>D  1,972</t>
  </si>
  <si>
    <t>D  1,974</t>
  </si>
  <si>
    <t>D  1,979</t>
  </si>
  <si>
    <t>UNISEM SA DE CV</t>
  </si>
  <si>
    <t>VARGAS VARGAS GERARDO</t>
  </si>
  <si>
    <t>EMPRESAS SUAREZ SA DE CV</t>
  </si>
  <si>
    <t>D  2,055</t>
  </si>
  <si>
    <t>D  2,064</t>
  </si>
  <si>
    <t>CH-18658</t>
  </si>
  <si>
    <t>CH-18659</t>
  </si>
  <si>
    <t>CH-675</t>
  </si>
  <si>
    <t>CH-18650</t>
  </si>
  <si>
    <t>JUAN ARAIZA LOPEZ</t>
  </si>
  <si>
    <t>T-5021</t>
  </si>
  <si>
    <t>T-4973</t>
  </si>
  <si>
    <t>MEDIOS ALTERNATIVOS DE PUBLICIDAD D</t>
  </si>
  <si>
    <t>T-4974</t>
  </si>
  <si>
    <t>T-4975</t>
  </si>
  <si>
    <t>T-4976</t>
  </si>
  <si>
    <t>T-4977</t>
  </si>
  <si>
    <t>T-4978</t>
  </si>
  <si>
    <t>T-4979</t>
  </si>
  <si>
    <t>T-4980</t>
  </si>
  <si>
    <t>T-4981</t>
  </si>
  <si>
    <t>T-4982</t>
  </si>
  <si>
    <t>T-4983</t>
  </si>
  <si>
    <t>T-4984</t>
  </si>
  <si>
    <t>T-4985</t>
  </si>
  <si>
    <t>T-4986</t>
  </si>
  <si>
    <t>EXTINTORES DE CELAYA, S.A. DE C.V.</t>
  </si>
  <si>
    <t>T-4987</t>
  </si>
  <si>
    <t>T-4988</t>
  </si>
  <si>
    <t>T-4989</t>
  </si>
  <si>
    <t>T-4990</t>
  </si>
  <si>
    <t>T-4991</t>
  </si>
  <si>
    <t>T-4992</t>
  </si>
  <si>
    <t>T-4993</t>
  </si>
  <si>
    <t>T-5008</t>
  </si>
  <si>
    <t>T-5009</t>
  </si>
  <si>
    <t>T-5010</t>
  </si>
  <si>
    <t>T-5011</t>
  </si>
  <si>
    <t>T-5012</t>
  </si>
  <si>
    <t>T-5013</t>
  </si>
  <si>
    <t>T-5014</t>
  </si>
  <si>
    <t>T-5015</t>
  </si>
  <si>
    <t>T-5016</t>
  </si>
  <si>
    <t>T-5017</t>
  </si>
  <si>
    <t>T-5018</t>
  </si>
  <si>
    <t>T-4963</t>
  </si>
  <si>
    <t>T-5023</t>
  </si>
  <si>
    <t>T-5024</t>
  </si>
  <si>
    <t>T-5025</t>
  </si>
  <si>
    <t>FLORES JIMENEZ RODRIGO</t>
  </si>
  <si>
    <t>T-5062</t>
  </si>
  <si>
    <t>T-5037</t>
  </si>
  <si>
    <t>LJIMENEZ:AGRO QUERETANA S DE RL DE</t>
  </si>
  <si>
    <t>T-5019</t>
  </si>
  <si>
    <t>T-4995</t>
  </si>
  <si>
    <t>T-4996</t>
  </si>
  <si>
    <t>T-4997</t>
  </si>
  <si>
    <t>T-4998</t>
  </si>
  <si>
    <t>T-4999</t>
  </si>
  <si>
    <t>T-5000</t>
  </si>
  <si>
    <t>T-5026</t>
  </si>
  <si>
    <t>T005026</t>
  </si>
  <si>
    <t>T-5027</t>
  </si>
  <si>
    <t>T005027</t>
  </si>
  <si>
    <t>T-5028</t>
  </si>
  <si>
    <t>T005028</t>
  </si>
  <si>
    <t>T-5029</t>
  </si>
  <si>
    <t>T005029</t>
  </si>
  <si>
    <t>T-5030</t>
  </si>
  <si>
    <t>T005030</t>
  </si>
  <si>
    <t>T-5038</t>
  </si>
  <si>
    <t>SANCHEZ ZARATE DIANA ANTONIETA</t>
  </si>
  <si>
    <t>T-5039</t>
  </si>
  <si>
    <t>LJIMENEZ:HUERTO SALTO JOSE MANUEL</t>
  </si>
  <si>
    <t>T-5040</t>
  </si>
  <si>
    <t>T-5064</t>
  </si>
  <si>
    <t>T-5065</t>
  </si>
  <si>
    <t>CH-18656</t>
  </si>
  <si>
    <t>D  3,114</t>
  </si>
  <si>
    <t>T-5001</t>
  </si>
  <si>
    <t>T-5002</t>
  </si>
  <si>
    <t>T-5003</t>
  </si>
  <si>
    <t>T-5004</t>
  </si>
  <si>
    <t>T-5005</t>
  </si>
  <si>
    <t>T-4964</t>
  </si>
  <si>
    <t>T-5031</t>
  </si>
  <si>
    <t>T005031</t>
  </si>
  <si>
    <t>T-5032</t>
  </si>
  <si>
    <t>T005032</t>
  </si>
  <si>
    <t>T-5033</t>
  </si>
  <si>
    <t>T005033</t>
  </si>
  <si>
    <t>T-5034</t>
  </si>
  <si>
    <t>T005034</t>
  </si>
  <si>
    <t>T-5035</t>
  </si>
  <si>
    <t>T005035</t>
  </si>
  <si>
    <t>T-5036</t>
  </si>
  <si>
    <t>T005036</t>
  </si>
  <si>
    <t>T-5066</t>
  </si>
  <si>
    <t>CH-18657</t>
  </si>
  <si>
    <t>T-5133</t>
  </si>
  <si>
    <t>PREMIER DE ORIENTE S. DE R.L. DE C.</t>
  </si>
  <si>
    <t>T-5006</t>
  </si>
  <si>
    <t>T-5007</t>
  </si>
  <si>
    <t>T-4965</t>
  </si>
  <si>
    <t>T-5020</t>
  </si>
  <si>
    <t>T-5022</t>
  </si>
  <si>
    <t>LUIS ANTONIO RAMIREZ VAZQUEZ</t>
  </si>
  <si>
    <t>T-5061</t>
  </si>
  <si>
    <t>D  2,094</t>
  </si>
  <si>
    <t>H80506</t>
  </si>
  <si>
    <t>ARF-43013 QUALITAS COMPAÑIA DE SEGUR</t>
  </si>
  <si>
    <t>D  2,102</t>
  </si>
  <si>
    <t>D  2,104</t>
  </si>
  <si>
    <t>D  2,105</t>
  </si>
  <si>
    <t>D  2,106</t>
  </si>
  <si>
    <t>D  2,107</t>
  </si>
  <si>
    <t>IMPAGTA SA DE CV</t>
  </si>
  <si>
    <t>D  2,108</t>
  </si>
  <si>
    <t>D  2,109</t>
  </si>
  <si>
    <t>T-4966</t>
  </si>
  <si>
    <t>T-5041</t>
  </si>
  <si>
    <t>T-5043</t>
  </si>
  <si>
    <t>T-5044</t>
  </si>
  <si>
    <t>T-5045</t>
  </si>
  <si>
    <t>T-5046</t>
  </si>
  <si>
    <t>T-5047</t>
  </si>
  <si>
    <t>T-5048</t>
  </si>
  <si>
    <t>T-5049</t>
  </si>
  <si>
    <t>T-5050</t>
  </si>
  <si>
    <t>T-5051</t>
  </si>
  <si>
    <t>T-5052</t>
  </si>
  <si>
    <t>T-5053</t>
  </si>
  <si>
    <t>T-5054</t>
  </si>
  <si>
    <t>T-5055</t>
  </si>
  <si>
    <t>T-5056</t>
  </si>
  <si>
    <t>T-5057</t>
  </si>
  <si>
    <t>T-5058</t>
  </si>
  <si>
    <t>T-5059</t>
  </si>
  <si>
    <t>T-5060</t>
  </si>
  <si>
    <t>T-5067</t>
  </si>
  <si>
    <t>D  2,171</t>
  </si>
  <si>
    <t>SUPER DIESEL DE CELAYA SA DE CV</t>
  </si>
  <si>
    <t>AS58197</t>
  </si>
  <si>
    <t>FLORES ARREDONDO MARIA ANGELIXA</t>
  </si>
  <si>
    <t>TRONILLOS INDUSTRIALES DEL BAJIO SA</t>
  </si>
  <si>
    <t>CARASCO HERNANDEZ MOISES</t>
  </si>
  <si>
    <t>D  2,279</t>
  </si>
  <si>
    <t>PAGO NETEO 0119N/18</t>
  </si>
  <si>
    <t>D  2,286</t>
  </si>
  <si>
    <t>D  2,288</t>
  </si>
  <si>
    <t>D  2,291</t>
  </si>
  <si>
    <t>H81989</t>
  </si>
  <si>
    <t>ARF-43043 AXA COMPAÑIA DE SEGUROS</t>
  </si>
  <si>
    <t>H80464</t>
  </si>
  <si>
    <t>ARF-43047 QUALITAS COMPAÑIA DE SEGUR</t>
  </si>
  <si>
    <t>D  2,326</t>
  </si>
  <si>
    <t>CRUZ HERNANDEZ LILIANA</t>
  </si>
  <si>
    <t>D  2,335</t>
  </si>
  <si>
    <t>CCD AUTOSALES PUERTO VALLARTA S DE</t>
  </si>
  <si>
    <t>RIVAS BARBOSA GLORIA PATRICIA</t>
  </si>
  <si>
    <t>OROZCO GARIBAY LUIS MANUEL</t>
  </si>
  <si>
    <t>D  2,376</t>
  </si>
  <si>
    <t>CH-1190</t>
  </si>
  <si>
    <t>CH-676</t>
  </si>
  <si>
    <t>ALECSA CELAYA S DE RL CV</t>
  </si>
  <si>
    <t>T-5068</t>
  </si>
  <si>
    <t>T-5069</t>
  </si>
  <si>
    <t>JAMAICA AMEZCUA JAVIER</t>
  </si>
  <si>
    <t>T-5070</t>
  </si>
  <si>
    <t>ROCIO DE SANTIAGO CARDENAS</t>
  </si>
  <si>
    <t>T-5072</t>
  </si>
  <si>
    <t>T005072</t>
  </si>
  <si>
    <t>BAJA: QUALITAS COMPAÑIA DE SEGUROS</t>
  </si>
  <si>
    <t>T-5071</t>
  </si>
  <si>
    <t>T005071</t>
  </si>
  <si>
    <t>CH-677</t>
  </si>
  <si>
    <t>BAJA: ALECSA CELAYA S DE RL CV</t>
  </si>
  <si>
    <t>T-5075</t>
  </si>
  <si>
    <t>T-5084</t>
  </si>
  <si>
    <t>SALVADOR MARTINEZ PEREZ</t>
  </si>
  <si>
    <t>CH-18660</t>
  </si>
  <si>
    <t>PAGO NETEO 0215U/17</t>
  </si>
  <si>
    <t>PAGO NETEO 0223U/17</t>
  </si>
  <si>
    <t>D  2,475</t>
  </si>
  <si>
    <t>MENDOZA NAVA JOSE LUIS</t>
  </si>
  <si>
    <t>MAñON MORALES JUAN</t>
  </si>
  <si>
    <t>MARTINEZ PEREZ SALVADOR</t>
  </si>
  <si>
    <t>D  2,575</t>
  </si>
  <si>
    <t>TORNILLOS INDUSTRIALES DEL BAJIO SA</t>
  </si>
  <si>
    <t>PANIFICADORA TIO SAM SA DE CV</t>
  </si>
  <si>
    <t>D  2,583</t>
  </si>
  <si>
    <t>DURAN AGUCALIENTE JOSE LUIS</t>
  </si>
  <si>
    <t>D  2,592</t>
  </si>
  <si>
    <t>LOPEZ GASCA LUIS GUILLERMO</t>
  </si>
  <si>
    <t>D  2,593</t>
  </si>
  <si>
    <t>D  2,594</t>
  </si>
  <si>
    <t>D  2,605</t>
  </si>
  <si>
    <t>D  2,606</t>
  </si>
  <si>
    <t>D  2,607</t>
  </si>
  <si>
    <t>CH-678</t>
  </si>
  <si>
    <t>T-5076</t>
  </si>
  <si>
    <t>T-5073</t>
  </si>
  <si>
    <t>T-5077</t>
  </si>
  <si>
    <t>T-5082</t>
  </si>
  <si>
    <t>T005082</t>
  </si>
  <si>
    <t>T-5083</t>
  </si>
  <si>
    <t>T005083</t>
  </si>
  <si>
    <t>T-5087</t>
  </si>
  <si>
    <t>VAZQUEZ RODRIGUEZ ROSA MARIA</t>
  </si>
  <si>
    <t>T-5088</t>
  </si>
  <si>
    <t>T-5089</t>
  </si>
  <si>
    <t>T-5137</t>
  </si>
  <si>
    <t>PROYECTO DE VIDA IAP</t>
  </si>
  <si>
    <t>D  2,631</t>
  </si>
  <si>
    <t>EXEL SOLAR SAPI DE CV</t>
  </si>
  <si>
    <t>D  2,639</t>
  </si>
  <si>
    <t>SALAS CORREA VICTOR EDUARDO</t>
  </si>
  <si>
    <t>D  2,707</t>
  </si>
  <si>
    <t>CORIA BARRIGA MARIO</t>
  </si>
  <si>
    <t>H79536</t>
  </si>
  <si>
    <t>ARF-43101 QUALITAS COMPAÑIA DE SEGUR</t>
  </si>
  <si>
    <t>H80107</t>
  </si>
  <si>
    <t>ARF-43102 GRUPO NACIONAL PROVINCIAL</t>
  </si>
  <si>
    <t>D  2,745</t>
  </si>
  <si>
    <t>H81390</t>
  </si>
  <si>
    <t>ARF-43103 QUALITAS COMPAÑIA DE SEGUR</t>
  </si>
  <si>
    <t>D  2,751</t>
  </si>
  <si>
    <t>H81212</t>
  </si>
  <si>
    <t>ARF-43104 QUALITAS COMPAÑIA DE SEGUR</t>
  </si>
  <si>
    <t>H81757</t>
  </si>
  <si>
    <t>ARF-43105 QUALITAS COMPAÑIA DE SEGUR</t>
  </si>
  <si>
    <t>AM 1444</t>
  </si>
  <si>
    <t>PAGO FACTURA AM 1444</t>
  </si>
  <si>
    <t>D  2,758</t>
  </si>
  <si>
    <t>AM 1451</t>
  </si>
  <si>
    <t>PAGO AM 1451</t>
  </si>
  <si>
    <t>INMOBILIARIA LA ARBOLEDA DE SAN MIG</t>
  </si>
  <si>
    <t>H80903</t>
  </si>
  <si>
    <t>ARF-43107 QUALITAS COMPAÑIA DE SEGUR</t>
  </si>
  <si>
    <t>CH-18663</t>
  </si>
  <si>
    <t>CH-18664</t>
  </si>
  <si>
    <t>T-5074</t>
  </si>
  <si>
    <t>T-5078</t>
  </si>
  <si>
    <t>T005078</t>
  </si>
  <si>
    <t>T-5079</t>
  </si>
  <si>
    <t>T005079</t>
  </si>
  <si>
    <t>T-5080</t>
  </si>
  <si>
    <t>T005080</t>
  </si>
  <si>
    <t>T-5081</t>
  </si>
  <si>
    <t>T005081</t>
  </si>
  <si>
    <t>BAJA: SALVADOR MARTINEZ PEREZ</t>
  </si>
  <si>
    <t>CH-18661</t>
  </si>
  <si>
    <t>ARAIZA LOPEZ JUAN</t>
  </si>
  <si>
    <t>D  2,794</t>
  </si>
  <si>
    <t>H81764</t>
  </si>
  <si>
    <t>ARF-43113 AXA COMPAÑIA DE SEGUROS</t>
  </si>
  <si>
    <t>H81797</t>
  </si>
  <si>
    <t>ARF-43114 AXA COMPAÑIA DE SEGUROS</t>
  </si>
  <si>
    <t>D  2,830</t>
  </si>
  <si>
    <t>TOY AUTOMOTORES SA DE CV</t>
  </si>
  <si>
    <t>D  2,837</t>
  </si>
  <si>
    <t>D  2,912</t>
  </si>
  <si>
    <t>ESTACION DE SERVICIO LAJA SA DE CV</t>
  </si>
  <si>
    <t>D  2,950</t>
  </si>
  <si>
    <t>T-5085</t>
  </si>
  <si>
    <t>T-5086</t>
  </si>
  <si>
    <t>CH-1191</t>
  </si>
  <si>
    <t>CH-679</t>
  </si>
  <si>
    <t>NANCO NACIONAL DE MEXICO SA</t>
  </si>
  <si>
    <t>T-5091</t>
  </si>
  <si>
    <t>T-5092</t>
  </si>
  <si>
    <t>T-5093</t>
  </si>
  <si>
    <t>T-5094</t>
  </si>
  <si>
    <t>T-5095</t>
  </si>
  <si>
    <t>T-5096</t>
  </si>
  <si>
    <t>DALTON AUTOMOTRIZ S DE RL DE CV.</t>
  </si>
  <si>
    <t>T-5097</t>
  </si>
  <si>
    <t>T-5098</t>
  </si>
  <si>
    <t>T-5099</t>
  </si>
  <si>
    <t>T-5100</t>
  </si>
  <si>
    <t>T-5101</t>
  </si>
  <si>
    <t>T-5102</t>
  </si>
  <si>
    <t>T-5103</t>
  </si>
  <si>
    <t>T-5104</t>
  </si>
  <si>
    <t>T-5105</t>
  </si>
  <si>
    <t>T-5106</t>
  </si>
  <si>
    <t>T-5107</t>
  </si>
  <si>
    <t>T-5108</t>
  </si>
  <si>
    <t>T-5109</t>
  </si>
  <si>
    <t>T-5110</t>
  </si>
  <si>
    <t>GUEVARA ARIAS JOSE LUIS</t>
  </si>
  <si>
    <t>T-5111</t>
  </si>
  <si>
    <t>PRODUCTOS MOBILES SA DE CV</t>
  </si>
  <si>
    <t>T-5112</t>
  </si>
  <si>
    <t>T-5113</t>
  </si>
  <si>
    <t>T-5114</t>
  </si>
  <si>
    <t>T-5115</t>
  </si>
  <si>
    <t>T-5116</t>
  </si>
  <si>
    <t>ALFONSO VELAZQUEZ AGUILAR</t>
  </si>
  <si>
    <t>T-5117</t>
  </si>
  <si>
    <t>CRISTINA LOPEZ PUGA</t>
  </si>
  <si>
    <t>T-5118</t>
  </si>
  <si>
    <t>LOPEZ LEONA BERTHA YOLANDA</t>
  </si>
  <si>
    <t>T-5119</t>
  </si>
  <si>
    <t>MARTINEZ PANIAGUA ALEXIS</t>
  </si>
  <si>
    <t>T-5120</t>
  </si>
  <si>
    <t>JOSEFINA EMELIA GOMEZ DE LA CORINA</t>
  </si>
  <si>
    <t>T-5121</t>
  </si>
  <si>
    <t>T005121</t>
  </si>
  <si>
    <t>T-5122</t>
  </si>
  <si>
    <t>T005122</t>
  </si>
  <si>
    <t>T-5123</t>
  </si>
  <si>
    <t>T005123</t>
  </si>
  <si>
    <t>T-5124</t>
  </si>
  <si>
    <t>T005124</t>
  </si>
  <si>
    <t>T-5130</t>
  </si>
  <si>
    <t>T-5131</t>
  </si>
  <si>
    <t>CH-18665</t>
  </si>
  <si>
    <t>D  2,983</t>
  </si>
  <si>
    <t>NORIA LOPEZ MARIA IRENE</t>
  </si>
  <si>
    <t>TE BANBJIO</t>
  </si>
  <si>
    <t>D  3,031</t>
  </si>
  <si>
    <t>PEREZ ALCANTAR CHRISTIAN</t>
  </si>
  <si>
    <t>D  3,041</t>
  </si>
  <si>
    <t>D  3,103</t>
  </si>
  <si>
    <t>YUNSEN LOGISTICS MEXICO SA DE CV</t>
  </si>
  <si>
    <t>FLORES GUTIERREZ AIDE ELIZABETH</t>
  </si>
  <si>
    <t>D  3,119</t>
  </si>
  <si>
    <t>QUIROZ GONZALEZ MIGUEL ANGEL</t>
  </si>
  <si>
    <t>D  3,149</t>
  </si>
  <si>
    <t>GENERADORA DE CONCEPTOS SA DE CV</t>
  </si>
  <si>
    <t>CAMPOS ARRIAGA JORGE</t>
  </si>
  <si>
    <t>D  3,153</t>
  </si>
  <si>
    <t>ARTEAGA ROJAS MERCEDES</t>
  </si>
  <si>
    <t>T-5125</t>
  </si>
  <si>
    <t>T-5126</t>
  </si>
  <si>
    <t>T-5127</t>
  </si>
  <si>
    <t>T-5128</t>
  </si>
  <si>
    <t>T-5129</t>
  </si>
  <si>
    <t>T-5090</t>
  </si>
  <si>
    <t>CH-680</t>
  </si>
  <si>
    <t>BANCO NACIONAL DE MEXICO SA</t>
  </si>
  <si>
    <t>T-5134</t>
  </si>
  <si>
    <t>T-5135</t>
  </si>
  <si>
    <t>T-5136</t>
  </si>
  <si>
    <t>D  3,196</t>
  </si>
  <si>
    <t>HURTADO  MORENO FABIOLA</t>
  </si>
  <si>
    <t>D  3,202</t>
  </si>
  <si>
    <t>PEÑA DEANDA LILIA</t>
  </si>
  <si>
    <t>D  3,204</t>
  </si>
  <si>
    <t>FLORES HERNANDEZ AMELIA</t>
  </si>
  <si>
    <t>D  3,205</t>
  </si>
  <si>
    <t>DELGADO AGUILAR ISAAC</t>
  </si>
  <si>
    <t>D  3,222</t>
  </si>
  <si>
    <t>TAJ AMEX</t>
  </si>
  <si>
    <t>D  3,320</t>
  </si>
  <si>
    <t>D  3,372</t>
  </si>
  <si>
    <t>D  3,375</t>
  </si>
  <si>
    <t>H82070</t>
  </si>
  <si>
    <t>ARF-43183 QUALITAS COMPAÑIA DE SEGUR</t>
  </si>
  <si>
    <t>H81785</t>
  </si>
  <si>
    <t>ARF-43184 QUALITAS COMPAÑIA DE SEGUR</t>
  </si>
  <si>
    <t>D  3,386</t>
  </si>
  <si>
    <t>AM 1467</t>
  </si>
  <si>
    <t>PAGO AM 1467</t>
  </si>
  <si>
    <t>PAGO NETEO 1596N/17</t>
  </si>
  <si>
    <t>PAGO NETEO 1394N/17</t>
  </si>
  <si>
    <t>H79653</t>
  </si>
  <si>
    <t>ARF-43193 GRUPO NACIONAL PROVINCIAL</t>
  </si>
  <si>
    <t>PAGO NETEO 0118/18</t>
  </si>
  <si>
    <t>PAGO NETEO 1105N/17</t>
  </si>
  <si>
    <t>D  3,409</t>
  </si>
  <si>
    <t>DIAZ LEON AGUSTIN</t>
  </si>
  <si>
    <t>D  3,412</t>
  </si>
  <si>
    <t>YAÑEZ PANIAGUA EDITH</t>
  </si>
  <si>
    <t>CHQ CAJAP</t>
  </si>
  <si>
    <t>GOMEZ CANELO MARIA VICTORIA</t>
  </si>
  <si>
    <t>CALDERON RUIZ MA ANTONIETA EDITH</t>
  </si>
  <si>
    <t>D  3,418</t>
  </si>
  <si>
    <t>D  3,419</t>
  </si>
  <si>
    <t>CH-1192</t>
  </si>
  <si>
    <t>CH-1193</t>
  </si>
  <si>
    <t>T-5132</t>
  </si>
  <si>
    <t>T-5142</t>
  </si>
  <si>
    <t>T-5143</t>
  </si>
  <si>
    <t>T-5144</t>
  </si>
  <si>
    <t>T-5145</t>
  </si>
  <si>
    <t>T-5146</t>
  </si>
  <si>
    <t>D  3,421</t>
  </si>
  <si>
    <t>D  3,468</t>
  </si>
  <si>
    <t>IBARRA REYES BRENDA</t>
  </si>
  <si>
    <t>D  3,513</t>
  </si>
  <si>
    <t>TDC 9707</t>
  </si>
  <si>
    <t>GUTIERREZ MEJIA EFREN</t>
  </si>
  <si>
    <t>D  3,514</t>
  </si>
  <si>
    <t>H79049</t>
  </si>
  <si>
    <t>ARF-43207 AXA COMPAÑIA DE SEGUROS</t>
  </si>
  <si>
    <t>D  3,518</t>
  </si>
  <si>
    <t>H81584</t>
  </si>
  <si>
    <t>ARF-43208 AXA COMPAÑIA DE SEGUROS</t>
  </si>
  <si>
    <t>D  3,524</t>
  </si>
  <si>
    <t>TE BAZTECA</t>
  </si>
  <si>
    <t>TURISMOS CABRERA SA DE CV</t>
  </si>
  <si>
    <t>D  3,525</t>
  </si>
  <si>
    <t>D  3,528</t>
  </si>
  <si>
    <t>UNITED AUTO E MONTERREY S DE RL DE</t>
  </si>
  <si>
    <t>D  3,536</t>
  </si>
  <si>
    <t>D  3,538</t>
  </si>
  <si>
    <t>D  3,549</t>
  </si>
  <si>
    <t>AGROQUIMICOS LA GARCITA</t>
  </si>
  <si>
    <t>D  3,554</t>
  </si>
  <si>
    <t>PEREZ ALCANTAR CHISTIAN</t>
  </si>
  <si>
    <t>D  3,557</t>
  </si>
  <si>
    <t>D  3,560</t>
  </si>
  <si>
    <t>D  3,580</t>
  </si>
  <si>
    <t>H81306</t>
  </si>
  <si>
    <t>ARF-43224 QUALITAS COMPAÑIA DE SEGUR</t>
  </si>
  <si>
    <t>H81929</t>
  </si>
  <si>
    <t>ARF-43225 QUALITAS COMPAÑIA DE SEGUR</t>
  </si>
  <si>
    <t>H81822</t>
  </si>
  <si>
    <t>ARF-43226 AXA COMPAÑIA DE SEGUROS</t>
  </si>
  <si>
    <t>D  3,603</t>
  </si>
  <si>
    <t>D  3,630</t>
  </si>
  <si>
    <t>ARIAZA LOPEZ JUAN</t>
  </si>
  <si>
    <t>D  3,644</t>
  </si>
  <si>
    <t>SANCHEZ USABIAGA FRANCISCO JAVIER</t>
  </si>
  <si>
    <t>D  3,648</t>
  </si>
  <si>
    <t>SOLUCIONES INTEGRALES TARCO SA DE C</t>
  </si>
  <si>
    <t>D  3,649</t>
  </si>
  <si>
    <t>COMERCIALIZADORA GREENHOW SA DE CV</t>
  </si>
  <si>
    <t>D  3,671</t>
  </si>
  <si>
    <t>NWD 2614</t>
  </si>
  <si>
    <t>LJIMENEZ:PUBLICIDAD IMAGEN</t>
  </si>
  <si>
    <t>D  3,678</t>
  </si>
  <si>
    <t>D  3,682</t>
  </si>
  <si>
    <t>AM 1463</t>
  </si>
  <si>
    <t>PAGO AM 1463</t>
  </si>
  <si>
    <t>PAGO AM 1464</t>
  </si>
  <si>
    <t>D  3,744</t>
  </si>
  <si>
    <t>COMISIONES BANCARIAS BBVA OCT</t>
  </si>
  <si>
    <t>CH-1194</t>
  </si>
  <si>
    <t>BANCO MERCANTIL DEL NORTE, S.A.</t>
  </si>
  <si>
    <t>CH-681</t>
  </si>
  <si>
    <t>BAJA: BANCO NACIONAL DE MEXICO, S.A</t>
  </si>
  <si>
    <t>CH-682</t>
  </si>
  <si>
    <t>T-5139</t>
  </si>
  <si>
    <t>T-5140</t>
  </si>
  <si>
    <t>T005140</t>
  </si>
  <si>
    <t>T-5138</t>
  </si>
  <si>
    <t>T-5141</t>
  </si>
  <si>
    <t>T-5147</t>
  </si>
  <si>
    <t>I  1,322</t>
  </si>
  <si>
    <t>AM 1468</t>
  </si>
  <si>
    <t>PAGO AM 1468</t>
  </si>
  <si>
    <t>D  3,746</t>
  </si>
  <si>
    <t>PERIFERICA OCTUBRE 2017</t>
  </si>
  <si>
    <t>D  3,776</t>
  </si>
  <si>
    <t>D  3,805</t>
  </si>
  <si>
    <t>COMISIONES BANCARIAS AMEXCO OC</t>
  </si>
  <si>
    <t>X40</t>
  </si>
  <si>
    <t>X50</t>
  </si>
  <si>
    <t>D  3,806</t>
  </si>
  <si>
    <t>TRANSFERENCIA RALLY/CYA</t>
  </si>
  <si>
    <t>D  3,808</t>
  </si>
  <si>
    <t>COMPLEMENTO H79536</t>
  </si>
  <si>
    <t>D  3,809</t>
  </si>
  <si>
    <t>COMPLEMENTO H80903</t>
  </si>
  <si>
    <t>PAGO NETEO 1936N/17</t>
  </si>
  <si>
    <t>SEGURO</t>
  </si>
  <si>
    <t>PAGO SEGURO VAZQUEZ ESPINOSA</t>
  </si>
  <si>
    <t>E    294</t>
  </si>
  <si>
    <t>T-5191</t>
  </si>
  <si>
    <t>E    295</t>
  </si>
  <si>
    <t>T-5192</t>
  </si>
  <si>
    <t>E    297</t>
  </si>
  <si>
    <t>T-5202</t>
  </si>
  <si>
    <t>CORTE DEL 30</t>
  </si>
  <si>
    <t>CORTE DEL 27</t>
  </si>
  <si>
    <t>D  3,885</t>
  </si>
  <si>
    <t>F. EFECTIV</t>
  </si>
  <si>
    <t>EFECTIVO CAJA</t>
  </si>
  <si>
    <t>D  3,880</t>
  </si>
  <si>
    <t>COMPLEMENTO H65730</t>
  </si>
  <si>
    <t>D     54</t>
  </si>
  <si>
    <t>D     55</t>
  </si>
  <si>
    <t>H76929</t>
  </si>
  <si>
    <t>RF-43297 QUALITAS COMPAÑIA DE SEGUR</t>
  </si>
  <si>
    <t>AGUIRRE ARZATE JESUS</t>
  </si>
  <si>
    <t>D    103</t>
  </si>
  <si>
    <t>D    104</t>
  </si>
  <si>
    <t>CH-1195</t>
  </si>
  <si>
    <t>CH-1196</t>
  </si>
  <si>
    <t>CH-683</t>
  </si>
  <si>
    <t>CH-684</t>
  </si>
  <si>
    <t>T-5148</t>
  </si>
  <si>
    <t>T-5149</t>
  </si>
  <si>
    <t>T-5150</t>
  </si>
  <si>
    <t>T-5151</t>
  </si>
  <si>
    <t>T005151</t>
  </si>
  <si>
    <t>T-5152</t>
  </si>
  <si>
    <t>T005152</t>
  </si>
  <si>
    <t>T-5153</t>
  </si>
  <si>
    <t>T005153</t>
  </si>
  <si>
    <t>T-5154</t>
  </si>
  <si>
    <t>RODRIGUEZ LUNA JUAN MARTIN</t>
  </si>
  <si>
    <t>T-5155</t>
  </si>
  <si>
    <t>GRUPO STELLA MARIS SA DE CV</t>
  </si>
  <si>
    <t>T-5156</t>
  </si>
  <si>
    <t>ARMADA OBESO FRANISCO JOSE</t>
  </si>
  <si>
    <t>T-5157</t>
  </si>
  <si>
    <t>GALINDO RAMIREZ YOLANDA CRISTINA</t>
  </si>
  <si>
    <t>T-5182</t>
  </si>
  <si>
    <t>T005182</t>
  </si>
  <si>
    <t>T-5183</t>
  </si>
  <si>
    <t>T005183</t>
  </si>
  <si>
    <t>T-5184</t>
  </si>
  <si>
    <t>T005184</t>
  </si>
  <si>
    <t>T-5185</t>
  </si>
  <si>
    <t>T005185</t>
  </si>
  <si>
    <t>T-5195</t>
  </si>
  <si>
    <t>PADILLA YAÑEZ ALEJANDRO ARTURO</t>
  </si>
  <si>
    <t>SERVICIOS ESPECIALIZADOS AGROPECUAR</t>
  </si>
  <si>
    <t>D    149</t>
  </si>
  <si>
    <t>SERVICIO Y ENTRETENIMIENTO LC</t>
  </si>
  <si>
    <t>COMPLEMENTO H 76929 AF 1933</t>
  </si>
  <si>
    <t>D    159</t>
  </si>
  <si>
    <t>D    213</t>
  </si>
  <si>
    <t>PEREZ MONCADA GILDARDO</t>
  </si>
  <si>
    <t>H78169</t>
  </si>
  <si>
    <t>ARF-43317 QUALITAS COMPAÑIA DE SEGUR</t>
  </si>
  <si>
    <t>TRANSPORTES EJECUTIVOS BARUMA SA DE</t>
  </si>
  <si>
    <t>D    242</t>
  </si>
  <si>
    <t>RODRIGUEZ NERI ARMANDO</t>
  </si>
  <si>
    <t>D    273</t>
  </si>
  <si>
    <t>CH-1197</t>
  </si>
  <si>
    <t>CH-685</t>
  </si>
  <si>
    <t>CH00685</t>
  </si>
  <si>
    <t>T-5160</t>
  </si>
  <si>
    <t>T+5161</t>
  </si>
  <si>
    <t>T-5162</t>
  </si>
  <si>
    <t>T-5163</t>
  </si>
  <si>
    <t>T-5164</t>
  </si>
  <si>
    <t>T-5165</t>
  </si>
  <si>
    <t>T-5166</t>
  </si>
  <si>
    <t>T-5167</t>
  </si>
  <si>
    <t>T-5168</t>
  </si>
  <si>
    <t>T-5169</t>
  </si>
  <si>
    <t>T-5170</t>
  </si>
  <si>
    <t>T-5171</t>
  </si>
  <si>
    <t>MEGAMOTORS NOPPON S DE RL DE CV</t>
  </si>
  <si>
    <t>T-5158</t>
  </si>
  <si>
    <t>T-5190</t>
  </si>
  <si>
    <t>T-5197</t>
  </si>
  <si>
    <t>CH-18666</t>
  </si>
  <si>
    <t>CH-18667</t>
  </si>
  <si>
    <t>MARIHURI GUTIERREZ</t>
  </si>
  <si>
    <t>T-5253</t>
  </si>
  <si>
    <t>CAPRINOS DE LECHE S PR DE RL DE CV</t>
  </si>
  <si>
    <t>GUERRERO PRIETO JAEL</t>
  </si>
  <si>
    <t>XTRA CONGELASOS NATURALES SA DE CV</t>
  </si>
  <si>
    <t>D    315</t>
  </si>
  <si>
    <t>SANDOVAL FONSECA ANGELICA MARIA</t>
  </si>
  <si>
    <t>D    332</t>
  </si>
  <si>
    <t>D    333</t>
  </si>
  <si>
    <t>AVIS AVIS</t>
  </si>
  <si>
    <t>te bbva</t>
  </si>
  <si>
    <t>VEGA MARTINEZ JOSE LUIS</t>
  </si>
  <si>
    <t>ROJAS MOLINA ROMEO</t>
  </si>
  <si>
    <t>D    406</t>
  </si>
  <si>
    <t>TEX BAG SA DE CV</t>
  </si>
  <si>
    <t>D    445</t>
  </si>
  <si>
    <t>CH-18669</t>
  </si>
  <si>
    <t>CH-18670</t>
  </si>
  <si>
    <t>T-5159</t>
  </si>
  <si>
    <t>T-5172</t>
  </si>
  <si>
    <t>T-5173</t>
  </si>
  <si>
    <t>T-5174</t>
  </si>
  <si>
    <t>T-5175</t>
  </si>
  <si>
    <t>T-5176</t>
  </si>
  <si>
    <t>T-5177</t>
  </si>
  <si>
    <t>T-5178</t>
  </si>
  <si>
    <t>T-5179</t>
  </si>
  <si>
    <t>T-5180</t>
  </si>
  <si>
    <t>T-5181</t>
  </si>
  <si>
    <t>JOSEFINA VILLASEÑOR PAREDES</t>
  </si>
  <si>
    <t>T-5186</t>
  </si>
  <si>
    <t>T005186</t>
  </si>
  <si>
    <t>T-5187</t>
  </si>
  <si>
    <t>T005187</t>
  </si>
  <si>
    <t>T-5188</t>
  </si>
  <si>
    <t>OTRAS AGENCIAS</t>
  </si>
  <si>
    <t>T-5189</t>
  </si>
  <si>
    <t>CH-18671</t>
  </si>
  <si>
    <t>T-5198</t>
  </si>
  <si>
    <t>T-5199</t>
  </si>
  <si>
    <t>T-5200</t>
  </si>
  <si>
    <t>T005200</t>
  </si>
  <si>
    <t>T-5301</t>
  </si>
  <si>
    <t>T-5358</t>
  </si>
  <si>
    <t>ONLINE CAREER CENTER MEXICO SA DE C</t>
  </si>
  <si>
    <t>I    191</t>
  </si>
  <si>
    <t>PAGO NETEO 1929N/17</t>
  </si>
  <si>
    <t>PAGO NETEO 0141N/18</t>
  </si>
  <si>
    <t>PAGO NETEO 1735N/17</t>
  </si>
  <si>
    <t>PAGO NETEO 0142N/18</t>
  </si>
  <si>
    <t>PAGO NETEO 0117N/18</t>
  </si>
  <si>
    <t>PAGO NETEO 0239U/17</t>
  </si>
  <si>
    <t>I    210</t>
  </si>
  <si>
    <t>PAGO NETEO 1562N/17</t>
  </si>
  <si>
    <t>GONZALEZ ARREGUIN ARACELI</t>
  </si>
  <si>
    <t>D    528</t>
  </si>
  <si>
    <t>SOTO RODRIGUEZ EDGAR REGINO</t>
  </si>
  <si>
    <t>D    583</t>
  </si>
  <si>
    <t>PERFORACION EQUIPO Y BOMBEO SA DE C</t>
  </si>
  <si>
    <t>D    586</t>
  </si>
  <si>
    <t>CH-18673</t>
  </si>
  <si>
    <t>LJIMENEZ:COMISION FEDERAL DE ELECTR</t>
  </si>
  <si>
    <t>CH18672</t>
  </si>
  <si>
    <t>T-5196</t>
  </si>
  <si>
    <t>T-5194</t>
  </si>
  <si>
    <t>CH-18674</t>
  </si>
  <si>
    <t>DANIEL MANCERA AGUILAR</t>
  </si>
  <si>
    <t>EXTINTORES DE CELAYA SA DE CV</t>
  </si>
  <si>
    <t>PAGO NETEO 0146U/17</t>
  </si>
  <si>
    <t>DECADA AUTOMOTRIZ S DE RL DE CV</t>
  </si>
  <si>
    <t>D    684</t>
  </si>
  <si>
    <t>GAGE CHRISTOPHER LYLE</t>
  </si>
  <si>
    <t>URBA PAVIMENTOS SA DE CV</t>
  </si>
  <si>
    <t>D    691</t>
  </si>
  <si>
    <t>CH-686</t>
  </si>
  <si>
    <t>CH-687</t>
  </si>
  <si>
    <t>T-5201</t>
  </si>
  <si>
    <t>T-5203</t>
  </si>
  <si>
    <t>CHAVEZ GIRON VICTORIO</t>
  </si>
  <si>
    <t>T-5204</t>
  </si>
  <si>
    <t>T-5205</t>
  </si>
  <si>
    <t>T-5206</t>
  </si>
  <si>
    <t>T-5207</t>
  </si>
  <si>
    <t>T-5208</t>
  </si>
  <si>
    <t>T-5209</t>
  </si>
  <si>
    <t>PROFESIONALES EN LIMPIEZA E HIGIENE</t>
  </si>
  <si>
    <t>T-5210</t>
  </si>
  <si>
    <t>T-5211</t>
  </si>
  <si>
    <t>BAUMBERGER DETRAZ PEDRO</t>
  </si>
  <si>
    <t>T-5212</t>
  </si>
  <si>
    <t>T-5213</t>
  </si>
  <si>
    <t>T-5214</t>
  </si>
  <si>
    <t>CALATAYUD ESCALONA EDUADO</t>
  </si>
  <si>
    <t>T-5215</t>
  </si>
  <si>
    <t>T-5216</t>
  </si>
  <si>
    <t>T-5217</t>
  </si>
  <si>
    <t>PINTURAS ACUEDUCTO SA DE CV</t>
  </si>
  <si>
    <t>T-5218</t>
  </si>
  <si>
    <t>GARCIA DEA</t>
  </si>
  <si>
    <t>T-5219</t>
  </si>
  <si>
    <t>T-5220</t>
  </si>
  <si>
    <t>T-5221</t>
  </si>
  <si>
    <t>T-5222</t>
  </si>
  <si>
    <t>T-5224</t>
  </si>
  <si>
    <t>T-5225</t>
  </si>
  <si>
    <t>T-5226</t>
  </si>
  <si>
    <t>T-5227</t>
  </si>
  <si>
    <t>T-5228</t>
  </si>
  <si>
    <t>T-5229</t>
  </si>
  <si>
    <t>DIAZ DE LEON RAMIREZ ALEJANDRA LORE</t>
  </si>
  <si>
    <t>T-5230</t>
  </si>
  <si>
    <t>T-5261</t>
  </si>
  <si>
    <t>T-5334</t>
  </si>
  <si>
    <t>H77160</t>
  </si>
  <si>
    <t>ARF-43392 SEGUROS ATLAS S.A</t>
  </si>
  <si>
    <t>H78632</t>
  </si>
  <si>
    <t>ARF-43393 ATLAS COMPAÑIA DE SEGUROS</t>
  </si>
  <si>
    <t>H80947</t>
  </si>
  <si>
    <t>ARF-43394 QUALITAS COMPAÑIA DE SEGUR</t>
  </si>
  <si>
    <t>H82229</t>
  </si>
  <si>
    <t>ARF-43395 AXA COMPAÑIA DE SEGUROS</t>
  </si>
  <si>
    <t>D    737</t>
  </si>
  <si>
    <t>ALMAGUER TOLEDO MARIO ADRIAN</t>
  </si>
  <si>
    <t>D    773</t>
  </si>
  <si>
    <t>D    775</t>
  </si>
  <si>
    <t>GERRERO PRIETO JAEL</t>
  </si>
  <si>
    <t>DIAZ BONILLA ROBERTA</t>
  </si>
  <si>
    <t>H81888</t>
  </si>
  <si>
    <t>ARF-43416 QUALITAS COMPAÑIA DE SEGUR</t>
  </si>
  <si>
    <t>D    806</t>
  </si>
  <si>
    <t>H81855</t>
  </si>
  <si>
    <t>ARF-43417 QUALITAS COMPAÑIA DE SEGUR</t>
  </si>
  <si>
    <t>CH-688</t>
  </si>
  <si>
    <t>T-5223</t>
  </si>
  <si>
    <t>CH-18676</t>
  </si>
  <si>
    <t>I    386</t>
  </si>
  <si>
    <t>PAGO EMBARQUE 279</t>
  </si>
  <si>
    <t>TE MONEX</t>
  </si>
  <si>
    <t>FREYRE PRIETO PABLO</t>
  </si>
  <si>
    <t>CHQ HSBC</t>
  </si>
  <si>
    <t>PROYECTOS URBANISTICOS DEL BAJIO SA</t>
  </si>
  <si>
    <t>BAJA: PROYECTOS URBANISTICOS DEL BA</t>
  </si>
  <si>
    <t>D    925</t>
  </si>
  <si>
    <t>SWCA SA DE CV</t>
  </si>
  <si>
    <t>D    998</t>
  </si>
  <si>
    <t>CH-690</t>
  </si>
  <si>
    <t>T-5231</t>
  </si>
  <si>
    <t>T-5236</t>
  </si>
  <si>
    <t>GUZMAN CABRERA JAVIER</t>
  </si>
  <si>
    <t>T-5237</t>
  </si>
  <si>
    <t>ELITE MOTORS SA DE CV</t>
  </si>
  <si>
    <t>T-5238</t>
  </si>
  <si>
    <t>I    588</t>
  </si>
  <si>
    <t>INOCUO FRESH SA DE CV</t>
  </si>
  <si>
    <t>HERRERA MLAAGON GRACIANO</t>
  </si>
  <si>
    <t>TECHNO ASSOCIE DE MEXICO SA DE CV</t>
  </si>
  <si>
    <t>D  1,229</t>
  </si>
  <si>
    <t>GONZALEZ MORA PABLO ARTURO</t>
  </si>
  <si>
    <t>D  1,231</t>
  </si>
  <si>
    <t>C113969</t>
  </si>
  <si>
    <t>SERVICIOS DE SEGURIDAD PRIVADA Y LI</t>
  </si>
  <si>
    <t>D  1,253</t>
  </si>
  <si>
    <t>D  1,254</t>
  </si>
  <si>
    <t>T-5232</t>
  </si>
  <si>
    <t>T-5233</t>
  </si>
  <si>
    <t>T-5234</t>
  </si>
  <si>
    <t>T005234</t>
  </si>
  <si>
    <t>T-5235</t>
  </si>
  <si>
    <t>T005235</t>
  </si>
  <si>
    <t>T-5239</t>
  </si>
  <si>
    <t>T-5259</t>
  </si>
  <si>
    <t>T-5266</t>
  </si>
  <si>
    <t>KARCHER MEXICO SA DE CV</t>
  </si>
  <si>
    <t>T-5267</t>
  </si>
  <si>
    <t>T-5345</t>
  </si>
  <si>
    <t>T-5346</t>
  </si>
  <si>
    <t>T-5357</t>
  </si>
  <si>
    <t>D  1,257</t>
  </si>
  <si>
    <t>PAGO NETEO 0180N/18</t>
  </si>
  <si>
    <t>H82153</t>
  </si>
  <si>
    <t>ARF-43481 QUALITAS COMPAÑIA DE SEGUR</t>
  </si>
  <si>
    <t>D  1,287</t>
  </si>
  <si>
    <t>COLEGIO GUANAJUATO AC</t>
  </si>
  <si>
    <t>PADRON HERNANDEZ MANUEL</t>
  </si>
  <si>
    <t>FLORES SASTRE MARIA DEL REFUGIO</t>
  </si>
  <si>
    <t>CH-1198</t>
  </si>
  <si>
    <t>BANCO MERCANTIL DEL NORTE, SA</t>
  </si>
  <si>
    <t>CH-691</t>
  </si>
  <si>
    <t>BAJA: BANCO NACIONAL DE MEXICO SA</t>
  </si>
  <si>
    <t>BAJA: BAJA: BANCO NACIONAL DE MEXIC</t>
  </si>
  <si>
    <t>CH-692</t>
  </si>
  <si>
    <t>T-5240</t>
  </si>
  <si>
    <t>T-5241</t>
  </si>
  <si>
    <t>T-5242</t>
  </si>
  <si>
    <t>T-5243</t>
  </si>
  <si>
    <t>T005243</t>
  </si>
  <si>
    <t>CH-18677</t>
  </si>
  <si>
    <t>T005253</t>
  </si>
  <si>
    <t>T-5260</t>
  </si>
  <si>
    <t>T-5262</t>
  </si>
  <si>
    <t>T-5263</t>
  </si>
  <si>
    <t>NETWORK INFORMATION CENTER MEXICO S</t>
  </si>
  <si>
    <t>T-5356</t>
  </si>
  <si>
    <t>SUPER PAPELERIA SA DE CV</t>
  </si>
  <si>
    <t>T-5361</t>
  </si>
  <si>
    <t>D  1,427</t>
  </si>
  <si>
    <t>AM 1473</t>
  </si>
  <si>
    <t>PAGO AM 1473</t>
  </si>
  <si>
    <t>AM 1472</t>
  </si>
  <si>
    <t>PAGO AM 1472</t>
  </si>
  <si>
    <t>AGUILAR ORTIZ JOSE JESUS</t>
  </si>
  <si>
    <t>D  1,453</t>
  </si>
  <si>
    <t>TE SCOTIA</t>
  </si>
  <si>
    <t>DEC BBA</t>
  </si>
  <si>
    <t>KURIGVALADEZ CORONA MARTIN AGUILEON</t>
  </si>
  <si>
    <t>TE BBCVA</t>
  </si>
  <si>
    <t>KURIGAGE SA DE CV</t>
  </si>
  <si>
    <t>D  1,501</t>
  </si>
  <si>
    <t>D  1,504</t>
  </si>
  <si>
    <t>CONSULTORIA DE SERVICIOS E INGENIER</t>
  </si>
  <si>
    <t>D  1,505</t>
  </si>
  <si>
    <t>T-5244</t>
  </si>
  <si>
    <t>T-5245</t>
  </si>
  <si>
    <t>T-5246</t>
  </si>
  <si>
    <t>T-5265</t>
  </si>
  <si>
    <t>T-5294</t>
  </si>
  <si>
    <t>D  1,556</t>
  </si>
  <si>
    <t>D  1,562</t>
  </si>
  <si>
    <t>PAGO NETEO 0195U/17</t>
  </si>
  <si>
    <t>D  1,608</t>
  </si>
  <si>
    <t>D  1,611</t>
  </si>
  <si>
    <t>TRANSPORTES EJECUTICOS BARUMA SA DE</t>
  </si>
  <si>
    <t>D  1,612</t>
  </si>
  <si>
    <t>MENDOZA PATIÑO CALEB EZEQUIEL</t>
  </si>
  <si>
    <t>D  1,614</t>
  </si>
  <si>
    <t>D  1,615</t>
  </si>
  <si>
    <t>D  1,616</t>
  </si>
  <si>
    <t>T-5247</t>
  </si>
  <si>
    <t>T005247</t>
  </si>
  <si>
    <t>T-5248</t>
  </si>
  <si>
    <t>T005248</t>
  </si>
  <si>
    <t>T-5249</t>
  </si>
  <si>
    <t>T005249</t>
  </si>
  <si>
    <t>T-5250</t>
  </si>
  <si>
    <t>T005250</t>
  </si>
  <si>
    <t>T-5251</t>
  </si>
  <si>
    <t>T005251</t>
  </si>
  <si>
    <t>T-5252</t>
  </si>
  <si>
    <t>T-5258</t>
  </si>
  <si>
    <t>T-5264</t>
  </si>
  <si>
    <t>EDUCATIONAL AIMS SA DE CV</t>
  </si>
  <si>
    <t>T-5288</t>
  </si>
  <si>
    <t>RUBIO BELTRAN JAIME</t>
  </si>
  <si>
    <t>T-5291</t>
  </si>
  <si>
    <t>T-5292</t>
  </si>
  <si>
    <t>T-5293</t>
  </si>
  <si>
    <t>D  1,630</t>
  </si>
  <si>
    <t>COLEGIO GUANAJUATO SC</t>
  </si>
  <si>
    <t>ARRIAGA CHIMAL NADIA</t>
  </si>
  <si>
    <t>H82565</t>
  </si>
  <si>
    <t>ARF-43560 AXA COMPAÑIA DE SEGUROS</t>
  </si>
  <si>
    <t>H81886</t>
  </si>
  <si>
    <t>ARF-43561 QUALITAS COMPAÑIA DE SEGUR</t>
  </si>
  <si>
    <t>D  1,702</t>
  </si>
  <si>
    <t>H82507</t>
  </si>
  <si>
    <t>ARF-43562 QUALITAS COMPAÑIA DE SEGUR</t>
  </si>
  <si>
    <t>D  1,704</t>
  </si>
  <si>
    <t>H82231</t>
  </si>
  <si>
    <t>ARF-43563 QUALITAS COMPAÑIA DE SEGUR</t>
  </si>
  <si>
    <t>AM 1469</t>
  </si>
  <si>
    <t>PAGO FACTURA AM 1469</t>
  </si>
  <si>
    <t>H82768</t>
  </si>
  <si>
    <t>ARF-43564 AXA COMPAÑIA DE SEGUROS</t>
  </si>
  <si>
    <t>H81715</t>
  </si>
  <si>
    <t>ARF-43565 AXA COMPAÑIA DE SEGUROS</t>
  </si>
  <si>
    <t>H81642</t>
  </si>
  <si>
    <t>ARF-43568 QUALITAS COMPAÑIA DE SEGUR</t>
  </si>
  <si>
    <t>H81685</t>
  </si>
  <si>
    <t>ARF-43570 GRUPO NACIONAL PROVINCIAL</t>
  </si>
  <si>
    <t>H82809</t>
  </si>
  <si>
    <t>ARF-43569 QUALITAS COMPAÑIA DE SEGUR</t>
  </si>
  <si>
    <t>RAFAEL ABREGO OSORNIO</t>
  </si>
  <si>
    <t>TDD 6895</t>
  </si>
  <si>
    <t>GUERRERO GUERRERP GLORIA</t>
  </si>
  <si>
    <t>GUERRERO GUERRERO GLORIA</t>
  </si>
  <si>
    <t>BAJA: MEGAMOTORS NIPPON S DE RL DE</t>
  </si>
  <si>
    <t>T-5254</t>
  </si>
  <si>
    <t>T-5255</t>
  </si>
  <si>
    <t>T-5256</t>
  </si>
  <si>
    <t>T-5257</t>
  </si>
  <si>
    <t>T-5268</t>
  </si>
  <si>
    <t>T-5269</t>
  </si>
  <si>
    <t>T-5271</t>
  </si>
  <si>
    <t>T-5272</t>
  </si>
  <si>
    <t>T-5273</t>
  </si>
  <si>
    <t>T-5274</t>
  </si>
  <si>
    <t>CONTRERAS RAMIREZ MA ROCIO</t>
  </si>
  <si>
    <t>T-5275</t>
  </si>
  <si>
    <t>T-5276</t>
  </si>
  <si>
    <t>T-5277</t>
  </si>
  <si>
    <t>T-5278</t>
  </si>
  <si>
    <t>T-5279</t>
  </si>
  <si>
    <t>T-5281</t>
  </si>
  <si>
    <t>UNITED AUTO DE MONTERREY</t>
  </si>
  <si>
    <t>T-5282</t>
  </si>
  <si>
    <t>T-5283</t>
  </si>
  <si>
    <t>T-5284</t>
  </si>
  <si>
    <t>CONSTRUCTORA AGDILE SA DE CV</t>
  </si>
  <si>
    <t>T-5286</t>
  </si>
  <si>
    <t>T-5287</t>
  </si>
  <si>
    <t>DEVOLUCION DE PAGO DE SERVICIO</t>
  </si>
  <si>
    <t>T-5290</t>
  </si>
  <si>
    <t>T-5321</t>
  </si>
  <si>
    <t>T-5347</t>
  </si>
  <si>
    <t>MIRAMONTES SELEM ARTURO</t>
  </si>
  <si>
    <t>T-5362</t>
  </si>
  <si>
    <t>GALLEGOS ALBERTO</t>
  </si>
  <si>
    <t>VENTURA EFRAIN</t>
  </si>
  <si>
    <t>TIERRABLANCO VICTOR</t>
  </si>
  <si>
    <t>D  1,802</t>
  </si>
  <si>
    <t>LA HACIENDITA JARAL SPR DE RL</t>
  </si>
  <si>
    <t>D  1,806</t>
  </si>
  <si>
    <t>T-5299</t>
  </si>
  <si>
    <t>T-5344</t>
  </si>
  <si>
    <t>D  1,808</t>
  </si>
  <si>
    <t>D  1,855</t>
  </si>
  <si>
    <t>D  1,858</t>
  </si>
  <si>
    <t>D  1,859</t>
  </si>
  <si>
    <t>D  1,902</t>
  </si>
  <si>
    <t>ACEVEDO SANCHEZ GILBERTO</t>
  </si>
  <si>
    <t>D  1,903</t>
  </si>
  <si>
    <t>LARA RODRIGUEZ RAUL ULYSSES</t>
  </si>
  <si>
    <t>ESPITIA LOPEZ MARIA LORENA</t>
  </si>
  <si>
    <t>D  1,936</t>
  </si>
  <si>
    <t>D  1,948</t>
  </si>
  <si>
    <t>CH-1199</t>
  </si>
  <si>
    <t>CH-18678</t>
  </si>
  <si>
    <t>T-5351</t>
  </si>
  <si>
    <t>D  1,971</t>
  </si>
  <si>
    <t>PEREDA CORRO CLAUDIA</t>
  </si>
  <si>
    <t>D  2,031</t>
  </si>
  <si>
    <t>D  2,042</t>
  </si>
  <si>
    <t>D  2,080</t>
  </si>
  <si>
    <t>PALLARRES ZENEA MARIA PATRICIA ELIS</t>
  </si>
  <si>
    <t>CH-693</t>
  </si>
  <si>
    <t>CH-1200</t>
  </si>
  <si>
    <t>CH-18679  0</t>
  </si>
  <si>
    <t>BANCOMER 0150149039  L</t>
  </si>
  <si>
    <t>JIMENEZ</t>
  </si>
  <si>
    <t>CH-18680</t>
  </si>
  <si>
    <t>CH-18681</t>
  </si>
  <si>
    <t>CH-18682</t>
  </si>
  <si>
    <t>CH-18683</t>
  </si>
  <si>
    <t>BAJA: ZURICH COMPAÑIA DE SEGUROS, S</t>
  </si>
  <si>
    <t>T-5295</t>
  </si>
  <si>
    <t>T-5270</t>
  </si>
  <si>
    <t>I  1,173</t>
  </si>
  <si>
    <t>D  2,116</t>
  </si>
  <si>
    <t>H81441</t>
  </si>
  <si>
    <t>ARF-43655 AXA COMPAÑIA DE SEGUROS</t>
  </si>
  <si>
    <t>H82531</t>
  </si>
  <si>
    <t>ARF-43656 AXA COMPAÑIA DE SEGUROS</t>
  </si>
  <si>
    <t>D  2,208</t>
  </si>
  <si>
    <t>D  2,218</t>
  </si>
  <si>
    <t>AUTOTRANSPORTES MAPI TUR DE ACAMBAR</t>
  </si>
  <si>
    <t>D  2,295</t>
  </si>
  <si>
    <t>CONCESIONARIA DE VIAS IRAPUATO QRO</t>
  </si>
  <si>
    <t>T-5280</t>
  </si>
  <si>
    <t>T-5289</t>
  </si>
  <si>
    <t>SALINAS MERINO LUIS SANSON</t>
  </si>
  <si>
    <t>T-5285</t>
  </si>
  <si>
    <t>CH-1201</t>
  </si>
  <si>
    <t>T-5350</t>
  </si>
  <si>
    <t>HUMANSMART CONSULTING SC</t>
  </si>
  <si>
    <t>CH-18684</t>
  </si>
  <si>
    <t>MARCO ANTONIO CONTRERAS ARRIAGA</t>
  </si>
  <si>
    <t>PAGO EMBARQUE 290</t>
  </si>
  <si>
    <t>D  2,378</t>
  </si>
  <si>
    <t>D  2,379</t>
  </si>
  <si>
    <t>MATA ARELLANO VICENTE</t>
  </si>
  <si>
    <t>D  2,394</t>
  </si>
  <si>
    <t>PAGO NETEO 0245U/17</t>
  </si>
  <si>
    <t>PAGO NETEO 0221N/18</t>
  </si>
  <si>
    <t>PAGO NETEO 0246U/17</t>
  </si>
  <si>
    <t>SALAZAR PEREZ MARIA LIZBETH</t>
  </si>
  <si>
    <t>SILVA MARTINEZ ANA VIRIDIANA</t>
  </si>
  <si>
    <t>FLORES VERA JOSE</t>
  </si>
  <si>
    <t>D  2,453</t>
  </si>
  <si>
    <t>PEREZ ORDAZ ISMAEL</t>
  </si>
  <si>
    <t>D  2,455</t>
  </si>
  <si>
    <t>D  2,845</t>
  </si>
  <si>
    <t>T-5297</t>
  </si>
  <si>
    <t>T-5296</t>
  </si>
  <si>
    <t>T-5298</t>
  </si>
  <si>
    <t>MALAGON CANO MARIA GUADALUPE</t>
  </si>
  <si>
    <t>CH-18685</t>
  </si>
  <si>
    <t>LJIMENEZ:JUAN SABAS LEAL MULDOON</t>
  </si>
  <si>
    <t>T-5352</t>
  </si>
  <si>
    <t>T-5353</t>
  </si>
  <si>
    <t>I  1,175</t>
  </si>
  <si>
    <t>D  2,477</t>
  </si>
  <si>
    <t>HERNANDEZ LOPEZ EDGAR</t>
  </si>
  <si>
    <t>SISTEMAS DE EXELENCIA Y LOGISTICA S</t>
  </si>
  <si>
    <t>D  2,486</t>
  </si>
  <si>
    <t>MARTINEZ REYES RAMON</t>
  </si>
  <si>
    <t>SISTEMAS DE EXELENCIA Y LOGISTICA</t>
  </si>
  <si>
    <t>D  2,498</t>
  </si>
  <si>
    <t>AGO QUERETANA S DE RL DE CV</t>
  </si>
  <si>
    <t>D  2,499</t>
  </si>
  <si>
    <t>CONTRUCCIONES MENHIR SA DE CV</t>
  </si>
  <si>
    <t>D  2,585</t>
  </si>
  <si>
    <t>D  2,608</t>
  </si>
  <si>
    <t>TOYOMOTORS SA DE CV</t>
  </si>
  <si>
    <t>AM 1476-77</t>
  </si>
  <si>
    <t>PAGO FACTURAS AM 1476 Y 1477</t>
  </si>
  <si>
    <t>AM 1461</t>
  </si>
  <si>
    <t>PAGO AM 1461</t>
  </si>
  <si>
    <t>PABLOVA EVANGELINA</t>
  </si>
  <si>
    <t>D  2,713</t>
  </si>
  <si>
    <t>AM 1478</t>
  </si>
  <si>
    <t>PAGO AM 1478</t>
  </si>
  <si>
    <t>D  2,714</t>
  </si>
  <si>
    <t>AM 1479</t>
  </si>
  <si>
    <t>PAGO AM 1479</t>
  </si>
  <si>
    <t>AM 1470</t>
  </si>
  <si>
    <t>PAGO AM 1470</t>
  </si>
  <si>
    <t>D  2,730</t>
  </si>
  <si>
    <t>D  2,734</t>
  </si>
  <si>
    <t>WATER WELL DRILLING SA DE CV</t>
  </si>
  <si>
    <t>AS58933</t>
  </si>
  <si>
    <t>ARF-43733 MILAC COORDINADOS SA DE CV</t>
  </si>
  <si>
    <t>D  2,763</t>
  </si>
  <si>
    <t>D  2,766</t>
  </si>
  <si>
    <t>GUERRERO ORTEGA GABRIELA</t>
  </si>
  <si>
    <t>T-5300</t>
  </si>
  <si>
    <t>T-5302</t>
  </si>
  <si>
    <t>T005302</t>
  </si>
  <si>
    <t>T-5303</t>
  </si>
  <si>
    <t>T005303</t>
  </si>
  <si>
    <t>T-5305</t>
  </si>
  <si>
    <t>T-5306</t>
  </si>
  <si>
    <t>T-5307</t>
  </si>
  <si>
    <t>T-5308</t>
  </si>
  <si>
    <t>T-5309</t>
  </si>
  <si>
    <t>T-5310</t>
  </si>
  <si>
    <t>T-5311</t>
  </si>
  <si>
    <t>T-5312</t>
  </si>
  <si>
    <t>T-5313</t>
  </si>
  <si>
    <t>T-5314</t>
  </si>
  <si>
    <t>T-5315</t>
  </si>
  <si>
    <t>T-5316</t>
  </si>
  <si>
    <t>T-5317</t>
  </si>
  <si>
    <t>T-5318</t>
  </si>
  <si>
    <t>T-5319</t>
  </si>
  <si>
    <t>T-5320</t>
  </si>
  <si>
    <t>T-5322</t>
  </si>
  <si>
    <t>GODINEZ RENTERIA ROBERTO</t>
  </si>
  <si>
    <t>T-5323</t>
  </si>
  <si>
    <t>HERNANDEZ GUILLEN GISELA</t>
  </si>
  <si>
    <t>T-5324</t>
  </si>
  <si>
    <t>GONZALEZ VEGA GUSTAVO</t>
  </si>
  <si>
    <t>T-5325</t>
  </si>
  <si>
    <t>JUAN UBALDO BRAVO MORALES</t>
  </si>
  <si>
    <t>T-5327</t>
  </si>
  <si>
    <t>T-5342</t>
  </si>
  <si>
    <t>T-5343</t>
  </si>
  <si>
    <t>T-5354</t>
  </si>
  <si>
    <t>T-5355</t>
  </si>
  <si>
    <t>T-5359</t>
  </si>
  <si>
    <t>D  2,793</t>
  </si>
  <si>
    <t>SERRANO POZOS PEDRO</t>
  </si>
  <si>
    <t>D  2,842</t>
  </si>
  <si>
    <t>GOMEZ SALAZAR MOISES</t>
  </si>
  <si>
    <t>DEP DIF</t>
  </si>
  <si>
    <t>TIERRA BLANCA VICTOR</t>
  </si>
  <si>
    <t>ALVAREZ HERNANDEZ J JESUS</t>
  </si>
  <si>
    <t>ROJASA VALENCIA JOSE</t>
  </si>
  <si>
    <t>D  2,945</t>
  </si>
  <si>
    <t>CASTRO RUIZ JONATAN</t>
  </si>
  <si>
    <t>D  2,946</t>
  </si>
  <si>
    <t>TE STIAB</t>
  </si>
  <si>
    <t>D  2,953</t>
  </si>
  <si>
    <t>PAGO IMPUESTOS OCTUBRE 2017</t>
  </si>
  <si>
    <t>T-5326</t>
  </si>
  <si>
    <t>T-5328</t>
  </si>
  <si>
    <t>T-5329</t>
  </si>
  <si>
    <t>T-5330</t>
  </si>
  <si>
    <t>CH-694</t>
  </si>
  <si>
    <t>T-5304</t>
  </si>
  <si>
    <t>T-5341</t>
  </si>
  <si>
    <t>D  3,003</t>
  </si>
  <si>
    <t>MORIN RUIZ TOMAS</t>
  </si>
  <si>
    <t>D  3,038</t>
  </si>
  <si>
    <t>H81663</t>
  </si>
  <si>
    <t>ARF-43798 AXA COMPAÑIA DE SEGUROS</t>
  </si>
  <si>
    <t>H83365</t>
  </si>
  <si>
    <t>ARF-43799 AXA COMPAÑIA DE SEGUROS</t>
  </si>
  <si>
    <t>D  3,042</t>
  </si>
  <si>
    <t>SANCHEZ ROMERO LUIS ANTONIO</t>
  </si>
  <si>
    <t>D  3,051</t>
  </si>
  <si>
    <t>D  3,052</t>
  </si>
  <si>
    <t>MERAZ SOSA ELISA</t>
  </si>
  <si>
    <t>D  3,145</t>
  </si>
  <si>
    <t>D  3,148</t>
  </si>
  <si>
    <t>CH-1202</t>
  </si>
  <si>
    <t>CH-695</t>
  </si>
  <si>
    <t>T-5333</t>
  </si>
  <si>
    <t>T-5331</t>
  </si>
  <si>
    <t>T-5336</t>
  </si>
  <si>
    <t>T-5337</t>
  </si>
  <si>
    <t>T-5338</t>
  </si>
  <si>
    <t>T-5339</t>
  </si>
  <si>
    <t>T-5340</t>
  </si>
  <si>
    <t>T-5360</t>
  </si>
  <si>
    <t>D  3,162</t>
  </si>
  <si>
    <t>ZURICH COMPAÑIA DE SEGUROS SA</t>
  </si>
  <si>
    <t>H83417</t>
  </si>
  <si>
    <t>ARF-43834 QUALITAS COMPAÑIA DE SEGUR</t>
  </si>
  <si>
    <t>H82610</t>
  </si>
  <si>
    <t>ARF-43835 AXA COMPAÑIA DE SEGUROS</t>
  </si>
  <si>
    <t>H82519</t>
  </si>
  <si>
    <t>ARF-43834 QUALITAS COMPALIA DE SEGUR</t>
  </si>
  <si>
    <t>AUTOMOVILES VALLEJOS S DE RL DE CV</t>
  </si>
  <si>
    <t>AM 1474</t>
  </si>
  <si>
    <t>PAGO AM 1474</t>
  </si>
  <si>
    <t>D  3,330</t>
  </si>
  <si>
    <t>PAGO NETEO 1966N/17</t>
  </si>
  <si>
    <t>PAGO NETEO 1965N/17</t>
  </si>
  <si>
    <t>PAGO NETEO 1964N/17</t>
  </si>
  <si>
    <t>H82491</t>
  </si>
  <si>
    <t>ARF-43852 QUALITAS COMPAÑIA DE SEGUR</t>
  </si>
  <si>
    <t>TAPIA ACOSTA ROBERTO</t>
  </si>
  <si>
    <t>D  3,401</t>
  </si>
  <si>
    <t>TE SANTDR</t>
  </si>
  <si>
    <t>RODAMIENTOS ORIENTALES SA DE CV</t>
  </si>
  <si>
    <t>D  3,402</t>
  </si>
  <si>
    <t>PAGO DE EMBARQUE 302</t>
  </si>
  <si>
    <t>D  3,529</t>
  </si>
  <si>
    <t>COMISIONES BANCARIAS NOV 17</t>
  </si>
  <si>
    <t>PERIFERICA NOVIEMBRE</t>
  </si>
  <si>
    <t>DOMICILIAI</t>
  </si>
  <si>
    <t>CH-1203</t>
  </si>
  <si>
    <t>CH-696</t>
  </si>
  <si>
    <t>T-5335</t>
  </si>
  <si>
    <t>T-5332</t>
  </si>
  <si>
    <t>T-5348</t>
  </si>
  <si>
    <t>T-5349</t>
  </si>
  <si>
    <t>T-5363</t>
  </si>
  <si>
    <t>COMPLEMENTO H81886</t>
  </si>
  <si>
    <t>D  3,676</t>
  </si>
  <si>
    <t>VENTA DE FONDO DE INVERSION</t>
  </si>
  <si>
    <t>T-5366</t>
  </si>
  <si>
    <t>SALAZAR BALBUENA PATRICIA</t>
  </si>
  <si>
    <t>D  3,675</t>
  </si>
  <si>
    <t>COMISIONES AMEXCO NOVIEMBRE 17</t>
  </si>
  <si>
    <t>T-5367</t>
  </si>
  <si>
    <t>AGUIRRE RODRIGUEZ JOEL OTHON</t>
  </si>
  <si>
    <t>TJD</t>
  </si>
  <si>
    <t>x31</t>
  </si>
  <si>
    <t>VECTOR</t>
  </si>
  <si>
    <t>D  3,684</t>
  </si>
  <si>
    <t>D  3,683</t>
  </si>
  <si>
    <t>TRANSFER QM-CYA</t>
  </si>
  <si>
    <t>PAGO NETEO 1961N/17</t>
  </si>
  <si>
    <t>PAGO NETEO 0259U/17</t>
  </si>
  <si>
    <t>D  3,680</t>
  </si>
  <si>
    <t>TANSFER BMX-BBVA</t>
  </si>
  <si>
    <t>D  3,681</t>
  </si>
  <si>
    <t>SOBRANTE EFECTIVO</t>
  </si>
  <si>
    <t>D  3,886</t>
  </si>
  <si>
    <t>AR15727</t>
  </si>
  <si>
    <t>PAGO AR-15727 QM</t>
  </si>
  <si>
    <t>D  3,685</t>
  </si>
  <si>
    <t>RF-43862</t>
  </si>
  <si>
    <t>SOLUCIONES INTEGRALES TARCO</t>
  </si>
  <si>
    <t>D  3,687</t>
  </si>
  <si>
    <t>RF 43863</t>
  </si>
  <si>
    <t>SEGUROS EL POTOSI</t>
  </si>
  <si>
    <t>D  3,688</t>
  </si>
  <si>
    <t>CORTE TERMINAL 19/11</t>
  </si>
  <si>
    <t>CORTE TERMINAL 20/11</t>
  </si>
  <si>
    <t>CORTE TERMINAL 21/11</t>
  </si>
  <si>
    <t>CORTE TERMINAL 23/11</t>
  </si>
  <si>
    <t>D  3,689</t>
  </si>
  <si>
    <t>COMPLEMENTO H82519</t>
  </si>
  <si>
    <t>D  3,690</t>
  </si>
  <si>
    <t>DELL</t>
  </si>
  <si>
    <t>DEVOLUCION DELL</t>
  </si>
  <si>
    <t>D  3,691</t>
  </si>
  <si>
    <t>AMDA</t>
  </si>
  <si>
    <t>DEVOLUCION AMDA</t>
  </si>
  <si>
    <t>PAGO ERRONEO TRASLADOS ORTEGA</t>
  </si>
  <si>
    <t>DEV PAGO ERRONEO</t>
  </si>
  <si>
    <t>POLIZA CONTBLE DE D</t>
  </si>
  <si>
    <t>PAGO DUPL</t>
  </si>
  <si>
    <t>D    3,692</t>
  </si>
  <si>
    <t>H79483</t>
  </si>
  <si>
    <t>ARF-43912 QUALITAS COMPAÑIA DE SEGUR</t>
  </si>
  <si>
    <t>D     80</t>
  </si>
  <si>
    <t>H82387</t>
  </si>
  <si>
    <t>ARF-43193 QUALITAS COMPAÑIA DE SEGUR</t>
  </si>
  <si>
    <t>te bnmx</t>
  </si>
  <si>
    <t>LJIMENEZ:GRANULADOS DEL BAJIO SA DE</t>
  </si>
  <si>
    <t>T-5369</t>
  </si>
  <si>
    <t>T-5370</t>
  </si>
  <si>
    <t>T-5371</t>
  </si>
  <si>
    <t>ROJAS ALVAREZ DULCE MONSERRAT</t>
  </si>
  <si>
    <t>T-5373</t>
  </si>
  <si>
    <t>T-05373</t>
  </si>
  <si>
    <t>T-5374</t>
  </si>
  <si>
    <t>T005374</t>
  </si>
  <si>
    <t>T-5375</t>
  </si>
  <si>
    <t>T005375</t>
  </si>
  <si>
    <t>T-5376</t>
  </si>
  <si>
    <t>T005376</t>
  </si>
  <si>
    <t>T-5377</t>
  </si>
  <si>
    <t>T005377</t>
  </si>
  <si>
    <t>T-5378</t>
  </si>
  <si>
    <t>T005378</t>
  </si>
  <si>
    <t>T-5379</t>
  </si>
  <si>
    <t>T005379</t>
  </si>
  <si>
    <t>T-5380</t>
  </si>
  <si>
    <t>T005380</t>
  </si>
  <si>
    <t>T-5381</t>
  </si>
  <si>
    <t>T005381</t>
  </si>
  <si>
    <t>T-5364</t>
  </si>
  <si>
    <t>T-5383</t>
  </si>
  <si>
    <t>T-5365</t>
  </si>
  <si>
    <t>T-5386</t>
  </si>
  <si>
    <t>CENTRAL DE LAMINAS QUERETARO SA DE</t>
  </si>
  <si>
    <t>CH-18687</t>
  </si>
  <si>
    <t>CH-18688</t>
  </si>
  <si>
    <t>MARTIN TORRES JIMENEZ</t>
  </si>
  <si>
    <t>CH-18689</t>
  </si>
  <si>
    <t>CH-18690</t>
  </si>
  <si>
    <t>CH-18691</t>
  </si>
  <si>
    <t>RICO MARTINEZ JOSE MARIA</t>
  </si>
  <si>
    <t>D    156</t>
  </si>
  <si>
    <t>LJIMENEZ:NICOMETAL BAJIO SA DE CV.</t>
  </si>
  <si>
    <t>LJIMENEZ:JOSE OSCAR GARCIA GASCA</t>
  </si>
  <si>
    <t>FLORES BAUTISTA HECTOR</t>
  </si>
  <si>
    <t>BELLO PALOMARES ALAN PHYLESER</t>
  </si>
  <si>
    <t>D    198</t>
  </si>
  <si>
    <t>AS59458</t>
  </si>
  <si>
    <t>ARF-43939 MILAC COORDINADOS SA DE CV</t>
  </si>
  <si>
    <t>H82710</t>
  </si>
  <si>
    <t>ARF-43940 AXA COMPAÑIA DE SEGUROS</t>
  </si>
  <si>
    <t>D    210</t>
  </si>
  <si>
    <t>CARAA NUÑEZ JUAN VIVENTE</t>
  </si>
  <si>
    <t>D    253</t>
  </si>
  <si>
    <t>T-5382</t>
  </si>
  <si>
    <t>T005382</t>
  </si>
  <si>
    <t>T-5368</t>
  </si>
  <si>
    <t>T-5387</t>
  </si>
  <si>
    <t>GONZALEZ GARCIA LUIS ROBERTO</t>
  </si>
  <si>
    <t>T-5388</t>
  </si>
  <si>
    <t>RODRIGUEZ SANCHEZ MARIA ESMERALDA</t>
  </si>
  <si>
    <t>CH-697</t>
  </si>
  <si>
    <t>CH-1204</t>
  </si>
  <si>
    <t>T-5441</t>
  </si>
  <si>
    <t>CH-18693</t>
  </si>
  <si>
    <t>KAMFRI AIR SA DE CV</t>
  </si>
  <si>
    <t>TE BNREGIO</t>
  </si>
  <si>
    <t>D    377</t>
  </si>
  <si>
    <t>MARRACINO LUDOVICO G</t>
  </si>
  <si>
    <t>D    389</t>
  </si>
  <si>
    <t>D    401</t>
  </si>
  <si>
    <t>REPO S CAJ</t>
  </si>
  <si>
    <t>REPOSICION DE CAJA PRESTA A PE</t>
  </si>
  <si>
    <t>T-5372</t>
  </si>
  <si>
    <t>CH-698</t>
  </si>
  <si>
    <t>CH-1205</t>
  </si>
  <si>
    <t>CH-18694</t>
  </si>
  <si>
    <t>CHAVEZ MA VICTORIA</t>
  </si>
  <si>
    <t>T-5442</t>
  </si>
  <si>
    <t>H82407</t>
  </si>
  <si>
    <t>ARF-43980 AXA COMPAÑIA DE SEGRUOS</t>
  </si>
  <si>
    <t>H81819</t>
  </si>
  <si>
    <t>ARF-43981 GRUPO NACIONAL SAB</t>
  </si>
  <si>
    <t>D    436</t>
  </si>
  <si>
    <t>PAGO NETEO 0216N/18</t>
  </si>
  <si>
    <t>PAGO NETEO 0230N/18</t>
  </si>
  <si>
    <t>PAGO NETEO 1973N/17</t>
  </si>
  <si>
    <t>PAGO NETEO 0213N/18</t>
  </si>
  <si>
    <t>PAGO NETEO 0244N/18</t>
  </si>
  <si>
    <t>PAGO NETEO 0241N/18</t>
  </si>
  <si>
    <t>PAGO NETEO 1974N/17</t>
  </si>
  <si>
    <t>PAGO NETEO 0255U/17</t>
  </si>
  <si>
    <t>LOPEZ BRAVO FRANCISCO JAVIER</t>
  </si>
  <si>
    <t>D    493</t>
  </si>
  <si>
    <t>LAGUNA MERCADO BERTHA</t>
  </si>
  <si>
    <t>D    497</t>
  </si>
  <si>
    <t>D    500</t>
  </si>
  <si>
    <t>EEFECTIVO</t>
  </si>
  <si>
    <t>JACOBO AREVALO ROSALVA</t>
  </si>
  <si>
    <t>CH-699</t>
  </si>
  <si>
    <t>T-5393</t>
  </si>
  <si>
    <t>T005393</t>
  </si>
  <si>
    <t>T-5394</t>
  </si>
  <si>
    <t>T005394</t>
  </si>
  <si>
    <t>T-5395</t>
  </si>
  <si>
    <t>T005395</t>
  </si>
  <si>
    <t>T-5396</t>
  </si>
  <si>
    <t>T005396</t>
  </si>
  <si>
    <t>T-5397</t>
  </si>
  <si>
    <t>T005397</t>
  </si>
  <si>
    <t>T-5398</t>
  </si>
  <si>
    <t>T-5399</t>
  </si>
  <si>
    <t>VEHICULOS JAPONESES ZAPATA SA DE CV</t>
  </si>
  <si>
    <t>T-5428</t>
  </si>
  <si>
    <t>PAGO FACT GASTOS MEDICOS</t>
  </si>
  <si>
    <t>T-5440</t>
  </si>
  <si>
    <t>I    412</t>
  </si>
  <si>
    <t>PUGA PUGA MA YESENIA</t>
  </si>
  <si>
    <t>JIMENEZ LIMON JOSE LUIS</t>
  </si>
  <si>
    <t>ACEROS TURIA SA DE CV</t>
  </si>
  <si>
    <t>D    705</t>
  </si>
  <si>
    <t>h80648</t>
  </si>
  <si>
    <t>ARF-44016 QUALITAS COMPAñIA DE SEGUR</t>
  </si>
  <si>
    <t>D    707</t>
  </si>
  <si>
    <t>H82506</t>
  </si>
  <si>
    <t>ARF-44017 QUALITAS COMPAÑIA DE SEGUR</t>
  </si>
  <si>
    <t>H82170</t>
  </si>
  <si>
    <t>ARF-44018 QUALITAS COMPAÑIA DE SEGUR</t>
  </si>
  <si>
    <t>H82691</t>
  </si>
  <si>
    <t>ARF-44019 QUALITAS COMPAÑIA DE SEGUR</t>
  </si>
  <si>
    <t>CH-1207</t>
  </si>
  <si>
    <t>CH-700</t>
  </si>
  <si>
    <t>CH-701</t>
  </si>
  <si>
    <t>CH-1206</t>
  </si>
  <si>
    <t>T-5400</t>
  </si>
  <si>
    <t>T-5401</t>
  </si>
  <si>
    <t>T-5391</t>
  </si>
  <si>
    <t>T-5392</t>
  </si>
  <si>
    <t>T-5443</t>
  </si>
  <si>
    <t>CH-18695</t>
  </si>
  <si>
    <t>D    769</t>
  </si>
  <si>
    <t>ALMANZA TRERAN RAUL ALONSO</t>
  </si>
  <si>
    <t>LJIMENEZ:FURUKAWA AUTOMOTIVE SISTEM</t>
  </si>
  <si>
    <t>D    811</t>
  </si>
  <si>
    <t>JUAREZ GAMEZ MA ASUNCION</t>
  </si>
  <si>
    <t>DE CASO AGUIRRE MARIA</t>
  </si>
  <si>
    <t>D    857</t>
  </si>
  <si>
    <t>D    859</t>
  </si>
  <si>
    <t>CH-1208</t>
  </si>
  <si>
    <t>CH-702</t>
  </si>
  <si>
    <t>CH-703</t>
  </si>
  <si>
    <t>T-5402</t>
  </si>
  <si>
    <t>T-5403</t>
  </si>
  <si>
    <t>T-5404</t>
  </si>
  <si>
    <t>T-5405</t>
  </si>
  <si>
    <t>T-5406</t>
  </si>
  <si>
    <t>T-5407</t>
  </si>
  <si>
    <t>T-5408</t>
  </si>
  <si>
    <t>REZA DIAZ JUAN JOSE</t>
  </si>
  <si>
    <t>T-5409</t>
  </si>
  <si>
    <t>FORMAS GENERALES SA DE CV</t>
  </si>
  <si>
    <t>T-5410</t>
  </si>
  <si>
    <t>T-5411</t>
  </si>
  <si>
    <t>T-5412</t>
  </si>
  <si>
    <t>T-5413</t>
  </si>
  <si>
    <t>T-5414</t>
  </si>
  <si>
    <t>T-5415</t>
  </si>
  <si>
    <t>T-5416</t>
  </si>
  <si>
    <t>T-5417</t>
  </si>
  <si>
    <t>T-5418</t>
  </si>
  <si>
    <t>T-5419</t>
  </si>
  <si>
    <t>T-5420</t>
  </si>
  <si>
    <t>T-5421</t>
  </si>
  <si>
    <t>T-5423</t>
  </si>
  <si>
    <t>T-5424</t>
  </si>
  <si>
    <t>T-5425</t>
  </si>
  <si>
    <t>ALVAREZ HERNANDEZ J. JESUS</t>
  </si>
  <si>
    <t>T-5426</t>
  </si>
  <si>
    <t>PINTURAS Y COMPLEMENTOS LOPEZ LEON</t>
  </si>
  <si>
    <t>T-5427</t>
  </si>
  <si>
    <t>T-5429</t>
  </si>
  <si>
    <t>T-5431</t>
  </si>
  <si>
    <t>T-5432</t>
  </si>
  <si>
    <t>T-5433</t>
  </si>
  <si>
    <t>JORHUS HUGO SOLIS VALLE</t>
  </si>
  <si>
    <t>T-5434</t>
  </si>
  <si>
    <t>T-5435</t>
  </si>
  <si>
    <t>ROSALES ALANIS ALEJANDRO</t>
  </si>
  <si>
    <t>I    583</t>
  </si>
  <si>
    <t>I    586</t>
  </si>
  <si>
    <t>AS58966</t>
  </si>
  <si>
    <t>ARF-44042 OPERADORA ALAMEDA PARK</t>
  </si>
  <si>
    <t>D    876</t>
  </si>
  <si>
    <t>H83506</t>
  </si>
  <si>
    <t>ARF-44043 QUALITAS COMPAÑIA DE SEGUR</t>
  </si>
  <si>
    <t>D    878</t>
  </si>
  <si>
    <t>H82088</t>
  </si>
  <si>
    <t>ARF-44044 AXA COMPAÑIA DE SEGUROS</t>
  </si>
  <si>
    <t>D    926</t>
  </si>
  <si>
    <t>T-5430</t>
  </si>
  <si>
    <t>RODRIGUEZ MARTINEZ SANDRA</t>
  </si>
  <si>
    <t>RAMIREZ RAMIREZ ARTEMIO</t>
  </si>
  <si>
    <t>ANTEL TLALPAN SA DE CV</t>
  </si>
  <si>
    <t>D  1,004</t>
  </si>
  <si>
    <t>D  1,052</t>
  </si>
  <si>
    <t>CH-704</t>
  </si>
  <si>
    <t>CH-1209</t>
  </si>
  <si>
    <t>T-5437</t>
  </si>
  <si>
    <t>DURAN CARRASCO MARCO ANTONIO</t>
  </si>
  <si>
    <t>T-5436</t>
  </si>
  <si>
    <t>T-5438</t>
  </si>
  <si>
    <t>VELARDE PORRAS MIGUEL</t>
  </si>
  <si>
    <t>T-5532</t>
  </si>
  <si>
    <t>T-5533</t>
  </si>
  <si>
    <t>T-5534</t>
  </si>
  <si>
    <t>STRONG-ROBERTS NANCY JANE</t>
  </si>
  <si>
    <t>D  1,200</t>
  </si>
  <si>
    <t>PRODUCTORES GOMEZ SPR DE RL</t>
  </si>
  <si>
    <t>D  1,261</t>
  </si>
  <si>
    <t>CENTRO DE MAQUINADOS DE APATZEO SA</t>
  </si>
  <si>
    <t>D  1,284</t>
  </si>
  <si>
    <t>T-5439</t>
  </si>
  <si>
    <t>T-5444</t>
  </si>
  <si>
    <t>T-5445</t>
  </si>
  <si>
    <t>MAGAÑA MENDEZ JESUS MARCOS</t>
  </si>
  <si>
    <t>CH-18696</t>
  </si>
  <si>
    <t>BALTIERRA DOMMERQUE MARGARITA NATAL</t>
  </si>
  <si>
    <t>CH-705</t>
  </si>
  <si>
    <t>T-5535</t>
  </si>
  <si>
    <t>T-5539</t>
  </si>
  <si>
    <t>TOYOTA MOTOR SALES DE MEXICO S DE R</t>
  </si>
  <si>
    <t>I    467</t>
  </si>
  <si>
    <t>PAGO DE EMBARQUE 308</t>
  </si>
  <si>
    <t>H79314</t>
  </si>
  <si>
    <t>ARF-44101 QUALITAS COMPAÑIA DE SEGUR</t>
  </si>
  <si>
    <t>D  1,308</t>
  </si>
  <si>
    <t>H80388</t>
  </si>
  <si>
    <t>ARF-44102 QUALITAS COMPAÑIA DE SEGUR</t>
  </si>
  <si>
    <t>D  1,332</t>
  </si>
  <si>
    <t>SISTREMA MUNICIPAL PARA EL DESARROL</t>
  </si>
  <si>
    <t>H81491</t>
  </si>
  <si>
    <t>ARF-44109 SEGUROS ATLAS SA DE CV</t>
  </si>
  <si>
    <t>D  1,355</t>
  </si>
  <si>
    <t>H80240</t>
  </si>
  <si>
    <t>ARF-44110 ZURCIH COMPAÑIA DE SEGUROS</t>
  </si>
  <si>
    <t>DIAZ MARTINEZ CLAUDIA BALEN</t>
  </si>
  <si>
    <t>MORALES CARDONA OLGA</t>
  </si>
  <si>
    <t>PETROCOMERCIANTES SC</t>
  </si>
  <si>
    <t>T-5447</t>
  </si>
  <si>
    <t>RODRIGUEZ MEDINA CESAR</t>
  </si>
  <si>
    <t>T-5448</t>
  </si>
  <si>
    <t>T-5449</t>
  </si>
  <si>
    <t>T005449</t>
  </si>
  <si>
    <t>T-5450</t>
  </si>
  <si>
    <t>T005450</t>
  </si>
  <si>
    <t>T-5451</t>
  </si>
  <si>
    <t>T005451</t>
  </si>
  <si>
    <t>T-5452</t>
  </si>
  <si>
    <t>T005452</t>
  </si>
  <si>
    <t>T-5453</t>
  </si>
  <si>
    <t>T005453</t>
  </si>
  <si>
    <t>T-5446</t>
  </si>
  <si>
    <t>T-5454</t>
  </si>
  <si>
    <t>BAJA: BALTIERRA DOMMERQUE MARGARITA</t>
  </si>
  <si>
    <t>CH-18697</t>
  </si>
  <si>
    <t>T-5457</t>
  </si>
  <si>
    <t>T-5541</t>
  </si>
  <si>
    <t>T-5545</t>
  </si>
  <si>
    <t>T-5547</t>
  </si>
  <si>
    <t>SISTEMA MUNICIPAL PARA EL DESARROLL</t>
  </si>
  <si>
    <t>GUERRERO GARCIA MA. TERESA</t>
  </si>
  <si>
    <t>CASTRO GASCA Y ASOCIADOS SC</t>
  </si>
  <si>
    <t>D  1,498</t>
  </si>
  <si>
    <t>HERNANDEZ MORALES JOAQUIN</t>
  </si>
  <si>
    <t>JAUREGUI RAMIREZ ALBERTO JORGE</t>
  </si>
  <si>
    <t>D  1,544</t>
  </si>
  <si>
    <t>RODRIGUEZ MONTANEZ RAUL</t>
  </si>
  <si>
    <t>COLORADO CERVANTES MA GUADALUOE ISA</t>
  </si>
  <si>
    <t>CH-18698</t>
  </si>
  <si>
    <t>CH-18699</t>
  </si>
  <si>
    <t>CH-18700</t>
  </si>
  <si>
    <t>CH-706</t>
  </si>
  <si>
    <t>T-5455</t>
  </si>
  <si>
    <t>T-5456</t>
  </si>
  <si>
    <t>T-5458</t>
  </si>
  <si>
    <t>T-5459</t>
  </si>
  <si>
    <t>DIAZ CASTILLO CARLOS FELIX</t>
  </si>
  <si>
    <t>T-5460</t>
  </si>
  <si>
    <t>T-5461</t>
  </si>
  <si>
    <t>T-5462</t>
  </si>
  <si>
    <t>T-5463</t>
  </si>
  <si>
    <t>T-5464</t>
  </si>
  <si>
    <t>T-5465</t>
  </si>
  <si>
    <t>T-5466</t>
  </si>
  <si>
    <t>T-5467</t>
  </si>
  <si>
    <t>T-5468</t>
  </si>
  <si>
    <t>T-5469</t>
  </si>
  <si>
    <t>COMERCIALIZADORA APSEV SA DE CV</t>
  </si>
  <si>
    <t>T-5470</t>
  </si>
  <si>
    <t>T-5471</t>
  </si>
  <si>
    <t>T-5472</t>
  </si>
  <si>
    <t>T-5473</t>
  </si>
  <si>
    <t>T-5474</t>
  </si>
  <si>
    <t>T-5475</t>
  </si>
  <si>
    <t>T-5476</t>
  </si>
  <si>
    <t>T-5477</t>
  </si>
  <si>
    <t>T-5478</t>
  </si>
  <si>
    <t>T-5479</t>
  </si>
  <si>
    <t>T-5480</t>
  </si>
  <si>
    <t>T-5481</t>
  </si>
  <si>
    <t>VAZQUEZ ROJAS ANA LAURA</t>
  </si>
  <si>
    <t>T-5482</t>
  </si>
  <si>
    <t>T-5483</t>
  </si>
  <si>
    <t>T-5484</t>
  </si>
  <si>
    <t>T-5485</t>
  </si>
  <si>
    <t>T-5486</t>
  </si>
  <si>
    <t>GRANADOS RAMIREZ CESAR</t>
  </si>
  <si>
    <t>T-5490</t>
  </si>
  <si>
    <t>T-5491</t>
  </si>
  <si>
    <t>MARIANO AZUARA MARTINEZ</t>
  </si>
  <si>
    <t>T-5492</t>
  </si>
  <si>
    <t>T-5493</t>
  </si>
  <si>
    <t>GOOD WHEELS SA DE CV</t>
  </si>
  <si>
    <t>T-5499</t>
  </si>
  <si>
    <t>TRASPASO DE CELAYA A PL</t>
  </si>
  <si>
    <t>I    596</t>
  </si>
  <si>
    <t>AM 1480</t>
  </si>
  <si>
    <t>PAGO AM 1480</t>
  </si>
  <si>
    <t>I    599</t>
  </si>
  <si>
    <t>AM 1488</t>
  </si>
  <si>
    <t>PAOG AM 1488</t>
  </si>
  <si>
    <t>I    601</t>
  </si>
  <si>
    <t>AM 1489</t>
  </si>
  <si>
    <t>PAGO AM 1489</t>
  </si>
  <si>
    <t>TJTA BBVA TERMINAL VENTAS</t>
  </si>
  <si>
    <t>D  1,686</t>
  </si>
  <si>
    <t>D  1,703</t>
  </si>
  <si>
    <t>D  1,705</t>
  </si>
  <si>
    <t>GAMEZ BUENAVISTA RAMIRO</t>
  </si>
  <si>
    <t>D  1,772</t>
  </si>
  <si>
    <t>CH-18701</t>
  </si>
  <si>
    <t>T-5487</t>
  </si>
  <si>
    <t>CH-710</t>
  </si>
  <si>
    <t>CH-1211</t>
  </si>
  <si>
    <t>T-5494</t>
  </si>
  <si>
    <t>GILBERTO ACEVEDO SANCHEZ</t>
  </si>
  <si>
    <t>T-5500</t>
  </si>
  <si>
    <t>T-5502</t>
  </si>
  <si>
    <t>T-5503</t>
  </si>
  <si>
    <t>T-5506</t>
  </si>
  <si>
    <t>D  1,817</t>
  </si>
  <si>
    <t>INIFAP</t>
  </si>
  <si>
    <t>LOPEZ CHAVEZ JUANA</t>
  </si>
  <si>
    <t>D  1,898</t>
  </si>
  <si>
    <t>ENRIQUEZ RAZO MARIA DOLORES</t>
  </si>
  <si>
    <t>D  1,900</t>
  </si>
  <si>
    <t>GRUPO COMERCOM SA DE CV</t>
  </si>
  <si>
    <t>D  1,901</t>
  </si>
  <si>
    <t>GRUPO CONSTRUCTOR MOARCI SA DE CV</t>
  </si>
  <si>
    <t>CH-711</t>
  </si>
  <si>
    <t>CH-1212</t>
  </si>
  <si>
    <t>T-5495</t>
  </si>
  <si>
    <t>FRANCISCO JAVIER LOPEZ BRAVO</t>
  </si>
  <si>
    <t>T-5496</t>
  </si>
  <si>
    <t>T-5497</t>
  </si>
  <si>
    <t>T-5498</t>
  </si>
  <si>
    <t>T-5488</t>
  </si>
  <si>
    <t>T-5501</t>
  </si>
  <si>
    <t>CONTRERAS VERA RICARDO</t>
  </si>
  <si>
    <t>T-5504</t>
  </si>
  <si>
    <t>T-5505</t>
  </si>
  <si>
    <t>D  1,956</t>
  </si>
  <si>
    <t>PAGO EMBARQUE 314</t>
  </si>
  <si>
    <t>neteo</t>
  </si>
  <si>
    <t>PAGO NETEO 0313N/18</t>
  </si>
  <si>
    <t>MAS AGROQUIMICOS Y SEMILLAS SA DE C</t>
  </si>
  <si>
    <t>LLANTAS VEGA BOULEVARD SA DE CV</t>
  </si>
  <si>
    <t>D  2,004</t>
  </si>
  <si>
    <t>D  2,018</t>
  </si>
  <si>
    <t>SNYDER PATRICK HAGAN</t>
  </si>
  <si>
    <t>ROJO GUZMAN SERGIO</t>
  </si>
  <si>
    <t>D  2,052</t>
  </si>
  <si>
    <t>BORBOA ARAIZA MAGDALENA</t>
  </si>
  <si>
    <t>CH-1213</t>
  </si>
  <si>
    <t>T-5489</t>
  </si>
  <si>
    <t>CH-18702</t>
  </si>
  <si>
    <t>RAMIRO GAMEZ BUENAVISTA</t>
  </si>
  <si>
    <t>T-5507</t>
  </si>
  <si>
    <t>T-5508</t>
  </si>
  <si>
    <t>QOS TELCOM S DE RL DE CV</t>
  </si>
  <si>
    <t>RAMSOFT SA DE CV</t>
  </si>
  <si>
    <t>BAJA: CASTRO GASCA Y ASOCIADOS SC</t>
  </si>
  <si>
    <t>AM 1493</t>
  </si>
  <si>
    <t>PAGO DE AM 1493</t>
  </si>
  <si>
    <t>D  2,192</t>
  </si>
  <si>
    <t>D  2,216</t>
  </si>
  <si>
    <t>D  2,230</t>
  </si>
  <si>
    <t>PAGO NETEO 0240N/18</t>
  </si>
  <si>
    <t>XOCHIHUA GOMEZ MOISES</t>
  </si>
  <si>
    <t>HERNANDEZ VAZQUEZ DIEGO</t>
  </si>
  <si>
    <t>D  2,290</t>
  </si>
  <si>
    <t>HEREDIA NARANJO SAMUEL</t>
  </si>
  <si>
    <t>CH-712</t>
  </si>
  <si>
    <t>T-5510</t>
  </si>
  <si>
    <t>T-5511</t>
  </si>
  <si>
    <t>T-5512</t>
  </si>
  <si>
    <t>T-5513</t>
  </si>
  <si>
    <t>T-5514</t>
  </si>
  <si>
    <t>T005514</t>
  </si>
  <si>
    <t>T-5515</t>
  </si>
  <si>
    <t>T005515</t>
  </si>
  <si>
    <t>T-5516</t>
  </si>
  <si>
    <t>T005516</t>
  </si>
  <si>
    <t>T-5517</t>
  </si>
  <si>
    <t>T005517</t>
  </si>
  <si>
    <t>T-5518</t>
  </si>
  <si>
    <t>T005518</t>
  </si>
  <si>
    <t>T-5520</t>
  </si>
  <si>
    <t>T005520</t>
  </si>
  <si>
    <t>T-5521</t>
  </si>
  <si>
    <t>T005521</t>
  </si>
  <si>
    <t>T-5522</t>
  </si>
  <si>
    <t>T005522</t>
  </si>
  <si>
    <t>T-5523</t>
  </si>
  <si>
    <t>T005523</t>
  </si>
  <si>
    <t>T-5509</t>
  </si>
  <si>
    <t>T-5524</t>
  </si>
  <si>
    <t>T-5531</t>
  </si>
  <si>
    <t>T-5536</t>
  </si>
  <si>
    <t>T-5537</t>
  </si>
  <si>
    <t>T-5542</t>
  </si>
  <si>
    <t>PATRICIA BALBUENA</t>
  </si>
  <si>
    <t>D  2,331</t>
  </si>
  <si>
    <t>CARAPIA NUÑEZ JUAN VICENTE</t>
  </si>
  <si>
    <t>GONZALEZ VALDEZ JOSE JESUS</t>
  </si>
  <si>
    <t>D  2,398</t>
  </si>
  <si>
    <t>D  2,401</t>
  </si>
  <si>
    <t>D  2,403</t>
  </si>
  <si>
    <t>D  2,412</t>
  </si>
  <si>
    <t>MORALES RIVERA ESTHER</t>
  </si>
  <si>
    <t>OLVERA CABRERA LUIS ARMANDO</t>
  </si>
  <si>
    <t>D  2,421</t>
  </si>
  <si>
    <t>PITAYO PEÑA THELMMA ELIZABETH</t>
  </si>
  <si>
    <t>GALVAN ARRIAGA ERICA</t>
  </si>
  <si>
    <t>ALVAREZ RODRIGUEZ JOSE LUIS</t>
  </si>
  <si>
    <t>T-5519</t>
  </si>
  <si>
    <t>BAJA: CEVER TOLUCA SA DE CV</t>
  </si>
  <si>
    <t>T-5525</t>
  </si>
  <si>
    <t>T-5526</t>
  </si>
  <si>
    <t>T-5527</t>
  </si>
  <si>
    <t>T-5528</t>
  </si>
  <si>
    <t>T-5529</t>
  </si>
  <si>
    <t>T-5530</t>
  </si>
  <si>
    <t>CH-1215</t>
  </si>
  <si>
    <t>CH-713</t>
  </si>
  <si>
    <t>CH-18704</t>
  </si>
  <si>
    <t>CH-18705</t>
  </si>
  <si>
    <t>T-5538</t>
  </si>
  <si>
    <t>T-5540</t>
  </si>
  <si>
    <t>D  2,550</t>
  </si>
  <si>
    <t>HERNANDEZ VITAL JESUS</t>
  </si>
  <si>
    <t>D  2,551</t>
  </si>
  <si>
    <t>BTM CELAYA SC</t>
  </si>
  <si>
    <t>D  2,556</t>
  </si>
  <si>
    <t>D  2,559</t>
  </si>
  <si>
    <t>D  2,560</t>
  </si>
  <si>
    <t>MAGUINIS CORTEZ GUSTAVO</t>
  </si>
  <si>
    <t>T-5543</t>
  </si>
  <si>
    <t>T-5544</t>
  </si>
  <si>
    <t>I  1,132</t>
  </si>
  <si>
    <t>PAGO FACT 14387 -388 AZI</t>
  </si>
  <si>
    <t>AM 1491</t>
  </si>
  <si>
    <t>PAGO AM 1491</t>
  </si>
  <si>
    <t>CASTRO SANTANA NORMA AIDE</t>
  </si>
  <si>
    <t>SILVA FLORES JUAN MANUEL</t>
  </si>
  <si>
    <t>D  2,625</t>
  </si>
  <si>
    <t>TRANSPORTES EJECUTIVOS Y EMPRESARIA</t>
  </si>
  <si>
    <t>AGUILERA GALICIA SALVADOR</t>
  </si>
  <si>
    <t>D  2,671</t>
  </si>
  <si>
    <t>LOPEZ CONEJO FAUSTINO</t>
  </si>
  <si>
    <t>AM 1487</t>
  </si>
  <si>
    <t>D  2,715</t>
  </si>
  <si>
    <t>RAMIREZ FABIAN MARIO</t>
  </si>
  <si>
    <t>BAJA: BTM CELAYA SC</t>
  </si>
  <si>
    <t>SANCHEZ PALAFOX LUZ MARIA</t>
  </si>
  <si>
    <t>D  2,764</t>
  </si>
  <si>
    <t>T-5548</t>
  </si>
  <si>
    <t>T-5549</t>
  </si>
  <si>
    <t>T-5550</t>
  </si>
  <si>
    <t>H64821</t>
  </si>
  <si>
    <t>ARF-44366 QUALITAS COMPAÑIA DE SEGUR</t>
  </si>
  <si>
    <t>H81199</t>
  </si>
  <si>
    <t>ARF-44367 ZURICH COMPAÑIA DE SEGUROS</t>
  </si>
  <si>
    <t>D  2,862</t>
  </si>
  <si>
    <t>ELECTRO CONSTRUCCIONES ALSA S DE RL</t>
  </si>
  <si>
    <t>TE INBURSA</t>
  </si>
  <si>
    <t>MEDINA CORNEJO MARIA SUSANA</t>
  </si>
  <si>
    <t>D  2,991</t>
  </si>
  <si>
    <t>CH-18709</t>
  </si>
  <si>
    <t>D  2,992</t>
  </si>
  <si>
    <t>D  2,993</t>
  </si>
  <si>
    <t>D  3,056</t>
  </si>
  <si>
    <t>0356N/18</t>
  </si>
  <si>
    <t>PAGO NETEO 0356N/18</t>
  </si>
  <si>
    <t>H82631</t>
  </si>
  <si>
    <t>ARF-44388 ZURICH COMPAÑIA DE SEGUROS</t>
  </si>
  <si>
    <t>ZAMUDIO RIVERA DAVID</t>
  </si>
  <si>
    <t>H82362</t>
  </si>
  <si>
    <t>ARF-44400 ZURICH COMPAÑIA DE SEGUROS</t>
  </si>
  <si>
    <t>MAñON HERNANDEZ ANDREA PAULINA</t>
  </si>
  <si>
    <t>MAÑON HERNANDEZ ANDREA PAULINA</t>
  </si>
  <si>
    <t>COLORADO CERVANTES MA GUADALUPE ISA</t>
  </si>
  <si>
    <t>D  3,227</t>
  </si>
  <si>
    <t>RADIADORES PREN DE CELAYA SA DE CV</t>
  </si>
  <si>
    <t>D  3,231</t>
  </si>
  <si>
    <t>VELZQUEZ VITAL MARIA DEL CARMEN</t>
  </si>
  <si>
    <t>GONZALEZ SANCHEZ JESUS GONZALO</t>
  </si>
  <si>
    <t>CHQ BNBJIO</t>
  </si>
  <si>
    <t>OXFORD INSTITUTO EDUCATICVO SC</t>
  </si>
  <si>
    <t>D  3,236</t>
  </si>
  <si>
    <t>CH-18710</t>
  </si>
  <si>
    <t>CH-18711</t>
  </si>
  <si>
    <t>CH-1216</t>
  </si>
  <si>
    <t>CH-715</t>
  </si>
  <si>
    <t>T-5551</t>
  </si>
  <si>
    <t>T-5552</t>
  </si>
  <si>
    <t>T-5553</t>
  </si>
  <si>
    <t>T-5554</t>
  </si>
  <si>
    <t>T005554</t>
  </si>
  <si>
    <t>T-5555</t>
  </si>
  <si>
    <t>T005555</t>
  </si>
  <si>
    <t>T-5556</t>
  </si>
  <si>
    <t>T005556</t>
  </si>
  <si>
    <t>T-5557</t>
  </si>
  <si>
    <t>T005557</t>
  </si>
  <si>
    <t>T-5558</t>
  </si>
  <si>
    <t>STRONG ROBERT NANCY JANE GEORGY TUD</t>
  </si>
  <si>
    <t>T-5559</t>
  </si>
  <si>
    <t>MA ASUNCION JUAREZ GAMEZ</t>
  </si>
  <si>
    <t>T-5560</t>
  </si>
  <si>
    <t>ALEJANDRA ORDUÑO MELENDEZ</t>
  </si>
  <si>
    <t>T-5561</t>
  </si>
  <si>
    <t>T-5562</t>
  </si>
  <si>
    <t>T-5563</t>
  </si>
  <si>
    <t>IVAN HERNANDEZ MEJIA</t>
  </si>
  <si>
    <t>T-5564</t>
  </si>
  <si>
    <t>DAMIAN GONZALEZ CLAUDIA PATRICIA</t>
  </si>
  <si>
    <t>T-5565</t>
  </si>
  <si>
    <t>VICTOR MONDRAGON RIVERO</t>
  </si>
  <si>
    <t>T-5566</t>
  </si>
  <si>
    <t>T-5567</t>
  </si>
  <si>
    <t>DEL RIO GONZALEZ JESUS</t>
  </si>
  <si>
    <t>T-5568</t>
  </si>
  <si>
    <t>GUEMEZ SUAREZ LUCIA</t>
  </si>
  <si>
    <t>T-5569</t>
  </si>
  <si>
    <t>T-5570</t>
  </si>
  <si>
    <t>T-5571</t>
  </si>
  <si>
    <t>T-5572</t>
  </si>
  <si>
    <t>T-5573</t>
  </si>
  <si>
    <t>T-5574</t>
  </si>
  <si>
    <t>D  3,480</t>
  </si>
  <si>
    <t>PAGO AM 1498</t>
  </si>
  <si>
    <t>D  3,476</t>
  </si>
  <si>
    <t>D  3,490</t>
  </si>
  <si>
    <t>PERIFERICA DICIEMBRE</t>
  </si>
  <si>
    <t>T-5384</t>
  </si>
  <si>
    <t>T005384</t>
  </si>
  <si>
    <t>T-5385</t>
  </si>
  <si>
    <t>T005385</t>
  </si>
  <si>
    <t>T005386</t>
  </si>
  <si>
    <t>T-5389</t>
  </si>
  <si>
    <t>T-5390</t>
  </si>
  <si>
    <t>efe</t>
  </si>
  <si>
    <t>PAGO UNIDADES</t>
  </si>
  <si>
    <t>E    309</t>
  </si>
  <si>
    <t>PAGO DE IMPUESTOS NOV 17</t>
  </si>
  <si>
    <t>T-5578</t>
  </si>
  <si>
    <t>GASTOS GERENCIALES</t>
  </si>
  <si>
    <t>T-5579</t>
  </si>
  <si>
    <t>E    296</t>
  </si>
  <si>
    <t>T-5590</t>
  </si>
  <si>
    <t>PAGO F-2585 PUBLICIDAD EN REDE</t>
  </si>
  <si>
    <t>T-5591</t>
  </si>
  <si>
    <t>PAGO F-2736 PUBLICIDAD EN REDE</t>
  </si>
  <si>
    <t>E    300</t>
  </si>
  <si>
    <t>T-5594</t>
  </si>
  <si>
    <t>PAGO F-81</t>
  </si>
  <si>
    <t>E    306</t>
  </si>
  <si>
    <t>T-5598</t>
  </si>
  <si>
    <t>PAGO F03112</t>
  </si>
  <si>
    <t>T-5583</t>
  </si>
  <si>
    <t>T-5587</t>
  </si>
  <si>
    <t>PAGO PERIFERICA</t>
  </si>
  <si>
    <t>T-5588</t>
  </si>
  <si>
    <t>PAGO F-1281 GASTOS LEGALES</t>
  </si>
  <si>
    <t>E    299</t>
  </si>
  <si>
    <t>T-5593</t>
  </si>
  <si>
    <t>E    307</t>
  </si>
  <si>
    <t>T-5599</t>
  </si>
  <si>
    <t>PAGO F-497</t>
  </si>
  <si>
    <t>E    308</t>
  </si>
  <si>
    <t>CH-18708</t>
  </si>
  <si>
    <t>PAGO FACR C94123 INTERESES INT</t>
  </si>
  <si>
    <t>T-5584</t>
  </si>
  <si>
    <t>T-5585</t>
  </si>
  <si>
    <t>PAGO F-75</t>
  </si>
  <si>
    <t>T-5586</t>
  </si>
  <si>
    <t>T-5589</t>
  </si>
  <si>
    <t>LJIMENEZ:PAGO F-749 ARTICULOS PUBLI</t>
  </si>
  <si>
    <t>E    303</t>
  </si>
  <si>
    <t>T-5595</t>
  </si>
  <si>
    <t>E    304</t>
  </si>
  <si>
    <t>T-5596</t>
  </si>
  <si>
    <t>E    305</t>
  </si>
  <si>
    <t>T-5597</t>
  </si>
  <si>
    <t>I  1,401</t>
  </si>
  <si>
    <t>PAGO FACT AS56488</t>
  </si>
  <si>
    <t>I  1,402</t>
  </si>
  <si>
    <t>PAGO FACT AS56745</t>
  </si>
  <si>
    <t>T-5576</t>
  </si>
  <si>
    <t>T-5575</t>
  </si>
  <si>
    <t>PAGO UNIDADES TFS</t>
  </si>
  <si>
    <t>T-5577</t>
  </si>
  <si>
    <t>TOMA DE UNIDAD INV0270-TCU17</t>
  </si>
  <si>
    <t>T-5580</t>
  </si>
  <si>
    <t>NOMINA 2DA QUINCENA DE DICIEMB</t>
  </si>
  <si>
    <t>T-5581</t>
  </si>
  <si>
    <t>NOM 2DA QUINCENA DE DIC PRACTI</t>
  </si>
  <si>
    <t>T-5582</t>
  </si>
  <si>
    <t>NOMINA SEMANA 52</t>
  </si>
  <si>
    <t>E    298</t>
  </si>
  <si>
    <t>T-5592</t>
  </si>
  <si>
    <t>PAGO F-645 REMODELACION AGENCI</t>
  </si>
  <si>
    <t>E    301</t>
  </si>
  <si>
    <t>CH-18712</t>
  </si>
  <si>
    <t>REEMBOLSO DE CAJA</t>
  </si>
  <si>
    <t>E    302</t>
  </si>
  <si>
    <t>CH-716</t>
  </si>
  <si>
    <t>SPEI</t>
  </si>
  <si>
    <t>I  1,400</t>
  </si>
  <si>
    <t>DEP TBBVA</t>
  </si>
  <si>
    <t>DEP T BBVA</t>
  </si>
  <si>
    <t>I  1,417</t>
  </si>
  <si>
    <t>DEP/ TRAN</t>
  </si>
  <si>
    <t>AS-60678</t>
  </si>
  <si>
    <t>AS-60679</t>
  </si>
  <si>
    <t>TC0021</t>
  </si>
  <si>
    <t>TAJ BBVA TC0019</t>
  </si>
  <si>
    <t>I  1,418</t>
  </si>
  <si>
    <t>DEP EFEC</t>
  </si>
  <si>
    <t>DEP EFECTIVO</t>
  </si>
  <si>
    <t>D  3,598</t>
  </si>
  <si>
    <t>DEP EFECTI</t>
  </si>
  <si>
    <t>LJIMENEZ:DEP EFECTIVO</t>
  </si>
  <si>
    <t>D  3,599</t>
  </si>
  <si>
    <t>DEP TARJETAS BBVA</t>
  </si>
  <si>
    <t>D  3,601</t>
  </si>
  <si>
    <t>DEP/ TRANS</t>
  </si>
  <si>
    <t>D  3,511</t>
  </si>
  <si>
    <t>DANIEL MANCERA</t>
  </si>
  <si>
    <t>D  3,579</t>
  </si>
  <si>
    <t>PAGO DE EMBARQUE 328</t>
  </si>
  <si>
    <t>E    310</t>
  </si>
  <si>
    <t>T-5600</t>
  </si>
  <si>
    <t>DEVOLUCION</t>
  </si>
  <si>
    <t>E    311</t>
  </si>
  <si>
    <t>T-5601</t>
  </si>
  <si>
    <t>E    312</t>
  </si>
  <si>
    <t>T-5602</t>
  </si>
  <si>
    <t>E    313</t>
  </si>
  <si>
    <t>T-5603</t>
  </si>
  <si>
    <t>I  1,435</t>
  </si>
  <si>
    <t>DEP EFECT</t>
  </si>
  <si>
    <t>DEPOSITO EFECTIVO</t>
  </si>
  <si>
    <t>I  1,436</t>
  </si>
  <si>
    <t>T BBVA</t>
  </si>
  <si>
    <t>I  1,437</t>
  </si>
  <si>
    <t>CH/TRANSF</t>
  </si>
  <si>
    <t>DEP. BBVA</t>
  </si>
  <si>
    <t>LJIMENEZ:PAGO NETEO 2004N/17</t>
  </si>
  <si>
    <t>LJIMENEZ:PAGO NETEO 0218N/18</t>
  </si>
  <si>
    <t>LJIMENEZ:PAGO NETEO 00357N/18</t>
  </si>
  <si>
    <t>LJIMENEZ:AS60699</t>
  </si>
  <si>
    <t>LJIMENEZ:R0011</t>
  </si>
  <si>
    <t>LJIMENEZ:AR-16418</t>
  </si>
  <si>
    <t>LJIMENEZ:A0030</t>
  </si>
  <si>
    <t>LJIMENEZ:AR16416</t>
  </si>
  <si>
    <t>LJIMENEZ:AS60737</t>
  </si>
  <si>
    <t>LJIMENEZ:AR16437</t>
  </si>
  <si>
    <t>LJIMENEZ:AR16424</t>
  </si>
  <si>
    <t>LJIMENEZ:AR16436</t>
  </si>
  <si>
    <t>COMISIONES AMEXCO DIC 17</t>
  </si>
  <si>
    <t>COMPRA F I</t>
  </si>
  <si>
    <t>LJIMENEZ:COMPRA FONDOS  DE INVERSIO</t>
  </si>
  <si>
    <t>D  3,686</t>
  </si>
  <si>
    <t>TRANSFER QM/CYA</t>
  </si>
  <si>
    <t>TRANSFER RALLY/CYA</t>
  </si>
  <si>
    <t>TRANFER RALLY/CYA</t>
  </si>
  <si>
    <t>PAGO NETEO 0255N/18</t>
  </si>
  <si>
    <t>PAGO NETEO 0233U/17</t>
  </si>
  <si>
    <t>PAGO NETEO 0257U/17</t>
  </si>
  <si>
    <t>TRANFER CYA/RALLY</t>
  </si>
  <si>
    <t>PAGO AM 1481 Y 1482</t>
  </si>
  <si>
    <t>PAGO AM 1482</t>
  </si>
  <si>
    <t>PASO EN 2018</t>
  </si>
  <si>
    <t>D  3,703</t>
  </si>
  <si>
    <t>COMPLEMENTO H80648</t>
  </si>
  <si>
    <t>D  3,702</t>
  </si>
  <si>
    <t>PAGOS</t>
  </si>
  <si>
    <t>PAGO  AM 1503</t>
  </si>
  <si>
    <t>PAGO  AM 1502</t>
  </si>
  <si>
    <t>E    315</t>
  </si>
  <si>
    <t>T-5644</t>
  </si>
  <si>
    <t>PáGO F-183036</t>
  </si>
  <si>
    <t>E    316</t>
  </si>
  <si>
    <t>T-5645</t>
  </si>
  <si>
    <t>D  3,718</t>
  </si>
  <si>
    <t>0198-TCN18</t>
  </si>
  <si>
    <t>DEV PAGO INTERCAMBIO ERRONEO</t>
  </si>
  <si>
    <t>E    314</t>
  </si>
  <si>
    <t>T-5643</t>
  </si>
  <si>
    <t>PAGO F-24064</t>
  </si>
  <si>
    <t>D  3,770</t>
  </si>
  <si>
    <t>LJIMENEZ:PAGO FACTURAS CHOCOLATE</t>
  </si>
  <si>
    <t>D  3,895</t>
  </si>
  <si>
    <t>LJIMENEZ:GUTIERREZ MARIHURI</t>
  </si>
  <si>
    <t>D  3,989</t>
  </si>
  <si>
    <t>AM 1452</t>
  </si>
  <si>
    <t>PAGO AM 1452 INCENTIVOS AGOS</t>
  </si>
  <si>
    <t>LJIMENEZ:ESPITIA LOPEZ MARIA LORENA</t>
  </si>
  <si>
    <t>LJIMENEZ:CENTRAL DE LAMINAS QUERETA</t>
  </si>
  <si>
    <t>LJIMENEZ:PAGO NETEO 0216N/18</t>
  </si>
  <si>
    <t>LJIMENEZ:PAGO NETEO 0230N/18</t>
  </si>
  <si>
    <t>LJIMENEZ:PAGO NETEO 1973N/17</t>
  </si>
  <si>
    <t>LJIMENEZ:PAGO NETEO 0213N/18</t>
  </si>
  <si>
    <t>LJIMENEZ:PAGO NETEO 0244N/18</t>
  </si>
  <si>
    <t>LJIMENEZ:PAGO NETEO 0241N/18</t>
  </si>
  <si>
    <t>LJIMENEZ:PAGO NETEO 1974N/17</t>
  </si>
  <si>
    <t>LJIMENEZ:PAGO NETEO 0255U/17</t>
  </si>
  <si>
    <t>LJIMENEZ:TRANFER RALLY/CYA</t>
  </si>
  <si>
    <t>LJIMENEZ:PROPIMEX S DE RL DE CV</t>
  </si>
  <si>
    <t>LJIMENEZ:PAGO NETEO 0255N/18</t>
  </si>
  <si>
    <t>LJIMENEZ:PAGO NETEO 0233U/17</t>
  </si>
  <si>
    <t>LJIMENEZ:PAGO NETEO 0257U/17</t>
  </si>
  <si>
    <t>LJIMENEZ:TOYOTA MOTOR SALES DE MEXI</t>
  </si>
  <si>
    <t>LJIMENEZ:PAGO DE EMBARQUE 308</t>
  </si>
  <si>
    <t>LJIMENEZ:BANCO NACIONAL DE MEXICO S</t>
  </si>
  <si>
    <t>LJIMENEZ:SERVICIO AUDITORIO SA DE C</t>
  </si>
  <si>
    <t>LJIMENEZ:SUPER SERVICIO LAJA BAJIO</t>
  </si>
  <si>
    <t>LJIMENEZ:GOOD WHEELS SA DE CV</t>
  </si>
  <si>
    <t>LJIMENEZ:SILVA MARTINEZ ANA VIRIDIA</t>
  </si>
  <si>
    <t>LJIMENEZ:PATRICIA BALBUENA</t>
  </si>
  <si>
    <t>LJIMENEZ:SANCHEZ RAMOS ANTONIO</t>
  </si>
  <si>
    <t>LJIMENEZ:ELITE MOTORS SA DE CV</t>
  </si>
  <si>
    <t>LJIMENEZ:PAGO UNIDADES</t>
  </si>
  <si>
    <t>LJIMENEZ:PAGO FRAME RELAY</t>
  </si>
  <si>
    <t>LJIMENEZ:PAGO  AM 1503</t>
  </si>
  <si>
    <t>LJIMENEZ:PAGO  AM 1502</t>
  </si>
  <si>
    <t>LJIMENEZ:SERVICIO PAN AMERICANO DE</t>
  </si>
  <si>
    <t>D  3,990</t>
  </si>
  <si>
    <t>otros ingr</t>
  </si>
  <si>
    <t>E    317</t>
  </si>
  <si>
    <t>T-5916</t>
  </si>
  <si>
    <t>FIDEICOMISO IRREVOCABLE NUMERO F/00</t>
  </si>
  <si>
    <t>LJIMENEZ:OTROS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</si>
</sst>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sz val="8"/>
      <color rgb="FF000000"/>
      <name val="Arial1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14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43" fontId="2" fillId="0" borderId="0" xfId="1" applyFont="1" applyFill="1"/>
    <xf numFmtId="0" fontId="4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2" fillId="0" borderId="0" xfId="0" applyNumberFormat="1" applyFont="1"/>
    <xf numFmtId="0" fontId="2" fillId="0" borderId="0" xfId="1" applyNumberFormat="1" applyFont="1"/>
    <xf numFmtId="0" fontId="3" fillId="0" borderId="0" xfId="1" applyNumberFormat="1" applyFont="1" applyAlignment="1">
      <alignment horizontal="center"/>
    </xf>
    <xf numFmtId="0" fontId="2" fillId="0" borderId="0" xfId="0" applyNumberFormat="1" applyFont="1"/>
    <xf numFmtId="43" fontId="6" fillId="0" borderId="0" xfId="1" applyFont="1"/>
    <xf numFmtId="43" fontId="2" fillId="2" borderId="0" xfId="1" applyFont="1" applyFill="1"/>
    <xf numFmtId="0" fontId="3" fillId="2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7" fillId="0" borderId="0" xfId="0" applyFont="1"/>
    <xf numFmtId="14" fontId="7" fillId="0" borderId="0" xfId="0" applyNumberFormat="1" applyFont="1"/>
    <xf numFmtId="43" fontId="7" fillId="0" borderId="0" xfId="1" applyFont="1"/>
    <xf numFmtId="0" fontId="4" fillId="0" borderId="0" xfId="1" applyNumberFormat="1" applyFont="1" applyAlignment="1">
      <alignment horizontal="center"/>
    </xf>
    <xf numFmtId="0" fontId="7" fillId="0" borderId="0" xfId="0" applyNumberFormat="1" applyFont="1"/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  <xf numFmtId="0" fontId="2" fillId="3" borderId="0" xfId="1" applyNumberFormat="1" applyFont="1" applyFill="1"/>
    <xf numFmtId="0" fontId="3" fillId="3" borderId="0" xfId="1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43" fontId="2" fillId="4" borderId="0" xfId="1" applyFont="1" applyFill="1"/>
    <xf numFmtId="0" fontId="3" fillId="4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1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NumberFormat="1" applyFont="1"/>
    <xf numFmtId="16" fontId="3" fillId="0" borderId="0" xfId="0" applyNumberFormat="1" applyFont="1"/>
    <xf numFmtId="43" fontId="8" fillId="0" borderId="0" xfId="1" applyFont="1" applyFill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4" fillId="4" borderId="0" xfId="1" applyNumberFormat="1" applyFont="1" applyFill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/>
    <xf numFmtId="0" fontId="2" fillId="0" borderId="0" xfId="1" applyNumberFormat="1" applyFont="1" applyFill="1"/>
    <xf numFmtId="43" fontId="2" fillId="0" borderId="0" xfId="1" applyFont="1" applyAlignment="1">
      <alignment horizontal="center"/>
    </xf>
    <xf numFmtId="43" fontId="2" fillId="4" borderId="0" xfId="1" applyFont="1" applyFill="1" applyAlignment="1">
      <alignment horizontal="center"/>
    </xf>
    <xf numFmtId="16" fontId="2" fillId="0" borderId="0" xfId="0" applyNumberFormat="1" applyFont="1"/>
    <xf numFmtId="0" fontId="2" fillId="0" borderId="0" xfId="1" applyNumberFormat="1" applyFont="1" applyFill="1" applyAlignment="1">
      <alignment horizontal="center"/>
    </xf>
    <xf numFmtId="43" fontId="2" fillId="0" borderId="0" xfId="1" applyFont="1" applyAlignment="1"/>
    <xf numFmtId="43" fontId="4" fillId="0" borderId="0" xfId="1" applyFont="1" applyAlignment="1">
      <alignment horizontal="center"/>
    </xf>
    <xf numFmtId="43" fontId="2" fillId="0" borderId="0" xfId="1" applyFont="1" applyFill="1" applyAlignment="1"/>
    <xf numFmtId="0" fontId="2" fillId="5" borderId="0" xfId="1" applyNumberFormat="1" applyFont="1" applyFill="1"/>
    <xf numFmtId="43" fontId="2" fillId="6" borderId="0" xfId="1" applyFont="1" applyFill="1"/>
    <xf numFmtId="0" fontId="2" fillId="6" borderId="0" xfId="1" applyNumberFormat="1" applyFont="1" applyFill="1"/>
    <xf numFmtId="0" fontId="2" fillId="6" borderId="0" xfId="0" applyNumberFormat="1" applyFont="1" applyFill="1"/>
    <xf numFmtId="0" fontId="2" fillId="7" borderId="0" xfId="0" applyFont="1" applyFill="1"/>
    <xf numFmtId="14" fontId="2" fillId="7" borderId="0" xfId="0" applyNumberFormat="1" applyFont="1" applyFill="1"/>
    <xf numFmtId="43" fontId="2" fillId="7" borderId="0" xfId="1" applyFont="1" applyFill="1"/>
    <xf numFmtId="0" fontId="3" fillId="7" borderId="0" xfId="1" applyNumberFormat="1" applyFont="1" applyFill="1" applyAlignment="1">
      <alignment horizontal="center"/>
    </xf>
    <xf numFmtId="0" fontId="4" fillId="7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14" fontId="7" fillId="3" borderId="0" xfId="0" applyNumberFormat="1" applyFont="1" applyFill="1"/>
    <xf numFmtId="0" fontId="7" fillId="3" borderId="0" xfId="0" applyFont="1" applyFill="1"/>
    <xf numFmtId="43" fontId="7" fillId="3" borderId="0" xfId="1" applyFont="1" applyFill="1"/>
    <xf numFmtId="0" fontId="7" fillId="3" borderId="0" xfId="0" applyNumberFormat="1" applyFont="1" applyFill="1"/>
    <xf numFmtId="0" fontId="7" fillId="3" borderId="0" xfId="1" applyNumberFormat="1" applyFont="1" applyFill="1"/>
    <xf numFmtId="0" fontId="2" fillId="8" borderId="0" xfId="0" applyFont="1" applyFill="1"/>
    <xf numFmtId="14" fontId="2" fillId="8" borderId="0" xfId="0" applyNumberFormat="1" applyFont="1" applyFill="1"/>
    <xf numFmtId="43" fontId="2" fillId="8" borderId="0" xfId="1" applyFont="1" applyFill="1"/>
    <xf numFmtId="0" fontId="4" fillId="8" borderId="0" xfId="1" applyNumberFormat="1" applyFont="1" applyFill="1" applyAlignment="1">
      <alignment horizontal="center"/>
    </xf>
    <xf numFmtId="43" fontId="6" fillId="4" borderId="0" xfId="1" applyFont="1" applyFill="1"/>
    <xf numFmtId="0" fontId="2" fillId="0" borderId="0" xfId="0" applyFont="1" applyAlignment="1"/>
    <xf numFmtId="0" fontId="2" fillId="0" borderId="0" xfId="0" applyNumberFormat="1" applyFont="1" applyAlignment="1"/>
    <xf numFmtId="43" fontId="2" fillId="0" borderId="0" xfId="0" applyNumberFormat="1" applyFont="1" applyAlignment="1"/>
    <xf numFmtId="14" fontId="2" fillId="0" borderId="0" xfId="0" applyNumberFormat="1" applyFont="1" applyAlignment="1"/>
    <xf numFmtId="0" fontId="2" fillId="0" borderId="0" xfId="0" applyFont="1" applyFill="1" applyAlignment="1"/>
    <xf numFmtId="14" fontId="2" fillId="0" borderId="0" xfId="0" applyNumberFormat="1" applyFont="1" applyFill="1" applyAlignment="1"/>
    <xf numFmtId="0" fontId="2" fillId="0" borderId="0" xfId="0" applyNumberFormat="1" applyFont="1" applyFill="1" applyAlignment="1"/>
    <xf numFmtId="43" fontId="6" fillId="0" borderId="0" xfId="1" applyFont="1" applyAlignment="1"/>
    <xf numFmtId="43" fontId="7" fillId="0" borderId="0" xfId="1" applyFont="1" applyAlignment="1"/>
    <xf numFmtId="164" fontId="2" fillId="0" borderId="0" xfId="0" applyNumberFormat="1" applyFont="1" applyAlignment="1"/>
    <xf numFmtId="0" fontId="7" fillId="0" borderId="0" xfId="0" applyFont="1" applyAlignment="1"/>
    <xf numFmtId="14" fontId="7" fillId="0" borderId="0" xfId="0" applyNumberFormat="1" applyFont="1" applyAlignment="1"/>
    <xf numFmtId="0" fontId="7" fillId="0" borderId="0" xfId="0" applyNumberFormat="1" applyFont="1" applyAlignment="1"/>
    <xf numFmtId="4" fontId="2" fillId="0" borderId="0" xfId="0" applyNumberFormat="1" applyFont="1" applyAlignment="1"/>
    <xf numFmtId="43" fontId="8" fillId="0" borderId="0" xfId="1" applyFont="1" applyAlignment="1"/>
    <xf numFmtId="4" fontId="2" fillId="0" borderId="0" xfId="0" applyNumberFormat="1" applyFont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6" fillId="0" borderId="0" xfId="0" applyFont="1"/>
    <xf numFmtId="14" fontId="6" fillId="0" borderId="0" xfId="0" applyNumberFormat="1" applyFont="1"/>
    <xf numFmtId="43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1" applyNumberFormat="1" applyFont="1" applyAlignment="1">
      <alignment horizontal="left"/>
    </xf>
    <xf numFmtId="43" fontId="6" fillId="0" borderId="0" xfId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NumberFormat="1" applyFont="1" applyAlignment="1"/>
    <xf numFmtId="0" fontId="6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43" fontId="2" fillId="0" borderId="0" xfId="1" applyFont="1" applyBorder="1"/>
    <xf numFmtId="0" fontId="2" fillId="0" borderId="0" xfId="1" applyNumberFormat="1" applyFont="1" applyBorder="1"/>
    <xf numFmtId="43" fontId="2" fillId="0" borderId="0" xfId="1" applyFont="1" applyFill="1" applyBorder="1"/>
    <xf numFmtId="0" fontId="3" fillId="9" borderId="0" xfId="1" applyNumberFormat="1" applyFont="1" applyFill="1" applyAlignment="1">
      <alignment horizontal="center"/>
    </xf>
    <xf numFmtId="0" fontId="4" fillId="9" borderId="0" xfId="1" applyNumberFormat="1" applyFont="1" applyFill="1" applyAlignment="1">
      <alignment horizontal="center"/>
    </xf>
    <xf numFmtId="43" fontId="6" fillId="9" borderId="0" xfId="1" applyFont="1" applyFill="1"/>
    <xf numFmtId="0" fontId="6" fillId="9" borderId="0" xfId="0" applyFont="1" applyFill="1"/>
    <xf numFmtId="14" fontId="6" fillId="9" borderId="0" xfId="0" applyNumberFormat="1" applyFont="1" applyFill="1"/>
    <xf numFmtId="0" fontId="6" fillId="9" borderId="0" xfId="0" applyNumberFormat="1" applyFont="1" applyFill="1" applyAlignment="1">
      <alignment horizontal="left"/>
    </xf>
    <xf numFmtId="0" fontId="6" fillId="9" borderId="0" xfId="1" applyNumberFormat="1" applyFont="1" applyFill="1" applyAlignment="1">
      <alignment horizontal="left"/>
    </xf>
    <xf numFmtId="0" fontId="6" fillId="9" borderId="0" xfId="1" applyNumberFormat="1" applyFont="1" applyFill="1" applyAlignment="1"/>
    <xf numFmtId="43" fontId="6" fillId="9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4" borderId="0" xfId="0" applyNumberFormat="1" applyFont="1" applyFill="1"/>
    <xf numFmtId="4" fontId="2" fillId="4" borderId="0" xfId="0" applyNumberFormat="1" applyFont="1" applyFill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9" fillId="4" borderId="0" xfId="0" applyFont="1" applyFill="1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left"/>
    </xf>
    <xf numFmtId="43" fontId="2" fillId="0" borderId="0" xfId="1" applyFont="1" applyAlignment="1">
      <alignment vertical="center"/>
    </xf>
    <xf numFmtId="0" fontId="3" fillId="4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43" fontId="10" fillId="0" borderId="0" xfId="1" applyFont="1"/>
    <xf numFmtId="0" fontId="11" fillId="0" borderId="0" xfId="1" applyNumberFormat="1" applyFont="1" applyAlignment="1">
      <alignment horizontal="center"/>
    </xf>
    <xf numFmtId="43" fontId="12" fillId="0" borderId="0" xfId="1" applyFont="1" applyFill="1" applyAlignment="1"/>
    <xf numFmtId="0" fontId="6" fillId="0" borderId="0" xfId="0" applyNumberFormat="1" applyFont="1"/>
    <xf numFmtId="0" fontId="6" fillId="0" borderId="0" xfId="1" applyNumberFormat="1" applyFont="1"/>
    <xf numFmtId="43" fontId="13" fillId="0" borderId="0" xfId="1" applyFont="1" applyFill="1" applyAlignment="1"/>
    <xf numFmtId="43" fontId="12" fillId="0" borderId="0" xfId="1" applyNumberFormat="1" applyFont="1" applyFill="1" applyAlignment="1"/>
    <xf numFmtId="16" fontId="6" fillId="0" borderId="0" xfId="0" applyNumberFormat="1" applyFont="1"/>
    <xf numFmtId="43" fontId="6" fillId="3" borderId="0" xfId="1" applyFont="1" applyFill="1"/>
    <xf numFmtId="43" fontId="6" fillId="3" borderId="0" xfId="1" applyFont="1" applyFill="1" applyAlignment="1">
      <alignment horizontal="center"/>
    </xf>
    <xf numFmtId="43" fontId="12" fillId="0" borderId="0" xfId="1" applyFont="1" applyAlignment="1"/>
    <xf numFmtId="0" fontId="3" fillId="2" borderId="0" xfId="1" applyNumberFormat="1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0" fontId="4" fillId="2" borderId="0" xfId="1" applyNumberFormat="1" applyFont="1" applyFill="1" applyAlignment="1">
      <alignment horizontal="center"/>
    </xf>
    <xf numFmtId="43" fontId="12" fillId="4" borderId="0" xfId="1" applyFont="1" applyFill="1" applyAlignment="1">
      <alignment vertical="center"/>
    </xf>
    <xf numFmtId="43" fontId="8" fillId="0" borderId="0" xfId="1" applyNumberFormat="1" applyFont="1" applyFill="1"/>
    <xf numFmtId="43" fontId="8" fillId="0" borderId="0" xfId="1" applyNumberFormat="1" applyFont="1"/>
  </cellXfs>
  <cellStyles count="4">
    <cellStyle name="Millares" xfId="1" builtinId="3"/>
    <cellStyle name="Millares 2 10" xfId="2"/>
    <cellStyle name="Millares 2 2" xf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1"/>
  <sheetViews>
    <sheetView topLeftCell="A657" workbookViewId="0">
      <selection activeCell="H679" sqref="H679:H682"/>
    </sheetView>
  </sheetViews>
  <sheetFormatPr baseColWidth="10" defaultRowHeight="11.25"/>
  <cols>
    <col min="1" max="1" width="11.42578125" style="6"/>
    <col min="2" max="2" width="8.7109375" style="6" bestFit="1" customWidth="1"/>
    <col min="3" max="3" width="10.28515625" style="6" customWidth="1"/>
    <col min="4" max="4" width="7.28515625" style="6" bestFit="1" customWidth="1"/>
    <col min="5" max="5" width="20" style="6" bestFit="1" customWidth="1"/>
    <col min="6" max="6" width="9.28515625" style="6" bestFit="1" customWidth="1"/>
    <col min="7" max="7" width="34" style="6" bestFit="1" customWidth="1"/>
    <col min="8" max="8" width="11.140625" style="10" bestFit="1" customWidth="1"/>
    <col min="9" max="9" width="5.42578125" style="9" bestFit="1" customWidth="1"/>
    <col min="10" max="10" width="11.140625" style="10" bestFit="1" customWidth="1"/>
    <col min="11" max="11" width="5.140625" style="11" customWidth="1"/>
    <col min="12" max="12" width="13.42578125" style="10" bestFit="1" customWidth="1"/>
    <col min="13" max="13" width="11.42578125" style="6"/>
    <col min="14" max="14" width="11.140625" style="6" bestFit="1" customWidth="1"/>
    <col min="15" max="16" width="9.85546875" style="6" bestFit="1" customWidth="1"/>
    <col min="17" max="16384" width="11.42578125" style="6"/>
  </cols>
  <sheetData>
    <row r="2" spans="1:16">
      <c r="A2" s="6" t="s">
        <v>0</v>
      </c>
    </row>
    <row r="4" spans="1:16">
      <c r="G4" s="6" t="s">
        <v>1</v>
      </c>
      <c r="L4" s="10">
        <v>5507219.9000000004</v>
      </c>
      <c r="N4" s="10"/>
      <c r="O4" s="10"/>
      <c r="P4" s="12"/>
    </row>
    <row r="5" spans="1:16">
      <c r="A5" s="6" t="s">
        <v>2</v>
      </c>
      <c r="B5" s="7">
        <v>42736</v>
      </c>
      <c r="C5" s="6" t="s">
        <v>3</v>
      </c>
      <c r="D5" s="6">
        <v>3297</v>
      </c>
      <c r="E5" s="6" t="s">
        <v>4</v>
      </c>
      <c r="F5" s="6" t="s">
        <v>5</v>
      </c>
      <c r="G5" s="6" t="s">
        <v>6</v>
      </c>
      <c r="J5" s="10">
        <v>5916</v>
      </c>
      <c r="K5" s="11">
        <v>1</v>
      </c>
      <c r="L5" s="10">
        <f>+L4+H5-J5</f>
        <v>5501303.9000000004</v>
      </c>
      <c r="N5" s="10"/>
      <c r="O5" s="10"/>
      <c r="P5" s="12"/>
    </row>
    <row r="6" spans="1:16">
      <c r="A6" s="6" t="s">
        <v>7</v>
      </c>
      <c r="B6" s="7">
        <v>42737</v>
      </c>
      <c r="C6" s="6" t="s">
        <v>8</v>
      </c>
      <c r="D6" s="6">
        <v>29509</v>
      </c>
      <c r="E6" s="6" t="s">
        <v>9</v>
      </c>
      <c r="F6" s="6" t="s">
        <v>10</v>
      </c>
      <c r="G6" s="6" t="s">
        <v>11</v>
      </c>
      <c r="H6" s="10">
        <v>25000</v>
      </c>
      <c r="I6" s="9" t="s">
        <v>1364</v>
      </c>
      <c r="L6" s="10">
        <f t="shared" ref="L6:L70" si="0">+L5+H6-J6</f>
        <v>5526303.9000000004</v>
      </c>
      <c r="N6" s="10"/>
      <c r="O6" s="10"/>
      <c r="P6" s="12"/>
    </row>
    <row r="7" spans="1:16">
      <c r="A7" s="6" t="s">
        <v>12</v>
      </c>
      <c r="B7" s="7">
        <v>42737</v>
      </c>
      <c r="C7" s="6" t="s">
        <v>8</v>
      </c>
      <c r="D7" s="6">
        <v>29510</v>
      </c>
      <c r="E7" s="6" t="s">
        <v>9</v>
      </c>
      <c r="F7" s="6" t="s">
        <v>10</v>
      </c>
      <c r="G7" s="6" t="s">
        <v>11</v>
      </c>
      <c r="H7" s="10">
        <v>55000</v>
      </c>
      <c r="I7" s="9" t="s">
        <v>1365</v>
      </c>
      <c r="L7" s="10">
        <f t="shared" si="0"/>
        <v>5581303.9000000004</v>
      </c>
      <c r="N7" s="10"/>
      <c r="O7" s="10"/>
      <c r="P7" s="12"/>
    </row>
    <row r="8" spans="1:16">
      <c r="A8" s="6" t="s">
        <v>13</v>
      </c>
      <c r="B8" s="7">
        <v>42737</v>
      </c>
      <c r="C8" s="6" t="s">
        <v>14</v>
      </c>
      <c r="D8" s="6">
        <v>29512</v>
      </c>
      <c r="E8" s="6" t="s">
        <v>9</v>
      </c>
      <c r="F8" s="6" t="s">
        <v>10</v>
      </c>
      <c r="G8" s="6" t="s">
        <v>15</v>
      </c>
      <c r="H8" s="10">
        <v>4160</v>
      </c>
      <c r="I8" s="9">
        <v>1</v>
      </c>
      <c r="L8" s="10">
        <f t="shared" si="0"/>
        <v>5585463.9000000004</v>
      </c>
      <c r="N8" s="10"/>
      <c r="O8" s="10"/>
      <c r="P8" s="12"/>
    </row>
    <row r="9" spans="1:16">
      <c r="A9" s="6" t="s">
        <v>16</v>
      </c>
      <c r="B9" s="7">
        <v>42737</v>
      </c>
      <c r="C9" s="6" t="s">
        <v>8</v>
      </c>
      <c r="D9" s="6">
        <v>29517</v>
      </c>
      <c r="E9" s="6" t="s">
        <v>9</v>
      </c>
      <c r="F9" s="6" t="s">
        <v>10</v>
      </c>
      <c r="G9" s="6" t="s">
        <v>11</v>
      </c>
      <c r="H9" s="10">
        <v>80000</v>
      </c>
      <c r="I9" s="9">
        <v>2</v>
      </c>
      <c r="L9" s="10">
        <f t="shared" si="0"/>
        <v>5665463.9000000004</v>
      </c>
      <c r="N9" s="10"/>
      <c r="O9" s="10"/>
      <c r="P9" s="12"/>
    </row>
    <row r="10" spans="1:16">
      <c r="A10" s="6" t="s">
        <v>17</v>
      </c>
      <c r="B10" s="7">
        <v>42737</v>
      </c>
      <c r="C10" s="6" t="s">
        <v>8</v>
      </c>
      <c r="D10" s="6">
        <v>29518</v>
      </c>
      <c r="E10" s="6" t="s">
        <v>9</v>
      </c>
      <c r="F10" s="6" t="s">
        <v>10</v>
      </c>
      <c r="G10" s="6" t="s">
        <v>18</v>
      </c>
      <c r="H10" s="10">
        <v>3200</v>
      </c>
      <c r="I10" s="9">
        <v>3</v>
      </c>
      <c r="L10" s="10">
        <f t="shared" si="0"/>
        <v>5668663.9000000004</v>
      </c>
      <c r="N10" s="10"/>
      <c r="O10" s="10"/>
      <c r="P10" s="12"/>
    </row>
    <row r="11" spans="1:16">
      <c r="A11" s="6" t="s">
        <v>19</v>
      </c>
      <c r="B11" s="7">
        <v>42737</v>
      </c>
      <c r="C11" s="6" t="s">
        <v>20</v>
      </c>
      <c r="D11" s="6">
        <v>29521</v>
      </c>
      <c r="E11" s="6" t="s">
        <v>9</v>
      </c>
      <c r="F11" s="6" t="s">
        <v>10</v>
      </c>
      <c r="G11" s="6" t="s">
        <v>21</v>
      </c>
      <c r="H11" s="10">
        <v>20000</v>
      </c>
      <c r="I11" s="9">
        <v>4</v>
      </c>
      <c r="L11" s="10">
        <f t="shared" si="0"/>
        <v>5688663.9000000004</v>
      </c>
      <c r="N11" s="10"/>
      <c r="O11" s="10"/>
      <c r="P11" s="12"/>
    </row>
    <row r="12" spans="1:16">
      <c r="A12" s="6" t="s">
        <v>22</v>
      </c>
      <c r="B12" s="7">
        <v>42737</v>
      </c>
      <c r="C12" s="6" t="s">
        <v>23</v>
      </c>
      <c r="D12" s="6">
        <v>29523</v>
      </c>
      <c r="E12" s="6" t="s">
        <v>9</v>
      </c>
      <c r="F12" s="6" t="s">
        <v>10</v>
      </c>
      <c r="G12" s="6" t="s">
        <v>23</v>
      </c>
      <c r="H12" s="10">
        <v>14256.48</v>
      </c>
      <c r="I12" s="9" t="s">
        <v>1363</v>
      </c>
      <c r="L12" s="10">
        <f t="shared" si="0"/>
        <v>5702920.3800000008</v>
      </c>
      <c r="N12" s="10"/>
      <c r="O12" s="10"/>
      <c r="P12" s="12"/>
    </row>
    <row r="13" spans="1:16">
      <c r="A13" s="6" t="s">
        <v>24</v>
      </c>
      <c r="B13" s="7">
        <v>42737</v>
      </c>
      <c r="C13" s="6" t="s">
        <v>25</v>
      </c>
      <c r="D13" s="6">
        <v>29524</v>
      </c>
      <c r="E13" s="6" t="s">
        <v>9</v>
      </c>
      <c r="F13" s="6" t="s">
        <v>10</v>
      </c>
      <c r="G13" s="6" t="s">
        <v>25</v>
      </c>
      <c r="H13" s="10">
        <v>51831.33</v>
      </c>
      <c r="I13" s="9">
        <v>5</v>
      </c>
      <c r="L13" s="10">
        <f t="shared" si="0"/>
        <v>5754751.7100000009</v>
      </c>
      <c r="N13" s="10"/>
      <c r="O13" s="10"/>
      <c r="P13" s="12"/>
    </row>
    <row r="14" spans="1:16">
      <c r="A14" s="6" t="s">
        <v>26</v>
      </c>
      <c r="B14" s="7">
        <v>42737</v>
      </c>
      <c r="C14" s="6" t="s">
        <v>27</v>
      </c>
      <c r="D14" s="6">
        <v>29525</v>
      </c>
      <c r="E14" s="6" t="s">
        <v>9</v>
      </c>
      <c r="F14" s="6" t="s">
        <v>10</v>
      </c>
      <c r="G14" s="6" t="s">
        <v>27</v>
      </c>
      <c r="H14" s="10">
        <v>50980</v>
      </c>
      <c r="I14" s="9">
        <v>6</v>
      </c>
      <c r="L14" s="10">
        <f t="shared" si="0"/>
        <v>5805731.7100000009</v>
      </c>
      <c r="N14" s="10"/>
      <c r="O14" s="10"/>
      <c r="P14" s="12"/>
    </row>
    <row r="15" spans="1:16">
      <c r="A15" s="6" t="s">
        <v>28</v>
      </c>
      <c r="B15" s="7">
        <v>42737</v>
      </c>
      <c r="C15" s="6" t="s">
        <v>23</v>
      </c>
      <c r="D15" s="6">
        <v>29523</v>
      </c>
      <c r="E15" s="6" t="s">
        <v>9</v>
      </c>
      <c r="F15" s="6" t="s">
        <v>10</v>
      </c>
      <c r="G15" s="6" t="s">
        <v>29</v>
      </c>
      <c r="J15" s="10">
        <v>14256.48</v>
      </c>
      <c r="K15" s="11" t="s">
        <v>1363</v>
      </c>
      <c r="L15" s="10">
        <f t="shared" si="0"/>
        <v>5791475.2300000004</v>
      </c>
      <c r="N15" s="10"/>
      <c r="O15" s="10"/>
      <c r="P15" s="12"/>
    </row>
    <row r="16" spans="1:16">
      <c r="A16" s="6" t="s">
        <v>30</v>
      </c>
      <c r="B16" s="7">
        <v>42737</v>
      </c>
      <c r="C16" s="6" t="s">
        <v>31</v>
      </c>
      <c r="D16" s="6">
        <v>31547</v>
      </c>
      <c r="E16" s="6" t="s">
        <v>32</v>
      </c>
      <c r="F16" s="6" t="s">
        <v>5</v>
      </c>
      <c r="G16" s="6" t="s">
        <v>33</v>
      </c>
      <c r="H16" s="10">
        <v>405000</v>
      </c>
      <c r="I16" s="9">
        <v>7</v>
      </c>
      <c r="L16" s="10">
        <f t="shared" si="0"/>
        <v>6196475.2300000004</v>
      </c>
      <c r="N16" s="10"/>
      <c r="O16" s="10"/>
      <c r="P16" s="12"/>
    </row>
    <row r="17" spans="1:16">
      <c r="A17" s="6" t="s">
        <v>34</v>
      </c>
      <c r="B17" s="7">
        <v>42737</v>
      </c>
      <c r="C17" s="6" t="s">
        <v>35</v>
      </c>
      <c r="D17" s="6">
        <v>31868</v>
      </c>
      <c r="E17" s="6" t="s">
        <v>32</v>
      </c>
      <c r="F17" s="6" t="s">
        <v>5</v>
      </c>
      <c r="G17" s="6" t="s">
        <v>36</v>
      </c>
      <c r="J17" s="10">
        <v>2499965.34</v>
      </c>
      <c r="K17" s="11">
        <v>2</v>
      </c>
      <c r="L17" s="10">
        <f t="shared" si="0"/>
        <v>3696509.8900000006</v>
      </c>
      <c r="N17" s="10"/>
      <c r="O17" s="10"/>
      <c r="P17" s="12"/>
    </row>
    <row r="18" spans="1:16">
      <c r="A18" s="6" t="s">
        <v>3129</v>
      </c>
      <c r="B18" s="7">
        <v>42737</v>
      </c>
      <c r="C18" s="6" t="s">
        <v>3130</v>
      </c>
      <c r="D18" s="6">
        <v>32445</v>
      </c>
      <c r="E18" s="6" t="s">
        <v>32</v>
      </c>
      <c r="F18" s="6" t="s">
        <v>5</v>
      </c>
      <c r="G18" s="6" t="s">
        <v>3131</v>
      </c>
      <c r="J18" s="10">
        <v>20000</v>
      </c>
      <c r="L18" s="10">
        <f t="shared" si="0"/>
        <v>3676509.8900000006</v>
      </c>
      <c r="N18" s="10"/>
      <c r="O18" s="10"/>
      <c r="P18" s="12"/>
    </row>
    <row r="19" spans="1:16">
      <c r="A19" s="6" t="s">
        <v>37</v>
      </c>
      <c r="B19" s="7">
        <v>42737</v>
      </c>
      <c r="C19" s="6" t="s">
        <v>38</v>
      </c>
      <c r="D19" s="6">
        <v>3213</v>
      </c>
      <c r="E19" s="6" t="s">
        <v>39</v>
      </c>
      <c r="F19" s="6" t="s">
        <v>40</v>
      </c>
      <c r="G19" s="6" t="s">
        <v>41</v>
      </c>
      <c r="J19" s="10">
        <v>1061353.8400000001</v>
      </c>
      <c r="K19" s="11">
        <v>3</v>
      </c>
      <c r="L19" s="10">
        <f t="shared" si="0"/>
        <v>2615156.0500000007</v>
      </c>
      <c r="N19" s="10"/>
      <c r="O19" s="10"/>
      <c r="P19" s="12"/>
    </row>
    <row r="20" spans="1:16">
      <c r="A20" s="6" t="s">
        <v>42</v>
      </c>
      <c r="B20" s="7">
        <v>42737</v>
      </c>
      <c r="C20" s="6" t="s">
        <v>43</v>
      </c>
      <c r="D20" s="6" t="s">
        <v>44</v>
      </c>
      <c r="E20" s="6" t="s">
        <v>45</v>
      </c>
      <c r="F20" s="6" t="s">
        <v>40</v>
      </c>
      <c r="G20" s="6" t="s">
        <v>46</v>
      </c>
      <c r="J20" s="10">
        <v>6705.97</v>
      </c>
      <c r="K20" s="11">
        <v>4</v>
      </c>
      <c r="L20" s="10">
        <f t="shared" si="0"/>
        <v>2608450.0800000005</v>
      </c>
      <c r="N20" s="10"/>
      <c r="O20" s="10"/>
      <c r="P20" s="12"/>
    </row>
    <row r="21" spans="1:16">
      <c r="A21" s="6" t="s">
        <v>47</v>
      </c>
      <c r="B21" s="7">
        <v>42737</v>
      </c>
      <c r="C21" s="6" t="s">
        <v>48</v>
      </c>
      <c r="D21" s="6" t="s">
        <v>49</v>
      </c>
      <c r="E21" s="6" t="s">
        <v>45</v>
      </c>
      <c r="F21" s="6" t="s">
        <v>40</v>
      </c>
      <c r="G21" s="6" t="s">
        <v>46</v>
      </c>
      <c r="J21" s="10">
        <v>7275.2</v>
      </c>
      <c r="K21" s="11">
        <v>5</v>
      </c>
      <c r="L21" s="10">
        <f t="shared" si="0"/>
        <v>2601174.8800000004</v>
      </c>
      <c r="N21" s="10"/>
      <c r="O21" s="10"/>
      <c r="P21" s="12"/>
    </row>
    <row r="22" spans="1:16">
      <c r="A22" s="6" t="s">
        <v>50</v>
      </c>
      <c r="B22" s="7">
        <v>42737</v>
      </c>
      <c r="C22" s="6" t="s">
        <v>51</v>
      </c>
      <c r="D22" s="6" t="s">
        <v>52</v>
      </c>
      <c r="E22" s="6" t="s">
        <v>45</v>
      </c>
      <c r="F22" s="6" t="s">
        <v>40</v>
      </c>
      <c r="G22" s="6" t="s">
        <v>53</v>
      </c>
      <c r="J22" s="10">
        <v>11835.95</v>
      </c>
      <c r="K22" s="11">
        <v>6</v>
      </c>
      <c r="L22" s="10">
        <f t="shared" si="0"/>
        <v>2589338.9300000002</v>
      </c>
      <c r="N22" s="10"/>
      <c r="O22" s="10"/>
      <c r="P22" s="12"/>
    </row>
    <row r="23" spans="1:16">
      <c r="A23" s="6" t="s">
        <v>54</v>
      </c>
      <c r="B23" s="7">
        <v>42737</v>
      </c>
      <c r="C23" s="6" t="s">
        <v>55</v>
      </c>
      <c r="D23" s="6" t="s">
        <v>56</v>
      </c>
      <c r="E23" s="6" t="s">
        <v>45</v>
      </c>
      <c r="F23" s="6" t="s">
        <v>40</v>
      </c>
      <c r="G23" s="6" t="s">
        <v>53</v>
      </c>
      <c r="J23" s="10">
        <v>5469.67</v>
      </c>
      <c r="K23" s="11">
        <v>7</v>
      </c>
      <c r="L23" s="10">
        <f t="shared" si="0"/>
        <v>2583869.2600000002</v>
      </c>
      <c r="N23" s="10"/>
      <c r="O23" s="10"/>
      <c r="P23" s="12"/>
    </row>
    <row r="24" spans="1:16">
      <c r="A24" s="6" t="s">
        <v>57</v>
      </c>
      <c r="B24" s="7">
        <v>42737</v>
      </c>
      <c r="C24" s="6" t="s">
        <v>58</v>
      </c>
      <c r="D24" s="6" t="s">
        <v>59</v>
      </c>
      <c r="E24" s="6" t="s">
        <v>45</v>
      </c>
      <c r="F24" s="6" t="s">
        <v>40</v>
      </c>
      <c r="G24" s="6" t="s">
        <v>53</v>
      </c>
      <c r="J24" s="10">
        <v>13649.68</v>
      </c>
      <c r="K24" s="11">
        <v>8</v>
      </c>
      <c r="L24" s="10">
        <f t="shared" si="0"/>
        <v>2570219.58</v>
      </c>
      <c r="N24" s="10"/>
      <c r="O24" s="10"/>
      <c r="P24" s="12"/>
    </row>
    <row r="25" spans="1:16">
      <c r="A25" s="6" t="s">
        <v>60</v>
      </c>
      <c r="B25" s="7">
        <v>42737</v>
      </c>
      <c r="C25" s="6" t="s">
        <v>61</v>
      </c>
      <c r="D25" s="6">
        <v>3219</v>
      </c>
      <c r="E25" s="6" t="s">
        <v>4</v>
      </c>
      <c r="F25" s="6" t="s">
        <v>40</v>
      </c>
      <c r="G25" s="6" t="s">
        <v>62</v>
      </c>
      <c r="J25" s="10">
        <v>94000</v>
      </c>
      <c r="K25" s="11">
        <v>9</v>
      </c>
      <c r="L25" s="10">
        <f t="shared" si="0"/>
        <v>2476219.58</v>
      </c>
      <c r="N25" s="10"/>
      <c r="O25" s="10"/>
      <c r="P25" s="12"/>
    </row>
    <row r="26" spans="1:16">
      <c r="A26" s="6" t="s">
        <v>63</v>
      </c>
      <c r="B26" s="7">
        <v>42737</v>
      </c>
      <c r="C26" s="6" t="s">
        <v>64</v>
      </c>
      <c r="D26" s="6">
        <v>3220</v>
      </c>
      <c r="E26" s="6" t="s">
        <v>4</v>
      </c>
      <c r="F26" s="6" t="s">
        <v>40</v>
      </c>
      <c r="G26" s="6" t="s">
        <v>65</v>
      </c>
      <c r="J26" s="10">
        <v>232000</v>
      </c>
      <c r="K26" s="11">
        <v>10</v>
      </c>
      <c r="L26" s="10">
        <f t="shared" si="0"/>
        <v>2244219.58</v>
      </c>
      <c r="N26" s="10"/>
      <c r="O26" s="10"/>
      <c r="P26" s="12"/>
    </row>
    <row r="27" spans="1:16">
      <c r="A27" s="6" t="s">
        <v>66</v>
      </c>
      <c r="B27" s="7">
        <v>42737</v>
      </c>
      <c r="C27" s="6" t="s">
        <v>67</v>
      </c>
      <c r="D27" s="6">
        <v>3221</v>
      </c>
      <c r="E27" s="6" t="s">
        <v>39</v>
      </c>
      <c r="F27" s="6" t="s">
        <v>40</v>
      </c>
      <c r="G27" s="6" t="s">
        <v>68</v>
      </c>
      <c r="J27" s="10">
        <v>12000</v>
      </c>
      <c r="K27" s="11">
        <v>11</v>
      </c>
      <c r="L27" s="10">
        <f t="shared" si="0"/>
        <v>2232219.58</v>
      </c>
      <c r="N27" s="10"/>
      <c r="O27" s="10"/>
      <c r="P27" s="12"/>
    </row>
    <row r="28" spans="1:16">
      <c r="A28" s="6" t="s">
        <v>69</v>
      </c>
      <c r="B28" s="7">
        <v>42737</v>
      </c>
      <c r="C28" s="6" t="s">
        <v>70</v>
      </c>
      <c r="D28" s="6">
        <v>3222</v>
      </c>
      <c r="E28" s="6" t="s">
        <v>39</v>
      </c>
      <c r="F28" s="6" t="s">
        <v>40</v>
      </c>
      <c r="G28" s="6" t="s">
        <v>71</v>
      </c>
      <c r="J28" s="10">
        <v>5000</v>
      </c>
      <c r="K28" s="11">
        <v>12</v>
      </c>
      <c r="L28" s="10">
        <f t="shared" si="0"/>
        <v>2227219.58</v>
      </c>
      <c r="N28" s="10"/>
      <c r="O28" s="10"/>
      <c r="P28" s="12"/>
    </row>
    <row r="29" spans="1:16">
      <c r="A29" s="6" t="s">
        <v>72</v>
      </c>
      <c r="B29" s="7">
        <v>42737</v>
      </c>
      <c r="C29" s="6" t="s">
        <v>73</v>
      </c>
      <c r="D29" s="6">
        <v>3223</v>
      </c>
      <c r="E29" s="6" t="s">
        <v>39</v>
      </c>
      <c r="F29" s="6" t="s">
        <v>40</v>
      </c>
      <c r="G29" s="6" t="s">
        <v>74</v>
      </c>
      <c r="J29" s="10">
        <v>5000</v>
      </c>
      <c r="K29" s="11">
        <v>13</v>
      </c>
      <c r="L29" s="10">
        <f t="shared" si="0"/>
        <v>2222219.58</v>
      </c>
      <c r="N29" s="10"/>
      <c r="O29" s="10"/>
      <c r="P29" s="12"/>
    </row>
    <row r="30" spans="1:16">
      <c r="A30" s="6" t="s">
        <v>75</v>
      </c>
      <c r="B30" s="7">
        <v>42737</v>
      </c>
      <c r="C30" s="6" t="s">
        <v>76</v>
      </c>
      <c r="D30" s="6">
        <v>3248</v>
      </c>
      <c r="E30" s="6" t="s">
        <v>4</v>
      </c>
      <c r="F30" s="6" t="s">
        <v>5</v>
      </c>
      <c r="G30" s="6" t="s">
        <v>77</v>
      </c>
      <c r="J30" s="10">
        <v>582673.24</v>
      </c>
      <c r="K30" s="11">
        <v>14</v>
      </c>
      <c r="L30" s="10">
        <f t="shared" si="0"/>
        <v>1639546.34</v>
      </c>
      <c r="N30" s="10"/>
      <c r="O30" s="10"/>
      <c r="P30" s="12"/>
    </row>
    <row r="31" spans="1:16">
      <c r="A31" s="6" t="s">
        <v>78</v>
      </c>
      <c r="B31" s="7">
        <v>42737</v>
      </c>
      <c r="C31" s="6" t="s">
        <v>31</v>
      </c>
      <c r="D31" s="6">
        <v>31545</v>
      </c>
      <c r="E31" s="6" t="s">
        <v>79</v>
      </c>
      <c r="F31" s="6" t="s">
        <v>5</v>
      </c>
      <c r="G31" s="6" t="s">
        <v>80</v>
      </c>
      <c r="J31" s="10">
        <v>99000</v>
      </c>
      <c r="K31" s="11">
        <v>15</v>
      </c>
      <c r="L31" s="10">
        <f t="shared" si="0"/>
        <v>1540546.34</v>
      </c>
      <c r="N31" s="10"/>
      <c r="O31" s="10"/>
      <c r="P31" s="12"/>
    </row>
    <row r="32" spans="1:16">
      <c r="A32" s="6" t="s">
        <v>81</v>
      </c>
      <c r="B32" s="7">
        <v>42737</v>
      </c>
      <c r="C32" s="6" t="s">
        <v>31</v>
      </c>
      <c r="D32" s="6">
        <v>31553</v>
      </c>
      <c r="E32" s="6" t="s">
        <v>79</v>
      </c>
      <c r="F32" s="6" t="s">
        <v>5</v>
      </c>
      <c r="G32" s="6" t="s">
        <v>80</v>
      </c>
      <c r="J32" s="10">
        <v>30000</v>
      </c>
      <c r="K32" s="11">
        <v>16</v>
      </c>
      <c r="L32" s="10">
        <f t="shared" si="0"/>
        <v>1510546.34</v>
      </c>
      <c r="N32" s="10"/>
      <c r="O32" s="10"/>
      <c r="P32" s="12"/>
    </row>
    <row r="33" spans="1:16">
      <c r="A33" s="6" t="s">
        <v>82</v>
      </c>
      <c r="B33" s="7">
        <v>42738</v>
      </c>
      <c r="C33" s="6" t="s">
        <v>83</v>
      </c>
      <c r="D33" s="6">
        <v>653</v>
      </c>
      <c r="E33" s="6" t="s">
        <v>9</v>
      </c>
      <c r="F33" s="6" t="s">
        <v>84</v>
      </c>
      <c r="G33" s="6" t="s">
        <v>85</v>
      </c>
      <c r="H33" s="10">
        <v>27919.84</v>
      </c>
      <c r="I33" s="9" t="s">
        <v>1366</v>
      </c>
      <c r="L33" s="10">
        <f t="shared" si="0"/>
        <v>1538466.1800000002</v>
      </c>
      <c r="N33" s="10"/>
      <c r="O33" s="10"/>
      <c r="P33" s="12"/>
    </row>
    <row r="34" spans="1:16">
      <c r="A34" s="6" t="s">
        <v>86</v>
      </c>
      <c r="B34" s="7">
        <v>42738</v>
      </c>
      <c r="C34" s="6" t="s">
        <v>87</v>
      </c>
      <c r="D34" s="6">
        <v>654</v>
      </c>
      <c r="E34" s="6" t="s">
        <v>9</v>
      </c>
      <c r="F34" s="6" t="s">
        <v>84</v>
      </c>
      <c r="G34" s="6" t="s">
        <v>88</v>
      </c>
      <c r="H34" s="10">
        <v>33713.089999999997</v>
      </c>
      <c r="I34" s="9">
        <v>9</v>
      </c>
      <c r="L34" s="10">
        <f t="shared" si="0"/>
        <v>1572179.2700000003</v>
      </c>
      <c r="N34" s="10"/>
      <c r="O34" s="10"/>
      <c r="P34" s="12"/>
    </row>
    <row r="35" spans="1:16">
      <c r="A35" s="6" t="s">
        <v>89</v>
      </c>
      <c r="B35" s="7">
        <v>42738</v>
      </c>
      <c r="C35" s="6" t="s">
        <v>14</v>
      </c>
      <c r="D35" s="6">
        <v>29527</v>
      </c>
      <c r="E35" s="6" t="s">
        <v>9</v>
      </c>
      <c r="F35" s="6" t="s">
        <v>10</v>
      </c>
      <c r="G35" s="6" t="s">
        <v>90</v>
      </c>
      <c r="H35" s="10">
        <v>30900</v>
      </c>
      <c r="I35" s="9">
        <v>10</v>
      </c>
      <c r="L35" s="10">
        <f t="shared" si="0"/>
        <v>1603079.2700000003</v>
      </c>
      <c r="N35" s="10"/>
      <c r="O35" s="10"/>
      <c r="P35" s="12"/>
    </row>
    <row r="36" spans="1:16">
      <c r="A36" s="6" t="s">
        <v>91</v>
      </c>
      <c r="B36" s="7">
        <v>42738</v>
      </c>
      <c r="C36" s="6" t="s">
        <v>92</v>
      </c>
      <c r="D36" s="6">
        <v>29528</v>
      </c>
      <c r="E36" s="6" t="s">
        <v>9</v>
      </c>
      <c r="F36" s="6" t="s">
        <v>10</v>
      </c>
      <c r="G36" s="6" t="s">
        <v>93</v>
      </c>
      <c r="H36" s="10">
        <v>4395</v>
      </c>
      <c r="I36" s="9">
        <v>11</v>
      </c>
      <c r="L36" s="10">
        <f t="shared" si="0"/>
        <v>1607474.2700000003</v>
      </c>
      <c r="N36" s="10"/>
      <c r="O36" s="10"/>
      <c r="P36" s="12"/>
    </row>
    <row r="37" spans="1:16">
      <c r="A37" s="6" t="s">
        <v>94</v>
      </c>
      <c r="B37" s="7">
        <v>42738</v>
      </c>
      <c r="C37" s="6" t="s">
        <v>8</v>
      </c>
      <c r="D37" s="6">
        <v>29535</v>
      </c>
      <c r="E37" s="6" t="s">
        <v>9</v>
      </c>
      <c r="F37" s="6" t="s">
        <v>10</v>
      </c>
      <c r="G37" s="6" t="s">
        <v>95</v>
      </c>
      <c r="H37" s="10">
        <v>3649</v>
      </c>
      <c r="I37" s="9">
        <v>12</v>
      </c>
      <c r="L37" s="10">
        <f t="shared" si="0"/>
        <v>1611123.2700000003</v>
      </c>
      <c r="N37" s="10"/>
      <c r="O37" s="10"/>
      <c r="P37" s="12"/>
    </row>
    <row r="38" spans="1:16">
      <c r="A38" s="6" t="s">
        <v>96</v>
      </c>
      <c r="B38" s="7">
        <v>42738</v>
      </c>
      <c r="C38" s="6" t="s">
        <v>8</v>
      </c>
      <c r="D38" s="6">
        <v>29536</v>
      </c>
      <c r="E38" s="6" t="s">
        <v>9</v>
      </c>
      <c r="F38" s="6" t="s">
        <v>10</v>
      </c>
      <c r="G38" s="6" t="s">
        <v>97</v>
      </c>
      <c r="H38" s="10">
        <v>289900</v>
      </c>
      <c r="I38" s="9">
        <v>13</v>
      </c>
      <c r="L38" s="10">
        <f t="shared" si="0"/>
        <v>1901023.2700000003</v>
      </c>
      <c r="N38" s="10"/>
      <c r="O38" s="10"/>
      <c r="P38" s="12"/>
    </row>
    <row r="39" spans="1:16">
      <c r="A39" s="6" t="s">
        <v>98</v>
      </c>
      <c r="B39" s="7">
        <v>42738</v>
      </c>
      <c r="C39" s="6" t="s">
        <v>8</v>
      </c>
      <c r="D39" s="6">
        <v>29537</v>
      </c>
      <c r="E39" s="6" t="s">
        <v>9</v>
      </c>
      <c r="F39" s="6" t="s">
        <v>10</v>
      </c>
      <c r="G39" s="6" t="s">
        <v>97</v>
      </c>
      <c r="H39" s="10">
        <v>289900</v>
      </c>
      <c r="I39" s="9">
        <v>14</v>
      </c>
      <c r="L39" s="10">
        <f t="shared" si="0"/>
        <v>2190923.2700000005</v>
      </c>
      <c r="N39" s="10"/>
      <c r="O39" s="10"/>
      <c r="P39" s="12"/>
    </row>
    <row r="40" spans="1:16">
      <c r="A40" s="6" t="s">
        <v>99</v>
      </c>
      <c r="B40" s="7">
        <v>42738</v>
      </c>
      <c r="C40" s="6" t="s">
        <v>14</v>
      </c>
      <c r="D40" s="6">
        <v>29538</v>
      </c>
      <c r="E40" s="6" t="s">
        <v>9</v>
      </c>
      <c r="F40" s="6" t="s">
        <v>10</v>
      </c>
      <c r="G40" s="6" t="s">
        <v>100</v>
      </c>
      <c r="H40" s="10">
        <v>69530</v>
      </c>
      <c r="I40" s="9">
        <v>15</v>
      </c>
      <c r="L40" s="10">
        <f t="shared" si="0"/>
        <v>2260453.2700000005</v>
      </c>
      <c r="N40" s="10"/>
      <c r="O40" s="10"/>
      <c r="P40" s="12"/>
    </row>
    <row r="41" spans="1:16">
      <c r="A41" s="6" t="s">
        <v>101</v>
      </c>
      <c r="B41" s="7">
        <v>42738</v>
      </c>
      <c r="C41" s="6" t="s">
        <v>8</v>
      </c>
      <c r="D41" s="6">
        <v>29543</v>
      </c>
      <c r="E41" s="6" t="s">
        <v>9</v>
      </c>
      <c r="F41" s="6" t="s">
        <v>10</v>
      </c>
      <c r="G41" s="6" t="s">
        <v>102</v>
      </c>
      <c r="H41" s="10">
        <v>5995</v>
      </c>
      <c r="I41" s="9">
        <v>16</v>
      </c>
      <c r="L41" s="10">
        <f t="shared" si="0"/>
        <v>2266448.2700000005</v>
      </c>
      <c r="N41" s="10"/>
      <c r="O41" s="10"/>
      <c r="P41" s="12"/>
    </row>
    <row r="42" spans="1:16">
      <c r="A42" s="6" t="s">
        <v>103</v>
      </c>
      <c r="B42" s="7">
        <v>42738</v>
      </c>
      <c r="C42" s="6" t="s">
        <v>8</v>
      </c>
      <c r="D42" s="6">
        <v>29544</v>
      </c>
      <c r="E42" s="6" t="s">
        <v>9</v>
      </c>
      <c r="F42" s="6" t="s">
        <v>10</v>
      </c>
      <c r="G42" s="6" t="s">
        <v>102</v>
      </c>
      <c r="H42" s="10">
        <v>42952.91</v>
      </c>
      <c r="I42" s="9">
        <v>17</v>
      </c>
      <c r="L42" s="10">
        <f t="shared" si="0"/>
        <v>2309401.1800000006</v>
      </c>
      <c r="N42" s="10"/>
      <c r="O42" s="10"/>
      <c r="P42" s="12"/>
    </row>
    <row r="43" spans="1:16">
      <c r="A43" s="6" t="s">
        <v>104</v>
      </c>
      <c r="B43" s="7">
        <v>42738</v>
      </c>
      <c r="C43" s="6" t="s">
        <v>8</v>
      </c>
      <c r="D43" s="6">
        <v>29545</v>
      </c>
      <c r="E43" s="6" t="s">
        <v>9</v>
      </c>
      <c r="F43" s="6" t="s">
        <v>10</v>
      </c>
      <c r="G43" s="6" t="s">
        <v>102</v>
      </c>
      <c r="H43" s="10">
        <v>239903.59</v>
      </c>
      <c r="I43" s="9">
        <v>18</v>
      </c>
      <c r="L43" s="10">
        <f t="shared" si="0"/>
        <v>2549304.7700000005</v>
      </c>
      <c r="N43" s="10"/>
      <c r="O43" s="10"/>
      <c r="P43" s="12"/>
    </row>
    <row r="44" spans="1:16">
      <c r="A44" s="6" t="s">
        <v>105</v>
      </c>
      <c r="B44" s="7">
        <v>42738</v>
      </c>
      <c r="C44" s="6" t="s">
        <v>8</v>
      </c>
      <c r="D44" s="6">
        <v>29546</v>
      </c>
      <c r="E44" s="6" t="s">
        <v>9</v>
      </c>
      <c r="F44" s="6" t="s">
        <v>10</v>
      </c>
      <c r="G44" s="6" t="s">
        <v>106</v>
      </c>
      <c r="H44" s="10">
        <v>58000</v>
      </c>
      <c r="I44" s="9">
        <v>19</v>
      </c>
      <c r="L44" s="10">
        <f t="shared" si="0"/>
        <v>2607304.7700000005</v>
      </c>
      <c r="N44" s="10"/>
      <c r="O44" s="10"/>
      <c r="P44" s="12"/>
    </row>
    <row r="45" spans="1:16">
      <c r="A45" s="6" t="s">
        <v>107</v>
      </c>
      <c r="B45" s="7">
        <v>42738</v>
      </c>
      <c r="C45" s="6" t="s">
        <v>25</v>
      </c>
      <c r="D45" s="6">
        <v>29549</v>
      </c>
      <c r="E45" s="6" t="s">
        <v>9</v>
      </c>
      <c r="F45" s="6" t="s">
        <v>10</v>
      </c>
      <c r="G45" s="6" t="s">
        <v>25</v>
      </c>
      <c r="H45" s="10">
        <v>76672.350000000006</v>
      </c>
      <c r="I45" s="9">
        <v>20</v>
      </c>
      <c r="L45" s="10">
        <f t="shared" si="0"/>
        <v>2683977.1200000006</v>
      </c>
      <c r="N45" s="10"/>
      <c r="O45" s="10"/>
      <c r="P45" s="12"/>
    </row>
    <row r="46" spans="1:16">
      <c r="A46" s="6" t="s">
        <v>108</v>
      </c>
      <c r="B46" s="7">
        <v>42738</v>
      </c>
      <c r="C46" s="6" t="s">
        <v>27</v>
      </c>
      <c r="D46" s="6">
        <v>29550</v>
      </c>
      <c r="E46" s="6" t="s">
        <v>9</v>
      </c>
      <c r="F46" s="6" t="s">
        <v>10</v>
      </c>
      <c r="G46" s="6" t="s">
        <v>27</v>
      </c>
      <c r="H46" s="10">
        <v>298527.89</v>
      </c>
      <c r="I46" s="9">
        <v>21</v>
      </c>
      <c r="L46" s="10">
        <f t="shared" si="0"/>
        <v>2982505.0100000007</v>
      </c>
      <c r="N46" s="10"/>
      <c r="O46" s="10"/>
      <c r="P46" s="12"/>
    </row>
    <row r="47" spans="1:16">
      <c r="A47" s="6" t="s">
        <v>109</v>
      </c>
      <c r="B47" s="7">
        <v>42738</v>
      </c>
      <c r="C47" s="6" t="s">
        <v>31</v>
      </c>
      <c r="D47" s="6">
        <v>31546</v>
      </c>
      <c r="E47" s="6" t="s">
        <v>32</v>
      </c>
      <c r="F47" s="6" t="s">
        <v>5</v>
      </c>
      <c r="G47" s="6" t="s">
        <v>33</v>
      </c>
      <c r="H47" s="10">
        <v>454000</v>
      </c>
      <c r="I47" s="9">
        <v>22</v>
      </c>
      <c r="L47" s="10">
        <f t="shared" si="0"/>
        <v>3436505.0100000007</v>
      </c>
      <c r="N47" s="10"/>
      <c r="O47" s="10"/>
      <c r="P47" s="12"/>
    </row>
    <row r="48" spans="1:16">
      <c r="A48" s="6" t="s">
        <v>110</v>
      </c>
      <c r="B48" s="7">
        <v>42738</v>
      </c>
      <c r="C48" s="6" t="s">
        <v>111</v>
      </c>
      <c r="D48" s="6">
        <v>18272</v>
      </c>
      <c r="E48" s="6" t="s">
        <v>45</v>
      </c>
      <c r="F48" s="6" t="s">
        <v>40</v>
      </c>
      <c r="G48" s="6" t="s">
        <v>112</v>
      </c>
      <c r="J48" s="10">
        <v>2656</v>
      </c>
      <c r="K48" s="11">
        <v>17</v>
      </c>
      <c r="L48" s="10">
        <f t="shared" si="0"/>
        <v>3433849.0100000007</v>
      </c>
      <c r="N48" s="10"/>
      <c r="O48" s="10"/>
      <c r="P48" s="12"/>
    </row>
    <row r="49" spans="1:16">
      <c r="A49" s="6" t="s">
        <v>113</v>
      </c>
      <c r="B49" s="7">
        <v>42738</v>
      </c>
      <c r="C49" s="6" t="s">
        <v>114</v>
      </c>
      <c r="D49" s="6">
        <v>18273</v>
      </c>
      <c r="E49" s="6" t="s">
        <v>45</v>
      </c>
      <c r="F49" s="6" t="s">
        <v>40</v>
      </c>
      <c r="G49" s="6" t="s">
        <v>112</v>
      </c>
      <c r="J49" s="10">
        <v>6829.94</v>
      </c>
      <c r="K49" s="11">
        <v>18</v>
      </c>
      <c r="L49" s="10">
        <f t="shared" si="0"/>
        <v>3427019.0700000008</v>
      </c>
      <c r="N49" s="10"/>
      <c r="O49" s="10"/>
      <c r="P49" s="12"/>
    </row>
    <row r="50" spans="1:16">
      <c r="A50" s="6" t="s">
        <v>115</v>
      </c>
      <c r="B50" s="7">
        <v>42738</v>
      </c>
      <c r="C50" s="6" t="s">
        <v>116</v>
      </c>
      <c r="D50" s="6">
        <v>3224</v>
      </c>
      <c r="E50" s="6" t="s">
        <v>39</v>
      </c>
      <c r="F50" s="6" t="s">
        <v>40</v>
      </c>
      <c r="G50" s="6" t="s">
        <v>41</v>
      </c>
      <c r="J50" s="10">
        <v>1203931.26</v>
      </c>
      <c r="K50" s="11">
        <v>19</v>
      </c>
      <c r="L50" s="10">
        <f t="shared" si="0"/>
        <v>2223087.8100000005</v>
      </c>
      <c r="N50" s="10"/>
      <c r="O50" s="10"/>
      <c r="P50" s="12"/>
    </row>
    <row r="51" spans="1:16">
      <c r="A51" s="6" t="s">
        <v>117</v>
      </c>
      <c r="B51" s="7">
        <v>42738</v>
      </c>
      <c r="C51" s="6" t="s">
        <v>118</v>
      </c>
      <c r="D51" s="6">
        <v>3225</v>
      </c>
      <c r="E51" s="6" t="s">
        <v>4</v>
      </c>
      <c r="F51" s="6" t="s">
        <v>40</v>
      </c>
      <c r="G51" s="6" t="s">
        <v>119</v>
      </c>
      <c r="J51" s="10">
        <v>290000</v>
      </c>
      <c r="K51" s="11">
        <v>20</v>
      </c>
      <c r="L51" s="10">
        <f t="shared" si="0"/>
        <v>1933087.8100000005</v>
      </c>
      <c r="N51" s="10"/>
      <c r="O51" s="10"/>
      <c r="P51" s="12"/>
    </row>
    <row r="52" spans="1:16">
      <c r="A52" s="6" t="s">
        <v>120</v>
      </c>
      <c r="B52" s="7">
        <v>42738</v>
      </c>
      <c r="C52" s="6" t="s">
        <v>121</v>
      </c>
      <c r="D52" s="6">
        <v>3226</v>
      </c>
      <c r="E52" s="6" t="s">
        <v>4</v>
      </c>
      <c r="F52" s="6" t="s">
        <v>40</v>
      </c>
      <c r="G52" s="6" t="s">
        <v>119</v>
      </c>
      <c r="J52" s="10">
        <v>260000</v>
      </c>
      <c r="K52" s="11">
        <v>21</v>
      </c>
      <c r="L52" s="10">
        <f t="shared" si="0"/>
        <v>1673087.8100000005</v>
      </c>
      <c r="N52" s="10"/>
      <c r="O52" s="10"/>
      <c r="P52" s="12"/>
    </row>
    <row r="53" spans="1:16">
      <c r="A53" s="6" t="s">
        <v>122</v>
      </c>
      <c r="B53" s="7">
        <v>42738</v>
      </c>
      <c r="C53" s="6" t="s">
        <v>123</v>
      </c>
      <c r="D53" s="6">
        <v>3227</v>
      </c>
      <c r="E53" s="6" t="s">
        <v>39</v>
      </c>
      <c r="F53" s="6" t="s">
        <v>40</v>
      </c>
      <c r="G53" s="6" t="s">
        <v>124</v>
      </c>
      <c r="J53" s="10">
        <v>14363.91</v>
      </c>
      <c r="K53" s="11">
        <v>22</v>
      </c>
      <c r="L53" s="10">
        <f t="shared" si="0"/>
        <v>1658723.9000000006</v>
      </c>
      <c r="N53" s="10"/>
      <c r="O53" s="10"/>
      <c r="P53" s="12"/>
    </row>
    <row r="54" spans="1:16">
      <c r="A54" s="6" t="s">
        <v>125</v>
      </c>
      <c r="B54" s="7">
        <v>42738</v>
      </c>
      <c r="C54" s="6" t="s">
        <v>126</v>
      </c>
      <c r="D54" s="6">
        <v>3228</v>
      </c>
      <c r="E54" s="6" t="s">
        <v>39</v>
      </c>
      <c r="F54" s="6" t="s">
        <v>40</v>
      </c>
      <c r="G54" s="6" t="s">
        <v>127</v>
      </c>
      <c r="J54" s="10">
        <v>500</v>
      </c>
      <c r="K54" s="11">
        <v>23</v>
      </c>
      <c r="L54" s="10">
        <f t="shared" si="0"/>
        <v>1658223.9000000006</v>
      </c>
      <c r="N54" s="10"/>
      <c r="O54" s="10"/>
      <c r="P54" s="12"/>
    </row>
    <row r="55" spans="1:16">
      <c r="A55" s="6" t="s">
        <v>128</v>
      </c>
      <c r="B55" s="7">
        <v>42738</v>
      </c>
      <c r="C55" s="6" t="s">
        <v>129</v>
      </c>
      <c r="D55" s="6">
        <v>3229</v>
      </c>
      <c r="E55" s="6" t="s">
        <v>4</v>
      </c>
      <c r="F55" s="6" t="s">
        <v>5</v>
      </c>
      <c r="G55" s="6" t="s">
        <v>6</v>
      </c>
      <c r="J55" s="10">
        <v>20701.68</v>
      </c>
      <c r="K55" s="11">
        <v>24</v>
      </c>
      <c r="L55" s="10">
        <f t="shared" si="0"/>
        <v>1637522.2200000007</v>
      </c>
      <c r="N55" s="10"/>
      <c r="O55" s="10"/>
      <c r="P55" s="12"/>
    </row>
    <row r="56" spans="1:16">
      <c r="A56" s="6" t="s">
        <v>130</v>
      </c>
      <c r="B56" s="7">
        <v>42738</v>
      </c>
      <c r="C56" s="6" t="s">
        <v>131</v>
      </c>
      <c r="D56" s="6">
        <v>3414</v>
      </c>
      <c r="E56" s="6" t="s">
        <v>4</v>
      </c>
      <c r="F56" s="6" t="s">
        <v>5</v>
      </c>
      <c r="G56" s="6" t="s">
        <v>132</v>
      </c>
      <c r="J56" s="10">
        <v>37931.53</v>
      </c>
      <c r="K56" s="11" t="s">
        <v>1367</v>
      </c>
      <c r="L56" s="10">
        <f t="shared" si="0"/>
        <v>1599590.6900000006</v>
      </c>
      <c r="N56" s="10"/>
      <c r="O56" s="10"/>
      <c r="P56" s="12"/>
    </row>
    <row r="57" spans="1:16">
      <c r="A57" s="6" t="s">
        <v>133</v>
      </c>
      <c r="B57" s="7">
        <v>42738</v>
      </c>
      <c r="C57" s="6" t="s">
        <v>134</v>
      </c>
      <c r="D57" s="6">
        <v>3415</v>
      </c>
      <c r="E57" s="6" t="s">
        <v>4</v>
      </c>
      <c r="F57" s="6" t="s">
        <v>5</v>
      </c>
      <c r="G57" s="6" t="s">
        <v>135</v>
      </c>
      <c r="J57" s="10">
        <v>37931.53</v>
      </c>
      <c r="K57" s="11">
        <v>25</v>
      </c>
      <c r="L57" s="10">
        <f t="shared" si="0"/>
        <v>1561659.1600000006</v>
      </c>
      <c r="N57" s="10"/>
      <c r="O57" s="10"/>
      <c r="P57" s="12"/>
    </row>
    <row r="58" spans="1:16">
      <c r="A58" s="6" t="s">
        <v>136</v>
      </c>
      <c r="B58" s="7">
        <v>42739</v>
      </c>
      <c r="C58" s="6" t="s">
        <v>8</v>
      </c>
      <c r="D58" s="6">
        <v>29552</v>
      </c>
      <c r="E58" s="6" t="s">
        <v>9</v>
      </c>
      <c r="F58" s="6" t="s">
        <v>10</v>
      </c>
      <c r="G58" s="6" t="s">
        <v>21</v>
      </c>
      <c r="H58" s="10">
        <v>430100</v>
      </c>
      <c r="I58" s="9">
        <v>23</v>
      </c>
      <c r="L58" s="10">
        <f t="shared" si="0"/>
        <v>1991759.1600000006</v>
      </c>
      <c r="N58" s="10"/>
      <c r="O58" s="10"/>
      <c r="P58" s="12"/>
    </row>
    <row r="59" spans="1:16">
      <c r="A59" s="6" t="s">
        <v>137</v>
      </c>
      <c r="B59" s="7">
        <v>42739</v>
      </c>
      <c r="C59" s="6" t="s">
        <v>92</v>
      </c>
      <c r="D59" s="6">
        <v>29553</v>
      </c>
      <c r="E59" s="6" t="s">
        <v>9</v>
      </c>
      <c r="F59" s="6" t="s">
        <v>10</v>
      </c>
      <c r="G59" s="6" t="s">
        <v>138</v>
      </c>
      <c r="H59" s="10">
        <v>2770</v>
      </c>
      <c r="I59" s="9">
        <v>24</v>
      </c>
      <c r="L59" s="10">
        <f t="shared" si="0"/>
        <v>1994529.1600000006</v>
      </c>
      <c r="N59" s="10"/>
      <c r="O59" s="10"/>
      <c r="P59" s="12"/>
    </row>
    <row r="60" spans="1:16">
      <c r="A60" s="6" t="s">
        <v>139</v>
      </c>
      <c r="B60" s="7">
        <v>42739</v>
      </c>
      <c r="C60" s="6" t="s">
        <v>14</v>
      </c>
      <c r="D60" s="6">
        <v>29554</v>
      </c>
      <c r="E60" s="6" t="s">
        <v>9</v>
      </c>
      <c r="F60" s="6" t="s">
        <v>10</v>
      </c>
      <c r="G60" s="6" t="s">
        <v>140</v>
      </c>
      <c r="H60" s="10">
        <v>1995</v>
      </c>
      <c r="I60" s="9">
        <v>25</v>
      </c>
      <c r="L60" s="10">
        <f t="shared" si="0"/>
        <v>1996524.1600000006</v>
      </c>
      <c r="N60" s="10"/>
      <c r="O60" s="10"/>
      <c r="P60" s="12"/>
    </row>
    <row r="61" spans="1:16">
      <c r="A61" s="6" t="s">
        <v>141</v>
      </c>
      <c r="B61" s="7">
        <v>42739</v>
      </c>
      <c r="C61" s="6" t="s">
        <v>8</v>
      </c>
      <c r="D61" s="6">
        <v>29556</v>
      </c>
      <c r="E61" s="6" t="s">
        <v>9</v>
      </c>
      <c r="F61" s="6" t="s">
        <v>10</v>
      </c>
      <c r="G61" s="6" t="s">
        <v>142</v>
      </c>
      <c r="H61" s="10">
        <v>283750</v>
      </c>
      <c r="I61" s="9">
        <v>26</v>
      </c>
      <c r="L61" s="10">
        <f t="shared" si="0"/>
        <v>2280274.1600000006</v>
      </c>
      <c r="N61" s="10"/>
      <c r="O61" s="10"/>
      <c r="P61" s="12"/>
    </row>
    <row r="62" spans="1:16">
      <c r="A62" s="6" t="s">
        <v>143</v>
      </c>
      <c r="B62" s="7">
        <v>42739</v>
      </c>
      <c r="C62" s="6" t="s">
        <v>8</v>
      </c>
      <c r="D62" s="6">
        <v>29557</v>
      </c>
      <c r="E62" s="6" t="s">
        <v>9</v>
      </c>
      <c r="F62" s="6" t="s">
        <v>10</v>
      </c>
      <c r="G62" s="6" t="s">
        <v>144</v>
      </c>
      <c r="H62" s="10">
        <v>11200</v>
      </c>
      <c r="I62" s="9">
        <v>27</v>
      </c>
      <c r="L62" s="10">
        <f t="shared" si="0"/>
        <v>2291474.1600000006</v>
      </c>
      <c r="N62" s="10"/>
      <c r="O62" s="10"/>
      <c r="P62" s="12"/>
    </row>
    <row r="63" spans="1:16">
      <c r="A63" s="6" t="s">
        <v>145</v>
      </c>
      <c r="B63" s="7">
        <v>42739</v>
      </c>
      <c r="C63" s="6" t="s">
        <v>20</v>
      </c>
      <c r="D63" s="6">
        <v>29560</v>
      </c>
      <c r="E63" s="6" t="s">
        <v>9</v>
      </c>
      <c r="F63" s="6" t="s">
        <v>10</v>
      </c>
      <c r="G63" s="6" t="s">
        <v>146</v>
      </c>
      <c r="H63" s="10">
        <v>117000</v>
      </c>
      <c r="I63" s="9">
        <v>28</v>
      </c>
      <c r="L63" s="10">
        <f t="shared" si="0"/>
        <v>2408474.1600000006</v>
      </c>
      <c r="N63" s="10"/>
      <c r="O63" s="10"/>
      <c r="P63" s="12"/>
    </row>
    <row r="64" spans="1:16">
      <c r="A64" s="6" t="s">
        <v>147</v>
      </c>
      <c r="B64" s="7">
        <v>42739</v>
      </c>
      <c r="C64" s="6" t="s">
        <v>20</v>
      </c>
      <c r="D64" s="6">
        <v>29562</v>
      </c>
      <c r="E64" s="6" t="s">
        <v>9</v>
      </c>
      <c r="F64" s="6" t="s">
        <v>10</v>
      </c>
      <c r="G64" s="6" t="s">
        <v>148</v>
      </c>
      <c r="H64" s="10">
        <v>90000</v>
      </c>
      <c r="I64" s="9">
        <v>29</v>
      </c>
      <c r="L64" s="10">
        <f t="shared" si="0"/>
        <v>2498474.1600000006</v>
      </c>
      <c r="N64" s="10"/>
      <c r="O64" s="10"/>
      <c r="P64" s="12"/>
    </row>
    <row r="65" spans="1:16">
      <c r="A65" s="6" t="s">
        <v>149</v>
      </c>
      <c r="B65" s="7">
        <v>42739</v>
      </c>
      <c r="C65" s="6" t="s">
        <v>8</v>
      </c>
      <c r="D65" s="6">
        <v>29563</v>
      </c>
      <c r="E65" s="6" t="s">
        <v>9</v>
      </c>
      <c r="F65" s="6" t="s">
        <v>10</v>
      </c>
      <c r="G65" s="6" t="s">
        <v>150</v>
      </c>
      <c r="H65" s="10">
        <v>1099</v>
      </c>
      <c r="I65" s="9">
        <v>30</v>
      </c>
      <c r="L65" s="10">
        <f t="shared" si="0"/>
        <v>2499573.1600000006</v>
      </c>
      <c r="N65" s="10"/>
      <c r="O65" s="10"/>
      <c r="P65" s="12"/>
    </row>
    <row r="66" spans="1:16">
      <c r="A66" s="6" t="s">
        <v>151</v>
      </c>
      <c r="B66" s="7">
        <v>42739</v>
      </c>
      <c r="C66" s="6" t="s">
        <v>25</v>
      </c>
      <c r="D66" s="6">
        <v>29567</v>
      </c>
      <c r="E66" s="6" t="s">
        <v>9</v>
      </c>
      <c r="F66" s="6" t="s">
        <v>10</v>
      </c>
      <c r="G66" s="6" t="s">
        <v>25</v>
      </c>
      <c r="H66" s="10">
        <v>64186.06</v>
      </c>
      <c r="I66" s="9">
        <v>31</v>
      </c>
      <c r="L66" s="10">
        <f t="shared" si="0"/>
        <v>2563759.2200000007</v>
      </c>
      <c r="N66" s="10"/>
      <c r="O66" s="10"/>
      <c r="P66" s="12"/>
    </row>
    <row r="67" spans="1:16">
      <c r="A67" s="6" t="s">
        <v>152</v>
      </c>
      <c r="B67" s="7">
        <v>42739</v>
      </c>
      <c r="C67" s="6" t="s">
        <v>27</v>
      </c>
      <c r="D67" s="6">
        <v>29568</v>
      </c>
      <c r="E67" s="6" t="s">
        <v>9</v>
      </c>
      <c r="F67" s="6" t="s">
        <v>10</v>
      </c>
      <c r="G67" s="6" t="s">
        <v>27</v>
      </c>
      <c r="H67" s="10">
        <v>292267.78000000003</v>
      </c>
      <c r="I67" s="9">
        <v>32</v>
      </c>
      <c r="L67" s="10">
        <f t="shared" si="0"/>
        <v>2856027.0000000009</v>
      </c>
      <c r="N67" s="10"/>
      <c r="O67" s="10"/>
      <c r="P67" s="12"/>
    </row>
    <row r="68" spans="1:16">
      <c r="A68" s="6" t="s">
        <v>153</v>
      </c>
      <c r="B68" s="7">
        <v>42739</v>
      </c>
      <c r="C68" s="6" t="s">
        <v>31</v>
      </c>
      <c r="D68" s="6">
        <v>31548</v>
      </c>
      <c r="E68" s="6" t="s">
        <v>32</v>
      </c>
      <c r="F68" s="6" t="s">
        <v>5</v>
      </c>
      <c r="G68" s="6" t="s">
        <v>33</v>
      </c>
      <c r="H68" s="10">
        <v>408000</v>
      </c>
      <c r="I68" s="9">
        <v>33</v>
      </c>
      <c r="L68" s="10">
        <f t="shared" si="0"/>
        <v>3264027.0000000009</v>
      </c>
      <c r="N68" s="10"/>
      <c r="O68" s="10"/>
      <c r="P68" s="12"/>
    </row>
    <row r="69" spans="1:16">
      <c r="A69" s="6" t="s">
        <v>154</v>
      </c>
      <c r="B69" s="7">
        <v>42739</v>
      </c>
      <c r="C69" s="6" t="s">
        <v>155</v>
      </c>
      <c r="D69" s="6">
        <v>3230</v>
      </c>
      <c r="E69" s="6" t="s">
        <v>39</v>
      </c>
      <c r="F69" s="6" t="s">
        <v>5</v>
      </c>
      <c r="G69" s="6" t="s">
        <v>41</v>
      </c>
      <c r="J69" s="10">
        <v>1601610.1</v>
      </c>
      <c r="K69" s="11">
        <v>26</v>
      </c>
      <c r="L69" s="10">
        <f t="shared" si="0"/>
        <v>1662416.9000000008</v>
      </c>
      <c r="N69" s="10"/>
      <c r="O69" s="10"/>
      <c r="P69" s="12"/>
    </row>
    <row r="70" spans="1:16">
      <c r="A70" s="6" t="s">
        <v>156</v>
      </c>
      <c r="B70" s="7">
        <v>42739</v>
      </c>
      <c r="C70" s="6" t="s">
        <v>157</v>
      </c>
      <c r="D70" s="6">
        <v>3231</v>
      </c>
      <c r="E70" s="6" t="s">
        <v>39</v>
      </c>
      <c r="F70" s="6" t="s">
        <v>5</v>
      </c>
      <c r="G70" s="6" t="s">
        <v>158</v>
      </c>
      <c r="J70" s="10">
        <v>1000</v>
      </c>
      <c r="K70" s="11">
        <v>27</v>
      </c>
      <c r="L70" s="10">
        <f t="shared" si="0"/>
        <v>1661416.9000000008</v>
      </c>
      <c r="N70" s="10"/>
      <c r="O70" s="10"/>
      <c r="P70" s="12"/>
    </row>
    <row r="71" spans="1:16">
      <c r="A71" s="6" t="s">
        <v>159</v>
      </c>
      <c r="B71" s="7">
        <v>42739</v>
      </c>
      <c r="C71" s="6" t="s">
        <v>160</v>
      </c>
      <c r="D71" s="6">
        <v>3232</v>
      </c>
      <c r="E71" s="6" t="s">
        <v>4</v>
      </c>
      <c r="F71" s="6" t="s">
        <v>5</v>
      </c>
      <c r="G71" s="6" t="s">
        <v>161</v>
      </c>
      <c r="J71" s="10">
        <v>4408</v>
      </c>
      <c r="K71" s="11">
        <v>28</v>
      </c>
      <c r="L71" s="10">
        <f t="shared" ref="L71:L134" si="1">+L70+H71-J71</f>
        <v>1657008.9000000008</v>
      </c>
      <c r="N71" s="10"/>
      <c r="O71" s="10"/>
      <c r="P71" s="12"/>
    </row>
    <row r="72" spans="1:16">
      <c r="A72" s="6" t="s">
        <v>162</v>
      </c>
      <c r="B72" s="7">
        <v>42739</v>
      </c>
      <c r="C72" s="6" t="s">
        <v>163</v>
      </c>
      <c r="D72" s="6">
        <v>3233</v>
      </c>
      <c r="E72" s="6" t="s">
        <v>4</v>
      </c>
      <c r="F72" s="6" t="s">
        <v>5</v>
      </c>
      <c r="G72" s="6" t="s">
        <v>164</v>
      </c>
      <c r="J72" s="10">
        <v>1392</v>
      </c>
      <c r="K72" s="11">
        <v>29</v>
      </c>
      <c r="L72" s="10">
        <f t="shared" si="1"/>
        <v>1655616.9000000008</v>
      </c>
      <c r="N72" s="10"/>
      <c r="O72" s="10"/>
      <c r="P72" s="12"/>
    </row>
    <row r="73" spans="1:16">
      <c r="A73" s="6" t="s">
        <v>165</v>
      </c>
      <c r="B73" s="7">
        <v>42739</v>
      </c>
      <c r="C73" s="6" t="s">
        <v>166</v>
      </c>
      <c r="D73" s="6">
        <v>3234</v>
      </c>
      <c r="E73" s="6" t="s">
        <v>4</v>
      </c>
      <c r="F73" s="6" t="s">
        <v>5</v>
      </c>
      <c r="G73" s="6" t="s">
        <v>167</v>
      </c>
      <c r="J73" s="10">
        <v>2837.94</v>
      </c>
      <c r="K73" s="11">
        <v>30</v>
      </c>
      <c r="L73" s="10">
        <f t="shared" si="1"/>
        <v>1652778.9600000009</v>
      </c>
      <c r="N73" s="10"/>
      <c r="O73" s="10"/>
      <c r="P73" s="12"/>
    </row>
    <row r="74" spans="1:16">
      <c r="A74" s="6" t="s">
        <v>168</v>
      </c>
      <c r="B74" s="7">
        <v>42739</v>
      </c>
      <c r="C74" s="6" t="s">
        <v>169</v>
      </c>
      <c r="D74" s="6">
        <v>3235</v>
      </c>
      <c r="E74" s="6" t="s">
        <v>4</v>
      </c>
      <c r="F74" s="6" t="s">
        <v>5</v>
      </c>
      <c r="G74" s="6" t="s">
        <v>167</v>
      </c>
      <c r="J74" s="10">
        <v>3032.82</v>
      </c>
      <c r="K74" s="11">
        <v>31</v>
      </c>
      <c r="L74" s="10">
        <f t="shared" si="1"/>
        <v>1649746.1400000008</v>
      </c>
      <c r="N74" s="10"/>
      <c r="O74" s="10"/>
      <c r="P74" s="12"/>
    </row>
    <row r="75" spans="1:16">
      <c r="A75" s="6" t="s">
        <v>170</v>
      </c>
      <c r="B75" s="7">
        <v>42739</v>
      </c>
      <c r="C75" s="6" t="s">
        <v>171</v>
      </c>
      <c r="D75" s="6">
        <v>3236</v>
      </c>
      <c r="E75" s="6" t="s">
        <v>4</v>
      </c>
      <c r="F75" s="6" t="s">
        <v>5</v>
      </c>
      <c r="G75" s="6" t="s">
        <v>172</v>
      </c>
      <c r="J75" s="10">
        <v>11980.01</v>
      </c>
      <c r="K75" s="11">
        <v>32</v>
      </c>
      <c r="L75" s="10">
        <f t="shared" si="1"/>
        <v>1637766.1300000008</v>
      </c>
      <c r="N75" s="10"/>
      <c r="O75" s="10"/>
      <c r="P75" s="12"/>
    </row>
    <row r="76" spans="1:16">
      <c r="A76" s="6" t="s">
        <v>173</v>
      </c>
      <c r="B76" s="7">
        <v>42739</v>
      </c>
      <c r="C76" s="6" t="s">
        <v>174</v>
      </c>
      <c r="D76" s="6">
        <v>3237</v>
      </c>
      <c r="E76" s="6" t="s">
        <v>4</v>
      </c>
      <c r="F76" s="6" t="s">
        <v>5</v>
      </c>
      <c r="G76" s="6" t="s">
        <v>175</v>
      </c>
      <c r="J76" s="10">
        <v>185.6</v>
      </c>
      <c r="K76" s="11">
        <v>33</v>
      </c>
      <c r="L76" s="10">
        <f t="shared" si="1"/>
        <v>1637580.5300000007</v>
      </c>
      <c r="N76" s="10"/>
      <c r="O76" s="10"/>
      <c r="P76" s="12"/>
    </row>
    <row r="77" spans="1:16">
      <c r="A77" s="6" t="s">
        <v>176</v>
      </c>
      <c r="B77" s="7">
        <v>42739</v>
      </c>
      <c r="C77" s="6" t="s">
        <v>177</v>
      </c>
      <c r="D77" s="6">
        <v>3238</v>
      </c>
      <c r="E77" s="6" t="s">
        <v>4</v>
      </c>
      <c r="F77" s="6" t="s">
        <v>5</v>
      </c>
      <c r="G77" s="6" t="s">
        <v>175</v>
      </c>
      <c r="J77" s="10">
        <v>3200</v>
      </c>
      <c r="K77" s="11">
        <v>33</v>
      </c>
      <c r="L77" s="10">
        <f t="shared" si="1"/>
        <v>1634380.5300000007</v>
      </c>
      <c r="N77" s="10"/>
      <c r="O77" s="10"/>
      <c r="P77" s="12"/>
    </row>
    <row r="78" spans="1:16">
      <c r="A78" s="6" t="s">
        <v>178</v>
      </c>
      <c r="B78" s="7">
        <v>42739</v>
      </c>
      <c r="C78" s="6" t="s">
        <v>179</v>
      </c>
      <c r="D78" s="6">
        <v>3239</v>
      </c>
      <c r="E78" s="6" t="s">
        <v>4</v>
      </c>
      <c r="F78" s="6" t="s">
        <v>5</v>
      </c>
      <c r="G78" s="6" t="s">
        <v>180</v>
      </c>
      <c r="J78" s="10">
        <v>4240.3599999999997</v>
      </c>
      <c r="K78" s="11">
        <v>34</v>
      </c>
      <c r="L78" s="10">
        <f t="shared" si="1"/>
        <v>1630140.1700000006</v>
      </c>
      <c r="N78" s="10"/>
      <c r="O78" s="10"/>
      <c r="P78" s="12"/>
    </row>
    <row r="79" spans="1:16">
      <c r="A79" s="6" t="s">
        <v>181</v>
      </c>
      <c r="B79" s="7">
        <v>42739</v>
      </c>
      <c r="C79" s="6" t="s">
        <v>182</v>
      </c>
      <c r="D79" s="6">
        <v>3240</v>
      </c>
      <c r="E79" s="6" t="s">
        <v>4</v>
      </c>
      <c r="F79" s="6" t="s">
        <v>5</v>
      </c>
      <c r="G79" s="6" t="s">
        <v>183</v>
      </c>
      <c r="J79" s="10">
        <v>5286.38</v>
      </c>
      <c r="K79" s="11">
        <v>35</v>
      </c>
      <c r="L79" s="10">
        <f t="shared" si="1"/>
        <v>1624853.7900000007</v>
      </c>
      <c r="N79" s="10"/>
      <c r="O79" s="10"/>
      <c r="P79" s="12"/>
    </row>
    <row r="80" spans="1:16">
      <c r="A80" s="6" t="s">
        <v>184</v>
      </c>
      <c r="B80" s="7">
        <v>42739</v>
      </c>
      <c r="C80" s="6" t="s">
        <v>185</v>
      </c>
      <c r="D80" s="6">
        <v>3241</v>
      </c>
      <c r="E80" s="6" t="s">
        <v>4</v>
      </c>
      <c r="F80" s="6" t="s">
        <v>5</v>
      </c>
      <c r="G80" s="6" t="s">
        <v>186</v>
      </c>
      <c r="J80" s="10">
        <v>8198</v>
      </c>
      <c r="K80" s="11">
        <v>36</v>
      </c>
      <c r="L80" s="10">
        <f t="shared" si="1"/>
        <v>1616655.7900000007</v>
      </c>
      <c r="N80" s="10"/>
      <c r="O80" s="10"/>
      <c r="P80" s="12"/>
    </row>
    <row r="81" spans="1:16">
      <c r="A81" s="6" t="s">
        <v>187</v>
      </c>
      <c r="B81" s="7">
        <v>42739</v>
      </c>
      <c r="C81" s="6" t="s">
        <v>188</v>
      </c>
      <c r="D81" s="6">
        <v>3242</v>
      </c>
      <c r="E81" s="6" t="s">
        <v>4</v>
      </c>
      <c r="F81" s="6" t="s">
        <v>5</v>
      </c>
      <c r="G81" s="6" t="s">
        <v>189</v>
      </c>
      <c r="J81" s="10">
        <v>4176</v>
      </c>
      <c r="K81" s="11">
        <v>37</v>
      </c>
      <c r="L81" s="10">
        <f t="shared" si="1"/>
        <v>1612479.7900000007</v>
      </c>
      <c r="N81" s="10"/>
      <c r="O81" s="10"/>
      <c r="P81" s="12"/>
    </row>
    <row r="82" spans="1:16">
      <c r="A82" s="6" t="s">
        <v>190</v>
      </c>
      <c r="B82" s="7">
        <v>42739</v>
      </c>
      <c r="C82" s="6" t="s">
        <v>191</v>
      </c>
      <c r="D82" s="6">
        <v>3243</v>
      </c>
      <c r="E82" s="6" t="s">
        <v>4</v>
      </c>
      <c r="F82" s="6" t="s">
        <v>5</v>
      </c>
      <c r="G82" s="6" t="s">
        <v>192</v>
      </c>
      <c r="J82" s="10">
        <v>5482.16</v>
      </c>
      <c r="K82" s="11">
        <v>38</v>
      </c>
      <c r="L82" s="10">
        <f t="shared" si="1"/>
        <v>1606997.6300000008</v>
      </c>
      <c r="N82" s="10"/>
      <c r="O82" s="10"/>
      <c r="P82" s="12"/>
    </row>
    <row r="83" spans="1:16">
      <c r="A83" s="6" t="s">
        <v>193</v>
      </c>
      <c r="B83" s="7">
        <v>42739</v>
      </c>
      <c r="C83" s="6" t="s">
        <v>194</v>
      </c>
      <c r="D83" s="6">
        <v>3244</v>
      </c>
      <c r="E83" s="6" t="s">
        <v>4</v>
      </c>
      <c r="F83" s="6" t="s">
        <v>5</v>
      </c>
      <c r="G83" s="6" t="s">
        <v>195</v>
      </c>
      <c r="J83" s="10">
        <v>528.99</v>
      </c>
      <c r="K83" s="11">
        <v>39</v>
      </c>
      <c r="L83" s="10">
        <f t="shared" si="1"/>
        <v>1606468.6400000008</v>
      </c>
      <c r="N83" s="10"/>
      <c r="O83" s="10"/>
      <c r="P83" s="12"/>
    </row>
    <row r="84" spans="1:16">
      <c r="A84" s="6" t="s">
        <v>196</v>
      </c>
      <c r="B84" s="7">
        <v>42739</v>
      </c>
      <c r="C84" s="6" t="s">
        <v>197</v>
      </c>
      <c r="D84" s="6">
        <v>3245</v>
      </c>
      <c r="E84" s="6" t="s">
        <v>4</v>
      </c>
      <c r="F84" s="6" t="s">
        <v>5</v>
      </c>
      <c r="G84" s="6" t="s">
        <v>198</v>
      </c>
      <c r="J84" s="10">
        <v>3480</v>
      </c>
      <c r="K84" s="11">
        <v>40</v>
      </c>
      <c r="L84" s="10">
        <f t="shared" si="1"/>
        <v>1602988.6400000008</v>
      </c>
      <c r="N84" s="10"/>
      <c r="O84" s="10"/>
      <c r="P84" s="12"/>
    </row>
    <row r="85" spans="1:16">
      <c r="A85" s="6" t="s">
        <v>199</v>
      </c>
      <c r="B85" s="7">
        <v>42739</v>
      </c>
      <c r="C85" s="6" t="s">
        <v>200</v>
      </c>
      <c r="D85" s="6">
        <v>3246</v>
      </c>
      <c r="E85" s="6" t="s">
        <v>4</v>
      </c>
      <c r="F85" s="6" t="s">
        <v>5</v>
      </c>
      <c r="G85" s="6" t="s">
        <v>201</v>
      </c>
      <c r="J85" s="10">
        <v>6380</v>
      </c>
      <c r="K85" s="11">
        <v>41</v>
      </c>
      <c r="L85" s="10">
        <f t="shared" si="1"/>
        <v>1596608.6400000008</v>
      </c>
      <c r="N85" s="10"/>
      <c r="O85" s="10"/>
      <c r="P85" s="12"/>
    </row>
    <row r="86" spans="1:16">
      <c r="A86" s="6" t="s">
        <v>202</v>
      </c>
      <c r="B86" s="7">
        <v>42739</v>
      </c>
      <c r="C86" s="6" t="s">
        <v>203</v>
      </c>
      <c r="D86" s="6">
        <v>3247</v>
      </c>
      <c r="E86" s="6" t="s">
        <v>4</v>
      </c>
      <c r="F86" s="6" t="s">
        <v>5</v>
      </c>
      <c r="G86" s="6" t="s">
        <v>198</v>
      </c>
      <c r="J86" s="10">
        <v>2088</v>
      </c>
      <c r="K86" s="11">
        <v>42</v>
      </c>
      <c r="L86" s="10">
        <f t="shared" si="1"/>
        <v>1594520.6400000008</v>
      </c>
      <c r="N86" s="10"/>
      <c r="O86" s="10"/>
      <c r="P86" s="12"/>
    </row>
    <row r="87" spans="1:16">
      <c r="A87" s="6" t="s">
        <v>204</v>
      </c>
      <c r="B87" s="7">
        <v>42740</v>
      </c>
      <c r="C87" s="6" t="s">
        <v>205</v>
      </c>
      <c r="D87" s="6">
        <v>29569</v>
      </c>
      <c r="E87" s="6" t="s">
        <v>9</v>
      </c>
      <c r="F87" s="6" t="s">
        <v>10</v>
      </c>
      <c r="G87" s="6" t="s">
        <v>142</v>
      </c>
      <c r="H87" s="10">
        <v>180850</v>
      </c>
      <c r="I87" s="9" t="s">
        <v>1368</v>
      </c>
      <c r="L87" s="10">
        <f t="shared" si="1"/>
        <v>1775370.6400000008</v>
      </c>
      <c r="N87" s="10"/>
      <c r="O87" s="10"/>
      <c r="P87" s="12"/>
    </row>
    <row r="88" spans="1:16">
      <c r="A88" s="6" t="s">
        <v>206</v>
      </c>
      <c r="B88" s="7">
        <v>42740</v>
      </c>
      <c r="C88" s="6" t="s">
        <v>205</v>
      </c>
      <c r="D88" s="6">
        <v>29569</v>
      </c>
      <c r="E88" s="6" t="s">
        <v>9</v>
      </c>
      <c r="F88" s="6" t="s">
        <v>10</v>
      </c>
      <c r="G88" s="6" t="s">
        <v>207</v>
      </c>
      <c r="J88" s="10">
        <v>180850</v>
      </c>
      <c r="K88" s="11" t="s">
        <v>1368</v>
      </c>
      <c r="L88" s="10">
        <f t="shared" si="1"/>
        <v>1594520.6400000008</v>
      </c>
      <c r="N88" s="10"/>
      <c r="O88" s="10"/>
      <c r="P88" s="12"/>
    </row>
    <row r="89" spans="1:16">
      <c r="A89" s="6" t="s">
        <v>208</v>
      </c>
      <c r="B89" s="7">
        <v>42740</v>
      </c>
      <c r="C89" s="6" t="s">
        <v>8</v>
      </c>
      <c r="D89" s="6">
        <v>29572</v>
      </c>
      <c r="E89" s="6" t="s">
        <v>9</v>
      </c>
      <c r="F89" s="6" t="s">
        <v>10</v>
      </c>
      <c r="G89" s="6" t="s">
        <v>209</v>
      </c>
      <c r="H89" s="10">
        <v>7606</v>
      </c>
      <c r="I89" s="9">
        <v>34</v>
      </c>
      <c r="L89" s="10">
        <f t="shared" si="1"/>
        <v>1602126.6400000008</v>
      </c>
      <c r="N89" s="10"/>
      <c r="O89" s="10"/>
      <c r="P89" s="12"/>
    </row>
    <row r="90" spans="1:16">
      <c r="A90" s="6" t="s">
        <v>210</v>
      </c>
      <c r="B90" s="7">
        <v>42740</v>
      </c>
      <c r="C90" s="6" t="s">
        <v>8</v>
      </c>
      <c r="D90" s="6">
        <v>29574</v>
      </c>
      <c r="E90" s="6" t="s">
        <v>9</v>
      </c>
      <c r="F90" s="6" t="s">
        <v>10</v>
      </c>
      <c r="G90" s="6" t="s">
        <v>211</v>
      </c>
      <c r="H90" s="10">
        <v>1970</v>
      </c>
      <c r="I90" s="9">
        <v>35</v>
      </c>
      <c r="L90" s="10">
        <f t="shared" si="1"/>
        <v>1604096.6400000008</v>
      </c>
      <c r="N90" s="10"/>
      <c r="O90" s="10"/>
      <c r="P90" s="12"/>
    </row>
    <row r="91" spans="1:16">
      <c r="A91" s="6" t="s">
        <v>212</v>
      </c>
      <c r="B91" s="7">
        <v>42740</v>
      </c>
      <c r="C91" s="6" t="s">
        <v>213</v>
      </c>
      <c r="D91" s="6">
        <v>29576</v>
      </c>
      <c r="E91" s="6" t="s">
        <v>9</v>
      </c>
      <c r="F91" s="6" t="s">
        <v>10</v>
      </c>
      <c r="G91" s="6" t="s">
        <v>213</v>
      </c>
      <c r="H91" s="10">
        <v>3570.02</v>
      </c>
      <c r="I91" s="9" t="s">
        <v>1369</v>
      </c>
      <c r="L91" s="10">
        <f t="shared" si="1"/>
        <v>1607666.6600000008</v>
      </c>
      <c r="N91" s="10"/>
      <c r="O91" s="10"/>
      <c r="P91" s="12"/>
    </row>
    <row r="92" spans="1:16">
      <c r="A92" s="6" t="s">
        <v>214</v>
      </c>
      <c r="B92" s="7">
        <v>42740</v>
      </c>
      <c r="C92" s="6" t="s">
        <v>25</v>
      </c>
      <c r="D92" s="6">
        <v>29577</v>
      </c>
      <c r="E92" s="6" t="s">
        <v>9</v>
      </c>
      <c r="F92" s="6" t="s">
        <v>10</v>
      </c>
      <c r="G92" s="6" t="s">
        <v>25</v>
      </c>
      <c r="H92" s="10">
        <v>163632.63</v>
      </c>
      <c r="I92" s="9">
        <v>36</v>
      </c>
      <c r="L92" s="10">
        <f t="shared" si="1"/>
        <v>1771299.290000001</v>
      </c>
      <c r="N92" s="10"/>
      <c r="O92" s="10"/>
      <c r="P92" s="12"/>
    </row>
    <row r="93" spans="1:16">
      <c r="A93" s="6" t="s">
        <v>215</v>
      </c>
      <c r="B93" s="7">
        <v>42740</v>
      </c>
      <c r="C93" s="6" t="s">
        <v>27</v>
      </c>
      <c r="D93" s="6">
        <v>29578</v>
      </c>
      <c r="E93" s="6" t="s">
        <v>9</v>
      </c>
      <c r="F93" s="6" t="s">
        <v>10</v>
      </c>
      <c r="G93" s="6" t="s">
        <v>27</v>
      </c>
      <c r="H93" s="10">
        <v>45851.98</v>
      </c>
      <c r="I93" s="9">
        <v>37</v>
      </c>
      <c r="L93" s="10">
        <f t="shared" si="1"/>
        <v>1817151.2700000009</v>
      </c>
      <c r="N93" s="10"/>
      <c r="O93" s="10"/>
      <c r="P93" s="12"/>
    </row>
    <row r="94" spans="1:16">
      <c r="A94" s="6" t="s">
        <v>216</v>
      </c>
      <c r="B94" s="7">
        <v>42740</v>
      </c>
      <c r="C94" s="6" t="s">
        <v>31</v>
      </c>
      <c r="D94" s="6">
        <v>31549</v>
      </c>
      <c r="E94" s="6" t="s">
        <v>32</v>
      </c>
      <c r="F94" s="6" t="s">
        <v>5</v>
      </c>
      <c r="G94" s="6" t="s">
        <v>33</v>
      </c>
      <c r="H94" s="10">
        <v>349000</v>
      </c>
      <c r="I94" s="9">
        <v>38</v>
      </c>
      <c r="L94" s="10">
        <f t="shared" si="1"/>
        <v>2166151.2700000009</v>
      </c>
      <c r="N94" s="10"/>
      <c r="O94" s="10"/>
      <c r="P94" s="12"/>
    </row>
    <row r="95" spans="1:16">
      <c r="A95" s="6" t="s">
        <v>217</v>
      </c>
      <c r="B95" s="7">
        <v>42740</v>
      </c>
      <c r="C95" s="6" t="s">
        <v>218</v>
      </c>
      <c r="D95" s="6">
        <v>3249</v>
      </c>
      <c r="E95" s="6" t="s">
        <v>4</v>
      </c>
      <c r="F95" s="6" t="s">
        <v>40</v>
      </c>
      <c r="G95" s="6" t="s">
        <v>219</v>
      </c>
      <c r="J95" s="10">
        <v>50000</v>
      </c>
      <c r="K95" s="11">
        <v>43</v>
      </c>
      <c r="L95" s="10">
        <f t="shared" si="1"/>
        <v>2116151.2700000009</v>
      </c>
      <c r="N95" s="10"/>
      <c r="O95" s="10"/>
      <c r="P95" s="12"/>
    </row>
    <row r="96" spans="1:16">
      <c r="A96" s="6" t="s">
        <v>220</v>
      </c>
      <c r="B96" s="7">
        <v>42740</v>
      </c>
      <c r="C96" s="6" t="s">
        <v>221</v>
      </c>
      <c r="D96" s="6">
        <v>3250</v>
      </c>
      <c r="E96" s="6" t="s">
        <v>39</v>
      </c>
      <c r="F96" s="6" t="s">
        <v>5</v>
      </c>
      <c r="G96" s="6" t="s">
        <v>222</v>
      </c>
      <c r="J96" s="10">
        <v>5000</v>
      </c>
      <c r="K96" s="11">
        <v>44</v>
      </c>
      <c r="L96" s="10">
        <f t="shared" si="1"/>
        <v>2111151.2700000009</v>
      </c>
      <c r="N96" s="10"/>
      <c r="O96" s="10"/>
      <c r="P96" s="12"/>
    </row>
    <row r="97" spans="1:16">
      <c r="A97" s="6" t="s">
        <v>223</v>
      </c>
      <c r="B97" s="7">
        <v>42740</v>
      </c>
      <c r="C97" s="6" t="s">
        <v>224</v>
      </c>
      <c r="D97" s="6">
        <v>3251</v>
      </c>
      <c r="E97" s="6" t="s">
        <v>39</v>
      </c>
      <c r="F97" s="6" t="s">
        <v>5</v>
      </c>
      <c r="G97" s="6" t="s">
        <v>41</v>
      </c>
      <c r="J97" s="10">
        <v>1225515.27</v>
      </c>
      <c r="K97" s="11">
        <v>45</v>
      </c>
      <c r="L97" s="10">
        <f t="shared" si="1"/>
        <v>885636.00000000093</v>
      </c>
      <c r="N97" s="10"/>
      <c r="O97" s="10"/>
      <c r="P97" s="12"/>
    </row>
    <row r="98" spans="1:16">
      <c r="A98" s="6" t="s">
        <v>225</v>
      </c>
      <c r="B98" s="7">
        <v>42740</v>
      </c>
      <c r="C98" s="6" t="s">
        <v>226</v>
      </c>
      <c r="D98" s="6">
        <v>18274</v>
      </c>
      <c r="E98" s="6" t="s">
        <v>227</v>
      </c>
      <c r="F98" s="6" t="s">
        <v>5</v>
      </c>
      <c r="G98" s="6" t="s">
        <v>228</v>
      </c>
      <c r="J98" s="10">
        <v>30463</v>
      </c>
      <c r="K98" s="11">
        <v>46</v>
      </c>
      <c r="L98" s="10">
        <f t="shared" si="1"/>
        <v>855173.00000000093</v>
      </c>
      <c r="N98" s="10"/>
      <c r="O98" s="10"/>
      <c r="P98" s="12"/>
    </row>
    <row r="99" spans="1:16">
      <c r="A99" s="6" t="s">
        <v>229</v>
      </c>
      <c r="B99" s="7">
        <v>42740</v>
      </c>
      <c r="C99" s="6" t="s">
        <v>230</v>
      </c>
      <c r="D99" s="6">
        <v>3252</v>
      </c>
      <c r="E99" s="6" t="s">
        <v>4</v>
      </c>
      <c r="F99" s="6" t="s">
        <v>5</v>
      </c>
      <c r="G99" s="6" t="s">
        <v>6</v>
      </c>
      <c r="J99" s="10">
        <v>542978.72</v>
      </c>
      <c r="K99" s="11">
        <v>47</v>
      </c>
      <c r="L99" s="10">
        <f t="shared" si="1"/>
        <v>312194.28000000096</v>
      </c>
      <c r="N99" s="10"/>
      <c r="O99" s="10"/>
      <c r="P99" s="12"/>
    </row>
    <row r="100" spans="1:16">
      <c r="A100" s="6" t="s">
        <v>231</v>
      </c>
      <c r="B100" s="7">
        <v>42740</v>
      </c>
      <c r="C100" s="6" t="s">
        <v>31</v>
      </c>
      <c r="D100" s="6">
        <v>31550</v>
      </c>
      <c r="E100" s="6" t="s">
        <v>232</v>
      </c>
      <c r="F100" s="6" t="s">
        <v>5</v>
      </c>
      <c r="G100" s="6" t="s">
        <v>233</v>
      </c>
      <c r="H100" s="10">
        <v>51588.95</v>
      </c>
      <c r="I100" s="9">
        <v>39</v>
      </c>
      <c r="L100" s="10">
        <f t="shared" si="1"/>
        <v>363783.23000000097</v>
      </c>
      <c r="N100" s="10"/>
      <c r="O100" s="10"/>
      <c r="P100" s="12"/>
    </row>
    <row r="101" spans="1:16">
      <c r="A101" s="6" t="s">
        <v>234</v>
      </c>
      <c r="B101" s="7">
        <v>42740</v>
      </c>
      <c r="C101" s="6" t="s">
        <v>31</v>
      </c>
      <c r="D101" s="6">
        <v>31552</v>
      </c>
      <c r="E101" s="6" t="s">
        <v>232</v>
      </c>
      <c r="F101" s="6" t="s">
        <v>5</v>
      </c>
      <c r="G101" s="6" t="s">
        <v>233</v>
      </c>
      <c r="H101" s="10">
        <v>194159.15</v>
      </c>
      <c r="I101" s="9">
        <v>40</v>
      </c>
      <c r="L101" s="10">
        <f t="shared" si="1"/>
        <v>557942.38000000094</v>
      </c>
      <c r="N101" s="10"/>
      <c r="O101" s="10"/>
      <c r="P101" s="12"/>
    </row>
    <row r="102" spans="1:16">
      <c r="A102" s="6" t="s">
        <v>235</v>
      </c>
      <c r="B102" s="7">
        <v>42741</v>
      </c>
      <c r="C102" s="6" t="s">
        <v>8</v>
      </c>
      <c r="D102" s="6">
        <v>29579</v>
      </c>
      <c r="E102" s="6" t="s">
        <v>9</v>
      </c>
      <c r="F102" s="6" t="s">
        <v>10</v>
      </c>
      <c r="G102" s="6" t="s">
        <v>236</v>
      </c>
      <c r="H102" s="10">
        <v>1099</v>
      </c>
      <c r="I102" s="9">
        <v>41</v>
      </c>
      <c r="L102" s="10">
        <f t="shared" si="1"/>
        <v>559041.38000000094</v>
      </c>
      <c r="N102" s="10"/>
      <c r="O102" s="10"/>
      <c r="P102" s="12"/>
    </row>
    <row r="103" spans="1:16">
      <c r="A103" s="6" t="s">
        <v>237</v>
      </c>
      <c r="B103" s="7">
        <v>42741</v>
      </c>
      <c r="C103" s="6" t="s">
        <v>20</v>
      </c>
      <c r="D103" s="6">
        <v>29580</v>
      </c>
      <c r="E103" s="6" t="s">
        <v>9</v>
      </c>
      <c r="F103" s="6" t="s">
        <v>10</v>
      </c>
      <c r="G103" s="6" t="s">
        <v>238</v>
      </c>
      <c r="H103" s="10">
        <v>225000</v>
      </c>
      <c r="I103" s="9">
        <v>42</v>
      </c>
      <c r="L103" s="10">
        <f t="shared" si="1"/>
        <v>784041.38000000094</v>
      </c>
      <c r="N103" s="10"/>
      <c r="O103" s="10"/>
      <c r="P103" s="12"/>
    </row>
    <row r="104" spans="1:16">
      <c r="A104" s="6" t="s">
        <v>239</v>
      </c>
      <c r="B104" s="7">
        <v>42741</v>
      </c>
      <c r="C104" s="6" t="s">
        <v>20</v>
      </c>
      <c r="D104" s="6">
        <v>29581</v>
      </c>
      <c r="E104" s="6" t="s">
        <v>9</v>
      </c>
      <c r="F104" s="6" t="s">
        <v>10</v>
      </c>
      <c r="G104" s="6" t="s">
        <v>240</v>
      </c>
      <c r="H104" s="10">
        <v>121700</v>
      </c>
      <c r="I104" s="9">
        <v>43</v>
      </c>
      <c r="L104" s="10">
        <f t="shared" si="1"/>
        <v>905741.38000000094</v>
      </c>
      <c r="N104" s="10"/>
      <c r="O104" s="10"/>
      <c r="P104" s="12"/>
    </row>
    <row r="105" spans="1:16">
      <c r="A105" s="6" t="s">
        <v>241</v>
      </c>
      <c r="B105" s="7">
        <v>42741</v>
      </c>
      <c r="C105" s="6" t="s">
        <v>20</v>
      </c>
      <c r="D105" s="6">
        <v>29582</v>
      </c>
      <c r="E105" s="6" t="s">
        <v>9</v>
      </c>
      <c r="F105" s="6" t="s">
        <v>10</v>
      </c>
      <c r="G105" s="6" t="s">
        <v>240</v>
      </c>
      <c r="H105" s="10">
        <v>35000</v>
      </c>
      <c r="I105" s="9">
        <v>44</v>
      </c>
      <c r="L105" s="10">
        <f t="shared" si="1"/>
        <v>940741.38000000094</v>
      </c>
      <c r="N105" s="10"/>
      <c r="O105" s="10"/>
      <c r="P105" s="12"/>
    </row>
    <row r="106" spans="1:16">
      <c r="A106" s="6" t="s">
        <v>242</v>
      </c>
      <c r="B106" s="7">
        <v>42741</v>
      </c>
      <c r="C106" s="6" t="s">
        <v>205</v>
      </c>
      <c r="D106" s="6">
        <v>29583</v>
      </c>
      <c r="E106" s="6" t="s">
        <v>9</v>
      </c>
      <c r="F106" s="6" t="s">
        <v>10</v>
      </c>
      <c r="G106" s="6" t="s">
        <v>243</v>
      </c>
      <c r="H106" s="10">
        <v>1497</v>
      </c>
      <c r="I106" s="9">
        <v>45</v>
      </c>
      <c r="L106" s="10">
        <f t="shared" si="1"/>
        <v>942238.38000000094</v>
      </c>
      <c r="N106" s="10"/>
      <c r="O106" s="10"/>
      <c r="P106" s="12"/>
    </row>
    <row r="107" spans="1:16">
      <c r="A107" s="6" t="s">
        <v>244</v>
      </c>
      <c r="B107" s="7">
        <v>42741</v>
      </c>
      <c r="C107" s="6" t="s">
        <v>205</v>
      </c>
      <c r="D107" s="6">
        <v>29584</v>
      </c>
      <c r="E107" s="6" t="s">
        <v>9</v>
      </c>
      <c r="F107" s="6" t="s">
        <v>10</v>
      </c>
      <c r="G107" s="6" t="s">
        <v>245</v>
      </c>
      <c r="H107" s="10">
        <v>2059</v>
      </c>
      <c r="I107" s="9">
        <v>46</v>
      </c>
      <c r="L107" s="10">
        <f t="shared" si="1"/>
        <v>944297.38000000094</v>
      </c>
      <c r="N107" s="10"/>
      <c r="O107" s="10"/>
      <c r="P107" s="12"/>
    </row>
    <row r="108" spans="1:16">
      <c r="A108" s="6" t="s">
        <v>246</v>
      </c>
      <c r="B108" s="7">
        <v>42741</v>
      </c>
      <c r="C108" s="6" t="s">
        <v>8</v>
      </c>
      <c r="D108" s="6">
        <v>29585</v>
      </c>
      <c r="E108" s="6" t="s">
        <v>9</v>
      </c>
      <c r="F108" s="6" t="s">
        <v>10</v>
      </c>
      <c r="G108" s="6" t="s">
        <v>247</v>
      </c>
      <c r="H108" s="10">
        <v>1970</v>
      </c>
      <c r="I108" s="9">
        <v>47</v>
      </c>
      <c r="L108" s="10">
        <f t="shared" si="1"/>
        <v>946267.38000000094</v>
      </c>
      <c r="N108" s="10"/>
      <c r="O108" s="10"/>
      <c r="P108" s="12"/>
    </row>
    <row r="109" spans="1:16">
      <c r="A109" s="6" t="s">
        <v>248</v>
      </c>
      <c r="B109" s="7">
        <v>42741</v>
      </c>
      <c r="C109" s="6" t="s">
        <v>8</v>
      </c>
      <c r="D109" s="6">
        <v>29586</v>
      </c>
      <c r="E109" s="6" t="s">
        <v>9</v>
      </c>
      <c r="F109" s="6" t="s">
        <v>10</v>
      </c>
      <c r="G109" s="6" t="s">
        <v>249</v>
      </c>
      <c r="H109" s="10">
        <v>8898.3799999999992</v>
      </c>
      <c r="I109" s="9">
        <v>48</v>
      </c>
      <c r="L109" s="10">
        <f t="shared" si="1"/>
        <v>955165.76000000094</v>
      </c>
      <c r="N109" s="10"/>
      <c r="O109" s="10"/>
      <c r="P109" s="12"/>
    </row>
    <row r="110" spans="1:16">
      <c r="A110" s="6" t="s">
        <v>250</v>
      </c>
      <c r="B110" s="7">
        <v>42741</v>
      </c>
      <c r="C110" s="6" t="s">
        <v>14</v>
      </c>
      <c r="D110" s="6">
        <v>29587</v>
      </c>
      <c r="E110" s="6" t="s">
        <v>9</v>
      </c>
      <c r="F110" s="6" t="s">
        <v>10</v>
      </c>
      <c r="G110" s="6" t="s">
        <v>251</v>
      </c>
      <c r="H110" s="10">
        <v>1099</v>
      </c>
      <c r="I110" s="9">
        <v>49</v>
      </c>
      <c r="L110" s="10">
        <f t="shared" si="1"/>
        <v>956264.76000000094</v>
      </c>
      <c r="N110" s="10"/>
      <c r="O110" s="10"/>
      <c r="P110" s="12"/>
    </row>
    <row r="111" spans="1:16">
      <c r="A111" s="6" t="s">
        <v>252</v>
      </c>
      <c r="B111" s="7">
        <v>42741</v>
      </c>
      <c r="C111" s="6" t="s">
        <v>14</v>
      </c>
      <c r="D111" s="6">
        <v>29588</v>
      </c>
      <c r="E111" s="6" t="s">
        <v>9</v>
      </c>
      <c r="F111" s="6" t="s">
        <v>10</v>
      </c>
      <c r="G111" s="6" t="s">
        <v>253</v>
      </c>
      <c r="H111" s="10">
        <v>505</v>
      </c>
      <c r="I111" s="9">
        <v>50</v>
      </c>
      <c r="L111" s="10">
        <f t="shared" si="1"/>
        <v>956769.76000000094</v>
      </c>
      <c r="N111" s="10"/>
      <c r="O111" s="10"/>
      <c r="P111" s="12"/>
    </row>
    <row r="112" spans="1:16">
      <c r="A112" s="6" t="s">
        <v>254</v>
      </c>
      <c r="B112" s="7">
        <v>42741</v>
      </c>
      <c r="C112" s="6" t="s">
        <v>20</v>
      </c>
      <c r="D112" s="6">
        <v>29589</v>
      </c>
      <c r="E112" s="6" t="s">
        <v>9</v>
      </c>
      <c r="F112" s="6" t="s">
        <v>10</v>
      </c>
      <c r="G112" s="6" t="s">
        <v>255</v>
      </c>
      <c r="H112" s="10">
        <v>8541.64</v>
      </c>
      <c r="I112" s="13" t="s">
        <v>1370</v>
      </c>
      <c r="L112" s="10">
        <f t="shared" si="1"/>
        <v>965311.40000000095</v>
      </c>
      <c r="N112" s="10"/>
      <c r="O112" s="10"/>
      <c r="P112" s="12"/>
    </row>
    <row r="113" spans="1:16">
      <c r="A113" s="6" t="s">
        <v>256</v>
      </c>
      <c r="B113" s="7">
        <v>42741</v>
      </c>
      <c r="C113" s="6" t="s">
        <v>8</v>
      </c>
      <c r="D113" s="6">
        <v>29592</v>
      </c>
      <c r="E113" s="6" t="s">
        <v>9</v>
      </c>
      <c r="F113" s="6" t="s">
        <v>10</v>
      </c>
      <c r="G113" s="6" t="s">
        <v>257</v>
      </c>
      <c r="H113" s="10">
        <v>1099</v>
      </c>
      <c r="I113" s="9">
        <v>51</v>
      </c>
      <c r="L113" s="10">
        <f t="shared" si="1"/>
        <v>966410.40000000095</v>
      </c>
      <c r="N113" s="10"/>
      <c r="O113" s="10"/>
      <c r="P113" s="12"/>
    </row>
    <row r="114" spans="1:16">
      <c r="A114" s="6" t="s">
        <v>258</v>
      </c>
      <c r="B114" s="7">
        <v>42741</v>
      </c>
      <c r="C114" s="6" t="s">
        <v>8</v>
      </c>
      <c r="D114" s="6">
        <v>29593</v>
      </c>
      <c r="E114" s="6" t="s">
        <v>9</v>
      </c>
      <c r="F114" s="6" t="s">
        <v>10</v>
      </c>
      <c r="G114" s="6" t="s">
        <v>259</v>
      </c>
      <c r="H114" s="10">
        <v>9815.5</v>
      </c>
      <c r="I114" s="9">
        <v>52</v>
      </c>
      <c r="L114" s="10">
        <f t="shared" si="1"/>
        <v>976225.90000000095</v>
      </c>
      <c r="N114" s="10"/>
      <c r="O114" s="10"/>
      <c r="P114" s="12"/>
    </row>
    <row r="115" spans="1:16">
      <c r="A115" s="6" t="s">
        <v>260</v>
      </c>
      <c r="B115" s="7">
        <v>42741</v>
      </c>
      <c r="C115" s="6" t="s">
        <v>8</v>
      </c>
      <c r="D115" s="6">
        <v>29594</v>
      </c>
      <c r="E115" s="6" t="s">
        <v>9</v>
      </c>
      <c r="F115" s="6" t="s">
        <v>10</v>
      </c>
      <c r="G115" s="6" t="s">
        <v>261</v>
      </c>
      <c r="H115" s="10">
        <v>3247.11</v>
      </c>
      <c r="I115" s="9" t="s">
        <v>1372</v>
      </c>
      <c r="L115" s="10">
        <f t="shared" si="1"/>
        <v>979473.01000000094</v>
      </c>
      <c r="N115" s="10"/>
      <c r="O115" s="10"/>
      <c r="P115" s="12"/>
    </row>
    <row r="116" spans="1:16">
      <c r="A116" s="6" t="s">
        <v>262</v>
      </c>
      <c r="B116" s="7">
        <v>42741</v>
      </c>
      <c r="C116" s="6" t="s">
        <v>263</v>
      </c>
      <c r="D116" s="6">
        <v>28973</v>
      </c>
      <c r="E116" s="6" t="s">
        <v>9</v>
      </c>
      <c r="F116" s="6" t="s">
        <v>264</v>
      </c>
      <c r="G116" s="6" t="s">
        <v>265</v>
      </c>
      <c r="J116" s="10">
        <v>13581.77</v>
      </c>
      <c r="K116" s="11" t="s">
        <v>1371</v>
      </c>
      <c r="L116" s="10">
        <f t="shared" si="1"/>
        <v>965891.24000000092</v>
      </c>
      <c r="N116" s="10"/>
      <c r="O116" s="10"/>
      <c r="P116" s="12"/>
    </row>
    <row r="117" spans="1:16">
      <c r="A117" s="6" t="s">
        <v>1398</v>
      </c>
      <c r="B117" s="7">
        <v>42741</v>
      </c>
      <c r="C117" s="6" t="s">
        <v>8</v>
      </c>
      <c r="D117" s="6">
        <v>29209</v>
      </c>
      <c r="E117" s="6" t="s">
        <v>1399</v>
      </c>
      <c r="F117" s="6" t="s">
        <v>10</v>
      </c>
      <c r="G117" s="6" t="s">
        <v>1400</v>
      </c>
      <c r="J117" s="8">
        <v>10000</v>
      </c>
      <c r="L117" s="10">
        <f t="shared" si="1"/>
        <v>955891.24000000092</v>
      </c>
      <c r="N117" s="10"/>
      <c r="O117" s="10"/>
      <c r="P117" s="12"/>
    </row>
    <row r="118" spans="1:16">
      <c r="A118" s="6" t="s">
        <v>266</v>
      </c>
      <c r="B118" s="7">
        <v>42741</v>
      </c>
      <c r="C118" s="6" t="s">
        <v>8</v>
      </c>
      <c r="D118" s="6">
        <v>29600</v>
      </c>
      <c r="E118" s="6" t="s">
        <v>9</v>
      </c>
      <c r="F118" s="6" t="s">
        <v>10</v>
      </c>
      <c r="G118" s="6" t="s">
        <v>267</v>
      </c>
      <c r="H118" s="10">
        <v>3250</v>
      </c>
      <c r="I118" s="9">
        <v>53</v>
      </c>
      <c r="L118" s="10">
        <f t="shared" si="1"/>
        <v>959141.24000000092</v>
      </c>
      <c r="N118" s="10"/>
      <c r="O118" s="10"/>
      <c r="P118" s="12"/>
    </row>
    <row r="119" spans="1:16">
      <c r="A119" s="6" t="s">
        <v>268</v>
      </c>
      <c r="B119" s="7">
        <v>42741</v>
      </c>
      <c r="C119" s="6" t="s">
        <v>25</v>
      </c>
      <c r="D119" s="6">
        <v>29602</v>
      </c>
      <c r="E119" s="6" t="s">
        <v>9</v>
      </c>
      <c r="F119" s="6" t="s">
        <v>10</v>
      </c>
      <c r="G119" s="6" t="s">
        <v>25</v>
      </c>
      <c r="H119" s="10">
        <v>83929.03</v>
      </c>
      <c r="I119" s="9">
        <v>54</v>
      </c>
      <c r="L119" s="10">
        <f t="shared" si="1"/>
        <v>1043070.2700000009</v>
      </c>
      <c r="N119" s="10"/>
      <c r="O119" s="10"/>
      <c r="P119" s="12"/>
    </row>
    <row r="120" spans="1:16">
      <c r="A120" s="6" t="s">
        <v>269</v>
      </c>
      <c r="B120" s="7">
        <v>42741</v>
      </c>
      <c r="C120" s="6" t="s">
        <v>27</v>
      </c>
      <c r="D120" s="6">
        <v>29603</v>
      </c>
      <c r="E120" s="6" t="s">
        <v>9</v>
      </c>
      <c r="F120" s="6" t="s">
        <v>10</v>
      </c>
      <c r="G120" s="6" t="s">
        <v>27</v>
      </c>
      <c r="H120" s="10">
        <v>152367.71</v>
      </c>
      <c r="I120" s="9">
        <v>55</v>
      </c>
      <c r="L120" s="10">
        <f t="shared" si="1"/>
        <v>1195437.9800000009</v>
      </c>
      <c r="N120" s="10"/>
      <c r="O120" s="10"/>
      <c r="P120" s="12"/>
    </row>
    <row r="121" spans="1:16">
      <c r="A121" s="6" t="s">
        <v>270</v>
      </c>
      <c r="B121" s="7">
        <v>42741</v>
      </c>
      <c r="C121" s="6" t="s">
        <v>271</v>
      </c>
      <c r="D121" s="6">
        <v>31535</v>
      </c>
      <c r="E121" s="6" t="s">
        <v>32</v>
      </c>
      <c r="F121" s="6" t="s">
        <v>5</v>
      </c>
      <c r="G121" s="6" t="s">
        <v>272</v>
      </c>
      <c r="H121" s="10">
        <v>13581.77</v>
      </c>
      <c r="I121" s="9" t="s">
        <v>1371</v>
      </c>
      <c r="L121" s="10">
        <f t="shared" si="1"/>
        <v>1209019.7500000009</v>
      </c>
      <c r="N121" s="10"/>
      <c r="O121" s="10"/>
      <c r="P121" s="12"/>
    </row>
    <row r="122" spans="1:16">
      <c r="A122" s="6" t="s">
        <v>1406</v>
      </c>
      <c r="B122" s="7">
        <v>42741</v>
      </c>
      <c r="C122" s="6" t="s">
        <v>1407</v>
      </c>
      <c r="D122" s="6">
        <v>32022</v>
      </c>
      <c r="E122" s="6" t="s">
        <v>32</v>
      </c>
      <c r="F122" s="6" t="s">
        <v>5</v>
      </c>
      <c r="G122" s="6" t="s">
        <v>1408</v>
      </c>
      <c r="H122" s="10">
        <v>10000</v>
      </c>
      <c r="L122" s="10">
        <f t="shared" si="1"/>
        <v>1219019.7500000009</v>
      </c>
      <c r="N122" s="10"/>
      <c r="O122" s="10"/>
      <c r="P122" s="12"/>
    </row>
    <row r="123" spans="1:16">
      <c r="A123" s="6" t="s">
        <v>273</v>
      </c>
      <c r="B123" s="7">
        <v>42741</v>
      </c>
      <c r="C123" s="6" t="s">
        <v>274</v>
      </c>
      <c r="D123" s="6">
        <v>3253</v>
      </c>
      <c r="E123" s="6" t="s">
        <v>39</v>
      </c>
      <c r="F123" s="6" t="s">
        <v>40</v>
      </c>
      <c r="G123" s="6" t="s">
        <v>41</v>
      </c>
      <c r="J123" s="10">
        <v>2303482.23</v>
      </c>
      <c r="K123" s="11">
        <v>48</v>
      </c>
      <c r="L123" s="10">
        <f t="shared" si="1"/>
        <v>-1084462.4799999991</v>
      </c>
      <c r="N123" s="10"/>
      <c r="O123" s="10"/>
      <c r="P123" s="12"/>
    </row>
    <row r="124" spans="1:16">
      <c r="A124" s="6" t="s">
        <v>275</v>
      </c>
      <c r="B124" s="7">
        <v>42741</v>
      </c>
      <c r="C124" s="6" t="s">
        <v>276</v>
      </c>
      <c r="D124" s="6">
        <v>3254</v>
      </c>
      <c r="E124" s="6" t="s">
        <v>4</v>
      </c>
      <c r="F124" s="6" t="s">
        <v>40</v>
      </c>
      <c r="G124" s="6" t="s">
        <v>277</v>
      </c>
      <c r="J124" s="10">
        <v>4000</v>
      </c>
      <c r="K124" s="11">
        <v>49</v>
      </c>
      <c r="L124" s="10">
        <f t="shared" si="1"/>
        <v>-1088462.4799999991</v>
      </c>
      <c r="N124" s="10"/>
      <c r="O124" s="10"/>
      <c r="P124" s="12"/>
    </row>
    <row r="125" spans="1:16">
      <c r="A125" s="6" t="s">
        <v>278</v>
      </c>
      <c r="B125" s="7">
        <v>42741</v>
      </c>
      <c r="C125" s="6" t="s">
        <v>279</v>
      </c>
      <c r="D125" s="6">
        <v>3255</v>
      </c>
      <c r="E125" s="6" t="s">
        <v>4</v>
      </c>
      <c r="F125" s="6" t="s">
        <v>40</v>
      </c>
      <c r="G125" s="6" t="s">
        <v>280</v>
      </c>
      <c r="J125" s="10">
        <v>4000</v>
      </c>
      <c r="K125" s="11">
        <v>50</v>
      </c>
      <c r="L125" s="10">
        <f t="shared" si="1"/>
        <v>-1092462.4799999991</v>
      </c>
      <c r="N125" s="10"/>
      <c r="O125" s="10"/>
      <c r="P125" s="12"/>
    </row>
    <row r="126" spans="1:16">
      <c r="A126" s="6" t="s">
        <v>281</v>
      </c>
      <c r="B126" s="7">
        <v>42741</v>
      </c>
      <c r="C126" s="6" t="s">
        <v>282</v>
      </c>
      <c r="D126" s="6" t="s">
        <v>283</v>
      </c>
      <c r="E126" s="6" t="s">
        <v>45</v>
      </c>
      <c r="F126" s="6" t="s">
        <v>40</v>
      </c>
      <c r="G126" s="6" t="s">
        <v>53</v>
      </c>
      <c r="J126" s="10">
        <v>8614</v>
      </c>
      <c r="K126" s="11">
        <v>51</v>
      </c>
      <c r="L126" s="10">
        <f t="shared" si="1"/>
        <v>-1101076.4799999991</v>
      </c>
      <c r="N126" s="10"/>
      <c r="O126" s="10"/>
      <c r="P126" s="12"/>
    </row>
    <row r="127" spans="1:16">
      <c r="A127" s="6" t="s">
        <v>284</v>
      </c>
      <c r="B127" s="7">
        <v>42741</v>
      </c>
      <c r="C127" s="6" t="s">
        <v>285</v>
      </c>
      <c r="D127" s="6" t="s">
        <v>286</v>
      </c>
      <c r="E127" s="6" t="s">
        <v>45</v>
      </c>
      <c r="F127" s="6" t="s">
        <v>40</v>
      </c>
      <c r="G127" s="6" t="s">
        <v>53</v>
      </c>
      <c r="J127" s="10">
        <v>8371.1299999999992</v>
      </c>
      <c r="K127" s="11">
        <v>52</v>
      </c>
      <c r="L127" s="10">
        <f t="shared" si="1"/>
        <v>-1109447.6099999989</v>
      </c>
      <c r="N127" s="10"/>
      <c r="O127" s="10"/>
      <c r="P127" s="12"/>
    </row>
    <row r="128" spans="1:16">
      <c r="A128" s="6" t="s">
        <v>287</v>
      </c>
      <c r="B128" s="7">
        <v>42741</v>
      </c>
      <c r="C128" s="6" t="s">
        <v>288</v>
      </c>
      <c r="D128" s="6">
        <v>3258</v>
      </c>
      <c r="E128" s="6" t="s">
        <v>4</v>
      </c>
      <c r="F128" s="6" t="s">
        <v>5</v>
      </c>
      <c r="G128" s="6" t="s">
        <v>6</v>
      </c>
      <c r="J128" s="10">
        <v>288342.15000000002</v>
      </c>
      <c r="K128" s="11">
        <v>53</v>
      </c>
      <c r="L128" s="10">
        <f t="shared" si="1"/>
        <v>-1397789.7599999988</v>
      </c>
      <c r="N128" s="10"/>
      <c r="O128" s="10"/>
      <c r="P128" s="12"/>
    </row>
    <row r="129" spans="1:16">
      <c r="A129" s="6" t="s">
        <v>289</v>
      </c>
      <c r="B129" s="7">
        <v>42741</v>
      </c>
      <c r="C129" s="6" t="s">
        <v>290</v>
      </c>
      <c r="D129" s="6">
        <v>3259</v>
      </c>
      <c r="E129" s="6" t="s">
        <v>4</v>
      </c>
      <c r="F129" s="6" t="s">
        <v>5</v>
      </c>
      <c r="G129" s="6" t="s">
        <v>291</v>
      </c>
      <c r="J129" s="10">
        <v>464523.61</v>
      </c>
      <c r="K129" s="11">
        <v>54</v>
      </c>
      <c r="L129" s="10">
        <f t="shared" si="1"/>
        <v>-1862313.3699999987</v>
      </c>
      <c r="N129" s="10"/>
      <c r="O129" s="10"/>
      <c r="P129" s="12"/>
    </row>
    <row r="130" spans="1:16">
      <c r="A130" s="6" t="s">
        <v>292</v>
      </c>
      <c r="B130" s="7">
        <v>42742</v>
      </c>
      <c r="C130" s="6" t="s">
        <v>8</v>
      </c>
      <c r="D130" s="6">
        <v>29604</v>
      </c>
      <c r="E130" s="6" t="s">
        <v>9</v>
      </c>
      <c r="F130" s="6" t="s">
        <v>10</v>
      </c>
      <c r="G130" s="6" t="s">
        <v>93</v>
      </c>
      <c r="H130" s="10">
        <v>6584.52</v>
      </c>
      <c r="I130" s="9">
        <v>56</v>
      </c>
      <c r="L130" s="10">
        <f t="shared" si="1"/>
        <v>-1855728.8499999987</v>
      </c>
      <c r="N130" s="10"/>
      <c r="O130" s="10"/>
      <c r="P130" s="12"/>
    </row>
    <row r="131" spans="1:16">
      <c r="A131" s="6" t="s">
        <v>293</v>
      </c>
      <c r="B131" s="7">
        <v>42742</v>
      </c>
      <c r="C131" s="6" t="s">
        <v>8</v>
      </c>
      <c r="D131" s="6">
        <v>29607</v>
      </c>
      <c r="E131" s="6" t="s">
        <v>9</v>
      </c>
      <c r="F131" s="6" t="s">
        <v>10</v>
      </c>
      <c r="G131" s="6" t="s">
        <v>294</v>
      </c>
      <c r="H131" s="10">
        <v>5947.89</v>
      </c>
      <c r="I131" s="9">
        <v>57</v>
      </c>
      <c r="L131" s="10">
        <f t="shared" si="1"/>
        <v>-1849780.9599999988</v>
      </c>
      <c r="N131" s="10"/>
      <c r="O131" s="10"/>
      <c r="P131" s="12"/>
    </row>
    <row r="132" spans="1:16">
      <c r="A132" s="6" t="s">
        <v>295</v>
      </c>
      <c r="B132" s="7">
        <v>42742</v>
      </c>
      <c r="C132" s="6" t="s">
        <v>20</v>
      </c>
      <c r="D132" s="6">
        <v>29608</v>
      </c>
      <c r="E132" s="6" t="s">
        <v>9</v>
      </c>
      <c r="F132" s="6" t="s">
        <v>10</v>
      </c>
      <c r="G132" s="6" t="s">
        <v>296</v>
      </c>
      <c r="H132" s="10">
        <v>1099</v>
      </c>
      <c r="I132" s="9">
        <v>58</v>
      </c>
      <c r="L132" s="10">
        <f t="shared" si="1"/>
        <v>-1848681.9599999988</v>
      </c>
      <c r="N132" s="10"/>
      <c r="O132" s="10"/>
      <c r="P132" s="12"/>
    </row>
    <row r="133" spans="1:16">
      <c r="A133" s="6" t="s">
        <v>297</v>
      </c>
      <c r="B133" s="7">
        <v>42742</v>
      </c>
      <c r="C133" s="6" t="s">
        <v>298</v>
      </c>
      <c r="D133" s="6">
        <v>31537</v>
      </c>
      <c r="E133" s="6" t="s">
        <v>32</v>
      </c>
      <c r="F133" s="6" t="s">
        <v>299</v>
      </c>
      <c r="G133" s="6" t="s">
        <v>300</v>
      </c>
      <c r="H133" s="10">
        <v>28180.85</v>
      </c>
      <c r="I133" s="9">
        <v>59</v>
      </c>
      <c r="L133" s="10">
        <f t="shared" si="1"/>
        <v>-1820501.1099999987</v>
      </c>
      <c r="N133" s="10"/>
      <c r="O133" s="10"/>
      <c r="P133" s="12"/>
    </row>
    <row r="134" spans="1:16">
      <c r="A134" s="6" t="s">
        <v>297</v>
      </c>
      <c r="B134" s="7">
        <v>42742</v>
      </c>
      <c r="C134" s="6" t="s">
        <v>298</v>
      </c>
      <c r="D134" s="6">
        <v>31537</v>
      </c>
      <c r="E134" s="6" t="s">
        <v>32</v>
      </c>
      <c r="F134" s="6" t="s">
        <v>299</v>
      </c>
      <c r="G134" s="6" t="s">
        <v>301</v>
      </c>
      <c r="H134" s="10">
        <v>243000</v>
      </c>
      <c r="I134" s="9">
        <v>60</v>
      </c>
      <c r="L134" s="10">
        <f t="shared" si="1"/>
        <v>-1577501.1099999987</v>
      </c>
      <c r="N134" s="10"/>
      <c r="O134" s="10"/>
      <c r="P134" s="12"/>
    </row>
    <row r="135" spans="1:16">
      <c r="A135" s="6" t="s">
        <v>297</v>
      </c>
      <c r="B135" s="7">
        <v>42742</v>
      </c>
      <c r="C135" s="6" t="s">
        <v>298</v>
      </c>
      <c r="D135" s="6">
        <v>31537</v>
      </c>
      <c r="E135" s="6" t="s">
        <v>32</v>
      </c>
      <c r="F135" s="6" t="s">
        <v>299</v>
      </c>
      <c r="G135" s="6" t="s">
        <v>302</v>
      </c>
      <c r="H135" s="10">
        <v>253305</v>
      </c>
      <c r="I135" s="9">
        <v>61</v>
      </c>
      <c r="L135" s="10">
        <f t="shared" ref="L135:L198" si="2">+L134+H135-J135</f>
        <v>-1324196.1099999987</v>
      </c>
      <c r="N135" s="10"/>
      <c r="O135" s="10"/>
      <c r="P135" s="12"/>
    </row>
    <row r="136" spans="1:16">
      <c r="A136" s="6" t="s">
        <v>297</v>
      </c>
      <c r="B136" s="7">
        <v>42742</v>
      </c>
      <c r="C136" s="6" t="s">
        <v>298</v>
      </c>
      <c r="D136" s="6">
        <v>31537</v>
      </c>
      <c r="E136" s="6" t="s">
        <v>32</v>
      </c>
      <c r="F136" s="6" t="s">
        <v>299</v>
      </c>
      <c r="G136" s="6" t="s">
        <v>303</v>
      </c>
      <c r="H136" s="10">
        <v>25448.5</v>
      </c>
      <c r="I136" s="9">
        <v>62</v>
      </c>
      <c r="L136" s="10">
        <f t="shared" si="2"/>
        <v>-1298747.6099999987</v>
      </c>
      <c r="N136" s="10"/>
      <c r="O136" s="10"/>
      <c r="P136" s="12"/>
    </row>
    <row r="137" spans="1:16">
      <c r="A137" s="6" t="s">
        <v>297</v>
      </c>
      <c r="B137" s="7">
        <v>42742</v>
      </c>
      <c r="C137" s="6" t="s">
        <v>298</v>
      </c>
      <c r="D137" s="6">
        <v>31537</v>
      </c>
      <c r="E137" s="6" t="s">
        <v>32</v>
      </c>
      <c r="F137" s="6" t="s">
        <v>299</v>
      </c>
      <c r="G137" s="6" t="s">
        <v>304</v>
      </c>
      <c r="H137" s="10">
        <v>174770</v>
      </c>
      <c r="I137" s="9">
        <v>63</v>
      </c>
      <c r="L137" s="10">
        <f t="shared" si="2"/>
        <v>-1123977.6099999987</v>
      </c>
      <c r="N137" s="10"/>
      <c r="O137" s="10"/>
      <c r="P137" s="12"/>
    </row>
    <row r="138" spans="1:16">
      <c r="A138" s="6" t="s">
        <v>297</v>
      </c>
      <c r="B138" s="7">
        <v>42742</v>
      </c>
      <c r="C138" s="6" t="s">
        <v>298</v>
      </c>
      <c r="D138" s="6">
        <v>31537</v>
      </c>
      <c r="E138" s="6" t="s">
        <v>32</v>
      </c>
      <c r="F138" s="6" t="s">
        <v>299</v>
      </c>
      <c r="G138" s="6" t="s">
        <v>305</v>
      </c>
      <c r="H138" s="10">
        <v>211440</v>
      </c>
      <c r="I138" s="9">
        <v>64</v>
      </c>
      <c r="L138" s="10">
        <f t="shared" si="2"/>
        <v>-912537.60999999871</v>
      </c>
      <c r="N138" s="10"/>
      <c r="O138" s="10"/>
      <c r="P138" s="12"/>
    </row>
    <row r="139" spans="1:16">
      <c r="A139" s="6" t="s">
        <v>297</v>
      </c>
      <c r="B139" s="7">
        <v>42742</v>
      </c>
      <c r="C139" s="6" t="s">
        <v>298</v>
      </c>
      <c r="D139" s="6">
        <v>31537</v>
      </c>
      <c r="E139" s="6" t="s">
        <v>32</v>
      </c>
      <c r="F139" s="6" t="s">
        <v>299</v>
      </c>
      <c r="G139" s="6" t="s">
        <v>306</v>
      </c>
      <c r="H139" s="10">
        <v>320834.71999999997</v>
      </c>
      <c r="I139" s="9">
        <v>65</v>
      </c>
      <c r="L139" s="10">
        <f t="shared" si="2"/>
        <v>-591702.88999999873</v>
      </c>
      <c r="N139" s="10"/>
      <c r="O139" s="10"/>
      <c r="P139" s="12"/>
    </row>
    <row r="140" spans="1:16">
      <c r="A140" s="6" t="s">
        <v>297</v>
      </c>
      <c r="B140" s="7">
        <v>42742</v>
      </c>
      <c r="C140" s="6" t="s">
        <v>298</v>
      </c>
      <c r="D140" s="6">
        <v>31537</v>
      </c>
      <c r="E140" s="6" t="s">
        <v>32</v>
      </c>
      <c r="F140" s="6" t="s">
        <v>299</v>
      </c>
      <c r="G140" s="6" t="s">
        <v>307</v>
      </c>
      <c r="H140" s="10">
        <v>167400</v>
      </c>
      <c r="I140" s="9">
        <v>66</v>
      </c>
      <c r="L140" s="10">
        <f t="shared" si="2"/>
        <v>-424302.88999999873</v>
      </c>
      <c r="N140" s="10"/>
      <c r="O140" s="10"/>
      <c r="P140" s="12"/>
    </row>
    <row r="141" spans="1:16">
      <c r="A141" s="6" t="s">
        <v>297</v>
      </c>
      <c r="B141" s="7">
        <v>42742</v>
      </c>
      <c r="C141" s="6" t="s">
        <v>298</v>
      </c>
      <c r="D141" s="6">
        <v>31537</v>
      </c>
      <c r="E141" s="6" t="s">
        <v>32</v>
      </c>
      <c r="F141" s="6" t="s">
        <v>299</v>
      </c>
      <c r="G141" s="6" t="s">
        <v>308</v>
      </c>
      <c r="H141" s="10">
        <v>195212.36</v>
      </c>
      <c r="I141" s="9">
        <v>67</v>
      </c>
      <c r="L141" s="10">
        <f t="shared" si="2"/>
        <v>-229090.52999999875</v>
      </c>
      <c r="N141" s="10"/>
      <c r="O141" s="10"/>
      <c r="P141" s="12"/>
    </row>
    <row r="142" spans="1:16">
      <c r="A142" s="6" t="s">
        <v>297</v>
      </c>
      <c r="B142" s="7">
        <v>42742</v>
      </c>
      <c r="C142" s="6" t="s">
        <v>298</v>
      </c>
      <c r="D142" s="6">
        <v>31537</v>
      </c>
      <c r="E142" s="6" t="s">
        <v>32</v>
      </c>
      <c r="F142" s="6" t="s">
        <v>299</v>
      </c>
      <c r="G142" s="6" t="s">
        <v>309</v>
      </c>
      <c r="H142" s="10">
        <v>414800</v>
      </c>
      <c r="I142" s="9">
        <v>68</v>
      </c>
      <c r="L142" s="10">
        <f t="shared" si="2"/>
        <v>185709.47000000125</v>
      </c>
      <c r="N142" s="10"/>
      <c r="O142" s="10"/>
      <c r="P142" s="12"/>
    </row>
    <row r="143" spans="1:16">
      <c r="A143" s="6" t="s">
        <v>297</v>
      </c>
      <c r="B143" s="7">
        <v>42742</v>
      </c>
      <c r="C143" s="6" t="s">
        <v>298</v>
      </c>
      <c r="D143" s="6">
        <v>31537</v>
      </c>
      <c r="E143" s="6" t="s">
        <v>32</v>
      </c>
      <c r="F143" s="6" t="s">
        <v>299</v>
      </c>
      <c r="G143" s="6" t="s">
        <v>310</v>
      </c>
      <c r="H143" s="10">
        <v>15012.63</v>
      </c>
      <c r="I143" s="9">
        <v>69</v>
      </c>
      <c r="L143" s="10">
        <f t="shared" si="2"/>
        <v>200722.10000000126</v>
      </c>
      <c r="N143" s="10"/>
      <c r="O143" s="10"/>
      <c r="P143" s="12"/>
    </row>
    <row r="144" spans="1:16">
      <c r="A144" s="6" t="s">
        <v>297</v>
      </c>
      <c r="B144" s="7">
        <v>42742</v>
      </c>
      <c r="C144" s="6" t="s">
        <v>298</v>
      </c>
      <c r="D144" s="6">
        <v>31537</v>
      </c>
      <c r="E144" s="6" t="s">
        <v>32</v>
      </c>
      <c r="F144" s="6" t="s">
        <v>299</v>
      </c>
      <c r="G144" s="6" t="s">
        <v>311</v>
      </c>
      <c r="H144" s="10">
        <v>169900</v>
      </c>
      <c r="I144" s="9">
        <v>70</v>
      </c>
      <c r="L144" s="10">
        <f t="shared" si="2"/>
        <v>370622.10000000126</v>
      </c>
      <c r="N144" s="10"/>
      <c r="O144" s="10"/>
      <c r="P144" s="12"/>
    </row>
    <row r="145" spans="1:16">
      <c r="A145" s="6" t="s">
        <v>297</v>
      </c>
      <c r="B145" s="7">
        <v>42742</v>
      </c>
      <c r="C145" s="6" t="s">
        <v>298</v>
      </c>
      <c r="D145" s="6">
        <v>31537</v>
      </c>
      <c r="E145" s="6" t="s">
        <v>32</v>
      </c>
      <c r="F145" s="6" t="s">
        <v>299</v>
      </c>
      <c r="G145" s="6" t="s">
        <v>312</v>
      </c>
      <c r="H145" s="10">
        <v>124900</v>
      </c>
      <c r="I145" s="9">
        <v>71</v>
      </c>
      <c r="L145" s="10">
        <f t="shared" si="2"/>
        <v>495522.10000000126</v>
      </c>
      <c r="N145" s="10"/>
      <c r="O145" s="10"/>
      <c r="P145" s="12"/>
    </row>
    <row r="146" spans="1:16">
      <c r="A146" s="6" t="s">
        <v>297</v>
      </c>
      <c r="B146" s="7">
        <v>42742</v>
      </c>
      <c r="C146" s="6" t="s">
        <v>298</v>
      </c>
      <c r="D146" s="6">
        <v>31537</v>
      </c>
      <c r="E146" s="6" t="s">
        <v>32</v>
      </c>
      <c r="F146" s="6" t="s">
        <v>299</v>
      </c>
      <c r="G146" s="6" t="s">
        <v>313</v>
      </c>
      <c r="H146" s="10">
        <v>110100</v>
      </c>
      <c r="I146" s="9">
        <v>72</v>
      </c>
      <c r="L146" s="10">
        <f t="shared" si="2"/>
        <v>605622.10000000126</v>
      </c>
      <c r="N146" s="10"/>
      <c r="O146" s="10"/>
      <c r="P146" s="12"/>
    </row>
    <row r="147" spans="1:16">
      <c r="A147" s="6" t="s">
        <v>1373</v>
      </c>
      <c r="B147" s="7">
        <v>42742</v>
      </c>
      <c r="E147" s="6" t="s">
        <v>32</v>
      </c>
      <c r="F147" s="6" t="s">
        <v>10</v>
      </c>
      <c r="G147" s="6" t="s">
        <v>92</v>
      </c>
      <c r="H147" s="10">
        <v>15000</v>
      </c>
      <c r="I147" s="9">
        <v>87</v>
      </c>
      <c r="L147" s="10">
        <f t="shared" si="2"/>
        <v>620622.10000000126</v>
      </c>
      <c r="N147" s="10"/>
      <c r="O147" s="10"/>
      <c r="P147" s="12"/>
    </row>
    <row r="148" spans="1:16">
      <c r="A148" s="6" t="s">
        <v>314</v>
      </c>
      <c r="B148" s="7">
        <v>42742</v>
      </c>
      <c r="C148" s="6" t="s">
        <v>27</v>
      </c>
      <c r="D148" s="6">
        <v>29611</v>
      </c>
      <c r="E148" s="6" t="s">
        <v>9</v>
      </c>
      <c r="F148" s="6" t="s">
        <v>10</v>
      </c>
      <c r="G148" s="6" t="s">
        <v>315</v>
      </c>
      <c r="H148" s="10">
        <v>19110.21</v>
      </c>
      <c r="I148" s="9">
        <v>73</v>
      </c>
      <c r="L148" s="10">
        <f t="shared" si="2"/>
        <v>639732.31000000122</v>
      </c>
      <c r="N148" s="10"/>
      <c r="O148" s="10"/>
      <c r="P148" s="12"/>
    </row>
    <row r="149" spans="1:16">
      <c r="A149" s="6" t="s">
        <v>316</v>
      </c>
      <c r="B149" s="7">
        <v>42742</v>
      </c>
      <c r="C149" s="6" t="s">
        <v>25</v>
      </c>
      <c r="D149" s="6">
        <v>29612</v>
      </c>
      <c r="E149" s="6" t="s">
        <v>9</v>
      </c>
      <c r="F149" s="6" t="s">
        <v>10</v>
      </c>
      <c r="G149" s="6" t="s">
        <v>25</v>
      </c>
      <c r="H149" s="10">
        <v>43209.23</v>
      </c>
      <c r="I149" s="9">
        <v>74</v>
      </c>
      <c r="L149" s="10">
        <f t="shared" si="2"/>
        <v>682941.5400000012</v>
      </c>
      <c r="N149" s="10"/>
      <c r="O149" s="10"/>
      <c r="P149" s="12"/>
    </row>
    <row r="150" spans="1:16">
      <c r="A150" s="6" t="s">
        <v>317</v>
      </c>
      <c r="B150" s="7">
        <v>42744</v>
      </c>
      <c r="C150" s="6" t="s">
        <v>8</v>
      </c>
      <c r="D150" s="6">
        <v>29614</v>
      </c>
      <c r="E150" s="6" t="s">
        <v>9</v>
      </c>
      <c r="F150" s="6" t="s">
        <v>10</v>
      </c>
      <c r="G150" s="6" t="s">
        <v>318</v>
      </c>
      <c r="H150" s="10">
        <v>2576.16</v>
      </c>
      <c r="I150" s="9">
        <v>75</v>
      </c>
      <c r="L150" s="10">
        <f t="shared" si="2"/>
        <v>685517.70000000123</v>
      </c>
      <c r="N150" s="10"/>
      <c r="O150" s="10"/>
      <c r="P150" s="12"/>
    </row>
    <row r="151" spans="1:16">
      <c r="A151" s="6" t="s">
        <v>319</v>
      </c>
      <c r="B151" s="7">
        <v>42744</v>
      </c>
      <c r="C151" s="6" t="s">
        <v>8</v>
      </c>
      <c r="D151" s="6">
        <v>29615</v>
      </c>
      <c r="E151" s="6" t="s">
        <v>9</v>
      </c>
      <c r="F151" s="6" t="s">
        <v>10</v>
      </c>
      <c r="G151" s="6" t="s">
        <v>320</v>
      </c>
      <c r="H151" s="10">
        <v>4395</v>
      </c>
      <c r="I151" s="9">
        <v>76</v>
      </c>
      <c r="L151" s="10">
        <f t="shared" si="2"/>
        <v>689912.70000000123</v>
      </c>
      <c r="N151" s="10"/>
      <c r="O151" s="10"/>
      <c r="P151" s="12"/>
    </row>
    <row r="152" spans="1:16">
      <c r="A152" s="6" t="s">
        <v>321</v>
      </c>
      <c r="B152" s="7">
        <v>42744</v>
      </c>
      <c r="C152" s="6" t="s">
        <v>322</v>
      </c>
      <c r="D152" s="6">
        <v>31542</v>
      </c>
      <c r="E152" s="6" t="s">
        <v>32</v>
      </c>
      <c r="F152" s="6" t="s">
        <v>299</v>
      </c>
      <c r="G152" s="6" t="s">
        <v>323</v>
      </c>
      <c r="H152" s="10">
        <v>2400021.83</v>
      </c>
      <c r="I152" s="9">
        <v>77</v>
      </c>
      <c r="L152" s="10">
        <f t="shared" si="2"/>
        <v>3089934.5300000012</v>
      </c>
      <c r="N152" s="10"/>
      <c r="O152" s="10"/>
      <c r="P152" s="12"/>
    </row>
    <row r="153" spans="1:16">
      <c r="A153" s="6" t="s">
        <v>324</v>
      </c>
      <c r="B153" s="7">
        <v>42744</v>
      </c>
      <c r="C153" s="6" t="s">
        <v>325</v>
      </c>
      <c r="D153" s="6">
        <v>31543</v>
      </c>
      <c r="E153" s="6" t="s">
        <v>32</v>
      </c>
      <c r="F153" s="6" t="s">
        <v>299</v>
      </c>
      <c r="G153" s="6" t="s">
        <v>326</v>
      </c>
      <c r="H153" s="10">
        <v>237900</v>
      </c>
      <c r="I153" s="9">
        <v>78</v>
      </c>
      <c r="L153" s="10">
        <f t="shared" si="2"/>
        <v>3327834.5300000012</v>
      </c>
      <c r="N153" s="10"/>
      <c r="O153" s="10"/>
      <c r="P153" s="12"/>
    </row>
    <row r="154" spans="1:16">
      <c r="A154" s="6" t="s">
        <v>327</v>
      </c>
      <c r="B154" s="7">
        <v>42744</v>
      </c>
      <c r="C154" s="6" t="s">
        <v>8</v>
      </c>
      <c r="D154" s="6">
        <v>29618</v>
      </c>
      <c r="E154" s="6" t="s">
        <v>9</v>
      </c>
      <c r="F154" s="6" t="s">
        <v>10</v>
      </c>
      <c r="G154" s="6" t="s">
        <v>328</v>
      </c>
      <c r="H154" s="10">
        <v>3200</v>
      </c>
      <c r="I154" s="9">
        <v>79</v>
      </c>
      <c r="L154" s="10">
        <f t="shared" si="2"/>
        <v>3331034.5300000012</v>
      </c>
      <c r="N154" s="10"/>
      <c r="O154" s="10"/>
      <c r="P154" s="12"/>
    </row>
    <row r="155" spans="1:16">
      <c r="A155" s="6" t="s">
        <v>329</v>
      </c>
      <c r="B155" s="7">
        <v>42744</v>
      </c>
      <c r="C155" s="6" t="s">
        <v>8</v>
      </c>
      <c r="D155" s="6">
        <v>29620</v>
      </c>
      <c r="E155" s="6" t="s">
        <v>9</v>
      </c>
      <c r="F155" s="6" t="s">
        <v>10</v>
      </c>
      <c r="G155" s="6" t="s">
        <v>330</v>
      </c>
      <c r="H155" s="10">
        <v>200100</v>
      </c>
      <c r="I155" s="9">
        <v>80</v>
      </c>
      <c r="L155" s="10">
        <f t="shared" si="2"/>
        <v>3531134.5300000012</v>
      </c>
      <c r="N155" s="10"/>
      <c r="O155" s="10"/>
      <c r="P155" s="12"/>
    </row>
    <row r="156" spans="1:16">
      <c r="A156" s="6" t="s">
        <v>331</v>
      </c>
      <c r="B156" s="7">
        <v>42744</v>
      </c>
      <c r="C156" s="6" t="s">
        <v>8</v>
      </c>
      <c r="D156" s="6">
        <v>29623</v>
      </c>
      <c r="E156" s="6" t="s">
        <v>9</v>
      </c>
      <c r="F156" s="6" t="s">
        <v>10</v>
      </c>
      <c r="G156" s="6" t="s">
        <v>332</v>
      </c>
      <c r="H156" s="10">
        <v>3419</v>
      </c>
      <c r="I156" s="9">
        <v>81</v>
      </c>
      <c r="L156" s="10">
        <f t="shared" si="2"/>
        <v>3534553.5300000012</v>
      </c>
      <c r="N156" s="10"/>
      <c r="O156" s="10"/>
      <c r="P156" s="12"/>
    </row>
    <row r="157" spans="1:16">
      <c r="A157" s="6" t="s">
        <v>333</v>
      </c>
      <c r="B157" s="7">
        <v>42744</v>
      </c>
      <c r="C157" s="6" t="s">
        <v>8</v>
      </c>
      <c r="D157" s="6">
        <v>29624</v>
      </c>
      <c r="E157" s="6" t="s">
        <v>9</v>
      </c>
      <c r="F157" s="6" t="s">
        <v>10</v>
      </c>
      <c r="G157" s="6" t="s">
        <v>334</v>
      </c>
      <c r="H157" s="10">
        <v>668600</v>
      </c>
      <c r="I157" s="9">
        <v>82</v>
      </c>
      <c r="L157" s="10">
        <f t="shared" si="2"/>
        <v>4203153.5300000012</v>
      </c>
      <c r="N157" s="10"/>
      <c r="O157" s="10"/>
      <c r="P157" s="12"/>
    </row>
    <row r="158" spans="1:16">
      <c r="A158" s="6" t="s">
        <v>335</v>
      </c>
      <c r="B158" s="7">
        <v>42744</v>
      </c>
      <c r="C158" s="6" t="s">
        <v>8</v>
      </c>
      <c r="D158" s="6">
        <v>29625</v>
      </c>
      <c r="E158" s="6" t="s">
        <v>9</v>
      </c>
      <c r="F158" s="6" t="s">
        <v>10</v>
      </c>
      <c r="G158" s="6" t="s">
        <v>336</v>
      </c>
      <c r="H158" s="10">
        <v>7155</v>
      </c>
      <c r="I158" s="9">
        <v>83</v>
      </c>
      <c r="L158" s="10">
        <f t="shared" si="2"/>
        <v>4210308.5300000012</v>
      </c>
      <c r="N158" s="10"/>
      <c r="O158" s="10"/>
      <c r="P158" s="12"/>
    </row>
    <row r="159" spans="1:16">
      <c r="A159" s="6" t="s">
        <v>337</v>
      </c>
      <c r="B159" s="7">
        <v>42744</v>
      </c>
      <c r="C159" s="6" t="s">
        <v>27</v>
      </c>
      <c r="D159" s="6">
        <v>29626</v>
      </c>
      <c r="E159" s="6" t="s">
        <v>9</v>
      </c>
      <c r="F159" s="6" t="s">
        <v>10</v>
      </c>
      <c r="G159" s="6" t="s">
        <v>27</v>
      </c>
      <c r="H159" s="10">
        <v>213938.88</v>
      </c>
      <c r="I159" s="9">
        <v>84</v>
      </c>
      <c r="L159" s="10">
        <f t="shared" si="2"/>
        <v>4424247.4100000011</v>
      </c>
      <c r="N159" s="10"/>
      <c r="O159" s="10"/>
      <c r="P159" s="12"/>
    </row>
    <row r="160" spans="1:16">
      <c r="A160" s="6" t="s">
        <v>338</v>
      </c>
      <c r="B160" s="7">
        <v>42744</v>
      </c>
      <c r="C160" s="6" t="s">
        <v>25</v>
      </c>
      <c r="D160" s="6">
        <v>29627</v>
      </c>
      <c r="E160" s="6" t="s">
        <v>9</v>
      </c>
      <c r="F160" s="6" t="s">
        <v>10</v>
      </c>
      <c r="G160" s="6" t="s">
        <v>25</v>
      </c>
      <c r="H160" s="10">
        <v>48877.77</v>
      </c>
      <c r="I160" s="9">
        <v>85</v>
      </c>
      <c r="L160" s="10">
        <f t="shared" si="2"/>
        <v>4473125.1800000006</v>
      </c>
      <c r="N160" s="10"/>
      <c r="O160" s="10"/>
      <c r="P160" s="12"/>
    </row>
    <row r="161" spans="1:16">
      <c r="A161" s="6" t="s">
        <v>339</v>
      </c>
      <c r="B161" s="7">
        <v>42744</v>
      </c>
      <c r="C161" s="6" t="s">
        <v>340</v>
      </c>
      <c r="D161" s="6">
        <v>18275</v>
      </c>
      <c r="E161" s="6" t="s">
        <v>227</v>
      </c>
      <c r="F161" s="6" t="s">
        <v>40</v>
      </c>
      <c r="G161" s="6" t="s">
        <v>341</v>
      </c>
      <c r="J161" s="10">
        <v>1025</v>
      </c>
      <c r="K161" s="11" t="s">
        <v>1381</v>
      </c>
      <c r="L161" s="10">
        <f t="shared" si="2"/>
        <v>4472100.1800000006</v>
      </c>
      <c r="N161" s="10"/>
      <c r="O161" s="10"/>
      <c r="P161" s="12"/>
    </row>
    <row r="162" spans="1:16">
      <c r="A162" s="6" t="s">
        <v>342</v>
      </c>
      <c r="B162" s="7">
        <v>42744</v>
      </c>
      <c r="C162" s="6" t="s">
        <v>343</v>
      </c>
      <c r="D162" s="6">
        <v>18276</v>
      </c>
      <c r="E162" s="6" t="s">
        <v>344</v>
      </c>
      <c r="F162" s="6" t="s">
        <v>40</v>
      </c>
      <c r="G162" s="6" t="s">
        <v>345</v>
      </c>
      <c r="J162" s="10">
        <v>156700</v>
      </c>
      <c r="K162" s="11" t="s">
        <v>1374</v>
      </c>
      <c r="L162" s="10">
        <f t="shared" si="2"/>
        <v>4315400.1800000006</v>
      </c>
      <c r="N162" s="10"/>
      <c r="O162" s="10"/>
      <c r="P162" s="12"/>
    </row>
    <row r="163" spans="1:16">
      <c r="A163" s="6" t="s">
        <v>346</v>
      </c>
      <c r="B163" s="7">
        <v>42744</v>
      </c>
      <c r="C163" s="6" t="s">
        <v>347</v>
      </c>
      <c r="D163" s="6">
        <v>3260</v>
      </c>
      <c r="E163" s="6" t="s">
        <v>39</v>
      </c>
      <c r="F163" s="6" t="s">
        <v>40</v>
      </c>
      <c r="G163" s="6" t="s">
        <v>41</v>
      </c>
      <c r="J163" s="10">
        <v>3474552.03</v>
      </c>
      <c r="K163" s="11">
        <v>56</v>
      </c>
      <c r="L163" s="10">
        <f t="shared" si="2"/>
        <v>840848.15000000084</v>
      </c>
      <c r="N163" s="10"/>
      <c r="O163" s="10"/>
      <c r="P163" s="12"/>
    </row>
    <row r="164" spans="1:16">
      <c r="A164" s="6" t="s">
        <v>348</v>
      </c>
      <c r="B164" s="7">
        <v>42744</v>
      </c>
      <c r="C164" s="6" t="s">
        <v>349</v>
      </c>
      <c r="D164" s="6">
        <v>3261</v>
      </c>
      <c r="E164" s="6" t="s">
        <v>39</v>
      </c>
      <c r="F164" s="6" t="s">
        <v>40</v>
      </c>
      <c r="G164" s="6" t="s">
        <v>350</v>
      </c>
      <c r="J164" s="10">
        <v>1000</v>
      </c>
      <c r="K164" s="11">
        <v>57</v>
      </c>
      <c r="L164" s="10">
        <f t="shared" si="2"/>
        <v>839848.15000000084</v>
      </c>
      <c r="N164" s="10"/>
      <c r="O164" s="10"/>
      <c r="P164" s="12"/>
    </row>
    <row r="165" spans="1:16">
      <c r="A165" s="6" t="s">
        <v>351</v>
      </c>
      <c r="B165" s="7">
        <v>42744</v>
      </c>
      <c r="C165" s="6" t="s">
        <v>352</v>
      </c>
      <c r="D165" s="6">
        <v>3262</v>
      </c>
      <c r="E165" s="6" t="s">
        <v>39</v>
      </c>
      <c r="F165" s="6" t="s">
        <v>40</v>
      </c>
      <c r="G165" s="6" t="s">
        <v>353</v>
      </c>
      <c r="J165" s="10">
        <v>4500</v>
      </c>
      <c r="K165" s="11">
        <v>58</v>
      </c>
      <c r="L165" s="10">
        <f t="shared" si="2"/>
        <v>835348.15000000084</v>
      </c>
      <c r="N165" s="10"/>
      <c r="O165" s="10"/>
      <c r="P165" s="12"/>
    </row>
    <row r="166" spans="1:16">
      <c r="A166" s="6" t="s">
        <v>354</v>
      </c>
      <c r="B166" s="7">
        <v>42744</v>
      </c>
      <c r="C166" s="6" t="s">
        <v>355</v>
      </c>
      <c r="D166" s="6">
        <v>3263</v>
      </c>
      <c r="E166" s="6" t="s">
        <v>39</v>
      </c>
      <c r="F166" s="6" t="s">
        <v>40</v>
      </c>
      <c r="G166" s="6" t="s">
        <v>356</v>
      </c>
      <c r="J166" s="10">
        <v>9925.43</v>
      </c>
      <c r="K166" s="11">
        <v>59</v>
      </c>
      <c r="L166" s="10">
        <f t="shared" si="2"/>
        <v>825422.72000000079</v>
      </c>
      <c r="N166" s="10"/>
      <c r="O166" s="10"/>
      <c r="P166" s="12"/>
    </row>
    <row r="167" spans="1:16">
      <c r="A167" s="6" t="s">
        <v>357</v>
      </c>
      <c r="B167" s="7">
        <v>42744</v>
      </c>
      <c r="C167" s="6" t="s">
        <v>358</v>
      </c>
      <c r="D167" s="6">
        <v>1111</v>
      </c>
      <c r="E167" s="6" t="s">
        <v>359</v>
      </c>
      <c r="F167" s="6" t="s">
        <v>5</v>
      </c>
      <c r="G167" s="6" t="s">
        <v>360</v>
      </c>
      <c r="H167" s="10">
        <v>1810000</v>
      </c>
      <c r="I167" s="9">
        <v>86</v>
      </c>
      <c r="L167" s="10">
        <f t="shared" si="2"/>
        <v>2635422.7200000007</v>
      </c>
      <c r="N167" s="10"/>
      <c r="O167" s="10"/>
      <c r="P167" s="12"/>
    </row>
    <row r="168" spans="1:16">
      <c r="A168" s="6" t="s">
        <v>361</v>
      </c>
      <c r="B168" s="7">
        <v>42745</v>
      </c>
      <c r="C168" s="6" t="s">
        <v>14</v>
      </c>
      <c r="D168" s="6">
        <v>29630</v>
      </c>
      <c r="E168" s="6" t="s">
        <v>9</v>
      </c>
      <c r="F168" s="6" t="s">
        <v>10</v>
      </c>
      <c r="G168" s="6" t="s">
        <v>362</v>
      </c>
      <c r="H168" s="10">
        <v>2276</v>
      </c>
      <c r="I168" s="9">
        <v>88</v>
      </c>
      <c r="L168" s="10">
        <f t="shared" si="2"/>
        <v>2637698.7200000007</v>
      </c>
      <c r="N168" s="10"/>
      <c r="O168" s="10"/>
      <c r="P168" s="12"/>
    </row>
    <row r="169" spans="1:16">
      <c r="A169" s="6" t="s">
        <v>363</v>
      </c>
      <c r="B169" s="7">
        <v>42745</v>
      </c>
      <c r="C169" s="6" t="s">
        <v>20</v>
      </c>
      <c r="D169" s="6">
        <v>29631</v>
      </c>
      <c r="E169" s="6" t="s">
        <v>9</v>
      </c>
      <c r="F169" s="6" t="s">
        <v>10</v>
      </c>
      <c r="G169" s="6" t="s">
        <v>238</v>
      </c>
      <c r="H169" s="10">
        <v>103700</v>
      </c>
      <c r="I169" s="9">
        <v>89</v>
      </c>
      <c r="L169" s="10">
        <f t="shared" si="2"/>
        <v>2741398.7200000007</v>
      </c>
      <c r="N169" s="10"/>
      <c r="O169" s="10"/>
      <c r="P169" s="12"/>
    </row>
    <row r="170" spans="1:16">
      <c r="A170" s="6" t="s">
        <v>364</v>
      </c>
      <c r="B170" s="7">
        <v>42745</v>
      </c>
      <c r="C170" s="6" t="s">
        <v>365</v>
      </c>
      <c r="D170" s="6">
        <v>31560</v>
      </c>
      <c r="E170" s="6" t="s">
        <v>32</v>
      </c>
      <c r="F170" s="6" t="s">
        <v>299</v>
      </c>
      <c r="G170" s="6" t="s">
        <v>366</v>
      </c>
      <c r="H170" s="10">
        <v>470240</v>
      </c>
      <c r="I170" s="9">
        <v>90</v>
      </c>
      <c r="L170" s="10">
        <f t="shared" si="2"/>
        <v>3211638.7200000007</v>
      </c>
      <c r="N170" s="10"/>
      <c r="O170" s="10"/>
      <c r="P170" s="12"/>
    </row>
    <row r="171" spans="1:16">
      <c r="A171" s="6" t="s">
        <v>367</v>
      </c>
      <c r="B171" s="7">
        <v>42745</v>
      </c>
      <c r="C171" s="6" t="s">
        <v>14</v>
      </c>
      <c r="D171" s="6">
        <v>29636</v>
      </c>
      <c r="E171" s="6" t="s">
        <v>9</v>
      </c>
      <c r="F171" s="6" t="s">
        <v>10</v>
      </c>
      <c r="G171" s="6" t="s">
        <v>100</v>
      </c>
      <c r="H171" s="10">
        <v>20000</v>
      </c>
      <c r="I171" s="9">
        <v>91</v>
      </c>
      <c r="L171" s="10">
        <f t="shared" si="2"/>
        <v>3231638.7200000007</v>
      </c>
      <c r="N171" s="10"/>
      <c r="O171" s="10"/>
      <c r="P171" s="12"/>
    </row>
    <row r="172" spans="1:16">
      <c r="A172" s="6" t="s">
        <v>368</v>
      </c>
      <c r="B172" s="7">
        <v>42745</v>
      </c>
      <c r="C172" s="6" t="s">
        <v>20</v>
      </c>
      <c r="D172" s="6">
        <v>29637</v>
      </c>
      <c r="E172" s="6" t="s">
        <v>9</v>
      </c>
      <c r="F172" s="6" t="s">
        <v>10</v>
      </c>
      <c r="G172" s="6" t="s">
        <v>369</v>
      </c>
      <c r="H172" s="10">
        <v>764.5</v>
      </c>
      <c r="I172" s="9">
        <v>92</v>
      </c>
      <c r="L172" s="10">
        <f t="shared" si="2"/>
        <v>3232403.2200000007</v>
      </c>
      <c r="N172" s="10"/>
      <c r="O172" s="10"/>
      <c r="P172" s="12"/>
    </row>
    <row r="173" spans="1:16">
      <c r="A173" s="6" t="s">
        <v>370</v>
      </c>
      <c r="B173" s="7">
        <v>42745</v>
      </c>
      <c r="C173" s="6" t="s">
        <v>8</v>
      </c>
      <c r="D173" s="6">
        <v>29638</v>
      </c>
      <c r="E173" s="6" t="s">
        <v>9</v>
      </c>
      <c r="F173" s="6" t="s">
        <v>10</v>
      </c>
      <c r="G173" s="6" t="s">
        <v>371</v>
      </c>
      <c r="H173" s="10">
        <v>1113</v>
      </c>
      <c r="I173" s="9">
        <v>93</v>
      </c>
      <c r="L173" s="10">
        <f t="shared" si="2"/>
        <v>3233516.2200000007</v>
      </c>
      <c r="N173" s="10"/>
      <c r="O173" s="10"/>
      <c r="P173" s="12"/>
    </row>
    <row r="174" spans="1:16">
      <c r="A174" s="6" t="s">
        <v>372</v>
      </c>
      <c r="B174" s="7">
        <v>42745</v>
      </c>
      <c r="C174" s="6" t="s">
        <v>213</v>
      </c>
      <c r="D174" s="6">
        <v>29641</v>
      </c>
      <c r="E174" s="6" t="s">
        <v>9</v>
      </c>
      <c r="F174" s="6" t="s">
        <v>10</v>
      </c>
      <c r="G174" s="6" t="s">
        <v>213</v>
      </c>
      <c r="H174" s="10">
        <v>3469.01</v>
      </c>
      <c r="I174" s="9" t="s">
        <v>1369</v>
      </c>
      <c r="L174" s="10">
        <f t="shared" si="2"/>
        <v>3236985.2300000004</v>
      </c>
      <c r="N174" s="10"/>
      <c r="O174" s="10"/>
      <c r="P174" s="12"/>
    </row>
    <row r="175" spans="1:16">
      <c r="A175" s="6" t="s">
        <v>373</v>
      </c>
      <c r="B175" s="7">
        <v>42745</v>
      </c>
      <c r="C175" s="6" t="s">
        <v>25</v>
      </c>
      <c r="D175" s="6">
        <v>29642</v>
      </c>
      <c r="E175" s="6" t="s">
        <v>9</v>
      </c>
      <c r="F175" s="6" t="s">
        <v>10</v>
      </c>
      <c r="G175" s="6" t="s">
        <v>25</v>
      </c>
      <c r="H175" s="10">
        <v>66931.429999999993</v>
      </c>
      <c r="I175" s="9">
        <v>94</v>
      </c>
      <c r="L175" s="10">
        <f t="shared" si="2"/>
        <v>3303916.6600000006</v>
      </c>
      <c r="N175" s="10"/>
      <c r="O175" s="10"/>
      <c r="P175" s="12"/>
    </row>
    <row r="176" spans="1:16">
      <c r="A176" s="6" t="s">
        <v>374</v>
      </c>
      <c r="B176" s="7">
        <v>42745</v>
      </c>
      <c r="C176" s="6" t="s">
        <v>27</v>
      </c>
      <c r="D176" s="6">
        <v>29643</v>
      </c>
      <c r="E176" s="6" t="s">
        <v>9</v>
      </c>
      <c r="F176" s="6" t="s">
        <v>10</v>
      </c>
      <c r="G176" s="6" t="s">
        <v>27</v>
      </c>
      <c r="H176" s="10">
        <v>62330.3</v>
      </c>
      <c r="I176" s="9">
        <v>95</v>
      </c>
      <c r="L176" s="10">
        <f t="shared" si="2"/>
        <v>3366246.9600000004</v>
      </c>
      <c r="N176" s="10"/>
      <c r="O176" s="10"/>
      <c r="P176" s="12"/>
    </row>
    <row r="177" spans="1:16">
      <c r="A177" s="6" t="s">
        <v>375</v>
      </c>
      <c r="B177" s="7">
        <v>42745</v>
      </c>
      <c r="C177" s="6" t="s">
        <v>31</v>
      </c>
      <c r="D177" s="6">
        <v>31632</v>
      </c>
      <c r="E177" s="6" t="s">
        <v>32</v>
      </c>
      <c r="F177" s="6" t="s">
        <v>5</v>
      </c>
      <c r="G177" s="6" t="s">
        <v>33</v>
      </c>
      <c r="H177" s="10">
        <v>635000</v>
      </c>
      <c r="I177" s="9">
        <v>96</v>
      </c>
      <c r="L177" s="10">
        <f t="shared" si="2"/>
        <v>4001246.9600000004</v>
      </c>
      <c r="N177" s="10"/>
      <c r="O177" s="10"/>
      <c r="P177" s="12"/>
    </row>
    <row r="178" spans="1:16">
      <c r="A178" s="6" t="s">
        <v>376</v>
      </c>
      <c r="B178" s="7">
        <v>42745</v>
      </c>
      <c r="C178" s="6" t="s">
        <v>377</v>
      </c>
      <c r="D178" s="6">
        <v>3264</v>
      </c>
      <c r="E178" s="6" t="s">
        <v>39</v>
      </c>
      <c r="F178" s="6" t="s">
        <v>40</v>
      </c>
      <c r="G178" s="6" t="s">
        <v>378</v>
      </c>
      <c r="J178" s="10">
        <v>355175.01</v>
      </c>
      <c r="K178" s="11">
        <v>60</v>
      </c>
      <c r="L178" s="10">
        <f t="shared" si="2"/>
        <v>3646071.95</v>
      </c>
      <c r="N178" s="10"/>
      <c r="O178" s="10"/>
      <c r="P178" s="12"/>
    </row>
    <row r="179" spans="1:16">
      <c r="A179" s="6" t="s">
        <v>379</v>
      </c>
      <c r="B179" s="7">
        <v>42745</v>
      </c>
      <c r="C179" s="6" t="s">
        <v>380</v>
      </c>
      <c r="D179" s="6">
        <v>3265</v>
      </c>
      <c r="E179" s="6" t="s">
        <v>4</v>
      </c>
      <c r="F179" s="6" t="s">
        <v>40</v>
      </c>
      <c r="G179" s="6" t="s">
        <v>77</v>
      </c>
      <c r="J179" s="10">
        <v>240000</v>
      </c>
      <c r="K179" s="11">
        <v>61</v>
      </c>
      <c r="L179" s="10">
        <f t="shared" si="2"/>
        <v>3406071.95</v>
      </c>
      <c r="N179" s="10"/>
      <c r="O179" s="10"/>
      <c r="P179" s="12"/>
    </row>
    <row r="180" spans="1:16">
      <c r="A180" s="6" t="s">
        <v>381</v>
      </c>
      <c r="B180" s="7">
        <v>42745</v>
      </c>
      <c r="C180" s="6" t="s">
        <v>382</v>
      </c>
      <c r="D180" s="6">
        <v>3266</v>
      </c>
      <c r="E180" s="6" t="s">
        <v>39</v>
      </c>
      <c r="F180" s="6" t="s">
        <v>40</v>
      </c>
      <c r="G180" s="6" t="s">
        <v>41</v>
      </c>
      <c r="J180" s="10">
        <v>218030.4</v>
      </c>
      <c r="K180" s="11">
        <v>62</v>
      </c>
      <c r="L180" s="10">
        <f t="shared" si="2"/>
        <v>3188041.5500000003</v>
      </c>
      <c r="N180" s="10"/>
      <c r="O180" s="10"/>
      <c r="P180" s="12"/>
    </row>
    <row r="181" spans="1:16">
      <c r="A181" s="6" t="s">
        <v>383</v>
      </c>
      <c r="B181" s="7">
        <v>42745</v>
      </c>
      <c r="C181" s="6" t="s">
        <v>384</v>
      </c>
      <c r="D181" s="6">
        <v>3267</v>
      </c>
      <c r="E181" s="6" t="s">
        <v>4</v>
      </c>
      <c r="F181" s="6" t="s">
        <v>40</v>
      </c>
      <c r="G181" s="6" t="s">
        <v>62</v>
      </c>
      <c r="J181" s="10">
        <v>151000</v>
      </c>
      <c r="K181" s="11">
        <v>63</v>
      </c>
      <c r="L181" s="10">
        <f t="shared" si="2"/>
        <v>3037041.5500000003</v>
      </c>
      <c r="N181" s="10"/>
      <c r="O181" s="10"/>
      <c r="P181" s="12"/>
    </row>
    <row r="182" spans="1:16">
      <c r="A182" s="6" t="s">
        <v>385</v>
      </c>
      <c r="B182" s="7">
        <v>42745</v>
      </c>
      <c r="C182" s="6" t="s">
        <v>386</v>
      </c>
      <c r="D182" s="6">
        <v>3268</v>
      </c>
      <c r="E182" s="6" t="s">
        <v>4</v>
      </c>
      <c r="F182" s="6" t="s">
        <v>40</v>
      </c>
      <c r="G182" s="6" t="s">
        <v>387</v>
      </c>
      <c r="J182" s="10">
        <v>78000</v>
      </c>
      <c r="K182" s="11">
        <v>64</v>
      </c>
      <c r="L182" s="10">
        <f t="shared" si="2"/>
        <v>2959041.5500000003</v>
      </c>
      <c r="N182" s="10"/>
      <c r="O182" s="10"/>
      <c r="P182" s="12"/>
    </row>
    <row r="183" spans="1:16">
      <c r="A183" s="6" t="s">
        <v>388</v>
      </c>
      <c r="B183" s="7">
        <v>42745</v>
      </c>
      <c r="C183" s="6" t="s">
        <v>389</v>
      </c>
      <c r="D183" s="6" t="s">
        <v>390</v>
      </c>
      <c r="E183" s="6" t="s">
        <v>45</v>
      </c>
      <c r="F183" s="6" t="s">
        <v>40</v>
      </c>
      <c r="G183" s="6" t="s">
        <v>53</v>
      </c>
      <c r="J183" s="10">
        <v>9657.52</v>
      </c>
      <c r="K183" s="11">
        <v>65</v>
      </c>
      <c r="L183" s="10">
        <f t="shared" si="2"/>
        <v>2949384.0300000003</v>
      </c>
      <c r="N183" s="10"/>
      <c r="O183" s="10"/>
      <c r="P183" s="12"/>
    </row>
    <row r="184" spans="1:16">
      <c r="A184" s="6" t="s">
        <v>391</v>
      </c>
      <c r="B184" s="7">
        <v>42745</v>
      </c>
      <c r="C184" s="6" t="s">
        <v>392</v>
      </c>
      <c r="D184" s="6" t="s">
        <v>393</v>
      </c>
      <c r="E184" s="6" t="s">
        <v>45</v>
      </c>
      <c r="F184" s="6" t="s">
        <v>40</v>
      </c>
      <c r="G184" s="6" t="s">
        <v>53</v>
      </c>
      <c r="J184" s="10">
        <v>9380.85</v>
      </c>
      <c r="K184" s="11">
        <v>66</v>
      </c>
      <c r="L184" s="10">
        <f t="shared" si="2"/>
        <v>2940003.18</v>
      </c>
      <c r="N184" s="10"/>
      <c r="O184" s="10"/>
      <c r="P184" s="12"/>
    </row>
    <row r="185" spans="1:16">
      <c r="A185" s="6" t="s">
        <v>394</v>
      </c>
      <c r="B185" s="7">
        <v>42745</v>
      </c>
      <c r="C185" s="6" t="s">
        <v>395</v>
      </c>
      <c r="D185" s="6" t="s">
        <v>396</v>
      </c>
      <c r="E185" s="6" t="s">
        <v>45</v>
      </c>
      <c r="F185" s="6" t="s">
        <v>40</v>
      </c>
      <c r="G185" s="6" t="s">
        <v>46</v>
      </c>
      <c r="J185" s="10">
        <v>14586.01</v>
      </c>
      <c r="K185" s="11">
        <v>67</v>
      </c>
      <c r="L185" s="10">
        <f t="shared" si="2"/>
        <v>2925417.1700000004</v>
      </c>
      <c r="N185" s="10"/>
      <c r="O185" s="10"/>
      <c r="P185" s="12"/>
    </row>
    <row r="186" spans="1:16">
      <c r="A186" s="6" t="s">
        <v>397</v>
      </c>
      <c r="B186" s="7">
        <v>42745</v>
      </c>
      <c r="C186" s="6" t="s">
        <v>398</v>
      </c>
      <c r="D186" s="6">
        <v>3296</v>
      </c>
      <c r="E186" s="6" t="s">
        <v>4</v>
      </c>
      <c r="F186" s="6" t="s">
        <v>5</v>
      </c>
      <c r="G186" s="6" t="s">
        <v>77</v>
      </c>
      <c r="J186" s="10">
        <v>1160</v>
      </c>
      <c r="K186" s="11">
        <v>68</v>
      </c>
      <c r="L186" s="10">
        <f t="shared" si="2"/>
        <v>2924257.1700000004</v>
      </c>
      <c r="N186" s="10"/>
      <c r="O186" s="10"/>
      <c r="P186" s="12"/>
    </row>
    <row r="187" spans="1:16">
      <c r="A187" s="6" t="s">
        <v>399</v>
      </c>
      <c r="B187" s="7">
        <v>42746</v>
      </c>
      <c r="C187" s="6" t="s">
        <v>20</v>
      </c>
      <c r="D187" s="6">
        <v>29647</v>
      </c>
      <c r="E187" s="6" t="s">
        <v>9</v>
      </c>
      <c r="F187" s="6" t="s">
        <v>10</v>
      </c>
      <c r="G187" s="6" t="s">
        <v>400</v>
      </c>
      <c r="H187" s="10">
        <v>58000</v>
      </c>
      <c r="I187" s="9">
        <v>97</v>
      </c>
      <c r="L187" s="10">
        <f t="shared" si="2"/>
        <v>2982257.1700000004</v>
      </c>
      <c r="N187" s="10"/>
      <c r="O187" s="10"/>
      <c r="P187" s="12"/>
    </row>
    <row r="188" spans="1:16">
      <c r="A188" s="6" t="s">
        <v>401</v>
      </c>
      <c r="B188" s="7">
        <v>42746</v>
      </c>
      <c r="C188" s="6" t="s">
        <v>14</v>
      </c>
      <c r="D188" s="6">
        <v>29648</v>
      </c>
      <c r="E188" s="6" t="s">
        <v>9</v>
      </c>
      <c r="F188" s="6" t="s">
        <v>10</v>
      </c>
      <c r="G188" s="6" t="s">
        <v>402</v>
      </c>
      <c r="H188" s="10">
        <v>15100.95</v>
      </c>
      <c r="I188" s="9">
        <v>98</v>
      </c>
      <c r="L188" s="10">
        <f t="shared" si="2"/>
        <v>2997358.1200000006</v>
      </c>
      <c r="N188" s="10"/>
      <c r="O188" s="10"/>
      <c r="P188" s="12"/>
    </row>
    <row r="189" spans="1:16">
      <c r="A189" s="6" t="s">
        <v>403</v>
      </c>
      <c r="B189" s="7">
        <v>42746</v>
      </c>
      <c r="C189" s="6" t="s">
        <v>14</v>
      </c>
      <c r="D189" s="6">
        <v>29650</v>
      </c>
      <c r="E189" s="6" t="s">
        <v>9</v>
      </c>
      <c r="F189" s="6" t="s">
        <v>10</v>
      </c>
      <c r="G189" s="6" t="s">
        <v>404</v>
      </c>
      <c r="H189" s="10">
        <v>5000</v>
      </c>
      <c r="I189" s="9">
        <v>99</v>
      </c>
      <c r="L189" s="10">
        <f t="shared" si="2"/>
        <v>3002358.1200000006</v>
      </c>
      <c r="N189" s="10"/>
      <c r="O189" s="10"/>
      <c r="P189" s="12"/>
    </row>
    <row r="190" spans="1:16">
      <c r="A190" s="6" t="s">
        <v>405</v>
      </c>
      <c r="B190" s="7">
        <v>42746</v>
      </c>
      <c r="C190" s="6" t="s">
        <v>406</v>
      </c>
      <c r="D190" s="6">
        <v>655</v>
      </c>
      <c r="E190" s="6" t="s">
        <v>9</v>
      </c>
      <c r="F190" s="6" t="s">
        <v>84</v>
      </c>
      <c r="G190" s="6" t="s">
        <v>407</v>
      </c>
      <c r="H190" s="10">
        <v>15137.26</v>
      </c>
      <c r="I190" s="9">
        <v>100</v>
      </c>
      <c r="L190" s="10">
        <f t="shared" si="2"/>
        <v>3017495.3800000004</v>
      </c>
      <c r="N190" s="10"/>
      <c r="O190" s="10"/>
      <c r="P190" s="12"/>
    </row>
    <row r="191" spans="1:16">
      <c r="A191" s="6" t="s">
        <v>408</v>
      </c>
      <c r="B191" s="7">
        <v>42746</v>
      </c>
      <c r="C191" s="6" t="s">
        <v>409</v>
      </c>
      <c r="D191" s="6">
        <v>31581</v>
      </c>
      <c r="E191" s="6" t="s">
        <v>32</v>
      </c>
      <c r="F191" s="6" t="s">
        <v>299</v>
      </c>
      <c r="G191" s="6" t="s">
        <v>410</v>
      </c>
      <c r="H191" s="10">
        <v>24458.959999999999</v>
      </c>
      <c r="I191" s="9">
        <v>101</v>
      </c>
      <c r="L191" s="10">
        <f t="shared" si="2"/>
        <v>3041954.3400000003</v>
      </c>
      <c r="N191" s="10"/>
      <c r="O191" s="10"/>
      <c r="P191" s="12"/>
    </row>
    <row r="192" spans="1:16">
      <c r="A192" s="6" t="s">
        <v>411</v>
      </c>
      <c r="B192" s="7">
        <v>42746</v>
      </c>
      <c r="C192" s="6" t="s">
        <v>8</v>
      </c>
      <c r="D192" s="6">
        <v>29653</v>
      </c>
      <c r="E192" s="6" t="s">
        <v>9</v>
      </c>
      <c r="F192" s="6" t="s">
        <v>10</v>
      </c>
      <c r="G192" s="6" t="s">
        <v>412</v>
      </c>
      <c r="H192" s="10">
        <v>30900</v>
      </c>
      <c r="I192" s="9">
        <v>102</v>
      </c>
      <c r="L192" s="10">
        <f t="shared" si="2"/>
        <v>3072854.3400000003</v>
      </c>
      <c r="N192" s="10"/>
      <c r="O192" s="10"/>
      <c r="P192" s="12"/>
    </row>
    <row r="193" spans="1:16">
      <c r="A193" s="6" t="s">
        <v>413</v>
      </c>
      <c r="B193" s="7">
        <v>42746</v>
      </c>
      <c r="C193" s="6" t="s">
        <v>27</v>
      </c>
      <c r="D193" s="6">
        <v>29654</v>
      </c>
      <c r="E193" s="6" t="s">
        <v>9</v>
      </c>
      <c r="F193" s="6" t="s">
        <v>10</v>
      </c>
      <c r="G193" s="6" t="s">
        <v>27</v>
      </c>
      <c r="H193" s="10">
        <v>336633.27</v>
      </c>
      <c r="I193" s="9">
        <v>103</v>
      </c>
      <c r="L193" s="10">
        <f t="shared" si="2"/>
        <v>3409487.6100000003</v>
      </c>
      <c r="N193" s="10"/>
      <c r="O193" s="10"/>
      <c r="P193" s="12"/>
    </row>
    <row r="194" spans="1:16">
      <c r="A194" s="6" t="s">
        <v>414</v>
      </c>
      <c r="B194" s="7">
        <v>42746</v>
      </c>
      <c r="C194" s="6" t="s">
        <v>25</v>
      </c>
      <c r="D194" s="6">
        <v>29655</v>
      </c>
      <c r="E194" s="6" t="s">
        <v>9</v>
      </c>
      <c r="F194" s="6" t="s">
        <v>10</v>
      </c>
      <c r="G194" s="6" t="s">
        <v>25</v>
      </c>
      <c r="H194" s="10">
        <v>15254.6</v>
      </c>
      <c r="I194" s="9">
        <v>104</v>
      </c>
      <c r="L194" s="10">
        <f t="shared" si="2"/>
        <v>3424742.2100000004</v>
      </c>
      <c r="N194" s="10"/>
      <c r="O194" s="10"/>
      <c r="P194" s="12"/>
    </row>
    <row r="195" spans="1:16">
      <c r="A195" s="6" t="s">
        <v>415</v>
      </c>
      <c r="B195" s="7">
        <v>42746</v>
      </c>
      <c r="C195" s="6" t="s">
        <v>213</v>
      </c>
      <c r="D195" s="6">
        <v>29657</v>
      </c>
      <c r="E195" s="6" t="s">
        <v>9</v>
      </c>
      <c r="F195" s="6" t="s">
        <v>10</v>
      </c>
      <c r="G195" s="6" t="s">
        <v>213</v>
      </c>
      <c r="H195" s="10">
        <v>9706.35</v>
      </c>
      <c r="I195" s="9" t="s">
        <v>1369</v>
      </c>
      <c r="L195" s="10">
        <f t="shared" si="2"/>
        <v>3434448.5600000005</v>
      </c>
      <c r="N195" s="10"/>
      <c r="O195" s="10"/>
      <c r="P195" s="12"/>
    </row>
    <row r="196" spans="1:16">
      <c r="A196" s="6" t="s">
        <v>416</v>
      </c>
      <c r="B196" s="7">
        <v>42746</v>
      </c>
      <c r="C196" s="6" t="s">
        <v>31</v>
      </c>
      <c r="D196" s="6">
        <v>31631</v>
      </c>
      <c r="E196" s="6" t="s">
        <v>32</v>
      </c>
      <c r="F196" s="6" t="s">
        <v>5</v>
      </c>
      <c r="G196" s="6" t="s">
        <v>33</v>
      </c>
      <c r="H196" s="10">
        <v>220000</v>
      </c>
      <c r="I196" s="9">
        <v>105</v>
      </c>
      <c r="L196" s="10">
        <f t="shared" si="2"/>
        <v>3654448.5600000005</v>
      </c>
      <c r="N196" s="10"/>
      <c r="O196" s="10"/>
      <c r="P196" s="12"/>
    </row>
    <row r="197" spans="1:16">
      <c r="A197" s="6" t="s">
        <v>417</v>
      </c>
      <c r="B197" s="7">
        <v>42746</v>
      </c>
      <c r="C197" s="6" t="s">
        <v>343</v>
      </c>
      <c r="D197" s="6">
        <v>18276</v>
      </c>
      <c r="E197" s="6" t="s">
        <v>344</v>
      </c>
      <c r="F197" s="6" t="s">
        <v>40</v>
      </c>
      <c r="G197" s="6" t="s">
        <v>418</v>
      </c>
      <c r="H197" s="10">
        <v>156700</v>
      </c>
      <c r="I197" s="9" t="s">
        <v>1374</v>
      </c>
      <c r="L197" s="10">
        <f t="shared" si="2"/>
        <v>3811148.5600000005</v>
      </c>
      <c r="N197" s="10"/>
      <c r="O197" s="10"/>
      <c r="P197" s="12"/>
    </row>
    <row r="198" spans="1:16">
      <c r="A198" s="6" t="s">
        <v>419</v>
      </c>
      <c r="B198" s="7">
        <v>42746</v>
      </c>
      <c r="C198" s="6" t="s">
        <v>420</v>
      </c>
      <c r="D198" s="6">
        <v>18277</v>
      </c>
      <c r="E198" s="6" t="s">
        <v>227</v>
      </c>
      <c r="F198" s="6" t="s">
        <v>5</v>
      </c>
      <c r="G198" s="6" t="s">
        <v>421</v>
      </c>
      <c r="J198" s="10">
        <v>1500168</v>
      </c>
      <c r="K198" s="11" t="s">
        <v>1375</v>
      </c>
      <c r="L198" s="10">
        <f t="shared" si="2"/>
        <v>2310980.5600000005</v>
      </c>
      <c r="N198" s="10"/>
      <c r="O198" s="10"/>
      <c r="P198" s="12"/>
    </row>
    <row r="199" spans="1:16">
      <c r="A199" s="6" t="s">
        <v>422</v>
      </c>
      <c r="B199" s="7">
        <v>42746</v>
      </c>
      <c r="C199" s="6" t="s">
        <v>423</v>
      </c>
      <c r="D199" s="6">
        <v>18278</v>
      </c>
      <c r="E199" s="6" t="s">
        <v>227</v>
      </c>
      <c r="F199" s="6" t="s">
        <v>5</v>
      </c>
      <c r="G199" s="6" t="s">
        <v>421</v>
      </c>
      <c r="J199" s="10">
        <v>6157</v>
      </c>
      <c r="K199" s="11" t="s">
        <v>1376</v>
      </c>
      <c r="L199" s="10">
        <f t="shared" ref="L199:L262" si="3">+L198+H199-J199</f>
        <v>2304823.5600000005</v>
      </c>
      <c r="N199" s="10"/>
      <c r="O199" s="10"/>
      <c r="P199" s="12"/>
    </row>
    <row r="200" spans="1:16">
      <c r="A200" s="6" t="s">
        <v>424</v>
      </c>
      <c r="B200" s="7">
        <v>42746</v>
      </c>
      <c r="C200" s="6" t="s">
        <v>425</v>
      </c>
      <c r="D200" s="6">
        <v>18279</v>
      </c>
      <c r="E200" s="6" t="s">
        <v>227</v>
      </c>
      <c r="F200" s="6" t="s">
        <v>40</v>
      </c>
      <c r="G200" s="6" t="s">
        <v>421</v>
      </c>
      <c r="J200" s="10">
        <v>321</v>
      </c>
      <c r="K200" s="11" t="s">
        <v>1377</v>
      </c>
      <c r="L200" s="10">
        <f t="shared" si="3"/>
        <v>2304502.5600000005</v>
      </c>
      <c r="N200" s="10"/>
      <c r="O200" s="10"/>
      <c r="P200" s="12"/>
    </row>
    <row r="201" spans="1:16">
      <c r="A201" s="6" t="s">
        <v>426</v>
      </c>
      <c r="B201" s="7">
        <v>42746</v>
      </c>
      <c r="C201" s="6" t="s">
        <v>427</v>
      </c>
      <c r="D201" s="6">
        <v>18280</v>
      </c>
      <c r="E201" s="6" t="s">
        <v>344</v>
      </c>
      <c r="F201" s="6" t="s">
        <v>40</v>
      </c>
      <c r="G201" s="6" t="s">
        <v>428</v>
      </c>
      <c r="J201" s="10">
        <v>8541.64</v>
      </c>
      <c r="K201" s="11" t="s">
        <v>1378</v>
      </c>
      <c r="L201" s="10">
        <f t="shared" si="3"/>
        <v>2295960.9200000004</v>
      </c>
      <c r="N201" s="10"/>
      <c r="O201" s="10"/>
      <c r="P201" s="12"/>
    </row>
    <row r="202" spans="1:16">
      <c r="A202" s="6" t="s">
        <v>429</v>
      </c>
      <c r="B202" s="7">
        <v>42746</v>
      </c>
      <c r="C202" s="6" t="s">
        <v>430</v>
      </c>
      <c r="D202" s="6">
        <v>3272</v>
      </c>
      <c r="E202" s="6" t="s">
        <v>4</v>
      </c>
      <c r="F202" s="6" t="s">
        <v>40</v>
      </c>
      <c r="G202" s="6" t="s">
        <v>431</v>
      </c>
      <c r="J202" s="10">
        <v>13791.69</v>
      </c>
      <c r="K202" s="11">
        <v>72</v>
      </c>
      <c r="L202" s="10">
        <f t="shared" si="3"/>
        <v>2282169.2300000004</v>
      </c>
      <c r="N202" s="10"/>
      <c r="O202" s="10"/>
      <c r="P202" s="12"/>
    </row>
    <row r="203" spans="1:16">
      <c r="A203" s="6" t="s">
        <v>432</v>
      </c>
      <c r="B203" s="7">
        <v>42746</v>
      </c>
      <c r="C203" s="6" t="s">
        <v>433</v>
      </c>
      <c r="D203" s="6">
        <v>3273</v>
      </c>
      <c r="E203" s="6" t="s">
        <v>4</v>
      </c>
      <c r="F203" s="6" t="s">
        <v>40</v>
      </c>
      <c r="G203" s="6" t="s">
        <v>434</v>
      </c>
      <c r="J203" s="10">
        <v>5848</v>
      </c>
      <c r="K203" s="11">
        <v>73</v>
      </c>
      <c r="L203" s="10">
        <f t="shared" si="3"/>
        <v>2276321.2300000004</v>
      </c>
      <c r="N203" s="10"/>
      <c r="O203" s="10"/>
      <c r="P203" s="12"/>
    </row>
    <row r="204" spans="1:16">
      <c r="A204" s="6" t="s">
        <v>435</v>
      </c>
      <c r="B204" s="7">
        <v>42746</v>
      </c>
      <c r="C204" s="6" t="s">
        <v>436</v>
      </c>
      <c r="D204" s="6">
        <v>3274</v>
      </c>
      <c r="E204" s="6" t="s">
        <v>39</v>
      </c>
      <c r="F204" s="6" t="s">
        <v>40</v>
      </c>
      <c r="G204" s="6" t="s">
        <v>41</v>
      </c>
      <c r="J204" s="10">
        <v>1967051.01</v>
      </c>
      <c r="K204" s="11">
        <v>74</v>
      </c>
      <c r="L204" s="10">
        <f t="shared" si="3"/>
        <v>309270.22000000044</v>
      </c>
      <c r="N204" s="10"/>
      <c r="O204" s="10"/>
      <c r="P204" s="12"/>
    </row>
    <row r="205" spans="1:16">
      <c r="A205" s="6" t="s">
        <v>437</v>
      </c>
      <c r="B205" s="7">
        <v>42746</v>
      </c>
      <c r="C205" s="6" t="s">
        <v>438</v>
      </c>
      <c r="D205" s="6">
        <v>18286</v>
      </c>
      <c r="E205" s="6" t="s">
        <v>344</v>
      </c>
      <c r="F205" s="6" t="s">
        <v>40</v>
      </c>
      <c r="G205" s="6" t="s">
        <v>439</v>
      </c>
      <c r="J205" s="10">
        <v>156700</v>
      </c>
      <c r="K205" s="11">
        <v>75</v>
      </c>
      <c r="L205" s="10">
        <f t="shared" si="3"/>
        <v>152570.22000000044</v>
      </c>
      <c r="N205" s="10"/>
      <c r="O205" s="10"/>
      <c r="P205" s="12"/>
    </row>
    <row r="206" spans="1:16">
      <c r="A206" s="6" t="s">
        <v>440</v>
      </c>
      <c r="B206" s="7">
        <v>42746</v>
      </c>
      <c r="C206" s="6" t="s">
        <v>441</v>
      </c>
      <c r="D206" s="6">
        <v>18285</v>
      </c>
      <c r="E206" s="6" t="s">
        <v>344</v>
      </c>
      <c r="F206" s="6" t="s">
        <v>40</v>
      </c>
      <c r="G206" s="6" t="s">
        <v>428</v>
      </c>
      <c r="J206" s="10">
        <v>8541.64</v>
      </c>
      <c r="L206" s="10">
        <f t="shared" si="3"/>
        <v>144028.58000000042</v>
      </c>
      <c r="N206" s="10"/>
      <c r="O206" s="10"/>
      <c r="P206" s="12"/>
    </row>
    <row r="207" spans="1:16">
      <c r="A207" s="6" t="s">
        <v>442</v>
      </c>
      <c r="B207" s="7">
        <v>42746</v>
      </c>
      <c r="C207" s="6" t="s">
        <v>443</v>
      </c>
      <c r="D207" s="6">
        <v>18282</v>
      </c>
      <c r="E207" s="6" t="s">
        <v>227</v>
      </c>
      <c r="F207" s="6" t="s">
        <v>5</v>
      </c>
      <c r="G207" s="6" t="s">
        <v>421</v>
      </c>
      <c r="J207" s="10">
        <v>1500168</v>
      </c>
      <c r="K207" s="11">
        <v>69</v>
      </c>
      <c r="L207" s="10">
        <f t="shared" si="3"/>
        <v>-1356139.4199999995</v>
      </c>
      <c r="N207" s="10"/>
      <c r="O207" s="10"/>
      <c r="P207" s="12"/>
    </row>
    <row r="208" spans="1:16">
      <c r="A208" s="6" t="s">
        <v>444</v>
      </c>
      <c r="B208" s="7">
        <v>42746</v>
      </c>
      <c r="C208" s="6" t="s">
        <v>445</v>
      </c>
      <c r="D208" s="6">
        <v>18283</v>
      </c>
      <c r="E208" s="6" t="s">
        <v>227</v>
      </c>
      <c r="F208" s="6" t="s">
        <v>5</v>
      </c>
      <c r="G208" s="6" t="s">
        <v>421</v>
      </c>
      <c r="J208" s="10">
        <v>6157</v>
      </c>
      <c r="K208" s="11">
        <v>70</v>
      </c>
      <c r="L208" s="10">
        <f t="shared" si="3"/>
        <v>-1362296.4199999995</v>
      </c>
      <c r="N208" s="10"/>
      <c r="O208" s="10"/>
      <c r="P208" s="12"/>
    </row>
    <row r="209" spans="1:16">
      <c r="A209" s="6" t="s">
        <v>446</v>
      </c>
      <c r="B209" s="7">
        <v>42746</v>
      </c>
      <c r="C209" s="6" t="s">
        <v>447</v>
      </c>
      <c r="D209" s="6">
        <v>18284</v>
      </c>
      <c r="E209" s="6" t="s">
        <v>227</v>
      </c>
      <c r="F209" s="6" t="s">
        <v>5</v>
      </c>
      <c r="G209" s="6" t="s">
        <v>421</v>
      </c>
      <c r="J209" s="10">
        <v>321</v>
      </c>
      <c r="K209" s="11">
        <v>71</v>
      </c>
      <c r="L209" s="10">
        <f t="shared" si="3"/>
        <v>-1362617.4199999995</v>
      </c>
      <c r="N209" s="10"/>
      <c r="O209" s="10"/>
      <c r="P209" s="12"/>
    </row>
    <row r="210" spans="1:16">
      <c r="A210" s="6" t="s">
        <v>448</v>
      </c>
      <c r="B210" s="7">
        <v>42747</v>
      </c>
      <c r="C210" s="6" t="s">
        <v>8</v>
      </c>
      <c r="D210" s="6">
        <v>29658</v>
      </c>
      <c r="E210" s="6" t="s">
        <v>9</v>
      </c>
      <c r="F210" s="6" t="s">
        <v>10</v>
      </c>
      <c r="G210" s="6" t="s">
        <v>93</v>
      </c>
      <c r="H210" s="10">
        <v>1403.54</v>
      </c>
      <c r="I210" s="9">
        <v>106</v>
      </c>
      <c r="L210" s="10">
        <f t="shared" si="3"/>
        <v>-1361213.8799999994</v>
      </c>
      <c r="N210" s="10"/>
      <c r="O210" s="10"/>
      <c r="P210" s="12"/>
    </row>
    <row r="211" spans="1:16">
      <c r="A211" s="6" t="s">
        <v>449</v>
      </c>
      <c r="B211" s="7">
        <v>42747</v>
      </c>
      <c r="C211" s="6" t="s">
        <v>8</v>
      </c>
      <c r="D211" s="6">
        <v>29661</v>
      </c>
      <c r="E211" s="6" t="s">
        <v>9</v>
      </c>
      <c r="F211" s="6" t="s">
        <v>10</v>
      </c>
      <c r="G211" s="6" t="s">
        <v>93</v>
      </c>
      <c r="H211" s="10">
        <v>1970</v>
      </c>
      <c r="I211" s="9">
        <v>107</v>
      </c>
      <c r="L211" s="10">
        <f t="shared" si="3"/>
        <v>-1359243.8799999994</v>
      </c>
      <c r="N211" s="10"/>
      <c r="O211" s="10"/>
      <c r="P211" s="12"/>
    </row>
    <row r="212" spans="1:16">
      <c r="A212" s="6" t="s">
        <v>450</v>
      </c>
      <c r="B212" s="7">
        <v>42747</v>
      </c>
      <c r="C212" s="6" t="s">
        <v>8</v>
      </c>
      <c r="D212" s="6">
        <v>29662</v>
      </c>
      <c r="E212" s="6" t="s">
        <v>9</v>
      </c>
      <c r="F212" s="6" t="s">
        <v>10</v>
      </c>
      <c r="G212" s="6" t="s">
        <v>451</v>
      </c>
      <c r="H212" s="10">
        <v>1970</v>
      </c>
      <c r="I212" s="9">
        <v>108</v>
      </c>
      <c r="L212" s="10">
        <f t="shared" si="3"/>
        <v>-1357273.8799999994</v>
      </c>
      <c r="N212" s="10"/>
      <c r="O212" s="10"/>
      <c r="P212" s="12"/>
    </row>
    <row r="213" spans="1:16">
      <c r="A213" s="6" t="s">
        <v>452</v>
      </c>
      <c r="B213" s="7">
        <v>42747</v>
      </c>
      <c r="C213" s="6" t="s">
        <v>453</v>
      </c>
      <c r="D213" s="6">
        <v>31592</v>
      </c>
      <c r="E213" s="6" t="s">
        <v>32</v>
      </c>
      <c r="F213" s="6" t="s">
        <v>299</v>
      </c>
      <c r="G213" s="6" t="s">
        <v>454</v>
      </c>
      <c r="H213" s="10">
        <v>155823.47</v>
      </c>
      <c r="I213" s="9">
        <v>109</v>
      </c>
      <c r="L213" s="10">
        <f t="shared" si="3"/>
        <v>-1201450.4099999995</v>
      </c>
      <c r="N213" s="10"/>
      <c r="O213" s="10"/>
      <c r="P213" s="12"/>
    </row>
    <row r="214" spans="1:16">
      <c r="A214" s="6" t="s">
        <v>452</v>
      </c>
      <c r="B214" s="7">
        <v>42747</v>
      </c>
      <c r="C214" s="6" t="s">
        <v>453</v>
      </c>
      <c r="D214" s="6">
        <v>31592</v>
      </c>
      <c r="E214" s="6" t="s">
        <v>32</v>
      </c>
      <c r="F214" s="6" t="s">
        <v>299</v>
      </c>
      <c r="G214" s="6" t="s">
        <v>454</v>
      </c>
      <c r="H214" s="10">
        <v>142605.82999999999</v>
      </c>
      <c r="I214" s="9">
        <v>110</v>
      </c>
      <c r="L214" s="10">
        <f t="shared" si="3"/>
        <v>-1058844.5799999994</v>
      </c>
      <c r="N214" s="10"/>
      <c r="O214" s="10"/>
      <c r="P214" s="12"/>
    </row>
    <row r="215" spans="1:16">
      <c r="A215" s="6" t="s">
        <v>455</v>
      </c>
      <c r="B215" s="7">
        <v>42747</v>
      </c>
      <c r="C215" s="6" t="s">
        <v>8</v>
      </c>
      <c r="D215" s="6">
        <v>29663</v>
      </c>
      <c r="E215" s="6" t="s">
        <v>9</v>
      </c>
      <c r="F215" s="6" t="s">
        <v>10</v>
      </c>
      <c r="G215" s="6" t="s">
        <v>456</v>
      </c>
      <c r="H215" s="10">
        <v>4395</v>
      </c>
      <c r="I215" s="9">
        <v>111</v>
      </c>
      <c r="L215" s="10">
        <f t="shared" si="3"/>
        <v>-1054449.5799999994</v>
      </c>
      <c r="N215" s="10"/>
      <c r="O215" s="10"/>
      <c r="P215" s="12"/>
    </row>
    <row r="216" spans="1:16">
      <c r="A216" s="6" t="s">
        <v>457</v>
      </c>
      <c r="B216" s="7">
        <v>42747</v>
      </c>
      <c r="C216" s="6" t="s">
        <v>8</v>
      </c>
      <c r="D216" s="6">
        <v>29664</v>
      </c>
      <c r="E216" s="6" t="s">
        <v>9</v>
      </c>
      <c r="F216" s="6" t="s">
        <v>10</v>
      </c>
      <c r="G216" s="6" t="s">
        <v>150</v>
      </c>
      <c r="H216" s="10">
        <v>337000</v>
      </c>
      <c r="I216" s="9" t="s">
        <v>1379</v>
      </c>
      <c r="L216" s="10">
        <f t="shared" si="3"/>
        <v>-717449.57999999938</v>
      </c>
      <c r="N216" s="10"/>
      <c r="O216" s="10"/>
      <c r="P216" s="12"/>
    </row>
    <row r="217" spans="1:16">
      <c r="A217" s="6" t="s">
        <v>458</v>
      </c>
      <c r="B217" s="7">
        <v>42747</v>
      </c>
      <c r="C217" s="6" t="s">
        <v>8</v>
      </c>
      <c r="D217" s="6">
        <v>29664</v>
      </c>
      <c r="E217" s="6" t="s">
        <v>9</v>
      </c>
      <c r="F217" s="6" t="s">
        <v>10</v>
      </c>
      <c r="G217" s="6" t="s">
        <v>459</v>
      </c>
      <c r="J217" s="10">
        <v>337000</v>
      </c>
      <c r="K217" s="11" t="s">
        <v>1379</v>
      </c>
      <c r="L217" s="10">
        <f t="shared" si="3"/>
        <v>-1054449.5799999994</v>
      </c>
      <c r="N217" s="10"/>
      <c r="O217" s="10"/>
      <c r="P217" s="12"/>
    </row>
    <row r="218" spans="1:16">
      <c r="A218" s="6" t="s">
        <v>460</v>
      </c>
      <c r="B218" s="7">
        <v>42747</v>
      </c>
      <c r="C218" s="6" t="s">
        <v>325</v>
      </c>
      <c r="D218" s="6">
        <v>31593</v>
      </c>
      <c r="E218" s="6" t="s">
        <v>32</v>
      </c>
      <c r="F218" s="6" t="s">
        <v>299</v>
      </c>
      <c r="G218" s="6" t="s">
        <v>461</v>
      </c>
      <c r="H218" s="10">
        <v>279936.38</v>
      </c>
      <c r="I218" s="9">
        <v>112</v>
      </c>
      <c r="L218" s="10">
        <f t="shared" si="3"/>
        <v>-774513.19999999937</v>
      </c>
      <c r="N218" s="10"/>
      <c r="O218" s="10"/>
      <c r="P218" s="12"/>
    </row>
    <row r="219" spans="1:16">
      <c r="A219" s="6" t="s">
        <v>462</v>
      </c>
      <c r="B219" s="7">
        <v>42747</v>
      </c>
      <c r="C219" s="6" t="s">
        <v>8</v>
      </c>
      <c r="D219" s="6">
        <v>29665</v>
      </c>
      <c r="E219" s="6" t="s">
        <v>9</v>
      </c>
      <c r="F219" s="6" t="s">
        <v>10</v>
      </c>
      <c r="G219" s="6" t="s">
        <v>150</v>
      </c>
      <c r="H219" s="10">
        <v>337000</v>
      </c>
      <c r="I219" s="9">
        <v>113</v>
      </c>
      <c r="L219" s="10">
        <f t="shared" si="3"/>
        <v>-437513.19999999937</v>
      </c>
      <c r="N219" s="10"/>
      <c r="O219" s="10"/>
      <c r="P219" s="12"/>
    </row>
    <row r="220" spans="1:16">
      <c r="A220" s="6" t="s">
        <v>463</v>
      </c>
      <c r="B220" s="7">
        <v>42747</v>
      </c>
      <c r="C220" s="6" t="s">
        <v>8</v>
      </c>
      <c r="D220" s="6">
        <v>29667</v>
      </c>
      <c r="E220" s="6" t="s">
        <v>9</v>
      </c>
      <c r="F220" s="6" t="s">
        <v>10</v>
      </c>
      <c r="G220" s="6" t="s">
        <v>236</v>
      </c>
      <c r="H220" s="10">
        <v>157535</v>
      </c>
      <c r="I220" s="9">
        <v>114</v>
      </c>
      <c r="L220" s="10">
        <f t="shared" si="3"/>
        <v>-279978.19999999937</v>
      </c>
      <c r="N220" s="10"/>
      <c r="O220" s="10"/>
      <c r="P220" s="12"/>
    </row>
    <row r="221" spans="1:16">
      <c r="A221" s="6" t="s">
        <v>464</v>
      </c>
      <c r="B221" s="7">
        <v>42747</v>
      </c>
      <c r="C221" s="6" t="s">
        <v>8</v>
      </c>
      <c r="D221" s="6">
        <v>29668</v>
      </c>
      <c r="E221" s="6" t="s">
        <v>9</v>
      </c>
      <c r="F221" s="6" t="s">
        <v>10</v>
      </c>
      <c r="G221" s="6" t="s">
        <v>465</v>
      </c>
      <c r="H221" s="10">
        <v>20000</v>
      </c>
      <c r="I221" s="9" t="s">
        <v>1380</v>
      </c>
      <c r="L221" s="10">
        <f t="shared" si="3"/>
        <v>-259978.19999999937</v>
      </c>
      <c r="N221" s="10"/>
      <c r="O221" s="10"/>
      <c r="P221" s="12"/>
    </row>
    <row r="222" spans="1:16">
      <c r="A222" s="6" t="s">
        <v>466</v>
      </c>
      <c r="B222" s="7">
        <v>42747</v>
      </c>
      <c r="C222" s="6" t="s">
        <v>8</v>
      </c>
      <c r="D222" s="6">
        <v>29668</v>
      </c>
      <c r="E222" s="6" t="s">
        <v>9</v>
      </c>
      <c r="F222" s="6" t="s">
        <v>10</v>
      </c>
      <c r="G222" s="6" t="s">
        <v>467</v>
      </c>
      <c r="J222" s="10">
        <v>20000</v>
      </c>
      <c r="K222" s="11" t="s">
        <v>1380</v>
      </c>
      <c r="L222" s="10">
        <f t="shared" si="3"/>
        <v>-279978.19999999937</v>
      </c>
      <c r="N222" s="10"/>
      <c r="O222" s="10"/>
      <c r="P222" s="12"/>
    </row>
    <row r="223" spans="1:16">
      <c r="A223" s="6" t="s">
        <v>468</v>
      </c>
      <c r="B223" s="7">
        <v>42747</v>
      </c>
      <c r="C223" s="6" t="s">
        <v>8</v>
      </c>
      <c r="D223" s="6">
        <v>29670</v>
      </c>
      <c r="E223" s="6" t="s">
        <v>9</v>
      </c>
      <c r="F223" s="6" t="s">
        <v>10</v>
      </c>
      <c r="G223" s="6" t="s">
        <v>465</v>
      </c>
      <c r="H223" s="10">
        <v>20000</v>
      </c>
      <c r="I223" s="9">
        <v>115</v>
      </c>
      <c r="L223" s="10">
        <f t="shared" si="3"/>
        <v>-259978.19999999937</v>
      </c>
      <c r="N223" s="10"/>
      <c r="O223" s="10"/>
      <c r="P223" s="12"/>
    </row>
    <row r="224" spans="1:16">
      <c r="A224" s="6" t="s">
        <v>469</v>
      </c>
      <c r="B224" s="7">
        <v>42747</v>
      </c>
      <c r="C224" s="6" t="s">
        <v>25</v>
      </c>
      <c r="D224" s="6">
        <v>29671</v>
      </c>
      <c r="E224" s="6" t="s">
        <v>9</v>
      </c>
      <c r="F224" s="6" t="s">
        <v>10</v>
      </c>
      <c r="G224" s="6" t="s">
        <v>25</v>
      </c>
      <c r="H224" s="10">
        <v>23704.02</v>
      </c>
      <c r="I224" s="9">
        <v>116</v>
      </c>
      <c r="L224" s="10">
        <f t="shared" si="3"/>
        <v>-236274.17999999938</v>
      </c>
      <c r="N224" s="10"/>
      <c r="O224" s="10"/>
      <c r="P224" s="12"/>
    </row>
    <row r="225" spans="1:16">
      <c r="A225" s="6" t="s">
        <v>470</v>
      </c>
      <c r="B225" s="7">
        <v>42747</v>
      </c>
      <c r="C225" s="6" t="s">
        <v>25</v>
      </c>
      <c r="D225" s="6">
        <v>29673</v>
      </c>
      <c r="E225" s="6" t="s">
        <v>9</v>
      </c>
      <c r="F225" s="6" t="s">
        <v>10</v>
      </c>
      <c r="G225" s="6" t="s">
        <v>25</v>
      </c>
      <c r="H225" s="10">
        <v>238.08</v>
      </c>
      <c r="I225" s="9" t="s">
        <v>1369</v>
      </c>
      <c r="L225" s="10">
        <f t="shared" si="3"/>
        <v>-236036.09999999939</v>
      </c>
      <c r="N225" s="10"/>
      <c r="O225" s="10"/>
      <c r="P225" s="12"/>
    </row>
    <row r="226" spans="1:16">
      <c r="A226" s="6" t="s">
        <v>471</v>
      </c>
      <c r="B226" s="7">
        <v>42747</v>
      </c>
      <c r="C226" s="6" t="s">
        <v>27</v>
      </c>
      <c r="D226" s="6">
        <v>29674</v>
      </c>
      <c r="E226" s="6" t="s">
        <v>9</v>
      </c>
      <c r="F226" s="6" t="s">
        <v>10</v>
      </c>
      <c r="G226" s="6" t="s">
        <v>27</v>
      </c>
      <c r="H226" s="10">
        <v>30705.32</v>
      </c>
      <c r="I226" s="9">
        <v>117</v>
      </c>
      <c r="L226" s="10">
        <f t="shared" si="3"/>
        <v>-205330.77999999939</v>
      </c>
      <c r="N226" s="10"/>
      <c r="O226" s="10"/>
      <c r="P226" s="12"/>
    </row>
    <row r="227" spans="1:16">
      <c r="A227" s="6" t="s">
        <v>472</v>
      </c>
      <c r="B227" s="7">
        <v>42747</v>
      </c>
      <c r="C227" s="6" t="s">
        <v>31</v>
      </c>
      <c r="D227" s="6">
        <v>31633</v>
      </c>
      <c r="E227" s="6" t="s">
        <v>32</v>
      </c>
      <c r="F227" s="6" t="s">
        <v>5</v>
      </c>
      <c r="G227" s="6" t="s">
        <v>473</v>
      </c>
      <c r="H227" s="10">
        <v>212000</v>
      </c>
      <c r="I227" s="9">
        <v>118</v>
      </c>
      <c r="L227" s="10">
        <f t="shared" si="3"/>
        <v>6669.2200000006123</v>
      </c>
      <c r="N227" s="10"/>
      <c r="O227" s="10"/>
      <c r="P227" s="12"/>
    </row>
    <row r="228" spans="1:16">
      <c r="A228" s="6" t="s">
        <v>474</v>
      </c>
      <c r="B228" s="7">
        <v>42747</v>
      </c>
      <c r="C228" s="6" t="s">
        <v>423</v>
      </c>
      <c r="D228" s="6">
        <v>18278</v>
      </c>
      <c r="E228" s="6" t="s">
        <v>227</v>
      </c>
      <c r="F228" s="6" t="s">
        <v>5</v>
      </c>
      <c r="G228" s="6" t="s">
        <v>475</v>
      </c>
      <c r="H228" s="10">
        <v>6157</v>
      </c>
      <c r="I228" s="9" t="s">
        <v>1376</v>
      </c>
      <c r="L228" s="10">
        <f t="shared" si="3"/>
        <v>12826.220000000612</v>
      </c>
      <c r="N228" s="10"/>
      <c r="O228" s="10"/>
      <c r="P228" s="12"/>
    </row>
    <row r="229" spans="1:16">
      <c r="A229" s="6" t="s">
        <v>476</v>
      </c>
      <c r="B229" s="7">
        <v>42747</v>
      </c>
      <c r="C229" s="6" t="s">
        <v>340</v>
      </c>
      <c r="D229" s="6">
        <v>18275</v>
      </c>
      <c r="E229" s="6" t="s">
        <v>227</v>
      </c>
      <c r="F229" s="6" t="s">
        <v>40</v>
      </c>
      <c r="G229" s="6" t="s">
        <v>477</v>
      </c>
      <c r="H229" s="10">
        <v>1025</v>
      </c>
      <c r="I229" s="9" t="s">
        <v>1381</v>
      </c>
      <c r="L229" s="10">
        <f t="shared" si="3"/>
        <v>13851.220000000612</v>
      </c>
      <c r="N229" s="10"/>
      <c r="O229" s="10"/>
      <c r="P229" s="12"/>
    </row>
    <row r="230" spans="1:16">
      <c r="A230" s="6" t="s">
        <v>478</v>
      </c>
      <c r="B230" s="7">
        <v>42747</v>
      </c>
      <c r="C230" s="6" t="s">
        <v>420</v>
      </c>
      <c r="D230" s="6">
        <v>18277</v>
      </c>
      <c r="E230" s="6" t="s">
        <v>227</v>
      </c>
      <c r="F230" s="6" t="s">
        <v>5</v>
      </c>
      <c r="G230" s="6" t="s">
        <v>475</v>
      </c>
      <c r="H230" s="10">
        <v>1500168</v>
      </c>
      <c r="I230" s="9" t="s">
        <v>1375</v>
      </c>
      <c r="L230" s="10">
        <f t="shared" si="3"/>
        <v>1514019.2200000007</v>
      </c>
      <c r="N230" s="10"/>
      <c r="O230" s="10"/>
      <c r="P230" s="12"/>
    </row>
    <row r="231" spans="1:16">
      <c r="A231" s="6" t="s">
        <v>479</v>
      </c>
      <c r="B231" s="7">
        <v>42747</v>
      </c>
      <c r="C231" s="6" t="s">
        <v>425</v>
      </c>
      <c r="D231" s="6">
        <v>18279</v>
      </c>
      <c r="E231" s="6" t="s">
        <v>227</v>
      </c>
      <c r="F231" s="6" t="s">
        <v>40</v>
      </c>
      <c r="G231" s="6" t="s">
        <v>475</v>
      </c>
      <c r="H231" s="10">
        <v>321</v>
      </c>
      <c r="I231" s="9" t="s">
        <v>1377</v>
      </c>
      <c r="L231" s="10">
        <f t="shared" si="3"/>
        <v>1514340.2200000007</v>
      </c>
      <c r="N231" s="10"/>
      <c r="O231" s="10"/>
      <c r="P231" s="12"/>
    </row>
    <row r="232" spans="1:16">
      <c r="A232" s="6" t="s">
        <v>480</v>
      </c>
      <c r="B232" s="7">
        <v>42747</v>
      </c>
      <c r="C232" s="6" t="s">
        <v>427</v>
      </c>
      <c r="D232" s="6">
        <v>18280</v>
      </c>
      <c r="E232" s="6" t="s">
        <v>344</v>
      </c>
      <c r="F232" s="6" t="s">
        <v>40</v>
      </c>
      <c r="G232" s="6" t="s">
        <v>481</v>
      </c>
      <c r="H232" s="10">
        <v>8541.64</v>
      </c>
      <c r="I232" s="9" t="s">
        <v>1378</v>
      </c>
      <c r="L232" s="10">
        <f t="shared" si="3"/>
        <v>1522881.8600000006</v>
      </c>
      <c r="N232" s="10"/>
      <c r="O232" s="10"/>
      <c r="P232" s="12"/>
    </row>
    <row r="233" spans="1:16">
      <c r="A233" s="6" t="s">
        <v>482</v>
      </c>
      <c r="B233" s="7">
        <v>42747</v>
      </c>
      <c r="C233" s="6" t="s">
        <v>483</v>
      </c>
      <c r="D233" s="6">
        <v>18287</v>
      </c>
      <c r="E233" s="6" t="s">
        <v>227</v>
      </c>
      <c r="F233" s="6" t="s">
        <v>40</v>
      </c>
      <c r="G233" s="6" t="s">
        <v>341</v>
      </c>
      <c r="J233" s="10">
        <v>1025</v>
      </c>
      <c r="K233" s="11">
        <v>247</v>
      </c>
      <c r="L233" s="10">
        <f t="shared" si="3"/>
        <v>1521856.8600000006</v>
      </c>
      <c r="N233" s="10"/>
      <c r="O233" s="10"/>
      <c r="P233" s="12"/>
    </row>
    <row r="234" spans="1:16">
      <c r="A234" s="6" t="s">
        <v>484</v>
      </c>
      <c r="B234" s="7">
        <v>42747</v>
      </c>
      <c r="C234" s="6" t="s">
        <v>485</v>
      </c>
      <c r="D234" s="6">
        <v>18288</v>
      </c>
      <c r="E234" s="6" t="s">
        <v>227</v>
      </c>
      <c r="F234" s="6" t="s">
        <v>40</v>
      </c>
      <c r="G234" s="6" t="s">
        <v>486</v>
      </c>
      <c r="J234" s="10">
        <v>11744.77</v>
      </c>
      <c r="K234" s="11">
        <v>76</v>
      </c>
      <c r="L234" s="10">
        <f t="shared" si="3"/>
        <v>1510112.0900000005</v>
      </c>
      <c r="N234" s="10"/>
      <c r="O234" s="10"/>
      <c r="P234" s="12"/>
    </row>
    <row r="235" spans="1:16">
      <c r="A235" s="6" t="s">
        <v>487</v>
      </c>
      <c r="B235" s="7">
        <v>42747</v>
      </c>
      <c r="C235" s="6" t="s">
        <v>488</v>
      </c>
      <c r="D235" s="6">
        <v>18289</v>
      </c>
      <c r="E235" s="6" t="s">
        <v>227</v>
      </c>
      <c r="F235" s="6" t="s">
        <v>40</v>
      </c>
      <c r="G235" s="6" t="s">
        <v>486</v>
      </c>
      <c r="J235" s="10">
        <v>7476.17</v>
      </c>
      <c r="K235" s="11">
        <v>77</v>
      </c>
      <c r="L235" s="10">
        <f t="shared" si="3"/>
        <v>1502635.9200000006</v>
      </c>
      <c r="N235" s="10"/>
      <c r="O235" s="10"/>
      <c r="P235" s="12"/>
    </row>
    <row r="236" spans="1:16">
      <c r="A236" s="6" t="s">
        <v>489</v>
      </c>
      <c r="B236" s="7">
        <v>42747</v>
      </c>
      <c r="C236" s="6" t="s">
        <v>490</v>
      </c>
      <c r="D236" s="6">
        <v>18290</v>
      </c>
      <c r="E236" s="6" t="s">
        <v>227</v>
      </c>
      <c r="F236" s="6" t="s">
        <v>40</v>
      </c>
      <c r="G236" s="6" t="s">
        <v>77</v>
      </c>
      <c r="J236" s="10">
        <v>6457.62</v>
      </c>
      <c r="K236" s="11">
        <v>78</v>
      </c>
      <c r="L236" s="10">
        <f t="shared" si="3"/>
        <v>1496178.3000000005</v>
      </c>
      <c r="N236" s="10"/>
      <c r="O236" s="10"/>
      <c r="P236" s="12"/>
    </row>
    <row r="237" spans="1:16">
      <c r="A237" s="6" t="s">
        <v>491</v>
      </c>
      <c r="B237" s="7">
        <v>42747</v>
      </c>
      <c r="C237" s="6" t="s">
        <v>492</v>
      </c>
      <c r="D237" s="6">
        <v>1112</v>
      </c>
      <c r="E237" s="6" t="s">
        <v>359</v>
      </c>
      <c r="F237" s="6" t="s">
        <v>5</v>
      </c>
      <c r="G237" s="6" t="s">
        <v>360</v>
      </c>
      <c r="H237" s="10">
        <v>435000</v>
      </c>
      <c r="I237" s="9">
        <v>119</v>
      </c>
      <c r="L237" s="10">
        <f t="shared" si="3"/>
        <v>1931178.3000000005</v>
      </c>
      <c r="N237" s="10"/>
      <c r="O237" s="10"/>
      <c r="P237" s="12"/>
    </row>
    <row r="238" spans="1:16">
      <c r="A238" s="6" t="s">
        <v>493</v>
      </c>
      <c r="B238" s="7">
        <v>42747</v>
      </c>
      <c r="C238" s="6" t="s">
        <v>494</v>
      </c>
      <c r="D238" s="6">
        <v>3275</v>
      </c>
      <c r="E238" s="6" t="s">
        <v>4</v>
      </c>
      <c r="F238" s="6" t="s">
        <v>5</v>
      </c>
      <c r="G238" s="6" t="s">
        <v>495</v>
      </c>
      <c r="J238" s="10">
        <v>10092</v>
      </c>
      <c r="K238" s="11">
        <v>79</v>
      </c>
      <c r="L238" s="10">
        <f t="shared" si="3"/>
        <v>1921086.3000000005</v>
      </c>
      <c r="N238" s="10"/>
      <c r="O238" s="10"/>
      <c r="P238" s="12"/>
    </row>
    <row r="239" spans="1:16">
      <c r="A239" s="6" t="s">
        <v>496</v>
      </c>
      <c r="B239" s="7">
        <v>42747</v>
      </c>
      <c r="C239" s="6" t="s">
        <v>497</v>
      </c>
      <c r="D239" s="6">
        <v>3276</v>
      </c>
      <c r="E239" s="6" t="s">
        <v>4</v>
      </c>
      <c r="F239" s="6" t="s">
        <v>5</v>
      </c>
      <c r="G239" s="6" t="s">
        <v>161</v>
      </c>
      <c r="J239" s="10">
        <v>1044</v>
      </c>
      <c r="K239" s="11">
        <v>80</v>
      </c>
      <c r="L239" s="10">
        <f t="shared" si="3"/>
        <v>1920042.3000000005</v>
      </c>
      <c r="N239" s="10"/>
      <c r="O239" s="10"/>
      <c r="P239" s="12"/>
    </row>
    <row r="240" spans="1:16">
      <c r="A240" s="6" t="s">
        <v>498</v>
      </c>
      <c r="B240" s="7">
        <v>42747</v>
      </c>
      <c r="C240" s="6" t="s">
        <v>499</v>
      </c>
      <c r="D240" s="6">
        <v>3277</v>
      </c>
      <c r="E240" s="6" t="s">
        <v>4</v>
      </c>
      <c r="F240" s="6" t="s">
        <v>5</v>
      </c>
      <c r="G240" s="6" t="s">
        <v>164</v>
      </c>
      <c r="J240" s="10">
        <v>6960</v>
      </c>
      <c r="K240" s="11">
        <v>81</v>
      </c>
      <c r="L240" s="10">
        <f t="shared" si="3"/>
        <v>1913082.3000000005</v>
      </c>
      <c r="N240" s="10"/>
      <c r="O240" s="10"/>
      <c r="P240" s="12"/>
    </row>
    <row r="241" spans="1:16">
      <c r="A241" s="6" t="s">
        <v>500</v>
      </c>
      <c r="B241" s="7">
        <v>42747</v>
      </c>
      <c r="C241" s="6" t="s">
        <v>501</v>
      </c>
      <c r="D241" s="6">
        <v>3278</v>
      </c>
      <c r="E241" s="6" t="s">
        <v>4</v>
      </c>
      <c r="F241" s="6" t="s">
        <v>5</v>
      </c>
      <c r="G241" s="6" t="s">
        <v>189</v>
      </c>
      <c r="J241" s="10">
        <v>17168</v>
      </c>
      <c r="K241" s="11">
        <v>82</v>
      </c>
      <c r="L241" s="10">
        <f t="shared" si="3"/>
        <v>1895914.3000000005</v>
      </c>
      <c r="N241" s="10"/>
      <c r="O241" s="10"/>
      <c r="P241" s="12"/>
    </row>
    <row r="242" spans="1:16">
      <c r="A242" s="6" t="s">
        <v>502</v>
      </c>
      <c r="B242" s="7">
        <v>42747</v>
      </c>
      <c r="C242" s="6" t="s">
        <v>503</v>
      </c>
      <c r="D242" s="6">
        <v>3279</v>
      </c>
      <c r="E242" s="6" t="s">
        <v>4</v>
      </c>
      <c r="F242" s="6" t="s">
        <v>5</v>
      </c>
      <c r="G242" s="6" t="s">
        <v>175</v>
      </c>
      <c r="J242" s="10">
        <v>2204</v>
      </c>
      <c r="K242" s="11">
        <v>83</v>
      </c>
      <c r="L242" s="10">
        <f t="shared" si="3"/>
        <v>1893710.3000000005</v>
      </c>
      <c r="N242" s="10"/>
      <c r="O242" s="10"/>
      <c r="P242" s="12"/>
    </row>
    <row r="243" spans="1:16">
      <c r="A243" s="6" t="s">
        <v>504</v>
      </c>
      <c r="B243" s="7">
        <v>42747</v>
      </c>
      <c r="C243" s="6" t="s">
        <v>505</v>
      </c>
      <c r="D243" s="6">
        <v>3280</v>
      </c>
      <c r="E243" s="6" t="s">
        <v>4</v>
      </c>
      <c r="F243" s="6" t="s">
        <v>5</v>
      </c>
      <c r="G243" s="6" t="s">
        <v>167</v>
      </c>
      <c r="J243" s="10">
        <v>1213.94</v>
      </c>
      <c r="K243" s="11">
        <v>84</v>
      </c>
      <c r="L243" s="10">
        <f t="shared" si="3"/>
        <v>1892496.3600000006</v>
      </c>
      <c r="N243" s="10"/>
      <c r="O243" s="10"/>
      <c r="P243" s="12"/>
    </row>
    <row r="244" spans="1:16">
      <c r="A244" s="6" t="s">
        <v>506</v>
      </c>
      <c r="B244" s="7">
        <v>42747</v>
      </c>
      <c r="C244" s="6" t="s">
        <v>507</v>
      </c>
      <c r="D244" s="6">
        <v>3281</v>
      </c>
      <c r="E244" s="6" t="s">
        <v>4</v>
      </c>
      <c r="F244" s="6" t="s">
        <v>5</v>
      </c>
      <c r="G244" s="6" t="s">
        <v>508</v>
      </c>
      <c r="J244" s="10">
        <v>18560</v>
      </c>
      <c r="K244" s="11">
        <v>85</v>
      </c>
      <c r="L244" s="10">
        <f t="shared" si="3"/>
        <v>1873936.3600000006</v>
      </c>
      <c r="N244" s="10"/>
      <c r="O244" s="10"/>
      <c r="P244" s="12"/>
    </row>
    <row r="245" spans="1:16">
      <c r="A245" s="6" t="s">
        <v>509</v>
      </c>
      <c r="B245" s="7">
        <v>42747</v>
      </c>
      <c r="C245" s="6" t="s">
        <v>510</v>
      </c>
      <c r="D245" s="6">
        <v>3282</v>
      </c>
      <c r="E245" s="6" t="s">
        <v>4</v>
      </c>
      <c r="F245" s="6" t="s">
        <v>5</v>
      </c>
      <c r="G245" s="6" t="s">
        <v>201</v>
      </c>
      <c r="J245" s="10">
        <v>5916</v>
      </c>
      <c r="K245" s="11">
        <v>86</v>
      </c>
      <c r="L245" s="10">
        <f t="shared" si="3"/>
        <v>1868020.3600000006</v>
      </c>
      <c r="N245" s="10"/>
      <c r="O245" s="10"/>
      <c r="P245" s="12"/>
    </row>
    <row r="246" spans="1:16">
      <c r="A246" s="6" t="s">
        <v>511</v>
      </c>
      <c r="B246" s="7">
        <v>42747</v>
      </c>
      <c r="C246" s="6" t="s">
        <v>512</v>
      </c>
      <c r="D246" s="6">
        <v>3283</v>
      </c>
      <c r="E246" s="6" t="s">
        <v>4</v>
      </c>
      <c r="F246" s="6" t="s">
        <v>5</v>
      </c>
      <c r="G246" s="6" t="s">
        <v>172</v>
      </c>
      <c r="J246" s="10">
        <v>8580.0300000000007</v>
      </c>
      <c r="K246" s="11">
        <v>87</v>
      </c>
      <c r="L246" s="10">
        <f t="shared" si="3"/>
        <v>1859440.3300000005</v>
      </c>
      <c r="N246" s="10"/>
      <c r="O246" s="10"/>
      <c r="P246" s="12"/>
    </row>
    <row r="247" spans="1:16">
      <c r="A247" s="6" t="s">
        <v>513</v>
      </c>
      <c r="B247" s="7">
        <v>42747</v>
      </c>
      <c r="C247" s="6" t="s">
        <v>514</v>
      </c>
      <c r="D247" s="6">
        <v>3284</v>
      </c>
      <c r="E247" s="6" t="s">
        <v>4</v>
      </c>
      <c r="F247" s="6" t="s">
        <v>5</v>
      </c>
      <c r="G247" s="6" t="s">
        <v>198</v>
      </c>
      <c r="J247" s="10">
        <v>3480</v>
      </c>
      <c r="K247" s="11">
        <v>88</v>
      </c>
      <c r="L247" s="10">
        <f t="shared" si="3"/>
        <v>1855960.3300000005</v>
      </c>
      <c r="N247" s="10"/>
      <c r="O247" s="10"/>
      <c r="P247" s="12"/>
    </row>
    <row r="248" spans="1:16">
      <c r="A248" s="6" t="s">
        <v>515</v>
      </c>
      <c r="B248" s="7">
        <v>42747</v>
      </c>
      <c r="C248" s="6" t="s">
        <v>516</v>
      </c>
      <c r="D248" s="6">
        <v>3285</v>
      </c>
      <c r="E248" s="6" t="s">
        <v>4</v>
      </c>
      <c r="F248" s="6" t="s">
        <v>5</v>
      </c>
      <c r="G248" s="6" t="s">
        <v>198</v>
      </c>
      <c r="J248" s="10">
        <v>7540</v>
      </c>
      <c r="K248" s="11">
        <v>88</v>
      </c>
      <c r="L248" s="10">
        <f t="shared" si="3"/>
        <v>1848420.3300000005</v>
      </c>
      <c r="N248" s="10"/>
      <c r="O248" s="10"/>
      <c r="P248" s="12"/>
    </row>
    <row r="249" spans="1:16">
      <c r="A249" s="6" t="s">
        <v>517</v>
      </c>
      <c r="B249" s="7">
        <v>42747</v>
      </c>
      <c r="C249" s="6" t="s">
        <v>518</v>
      </c>
      <c r="D249" s="6">
        <v>3286</v>
      </c>
      <c r="E249" s="6" t="s">
        <v>4</v>
      </c>
      <c r="F249" s="6" t="s">
        <v>5</v>
      </c>
      <c r="G249" s="6" t="s">
        <v>519</v>
      </c>
      <c r="J249" s="10">
        <v>200</v>
      </c>
      <c r="K249" s="11">
        <v>89</v>
      </c>
      <c r="L249" s="10">
        <f t="shared" si="3"/>
        <v>1848220.3300000005</v>
      </c>
      <c r="N249" s="10"/>
      <c r="O249" s="10"/>
      <c r="P249" s="12"/>
    </row>
    <row r="250" spans="1:16">
      <c r="A250" s="6" t="s">
        <v>520</v>
      </c>
      <c r="B250" s="7">
        <v>42747</v>
      </c>
      <c r="C250" s="6" t="s">
        <v>521</v>
      </c>
      <c r="D250" s="6">
        <v>3287</v>
      </c>
      <c r="E250" s="6" t="s">
        <v>4</v>
      </c>
      <c r="F250" s="6" t="s">
        <v>5</v>
      </c>
      <c r="G250" s="6" t="s">
        <v>192</v>
      </c>
      <c r="J250" s="10">
        <v>2453.4</v>
      </c>
      <c r="K250" s="11">
        <v>90</v>
      </c>
      <c r="L250" s="10">
        <f t="shared" si="3"/>
        <v>1845766.9300000006</v>
      </c>
      <c r="N250" s="10"/>
      <c r="O250" s="10"/>
      <c r="P250" s="12"/>
    </row>
    <row r="251" spans="1:16">
      <c r="A251" s="6" t="s">
        <v>522</v>
      </c>
      <c r="B251" s="7">
        <v>42747</v>
      </c>
      <c r="C251" s="6" t="s">
        <v>523</v>
      </c>
      <c r="D251" s="6">
        <v>3288</v>
      </c>
      <c r="E251" s="6" t="s">
        <v>4</v>
      </c>
      <c r="F251" s="6" t="s">
        <v>5</v>
      </c>
      <c r="G251" s="6" t="s">
        <v>524</v>
      </c>
      <c r="J251" s="10">
        <v>1500</v>
      </c>
      <c r="K251" s="11">
        <v>91</v>
      </c>
      <c r="L251" s="10">
        <f t="shared" si="3"/>
        <v>1844266.9300000006</v>
      </c>
      <c r="N251" s="10"/>
      <c r="O251" s="10"/>
      <c r="P251" s="12"/>
    </row>
    <row r="252" spans="1:16">
      <c r="A252" s="6" t="s">
        <v>525</v>
      </c>
      <c r="B252" s="7">
        <v>42747</v>
      </c>
      <c r="C252" s="6" t="s">
        <v>526</v>
      </c>
      <c r="D252" s="6">
        <v>3289</v>
      </c>
      <c r="E252" s="6" t="s">
        <v>4</v>
      </c>
      <c r="F252" s="6" t="s">
        <v>5</v>
      </c>
      <c r="G252" s="6" t="s">
        <v>527</v>
      </c>
      <c r="J252" s="10">
        <v>56730.25</v>
      </c>
      <c r="K252" s="11">
        <v>92</v>
      </c>
      <c r="L252" s="10">
        <f t="shared" si="3"/>
        <v>1787536.6800000006</v>
      </c>
      <c r="N252" s="10"/>
      <c r="O252" s="10"/>
      <c r="P252" s="12"/>
    </row>
    <row r="253" spans="1:16">
      <c r="A253" s="6" t="s">
        <v>528</v>
      </c>
      <c r="B253" s="7">
        <v>42747</v>
      </c>
      <c r="C253" s="6" t="s">
        <v>529</v>
      </c>
      <c r="D253" s="6">
        <v>3290</v>
      </c>
      <c r="E253" s="6" t="s">
        <v>4</v>
      </c>
      <c r="F253" s="6" t="s">
        <v>5</v>
      </c>
      <c r="G253" s="6" t="s">
        <v>180</v>
      </c>
      <c r="J253" s="10">
        <v>759.8</v>
      </c>
      <c r="K253" s="11">
        <v>93</v>
      </c>
      <c r="L253" s="10">
        <f t="shared" si="3"/>
        <v>1786776.8800000006</v>
      </c>
      <c r="N253" s="10"/>
      <c r="O253" s="10"/>
      <c r="P253" s="12"/>
    </row>
    <row r="254" spans="1:16">
      <c r="A254" s="6" t="s">
        <v>530</v>
      </c>
      <c r="B254" s="7">
        <v>42747</v>
      </c>
      <c r="C254" s="6" t="s">
        <v>531</v>
      </c>
      <c r="D254" s="6">
        <v>3291</v>
      </c>
      <c r="E254" s="6" t="s">
        <v>4</v>
      </c>
      <c r="F254" s="6" t="s">
        <v>5</v>
      </c>
      <c r="G254" s="6" t="s">
        <v>532</v>
      </c>
      <c r="J254" s="10">
        <v>600</v>
      </c>
      <c r="K254" s="11">
        <v>94</v>
      </c>
      <c r="L254" s="10">
        <f t="shared" si="3"/>
        <v>1786176.8800000006</v>
      </c>
      <c r="N254" s="10"/>
      <c r="O254" s="10"/>
      <c r="P254" s="12"/>
    </row>
    <row r="255" spans="1:16">
      <c r="A255" s="6" t="s">
        <v>533</v>
      </c>
      <c r="B255" s="7">
        <v>42747</v>
      </c>
      <c r="C255" s="6" t="s">
        <v>534</v>
      </c>
      <c r="D255" s="6">
        <v>3292</v>
      </c>
      <c r="E255" s="6" t="s">
        <v>4</v>
      </c>
      <c r="F255" s="6" t="s">
        <v>5</v>
      </c>
      <c r="G255" s="6" t="s">
        <v>535</v>
      </c>
      <c r="J255" s="10">
        <v>216920</v>
      </c>
      <c r="K255" s="11">
        <v>95</v>
      </c>
      <c r="L255" s="10">
        <f t="shared" si="3"/>
        <v>1569256.8800000006</v>
      </c>
      <c r="N255" s="10"/>
      <c r="O255" s="10"/>
      <c r="P255" s="12"/>
    </row>
    <row r="256" spans="1:16">
      <c r="A256" s="6" t="s">
        <v>536</v>
      </c>
      <c r="B256" s="7">
        <v>42747</v>
      </c>
      <c r="C256" s="6" t="s">
        <v>537</v>
      </c>
      <c r="D256" s="6">
        <v>3293</v>
      </c>
      <c r="E256" s="6" t="s">
        <v>4</v>
      </c>
      <c r="F256" s="6" t="s">
        <v>5</v>
      </c>
      <c r="G256" s="6" t="s">
        <v>538</v>
      </c>
      <c r="J256" s="10">
        <v>24244</v>
      </c>
      <c r="K256" s="11">
        <v>96</v>
      </c>
      <c r="L256" s="10">
        <f t="shared" si="3"/>
        <v>1545012.8800000006</v>
      </c>
      <c r="N256" s="10"/>
      <c r="O256" s="10"/>
      <c r="P256" s="12"/>
    </row>
    <row r="257" spans="1:16">
      <c r="A257" s="6" t="s">
        <v>539</v>
      </c>
      <c r="B257" s="7">
        <v>42747</v>
      </c>
      <c r="C257" s="6" t="s">
        <v>540</v>
      </c>
      <c r="D257" s="6">
        <v>3294</v>
      </c>
      <c r="E257" s="6" t="s">
        <v>4</v>
      </c>
      <c r="F257" s="6" t="s">
        <v>5</v>
      </c>
      <c r="G257" s="6" t="s">
        <v>541</v>
      </c>
      <c r="J257" s="10">
        <v>4391.7700000000004</v>
      </c>
      <c r="K257" s="11">
        <v>97</v>
      </c>
      <c r="L257" s="10">
        <f t="shared" si="3"/>
        <v>1540621.1100000006</v>
      </c>
      <c r="N257" s="10"/>
      <c r="O257" s="10"/>
      <c r="P257" s="12"/>
    </row>
    <row r="258" spans="1:16">
      <c r="A258" s="6" t="s">
        <v>542</v>
      </c>
      <c r="B258" s="7">
        <v>42747</v>
      </c>
      <c r="C258" s="6" t="s">
        <v>543</v>
      </c>
      <c r="D258" s="6">
        <v>3295</v>
      </c>
      <c r="E258" s="6" t="s">
        <v>4</v>
      </c>
      <c r="F258" s="6" t="s">
        <v>5</v>
      </c>
      <c r="G258" s="6" t="s">
        <v>544</v>
      </c>
      <c r="J258" s="10">
        <v>5034.8599999999997</v>
      </c>
      <c r="K258" s="11">
        <v>98</v>
      </c>
      <c r="L258" s="10">
        <f t="shared" si="3"/>
        <v>1535586.2500000005</v>
      </c>
      <c r="N258" s="10"/>
      <c r="O258" s="10"/>
      <c r="P258" s="12"/>
    </row>
    <row r="259" spans="1:16">
      <c r="A259" s="6" t="s">
        <v>545</v>
      </c>
      <c r="B259" s="7">
        <v>42748</v>
      </c>
      <c r="C259" s="6" t="s">
        <v>20</v>
      </c>
      <c r="D259" s="6">
        <v>29675</v>
      </c>
      <c r="E259" s="6" t="s">
        <v>9</v>
      </c>
      <c r="F259" s="6" t="s">
        <v>10</v>
      </c>
      <c r="G259" s="6" t="s">
        <v>546</v>
      </c>
      <c r="H259" s="10">
        <v>232000</v>
      </c>
      <c r="I259" s="9">
        <v>120</v>
      </c>
      <c r="L259" s="10">
        <f t="shared" si="3"/>
        <v>1767586.2500000005</v>
      </c>
      <c r="N259" s="10"/>
      <c r="O259" s="10"/>
      <c r="P259" s="12"/>
    </row>
    <row r="260" spans="1:16">
      <c r="A260" s="6" t="s">
        <v>547</v>
      </c>
      <c r="B260" s="7">
        <v>42748</v>
      </c>
      <c r="C260" s="6" t="s">
        <v>8</v>
      </c>
      <c r="D260" s="6">
        <v>29678</v>
      </c>
      <c r="E260" s="6" t="s">
        <v>9</v>
      </c>
      <c r="F260" s="6" t="s">
        <v>10</v>
      </c>
      <c r="G260" s="6" t="s">
        <v>548</v>
      </c>
      <c r="H260" s="10">
        <v>1099</v>
      </c>
      <c r="I260" s="9">
        <v>121</v>
      </c>
      <c r="L260" s="10">
        <f t="shared" si="3"/>
        <v>1768685.2500000005</v>
      </c>
      <c r="N260" s="10"/>
      <c r="O260" s="10"/>
      <c r="P260" s="12"/>
    </row>
    <row r="261" spans="1:16">
      <c r="A261" s="6" t="s">
        <v>549</v>
      </c>
      <c r="B261" s="7">
        <v>42748</v>
      </c>
      <c r="C261" s="6" t="s">
        <v>550</v>
      </c>
      <c r="D261" s="6">
        <v>656</v>
      </c>
      <c r="E261" s="6" t="s">
        <v>9</v>
      </c>
      <c r="F261" s="6" t="s">
        <v>84</v>
      </c>
      <c r="G261" s="6" t="s">
        <v>551</v>
      </c>
      <c r="H261" s="10">
        <v>5666.08</v>
      </c>
      <c r="I261" s="9">
        <v>122</v>
      </c>
      <c r="L261" s="10">
        <f t="shared" si="3"/>
        <v>1774351.3300000005</v>
      </c>
      <c r="N261" s="10"/>
      <c r="O261" s="10"/>
      <c r="P261" s="12"/>
    </row>
    <row r="262" spans="1:16">
      <c r="A262" s="6" t="s">
        <v>552</v>
      </c>
      <c r="B262" s="7">
        <v>42748</v>
      </c>
      <c r="C262" s="6" t="s">
        <v>553</v>
      </c>
      <c r="D262" s="6">
        <v>657</v>
      </c>
      <c r="E262" s="6" t="s">
        <v>9</v>
      </c>
      <c r="F262" s="6" t="s">
        <v>84</v>
      </c>
      <c r="G262" s="6" t="s">
        <v>554</v>
      </c>
      <c r="H262" s="10">
        <v>50974.9</v>
      </c>
      <c r="I262" s="9">
        <v>123</v>
      </c>
      <c r="L262" s="10">
        <f t="shared" si="3"/>
        <v>1825326.2300000004</v>
      </c>
      <c r="N262" s="10"/>
      <c r="O262" s="10"/>
      <c r="P262" s="12"/>
    </row>
    <row r="263" spans="1:16">
      <c r="A263" s="6" t="s">
        <v>555</v>
      </c>
      <c r="B263" s="7">
        <v>42748</v>
      </c>
      <c r="C263" s="6" t="s">
        <v>556</v>
      </c>
      <c r="D263" s="6">
        <v>658</v>
      </c>
      <c r="E263" s="6" t="s">
        <v>9</v>
      </c>
      <c r="F263" s="6" t="s">
        <v>84</v>
      </c>
      <c r="G263" s="6" t="s">
        <v>557</v>
      </c>
      <c r="H263" s="10">
        <v>64934.76</v>
      </c>
      <c r="I263" s="9">
        <v>124</v>
      </c>
      <c r="L263" s="10">
        <f t="shared" ref="L263:L326" si="4">+L262+H263-J263</f>
        <v>1890260.9900000005</v>
      </c>
      <c r="N263" s="10"/>
      <c r="O263" s="10"/>
      <c r="P263" s="12"/>
    </row>
    <row r="264" spans="1:16">
      <c r="A264" s="6" t="s">
        <v>558</v>
      </c>
      <c r="B264" s="7">
        <v>42748</v>
      </c>
      <c r="C264" s="6" t="s">
        <v>325</v>
      </c>
      <c r="D264" s="6">
        <v>31598</v>
      </c>
      <c r="E264" s="6" t="s">
        <v>32</v>
      </c>
      <c r="F264" s="6" t="s">
        <v>299</v>
      </c>
      <c r="G264" s="6" t="s">
        <v>559</v>
      </c>
      <c r="H264" s="10">
        <v>164999.04999999999</v>
      </c>
      <c r="I264" s="9">
        <v>125</v>
      </c>
      <c r="L264" s="10">
        <f t="shared" si="4"/>
        <v>2055260.0400000005</v>
      </c>
      <c r="N264" s="10"/>
      <c r="O264" s="10"/>
      <c r="P264" s="12"/>
    </row>
    <row r="265" spans="1:16">
      <c r="A265" s="6" t="s">
        <v>558</v>
      </c>
      <c r="B265" s="7">
        <v>42748</v>
      </c>
      <c r="C265" s="6" t="s">
        <v>325</v>
      </c>
      <c r="D265" s="6">
        <v>31598</v>
      </c>
      <c r="E265" s="6" t="s">
        <v>32</v>
      </c>
      <c r="F265" s="6" t="s">
        <v>299</v>
      </c>
      <c r="G265" s="6" t="s">
        <v>560</v>
      </c>
      <c r="H265" s="10">
        <v>20425.689999999999</v>
      </c>
      <c r="I265" s="9">
        <v>126</v>
      </c>
      <c r="L265" s="10">
        <f t="shared" si="4"/>
        <v>2075685.7300000004</v>
      </c>
      <c r="N265" s="10"/>
      <c r="O265" s="10"/>
      <c r="P265" s="12"/>
    </row>
    <row r="266" spans="1:16">
      <c r="A266" s="6" t="s">
        <v>558</v>
      </c>
      <c r="B266" s="7">
        <v>42748</v>
      </c>
      <c r="C266" s="6" t="s">
        <v>325</v>
      </c>
      <c r="D266" s="6">
        <v>31598</v>
      </c>
      <c r="E266" s="6" t="s">
        <v>32</v>
      </c>
      <c r="F266" s="6" t="s">
        <v>299</v>
      </c>
      <c r="G266" s="6" t="s">
        <v>561</v>
      </c>
      <c r="H266" s="10">
        <v>170470.58</v>
      </c>
      <c r="I266" s="9">
        <v>127</v>
      </c>
      <c r="L266" s="10">
        <f t="shared" si="4"/>
        <v>2246156.3100000005</v>
      </c>
      <c r="N266" s="10"/>
      <c r="O266" s="10"/>
      <c r="P266" s="12"/>
    </row>
    <row r="267" spans="1:16">
      <c r="A267" s="6" t="s">
        <v>558</v>
      </c>
      <c r="B267" s="7">
        <v>42748</v>
      </c>
      <c r="C267" s="6" t="s">
        <v>325</v>
      </c>
      <c r="D267" s="6">
        <v>31598</v>
      </c>
      <c r="E267" s="6" t="s">
        <v>32</v>
      </c>
      <c r="F267" s="6" t="s">
        <v>299</v>
      </c>
      <c r="G267" s="6" t="s">
        <v>562</v>
      </c>
      <c r="H267" s="10">
        <v>125000</v>
      </c>
      <c r="I267" s="9">
        <v>128</v>
      </c>
      <c r="L267" s="10">
        <f t="shared" si="4"/>
        <v>2371156.3100000005</v>
      </c>
      <c r="N267" s="10"/>
      <c r="O267" s="10"/>
      <c r="P267" s="12"/>
    </row>
    <row r="268" spans="1:16">
      <c r="A268" s="6" t="s">
        <v>563</v>
      </c>
      <c r="B268" s="7">
        <v>42748</v>
      </c>
      <c r="C268" s="6" t="s">
        <v>365</v>
      </c>
      <c r="D268" s="6">
        <v>31599</v>
      </c>
      <c r="E268" s="6" t="s">
        <v>32</v>
      </c>
      <c r="F268" s="6" t="s">
        <v>299</v>
      </c>
      <c r="G268" s="6" t="s">
        <v>564</v>
      </c>
      <c r="H268" s="10">
        <v>119200</v>
      </c>
      <c r="I268" s="9">
        <v>129</v>
      </c>
      <c r="L268" s="10">
        <f t="shared" si="4"/>
        <v>2490356.3100000005</v>
      </c>
      <c r="N268" s="10"/>
      <c r="O268" s="10"/>
      <c r="P268" s="12"/>
    </row>
    <row r="269" spans="1:16">
      <c r="A269" s="6" t="s">
        <v>565</v>
      </c>
      <c r="B269" s="7">
        <v>42748</v>
      </c>
      <c r="C269" s="6" t="s">
        <v>566</v>
      </c>
      <c r="D269" s="6">
        <v>31601</v>
      </c>
      <c r="E269" s="6" t="s">
        <v>32</v>
      </c>
      <c r="F269" s="6" t="s">
        <v>299</v>
      </c>
      <c r="G269" s="6" t="s">
        <v>567</v>
      </c>
      <c r="H269" s="10">
        <v>1720.98</v>
      </c>
      <c r="I269" s="9">
        <v>123</v>
      </c>
      <c r="L269" s="10">
        <f t="shared" si="4"/>
        <v>2492077.2900000005</v>
      </c>
      <c r="N269" s="10"/>
      <c r="O269" s="10"/>
      <c r="P269" s="12"/>
    </row>
    <row r="270" spans="1:16">
      <c r="A270" s="6" t="s">
        <v>568</v>
      </c>
      <c r="B270" s="7">
        <v>42748</v>
      </c>
      <c r="C270" s="6" t="s">
        <v>569</v>
      </c>
      <c r="D270" s="6">
        <v>31602</v>
      </c>
      <c r="E270" s="6" t="s">
        <v>32</v>
      </c>
      <c r="F270" s="6" t="s">
        <v>299</v>
      </c>
      <c r="G270" s="6" t="s">
        <v>570</v>
      </c>
      <c r="H270" s="10">
        <v>1104.8699999999999</v>
      </c>
      <c r="I270" s="9">
        <v>124</v>
      </c>
      <c r="L270" s="10">
        <f t="shared" si="4"/>
        <v>2493182.1600000006</v>
      </c>
      <c r="N270" s="10"/>
      <c r="O270" s="10"/>
      <c r="P270" s="12"/>
    </row>
    <row r="271" spans="1:16">
      <c r="A271" s="6" t="s">
        <v>568</v>
      </c>
      <c r="B271" s="7">
        <v>42748</v>
      </c>
      <c r="C271" s="6" t="s">
        <v>569</v>
      </c>
      <c r="D271" s="6">
        <v>31602</v>
      </c>
      <c r="E271" s="6" t="s">
        <v>32</v>
      </c>
      <c r="F271" s="6" t="s">
        <v>299</v>
      </c>
      <c r="G271" s="6" t="s">
        <v>571</v>
      </c>
      <c r="H271" s="10">
        <v>2456.66</v>
      </c>
      <c r="I271" s="9">
        <v>124</v>
      </c>
      <c r="L271" s="10">
        <f t="shared" si="4"/>
        <v>2495638.8200000008</v>
      </c>
      <c r="N271" s="10"/>
      <c r="O271" s="10"/>
      <c r="P271" s="12"/>
    </row>
    <row r="272" spans="1:16">
      <c r="A272" s="6" t="s">
        <v>568</v>
      </c>
      <c r="B272" s="7">
        <v>42748</v>
      </c>
      <c r="C272" s="6" t="s">
        <v>569</v>
      </c>
      <c r="D272" s="6">
        <v>31602</v>
      </c>
      <c r="E272" s="6" t="s">
        <v>32</v>
      </c>
      <c r="F272" s="6" t="s">
        <v>299</v>
      </c>
      <c r="G272" s="6" t="s">
        <v>572</v>
      </c>
      <c r="H272" s="10">
        <v>2590.09</v>
      </c>
      <c r="I272" s="9">
        <v>124</v>
      </c>
      <c r="L272" s="10">
        <f t="shared" si="4"/>
        <v>2498228.9100000006</v>
      </c>
      <c r="N272" s="10"/>
      <c r="O272" s="10"/>
      <c r="P272" s="12"/>
    </row>
    <row r="273" spans="1:16">
      <c r="A273" s="6" t="s">
        <v>573</v>
      </c>
      <c r="B273" s="7">
        <v>42748</v>
      </c>
      <c r="C273" s="6" t="s">
        <v>14</v>
      </c>
      <c r="D273" s="6">
        <v>29680</v>
      </c>
      <c r="E273" s="6" t="s">
        <v>9</v>
      </c>
      <c r="F273" s="6" t="s">
        <v>10</v>
      </c>
      <c r="G273" s="6" t="s">
        <v>574</v>
      </c>
      <c r="H273" s="10">
        <v>10410.65</v>
      </c>
      <c r="I273" s="9">
        <v>130</v>
      </c>
      <c r="L273" s="10">
        <f t="shared" si="4"/>
        <v>2508639.5600000005</v>
      </c>
      <c r="N273" s="10"/>
      <c r="O273" s="10"/>
      <c r="P273" s="12"/>
    </row>
    <row r="274" spans="1:16">
      <c r="A274" s="6" t="s">
        <v>575</v>
      </c>
      <c r="B274" s="7">
        <v>42748</v>
      </c>
      <c r="C274" s="6" t="s">
        <v>576</v>
      </c>
      <c r="D274" s="6">
        <v>31603</v>
      </c>
      <c r="E274" s="6" t="s">
        <v>32</v>
      </c>
      <c r="F274" s="6" t="s">
        <v>299</v>
      </c>
      <c r="G274" s="6" t="s">
        <v>577</v>
      </c>
      <c r="H274" s="10">
        <v>648.25</v>
      </c>
      <c r="I274" s="9">
        <v>122</v>
      </c>
      <c r="L274" s="10">
        <f t="shared" si="4"/>
        <v>2509287.8100000005</v>
      </c>
      <c r="N274" s="10"/>
      <c r="O274" s="10"/>
      <c r="P274" s="12"/>
    </row>
    <row r="275" spans="1:16">
      <c r="A275" s="6" t="s">
        <v>578</v>
      </c>
      <c r="B275" s="7">
        <v>42748</v>
      </c>
      <c r="C275" s="6" t="s">
        <v>579</v>
      </c>
      <c r="D275" s="6">
        <v>31604</v>
      </c>
      <c r="E275" s="6" t="s">
        <v>32</v>
      </c>
      <c r="F275" s="6" t="s">
        <v>299</v>
      </c>
      <c r="G275" s="6" t="s">
        <v>580</v>
      </c>
      <c r="H275" s="10">
        <v>100000</v>
      </c>
      <c r="I275" s="9">
        <v>130</v>
      </c>
      <c r="L275" s="10">
        <f t="shared" si="4"/>
        <v>2609287.8100000005</v>
      </c>
      <c r="N275" s="10"/>
      <c r="O275" s="10"/>
      <c r="P275" s="12"/>
    </row>
    <row r="276" spans="1:16">
      <c r="A276" s="6" t="s">
        <v>581</v>
      </c>
      <c r="B276" s="7">
        <v>42748</v>
      </c>
      <c r="C276" s="6" t="s">
        <v>8</v>
      </c>
      <c r="D276" s="6">
        <v>29681</v>
      </c>
      <c r="E276" s="6" t="s">
        <v>9</v>
      </c>
      <c r="F276" s="6" t="s">
        <v>10</v>
      </c>
      <c r="G276" s="6" t="s">
        <v>150</v>
      </c>
      <c r="H276" s="10">
        <v>3250</v>
      </c>
      <c r="I276" s="9">
        <v>131</v>
      </c>
      <c r="L276" s="10">
        <f t="shared" si="4"/>
        <v>2612537.8100000005</v>
      </c>
      <c r="N276" s="10"/>
      <c r="O276" s="10"/>
      <c r="P276" s="12"/>
    </row>
    <row r="277" spans="1:16">
      <c r="A277" s="6" t="s">
        <v>582</v>
      </c>
      <c r="B277" s="7">
        <v>42748</v>
      </c>
      <c r="C277" s="6" t="s">
        <v>20</v>
      </c>
      <c r="D277" s="6">
        <v>29682</v>
      </c>
      <c r="E277" s="6" t="s">
        <v>9</v>
      </c>
      <c r="F277" s="6" t="s">
        <v>10</v>
      </c>
      <c r="G277" s="6" t="s">
        <v>583</v>
      </c>
      <c r="H277" s="10">
        <v>300000</v>
      </c>
      <c r="I277" s="9">
        <v>132</v>
      </c>
      <c r="L277" s="10">
        <f t="shared" si="4"/>
        <v>2912537.8100000005</v>
      </c>
      <c r="N277" s="10"/>
      <c r="O277" s="10"/>
      <c r="P277" s="12"/>
    </row>
    <row r="278" spans="1:16">
      <c r="A278" s="6" t="s">
        <v>584</v>
      </c>
      <c r="B278" s="7">
        <v>42748</v>
      </c>
      <c r="C278" s="6" t="s">
        <v>8</v>
      </c>
      <c r="D278" s="6">
        <v>29683</v>
      </c>
      <c r="E278" s="6" t="s">
        <v>9</v>
      </c>
      <c r="F278" s="6" t="s">
        <v>10</v>
      </c>
      <c r="G278" s="6" t="s">
        <v>150</v>
      </c>
      <c r="H278" s="10">
        <v>4395</v>
      </c>
      <c r="I278" s="9">
        <v>133</v>
      </c>
      <c r="L278" s="10">
        <f t="shared" si="4"/>
        <v>2916932.8100000005</v>
      </c>
      <c r="N278" s="10"/>
      <c r="O278" s="10"/>
      <c r="P278" s="12"/>
    </row>
    <row r="279" spans="1:16">
      <c r="A279" s="6" t="s">
        <v>585</v>
      </c>
      <c r="B279" s="7">
        <v>42748</v>
      </c>
      <c r="C279" s="6" t="s">
        <v>8</v>
      </c>
      <c r="D279" s="6">
        <v>29685</v>
      </c>
      <c r="E279" s="6" t="s">
        <v>9</v>
      </c>
      <c r="F279" s="6" t="s">
        <v>10</v>
      </c>
      <c r="G279" s="6" t="s">
        <v>586</v>
      </c>
      <c r="H279" s="10">
        <v>1099</v>
      </c>
      <c r="I279" s="9">
        <v>134</v>
      </c>
      <c r="L279" s="10">
        <f t="shared" si="4"/>
        <v>2918031.8100000005</v>
      </c>
      <c r="N279" s="10"/>
      <c r="O279" s="10"/>
      <c r="P279" s="12"/>
    </row>
    <row r="280" spans="1:16">
      <c r="A280" s="6" t="s">
        <v>587</v>
      </c>
      <c r="B280" s="7">
        <v>42748</v>
      </c>
      <c r="C280" s="6" t="s">
        <v>8</v>
      </c>
      <c r="D280" s="6">
        <v>29687</v>
      </c>
      <c r="E280" s="6" t="s">
        <v>9</v>
      </c>
      <c r="F280" s="6" t="s">
        <v>10</v>
      </c>
      <c r="G280" s="6" t="s">
        <v>588</v>
      </c>
      <c r="H280" s="10">
        <v>1994.99</v>
      </c>
      <c r="I280" s="9">
        <v>135</v>
      </c>
      <c r="L280" s="10">
        <f t="shared" si="4"/>
        <v>2920026.8000000007</v>
      </c>
      <c r="N280" s="10"/>
      <c r="O280" s="10"/>
      <c r="P280" s="12"/>
    </row>
    <row r="281" spans="1:16">
      <c r="A281" s="6" t="s">
        <v>589</v>
      </c>
      <c r="B281" s="7">
        <v>42748</v>
      </c>
      <c r="C281" s="6" t="s">
        <v>20</v>
      </c>
      <c r="D281" s="6">
        <v>29688</v>
      </c>
      <c r="E281" s="6" t="s">
        <v>9</v>
      </c>
      <c r="F281" s="6" t="s">
        <v>10</v>
      </c>
      <c r="G281" s="6" t="s">
        <v>590</v>
      </c>
      <c r="H281" s="10">
        <v>100000</v>
      </c>
      <c r="I281" s="9">
        <v>136</v>
      </c>
      <c r="L281" s="10">
        <f t="shared" si="4"/>
        <v>3020026.8000000007</v>
      </c>
      <c r="N281" s="10"/>
      <c r="O281" s="10"/>
      <c r="P281" s="12"/>
    </row>
    <row r="282" spans="1:16">
      <c r="A282" s="6" t="s">
        <v>591</v>
      </c>
      <c r="B282" s="7">
        <v>42748</v>
      </c>
      <c r="C282" s="6" t="s">
        <v>20</v>
      </c>
      <c r="D282" s="6">
        <v>29689</v>
      </c>
      <c r="E282" s="6" t="s">
        <v>9</v>
      </c>
      <c r="F282" s="6" t="s">
        <v>10</v>
      </c>
      <c r="G282" s="6" t="s">
        <v>590</v>
      </c>
      <c r="H282" s="10">
        <v>55000</v>
      </c>
      <c r="I282" s="9">
        <v>137</v>
      </c>
      <c r="L282" s="10">
        <f t="shared" si="4"/>
        <v>3075026.8000000007</v>
      </c>
      <c r="N282" s="10"/>
      <c r="O282" s="10"/>
      <c r="P282" s="12"/>
    </row>
    <row r="283" spans="1:16">
      <c r="A283" s="6" t="s">
        <v>592</v>
      </c>
      <c r="B283" s="7">
        <v>42748</v>
      </c>
      <c r="C283" s="6" t="s">
        <v>27</v>
      </c>
      <c r="D283" s="6">
        <v>29691</v>
      </c>
      <c r="E283" s="6" t="s">
        <v>9</v>
      </c>
      <c r="F283" s="6" t="s">
        <v>10</v>
      </c>
      <c r="G283" s="6" t="s">
        <v>27</v>
      </c>
      <c r="H283" s="10">
        <v>178154.05</v>
      </c>
      <c r="I283" s="9">
        <v>138</v>
      </c>
      <c r="L283" s="10">
        <f t="shared" si="4"/>
        <v>3253180.8500000006</v>
      </c>
      <c r="N283" s="10"/>
      <c r="O283" s="10"/>
      <c r="P283" s="12"/>
    </row>
    <row r="284" spans="1:16">
      <c r="A284" s="6" t="s">
        <v>593</v>
      </c>
      <c r="B284" s="7">
        <v>42748</v>
      </c>
      <c r="C284" s="6" t="s">
        <v>25</v>
      </c>
      <c r="D284" s="6">
        <v>29692</v>
      </c>
      <c r="E284" s="6" t="s">
        <v>9</v>
      </c>
      <c r="F284" s="6" t="s">
        <v>10</v>
      </c>
      <c r="G284" s="6" t="s">
        <v>25</v>
      </c>
      <c r="H284" s="10">
        <v>20584.45</v>
      </c>
      <c r="I284" s="9">
        <v>139</v>
      </c>
      <c r="L284" s="10">
        <f t="shared" si="4"/>
        <v>3273765.3000000007</v>
      </c>
      <c r="N284" s="10"/>
      <c r="O284" s="10"/>
      <c r="P284" s="12"/>
    </row>
    <row r="285" spans="1:16">
      <c r="A285" s="6" t="s">
        <v>594</v>
      </c>
      <c r="B285" s="7">
        <v>42748</v>
      </c>
      <c r="C285" s="6" t="s">
        <v>25</v>
      </c>
      <c r="D285" s="6">
        <v>29694</v>
      </c>
      <c r="E285" s="6" t="s">
        <v>9</v>
      </c>
      <c r="F285" s="6" t="s">
        <v>10</v>
      </c>
      <c r="G285" s="6" t="s">
        <v>25</v>
      </c>
      <c r="H285" s="10">
        <v>3250</v>
      </c>
      <c r="I285" s="9" t="s">
        <v>1369</v>
      </c>
      <c r="L285" s="10">
        <f t="shared" si="4"/>
        <v>3277015.3000000007</v>
      </c>
      <c r="N285" s="10"/>
      <c r="O285" s="10"/>
      <c r="P285" s="12"/>
    </row>
    <row r="286" spans="1:16">
      <c r="A286" s="6" t="s">
        <v>595</v>
      </c>
      <c r="B286" s="7">
        <v>42748</v>
      </c>
      <c r="C286" s="6" t="s">
        <v>31</v>
      </c>
      <c r="D286" s="6">
        <v>31630</v>
      </c>
      <c r="E286" s="6" t="s">
        <v>32</v>
      </c>
      <c r="F286" s="6" t="s">
        <v>5</v>
      </c>
      <c r="G286" s="6" t="s">
        <v>33</v>
      </c>
      <c r="H286" s="10">
        <v>113000</v>
      </c>
      <c r="I286" s="9">
        <v>140</v>
      </c>
      <c r="L286" s="10">
        <f t="shared" si="4"/>
        <v>3390015.3000000007</v>
      </c>
      <c r="N286" s="10"/>
      <c r="O286" s="10"/>
      <c r="P286" s="12"/>
    </row>
    <row r="287" spans="1:16">
      <c r="A287" s="6" t="s">
        <v>596</v>
      </c>
      <c r="B287" s="7">
        <v>42748</v>
      </c>
      <c r="C287" s="6" t="s">
        <v>597</v>
      </c>
      <c r="D287" s="6">
        <v>3298</v>
      </c>
      <c r="E287" s="6" t="s">
        <v>4</v>
      </c>
      <c r="F287" s="6" t="s">
        <v>5</v>
      </c>
      <c r="G287" s="6" t="s">
        <v>219</v>
      </c>
      <c r="J287" s="10">
        <v>50000</v>
      </c>
      <c r="K287" s="11">
        <v>99</v>
      </c>
      <c r="L287" s="10">
        <f t="shared" si="4"/>
        <v>3340015.3000000007</v>
      </c>
      <c r="N287" s="10"/>
      <c r="O287" s="10"/>
      <c r="P287" s="12"/>
    </row>
    <row r="288" spans="1:16">
      <c r="A288" s="6" t="s">
        <v>598</v>
      </c>
      <c r="B288" s="7">
        <v>42748</v>
      </c>
      <c r="C288" s="6" t="s">
        <v>599</v>
      </c>
      <c r="D288" s="6">
        <v>3299</v>
      </c>
      <c r="E288" s="6" t="s">
        <v>4</v>
      </c>
      <c r="F288" s="6" t="s">
        <v>5</v>
      </c>
      <c r="G288" s="6" t="s">
        <v>6</v>
      </c>
      <c r="J288" s="10">
        <v>1945403.28</v>
      </c>
      <c r="K288" s="11">
        <v>100</v>
      </c>
      <c r="L288" s="10">
        <f t="shared" si="4"/>
        <v>1394612.0200000007</v>
      </c>
      <c r="N288" s="10"/>
      <c r="O288" s="10"/>
      <c r="P288" s="12"/>
    </row>
    <row r="289" spans="1:16">
      <c r="A289" s="6" t="s">
        <v>600</v>
      </c>
      <c r="B289" s="7">
        <v>42748</v>
      </c>
      <c r="C289" s="6" t="s">
        <v>601</v>
      </c>
      <c r="D289" s="6">
        <v>3300</v>
      </c>
      <c r="E289" s="6" t="s">
        <v>4</v>
      </c>
      <c r="F289" s="6" t="s">
        <v>5</v>
      </c>
      <c r="G289" s="6" t="s">
        <v>6</v>
      </c>
      <c r="J289" s="10">
        <v>3445.2</v>
      </c>
      <c r="K289" s="11">
        <v>101</v>
      </c>
      <c r="L289" s="10">
        <f t="shared" si="4"/>
        <v>1391166.8200000008</v>
      </c>
      <c r="N289" s="10"/>
      <c r="O289" s="10"/>
      <c r="P289" s="12"/>
    </row>
    <row r="290" spans="1:16">
      <c r="A290" s="6" t="s">
        <v>602</v>
      </c>
      <c r="B290" s="7">
        <v>42748</v>
      </c>
      <c r="C290" s="6" t="s">
        <v>603</v>
      </c>
      <c r="D290" s="6">
        <v>3301</v>
      </c>
      <c r="E290" s="6" t="s">
        <v>4</v>
      </c>
      <c r="F290" s="6" t="s">
        <v>5</v>
      </c>
      <c r="G290" s="6" t="s">
        <v>6</v>
      </c>
      <c r="J290" s="10">
        <v>256629.46</v>
      </c>
      <c r="K290" s="11">
        <v>102</v>
      </c>
      <c r="L290" s="10">
        <f t="shared" si="4"/>
        <v>1134537.3600000008</v>
      </c>
      <c r="N290" s="10"/>
      <c r="O290" s="10"/>
      <c r="P290" s="12"/>
    </row>
    <row r="291" spans="1:16">
      <c r="A291" s="6" t="s">
        <v>604</v>
      </c>
      <c r="B291" s="7">
        <v>42748</v>
      </c>
      <c r="C291" s="6" t="s">
        <v>605</v>
      </c>
      <c r="D291" s="6">
        <v>3302</v>
      </c>
      <c r="E291" s="6" t="s">
        <v>4</v>
      </c>
      <c r="F291" s="6" t="s">
        <v>40</v>
      </c>
      <c r="G291" s="6" t="s">
        <v>606</v>
      </c>
      <c r="J291" s="10">
        <v>4800</v>
      </c>
      <c r="K291" s="11">
        <v>103</v>
      </c>
      <c r="L291" s="10">
        <f t="shared" si="4"/>
        <v>1129737.3600000008</v>
      </c>
      <c r="N291" s="10"/>
      <c r="O291" s="10"/>
      <c r="P291" s="12"/>
    </row>
    <row r="292" spans="1:16">
      <c r="A292" s="6" t="s">
        <v>607</v>
      </c>
      <c r="B292" s="7">
        <v>42749</v>
      </c>
      <c r="C292" s="6" t="s">
        <v>8</v>
      </c>
      <c r="D292" s="6">
        <v>29695</v>
      </c>
      <c r="E292" s="6" t="s">
        <v>9</v>
      </c>
      <c r="F292" s="6" t="s">
        <v>10</v>
      </c>
      <c r="G292" s="6" t="s">
        <v>608</v>
      </c>
      <c r="H292" s="10">
        <v>1995</v>
      </c>
      <c r="I292" s="9">
        <v>141</v>
      </c>
      <c r="L292" s="10">
        <f t="shared" si="4"/>
        <v>1131732.3600000008</v>
      </c>
      <c r="N292" s="10"/>
      <c r="O292" s="10"/>
      <c r="P292" s="12"/>
    </row>
    <row r="293" spans="1:16">
      <c r="A293" s="6" t="s">
        <v>609</v>
      </c>
      <c r="B293" s="7">
        <v>42749</v>
      </c>
      <c r="C293" s="6" t="s">
        <v>14</v>
      </c>
      <c r="D293" s="6">
        <v>29699</v>
      </c>
      <c r="E293" s="6" t="s">
        <v>9</v>
      </c>
      <c r="F293" s="6" t="s">
        <v>10</v>
      </c>
      <c r="G293" s="6" t="s">
        <v>610</v>
      </c>
      <c r="H293" s="10">
        <v>10000</v>
      </c>
      <c r="I293" s="9">
        <v>142</v>
      </c>
      <c r="L293" s="10">
        <f t="shared" si="4"/>
        <v>1141732.3600000008</v>
      </c>
      <c r="N293" s="10"/>
      <c r="O293" s="10"/>
      <c r="P293" s="12"/>
    </row>
    <row r="294" spans="1:16">
      <c r="A294" s="6" t="s">
        <v>611</v>
      </c>
      <c r="B294" s="7">
        <v>42749</v>
      </c>
      <c r="C294" s="6" t="s">
        <v>25</v>
      </c>
      <c r="D294" s="6">
        <v>29701</v>
      </c>
      <c r="E294" s="6" t="s">
        <v>9</v>
      </c>
      <c r="F294" s="6" t="s">
        <v>10</v>
      </c>
      <c r="G294" s="6" t="s">
        <v>25</v>
      </c>
      <c r="H294" s="10">
        <v>35316.730000000003</v>
      </c>
      <c r="I294" s="9">
        <v>143</v>
      </c>
      <c r="L294" s="10">
        <f t="shared" si="4"/>
        <v>1177049.0900000008</v>
      </c>
      <c r="N294" s="10"/>
      <c r="O294" s="10"/>
      <c r="P294" s="12"/>
    </row>
    <row r="295" spans="1:16">
      <c r="A295" s="6" t="s">
        <v>612</v>
      </c>
      <c r="B295" s="7">
        <v>42749</v>
      </c>
      <c r="C295" s="6" t="s">
        <v>27</v>
      </c>
      <c r="D295" s="6">
        <v>29702</v>
      </c>
      <c r="E295" s="6" t="s">
        <v>9</v>
      </c>
      <c r="F295" s="6" t="s">
        <v>10</v>
      </c>
      <c r="G295" s="6" t="s">
        <v>27</v>
      </c>
      <c r="H295" s="10">
        <v>223003.91</v>
      </c>
      <c r="I295" s="9">
        <v>144</v>
      </c>
      <c r="L295" s="10">
        <f t="shared" si="4"/>
        <v>1400053.0000000007</v>
      </c>
      <c r="N295" s="10"/>
      <c r="O295" s="10"/>
      <c r="P295" s="12"/>
    </row>
    <row r="296" spans="1:16">
      <c r="A296" s="6" t="s">
        <v>613</v>
      </c>
      <c r="B296" s="7">
        <v>42749</v>
      </c>
      <c r="C296" s="6" t="s">
        <v>614</v>
      </c>
      <c r="D296" s="6">
        <v>3303</v>
      </c>
      <c r="E296" s="6" t="s">
        <v>4</v>
      </c>
      <c r="F296" s="6" t="s">
        <v>40</v>
      </c>
      <c r="G296" s="6" t="s">
        <v>615</v>
      </c>
      <c r="J296" s="10">
        <v>2801.4</v>
      </c>
      <c r="K296" s="11">
        <v>104</v>
      </c>
      <c r="L296" s="10">
        <f t="shared" si="4"/>
        <v>1397251.6000000008</v>
      </c>
      <c r="N296" s="10"/>
      <c r="O296" s="10"/>
      <c r="P296" s="12"/>
    </row>
    <row r="297" spans="1:16">
      <c r="A297" s="6" t="s">
        <v>616</v>
      </c>
      <c r="B297" s="7">
        <v>42750</v>
      </c>
      <c r="C297" s="6" t="s">
        <v>25</v>
      </c>
      <c r="D297" s="6">
        <v>29703</v>
      </c>
      <c r="E297" s="6" t="s">
        <v>9</v>
      </c>
      <c r="F297" s="6" t="s">
        <v>10</v>
      </c>
      <c r="G297" s="6" t="s">
        <v>25</v>
      </c>
      <c r="H297" s="10">
        <v>90000</v>
      </c>
      <c r="I297" s="9">
        <v>145</v>
      </c>
      <c r="L297" s="10">
        <f t="shared" si="4"/>
        <v>1487251.6000000008</v>
      </c>
      <c r="N297" s="10"/>
      <c r="O297" s="10"/>
      <c r="P297" s="12"/>
    </row>
    <row r="298" spans="1:16">
      <c r="A298" s="6" t="s">
        <v>617</v>
      </c>
      <c r="B298" s="7">
        <v>42751</v>
      </c>
      <c r="C298" s="6" t="s">
        <v>8</v>
      </c>
      <c r="D298" s="6">
        <v>29704</v>
      </c>
      <c r="E298" s="6" t="s">
        <v>9</v>
      </c>
      <c r="F298" s="6" t="s">
        <v>10</v>
      </c>
      <c r="G298" s="6" t="s">
        <v>618</v>
      </c>
      <c r="H298" s="10">
        <v>154300</v>
      </c>
      <c r="I298" s="9">
        <v>146</v>
      </c>
      <c r="L298" s="10">
        <f t="shared" si="4"/>
        <v>1641551.6000000008</v>
      </c>
      <c r="N298" s="10"/>
      <c r="O298" s="10"/>
      <c r="P298" s="12"/>
    </row>
    <row r="299" spans="1:16">
      <c r="A299" s="6" t="s">
        <v>619</v>
      </c>
      <c r="B299" s="7">
        <v>42751</v>
      </c>
      <c r="C299" s="6" t="s">
        <v>620</v>
      </c>
      <c r="D299" s="6">
        <v>659</v>
      </c>
      <c r="E299" s="6" t="s">
        <v>9</v>
      </c>
      <c r="F299" s="6" t="s">
        <v>84</v>
      </c>
      <c r="G299" s="6" t="s">
        <v>621</v>
      </c>
      <c r="H299" s="10">
        <v>32232.11</v>
      </c>
      <c r="I299" s="9">
        <v>147</v>
      </c>
      <c r="L299" s="10">
        <f t="shared" si="4"/>
        <v>1673783.7100000009</v>
      </c>
      <c r="N299" s="10"/>
      <c r="O299" s="10"/>
      <c r="P299" s="12"/>
    </row>
    <row r="300" spans="1:16">
      <c r="A300" s="6" t="s">
        <v>622</v>
      </c>
      <c r="B300" s="7">
        <v>42751</v>
      </c>
      <c r="C300" s="6" t="s">
        <v>14</v>
      </c>
      <c r="D300" s="6">
        <v>29708</v>
      </c>
      <c r="E300" s="6" t="s">
        <v>9</v>
      </c>
      <c r="F300" s="6" t="s">
        <v>10</v>
      </c>
      <c r="G300" s="6" t="s">
        <v>623</v>
      </c>
      <c r="H300" s="10">
        <v>3250</v>
      </c>
      <c r="I300" s="9">
        <v>148</v>
      </c>
      <c r="L300" s="10">
        <f t="shared" si="4"/>
        <v>1677033.7100000009</v>
      </c>
      <c r="N300" s="10"/>
      <c r="O300" s="10"/>
      <c r="P300" s="12"/>
    </row>
    <row r="301" spans="1:16">
      <c r="A301" s="6" t="s">
        <v>624</v>
      </c>
      <c r="B301" s="7">
        <v>42751</v>
      </c>
      <c r="C301" s="6" t="s">
        <v>325</v>
      </c>
      <c r="D301" s="6">
        <v>31629</v>
      </c>
      <c r="E301" s="6" t="s">
        <v>32</v>
      </c>
      <c r="F301" s="6" t="s">
        <v>299</v>
      </c>
      <c r="G301" s="6" t="s">
        <v>625</v>
      </c>
      <c r="H301" s="10">
        <v>43968.39</v>
      </c>
      <c r="I301" s="9">
        <v>150</v>
      </c>
      <c r="L301" s="10">
        <f t="shared" si="4"/>
        <v>1721002.1000000008</v>
      </c>
      <c r="N301" s="10"/>
      <c r="O301" s="10"/>
      <c r="P301" s="12"/>
    </row>
    <row r="302" spans="1:16">
      <c r="A302" s="6" t="s">
        <v>626</v>
      </c>
      <c r="B302" s="7">
        <v>42751</v>
      </c>
      <c r="C302" s="6" t="s">
        <v>8</v>
      </c>
      <c r="D302" s="6">
        <v>29709</v>
      </c>
      <c r="E302" s="6" t="s">
        <v>9</v>
      </c>
      <c r="F302" s="6" t="s">
        <v>10</v>
      </c>
      <c r="G302" s="6" t="s">
        <v>627</v>
      </c>
      <c r="H302" s="10">
        <v>1970</v>
      </c>
      <c r="I302" s="9">
        <v>151</v>
      </c>
      <c r="L302" s="10">
        <f t="shared" si="4"/>
        <v>1722972.1000000008</v>
      </c>
      <c r="N302" s="10"/>
      <c r="O302" s="10"/>
      <c r="P302" s="12"/>
    </row>
    <row r="303" spans="1:16">
      <c r="A303" s="6" t="s">
        <v>628</v>
      </c>
      <c r="B303" s="7">
        <v>42751</v>
      </c>
      <c r="C303" s="6" t="s">
        <v>14</v>
      </c>
      <c r="D303" s="6">
        <v>29710</v>
      </c>
      <c r="E303" s="6" t="s">
        <v>9</v>
      </c>
      <c r="F303" s="6" t="s">
        <v>10</v>
      </c>
      <c r="G303" s="6" t="s">
        <v>629</v>
      </c>
      <c r="H303" s="10">
        <v>10950.99</v>
      </c>
      <c r="I303" s="9">
        <v>152</v>
      </c>
      <c r="L303" s="10">
        <f t="shared" si="4"/>
        <v>1733923.0900000008</v>
      </c>
      <c r="N303" s="10"/>
      <c r="O303" s="10"/>
      <c r="P303" s="12"/>
    </row>
    <row r="304" spans="1:16">
      <c r="A304" s="6" t="s">
        <v>630</v>
      </c>
      <c r="B304" s="7">
        <v>42751</v>
      </c>
      <c r="C304" s="6" t="s">
        <v>20</v>
      </c>
      <c r="D304" s="6">
        <v>29711</v>
      </c>
      <c r="E304" s="6" t="s">
        <v>9</v>
      </c>
      <c r="F304" s="6" t="s">
        <v>10</v>
      </c>
      <c r="G304" s="6" t="s">
        <v>631</v>
      </c>
      <c r="H304" s="10">
        <v>97426.48</v>
      </c>
      <c r="I304" s="9">
        <v>153</v>
      </c>
      <c r="L304" s="10">
        <f t="shared" si="4"/>
        <v>1831349.5700000008</v>
      </c>
      <c r="N304" s="10"/>
      <c r="O304" s="10"/>
      <c r="P304" s="12"/>
    </row>
    <row r="305" spans="1:16">
      <c r="A305" s="6" t="s">
        <v>632</v>
      </c>
      <c r="B305" s="7">
        <v>42751</v>
      </c>
      <c r="C305" s="6" t="s">
        <v>20</v>
      </c>
      <c r="D305" s="6">
        <v>29712</v>
      </c>
      <c r="E305" s="6" t="s">
        <v>9</v>
      </c>
      <c r="F305" s="6" t="s">
        <v>10</v>
      </c>
      <c r="G305" s="6" t="s">
        <v>633</v>
      </c>
      <c r="H305" s="10">
        <v>244300</v>
      </c>
      <c r="I305" s="9">
        <v>154</v>
      </c>
      <c r="L305" s="10">
        <f t="shared" si="4"/>
        <v>2075649.5700000008</v>
      </c>
      <c r="N305" s="10"/>
      <c r="O305" s="10"/>
      <c r="P305" s="12"/>
    </row>
    <row r="306" spans="1:16">
      <c r="A306" s="6" t="s">
        <v>634</v>
      </c>
      <c r="B306" s="7">
        <v>42751</v>
      </c>
      <c r="C306" s="6" t="s">
        <v>14</v>
      </c>
      <c r="D306" s="6">
        <v>29716</v>
      </c>
      <c r="E306" s="6" t="s">
        <v>9</v>
      </c>
      <c r="F306" s="6" t="s">
        <v>10</v>
      </c>
      <c r="G306" s="6" t="s">
        <v>635</v>
      </c>
      <c r="H306" s="10">
        <v>122000</v>
      </c>
      <c r="I306" s="9">
        <v>155</v>
      </c>
      <c r="L306" s="10">
        <f t="shared" si="4"/>
        <v>2197649.5700000008</v>
      </c>
      <c r="N306" s="10"/>
      <c r="O306" s="10"/>
      <c r="P306" s="12"/>
    </row>
    <row r="307" spans="1:16">
      <c r="A307" s="6" t="s">
        <v>636</v>
      </c>
      <c r="B307" s="7">
        <v>42751</v>
      </c>
      <c r="C307" s="6" t="s">
        <v>25</v>
      </c>
      <c r="D307" s="6">
        <v>29719</v>
      </c>
      <c r="E307" s="6" t="s">
        <v>9</v>
      </c>
      <c r="F307" s="6" t="s">
        <v>10</v>
      </c>
      <c r="G307" s="6" t="s">
        <v>25</v>
      </c>
      <c r="H307" s="10">
        <v>39275.599999999999</v>
      </c>
      <c r="I307" s="9">
        <v>156</v>
      </c>
      <c r="L307" s="10">
        <f t="shared" si="4"/>
        <v>2236925.1700000009</v>
      </c>
      <c r="N307" s="10"/>
      <c r="O307" s="10"/>
      <c r="P307" s="12"/>
    </row>
    <row r="308" spans="1:16">
      <c r="A308" s="6" t="s">
        <v>637</v>
      </c>
      <c r="B308" s="7">
        <v>42751</v>
      </c>
      <c r="C308" s="6" t="s">
        <v>25</v>
      </c>
      <c r="D308" s="6">
        <v>29720</v>
      </c>
      <c r="E308" s="6" t="s">
        <v>9</v>
      </c>
      <c r="F308" s="6" t="s">
        <v>10</v>
      </c>
      <c r="G308" s="6" t="s">
        <v>25</v>
      </c>
      <c r="H308" s="10">
        <v>10000</v>
      </c>
      <c r="I308" s="9">
        <v>157</v>
      </c>
      <c r="L308" s="10">
        <f t="shared" si="4"/>
        <v>2246925.1700000009</v>
      </c>
      <c r="N308" s="10"/>
      <c r="O308" s="10"/>
      <c r="P308" s="12"/>
    </row>
    <row r="309" spans="1:16">
      <c r="A309" s="6" t="s">
        <v>638</v>
      </c>
      <c r="B309" s="7">
        <v>42751</v>
      </c>
      <c r="C309" s="6" t="s">
        <v>27</v>
      </c>
      <c r="D309" s="6">
        <v>29721</v>
      </c>
      <c r="E309" s="6" t="s">
        <v>9</v>
      </c>
      <c r="F309" s="6" t="s">
        <v>10</v>
      </c>
      <c r="G309" s="6" t="s">
        <v>27</v>
      </c>
      <c r="H309" s="10">
        <v>178078.37</v>
      </c>
      <c r="I309" s="9">
        <v>158</v>
      </c>
      <c r="L309" s="10">
        <f t="shared" si="4"/>
        <v>2425003.540000001</v>
      </c>
      <c r="N309" s="10"/>
      <c r="O309" s="10"/>
      <c r="P309" s="12"/>
    </row>
    <row r="310" spans="1:16">
      <c r="A310" s="6" t="s">
        <v>639</v>
      </c>
      <c r="B310" s="7">
        <v>42751</v>
      </c>
      <c r="C310" s="6" t="s">
        <v>640</v>
      </c>
      <c r="D310" s="6">
        <v>18293</v>
      </c>
      <c r="E310" s="6" t="s">
        <v>9</v>
      </c>
      <c r="F310" s="6" t="s">
        <v>40</v>
      </c>
      <c r="G310" s="6" t="s">
        <v>641</v>
      </c>
      <c r="J310" s="10">
        <v>10384.35</v>
      </c>
      <c r="K310" s="11">
        <v>105</v>
      </c>
      <c r="L310" s="10">
        <f t="shared" si="4"/>
        <v>2414619.1900000009</v>
      </c>
      <c r="N310" s="10"/>
      <c r="O310" s="10"/>
      <c r="P310" s="12"/>
    </row>
    <row r="311" spans="1:16">
      <c r="A311" s="6" t="s">
        <v>642</v>
      </c>
      <c r="B311" s="7">
        <v>42751</v>
      </c>
      <c r="C311" s="6" t="s">
        <v>643</v>
      </c>
      <c r="D311" s="6">
        <v>18294</v>
      </c>
      <c r="E311" s="6" t="s">
        <v>227</v>
      </c>
      <c r="F311" s="6" t="s">
        <v>40</v>
      </c>
      <c r="G311" s="6" t="s">
        <v>644</v>
      </c>
      <c r="J311" s="10">
        <v>125000</v>
      </c>
      <c r="K311" s="11">
        <v>106</v>
      </c>
      <c r="L311" s="10">
        <f t="shared" si="4"/>
        <v>2289619.1900000009</v>
      </c>
      <c r="N311" s="10"/>
      <c r="O311" s="10"/>
      <c r="P311" s="12"/>
    </row>
    <row r="312" spans="1:16">
      <c r="A312" s="6" t="s">
        <v>645</v>
      </c>
      <c r="B312" s="7">
        <v>42751</v>
      </c>
      <c r="C312" s="6" t="s">
        <v>646</v>
      </c>
      <c r="D312" s="6">
        <v>18295</v>
      </c>
      <c r="E312" s="6" t="s">
        <v>227</v>
      </c>
      <c r="F312" s="6" t="s">
        <v>40</v>
      </c>
      <c r="G312" s="6" t="s">
        <v>647</v>
      </c>
      <c r="J312" s="10">
        <v>125000</v>
      </c>
      <c r="K312" s="11">
        <v>107</v>
      </c>
      <c r="L312" s="10">
        <f t="shared" si="4"/>
        <v>2164619.1900000009</v>
      </c>
      <c r="N312" s="10"/>
      <c r="O312" s="10"/>
      <c r="P312" s="12"/>
    </row>
    <row r="313" spans="1:16">
      <c r="A313" s="6" t="s">
        <v>648</v>
      </c>
      <c r="B313" s="7">
        <v>42751</v>
      </c>
      <c r="C313" s="6" t="s">
        <v>649</v>
      </c>
      <c r="D313" s="6">
        <v>3304</v>
      </c>
      <c r="E313" s="6" t="s">
        <v>39</v>
      </c>
      <c r="F313" s="6" t="s">
        <v>40</v>
      </c>
      <c r="G313" s="6" t="s">
        <v>41</v>
      </c>
      <c r="J313" s="10">
        <v>2177827.98</v>
      </c>
      <c r="K313" s="11">
        <v>108</v>
      </c>
      <c r="L313" s="10">
        <f t="shared" si="4"/>
        <v>-13208.789999999106</v>
      </c>
      <c r="N313" s="10"/>
      <c r="O313" s="10"/>
      <c r="P313" s="12"/>
    </row>
    <row r="314" spans="1:16">
      <c r="A314" s="6" t="s">
        <v>650</v>
      </c>
      <c r="B314" s="7">
        <v>42751</v>
      </c>
      <c r="C314" s="6" t="s">
        <v>651</v>
      </c>
      <c r="D314" s="6">
        <v>3305</v>
      </c>
      <c r="E314" s="6" t="s">
        <v>4</v>
      </c>
      <c r="F314" s="6" t="s">
        <v>40</v>
      </c>
      <c r="G314" s="6" t="s">
        <v>652</v>
      </c>
      <c r="J314" s="10">
        <v>173000</v>
      </c>
      <c r="K314" s="11">
        <v>109</v>
      </c>
      <c r="L314" s="10">
        <f t="shared" si="4"/>
        <v>-186208.78999999911</v>
      </c>
      <c r="N314" s="10"/>
      <c r="O314" s="10"/>
      <c r="P314" s="12"/>
    </row>
    <row r="315" spans="1:16">
      <c r="A315" s="6" t="s">
        <v>653</v>
      </c>
      <c r="B315" s="7">
        <v>42751</v>
      </c>
      <c r="C315" s="6" t="s">
        <v>654</v>
      </c>
      <c r="D315" s="6">
        <v>3306</v>
      </c>
      <c r="E315" s="6" t="s">
        <v>4</v>
      </c>
      <c r="F315" s="6" t="s">
        <v>40</v>
      </c>
      <c r="G315" s="6" t="s">
        <v>655</v>
      </c>
      <c r="J315" s="10">
        <v>75466.67</v>
      </c>
      <c r="K315" s="11">
        <v>110</v>
      </c>
      <c r="L315" s="10">
        <f t="shared" si="4"/>
        <v>-261675.45999999909</v>
      </c>
      <c r="N315" s="10"/>
      <c r="O315" s="10"/>
      <c r="P315" s="12"/>
    </row>
    <row r="316" spans="1:16">
      <c r="A316" s="6" t="s">
        <v>656</v>
      </c>
      <c r="B316" s="7">
        <v>42751</v>
      </c>
      <c r="C316" s="6" t="s">
        <v>657</v>
      </c>
      <c r="D316" s="6">
        <v>3307</v>
      </c>
      <c r="E316" s="6" t="s">
        <v>4</v>
      </c>
      <c r="F316" s="6" t="s">
        <v>40</v>
      </c>
      <c r="G316" s="6" t="s">
        <v>658</v>
      </c>
      <c r="J316" s="10">
        <v>20000</v>
      </c>
      <c r="K316" s="11">
        <v>111</v>
      </c>
      <c r="L316" s="10">
        <f t="shared" si="4"/>
        <v>-281675.45999999909</v>
      </c>
      <c r="N316" s="10"/>
      <c r="O316" s="10"/>
      <c r="P316" s="12"/>
    </row>
    <row r="317" spans="1:16">
      <c r="A317" s="6" t="s">
        <v>659</v>
      </c>
      <c r="B317" s="7">
        <v>42751</v>
      </c>
      <c r="C317" s="6" t="s">
        <v>660</v>
      </c>
      <c r="D317" s="6">
        <v>3343</v>
      </c>
      <c r="E317" s="6" t="s">
        <v>4</v>
      </c>
      <c r="F317" s="6" t="s">
        <v>5</v>
      </c>
      <c r="G317" s="6" t="s">
        <v>661</v>
      </c>
      <c r="J317" s="10">
        <v>10000</v>
      </c>
      <c r="K317" s="11">
        <v>112</v>
      </c>
      <c r="L317" s="10">
        <f t="shared" si="4"/>
        <v>-291675.45999999909</v>
      </c>
      <c r="N317" s="10"/>
      <c r="O317" s="10"/>
      <c r="P317" s="12"/>
    </row>
    <row r="318" spans="1:16">
      <c r="A318" s="6" t="s">
        <v>662</v>
      </c>
      <c r="B318" s="7">
        <v>42752</v>
      </c>
      <c r="C318" s="6" t="s">
        <v>663</v>
      </c>
      <c r="D318" s="6">
        <v>31634</v>
      </c>
      <c r="E318" s="6" t="s">
        <v>32</v>
      </c>
      <c r="F318" s="6" t="s">
        <v>299</v>
      </c>
      <c r="G318" s="6" t="s">
        <v>664</v>
      </c>
      <c r="H318" s="10">
        <v>73.89</v>
      </c>
      <c r="I318" s="9">
        <v>147</v>
      </c>
      <c r="L318" s="10">
        <f t="shared" si="4"/>
        <v>-291601.56999999908</v>
      </c>
      <c r="N318" s="10"/>
      <c r="O318" s="10"/>
      <c r="P318" s="12"/>
    </row>
    <row r="319" spans="1:16">
      <c r="A319" s="6" t="s">
        <v>665</v>
      </c>
      <c r="B319" s="7">
        <v>42752</v>
      </c>
      <c r="C319" s="6" t="s">
        <v>8</v>
      </c>
      <c r="D319" s="6">
        <v>29722</v>
      </c>
      <c r="E319" s="6" t="s">
        <v>9</v>
      </c>
      <c r="F319" s="6" t="s">
        <v>10</v>
      </c>
      <c r="G319" s="6" t="s">
        <v>666</v>
      </c>
      <c r="H319" s="10">
        <v>20000</v>
      </c>
      <c r="I319" s="9">
        <v>159</v>
      </c>
      <c r="L319" s="10">
        <f t="shared" si="4"/>
        <v>-271601.56999999908</v>
      </c>
      <c r="N319" s="10"/>
      <c r="O319" s="10"/>
      <c r="P319" s="12"/>
    </row>
    <row r="320" spans="1:16">
      <c r="A320" s="6" t="s">
        <v>667</v>
      </c>
      <c r="B320" s="7">
        <v>42752</v>
      </c>
      <c r="C320" s="6" t="s">
        <v>14</v>
      </c>
      <c r="D320" s="6">
        <v>29724</v>
      </c>
      <c r="E320" s="6" t="s">
        <v>9</v>
      </c>
      <c r="F320" s="6" t="s">
        <v>10</v>
      </c>
      <c r="G320" s="6" t="s">
        <v>668</v>
      </c>
      <c r="H320" s="10">
        <v>310000</v>
      </c>
      <c r="I320" s="9">
        <v>160</v>
      </c>
      <c r="L320" s="10">
        <f t="shared" si="4"/>
        <v>38398.430000000924</v>
      </c>
      <c r="N320" s="10"/>
      <c r="O320" s="10"/>
      <c r="P320" s="12"/>
    </row>
    <row r="321" spans="1:16">
      <c r="A321" s="6" t="s">
        <v>669</v>
      </c>
      <c r="B321" s="7">
        <v>42752</v>
      </c>
      <c r="C321" s="6" t="s">
        <v>8</v>
      </c>
      <c r="D321" s="6">
        <v>29725</v>
      </c>
      <c r="E321" s="6" t="s">
        <v>9</v>
      </c>
      <c r="F321" s="6" t="s">
        <v>10</v>
      </c>
      <c r="G321" s="6" t="s">
        <v>670</v>
      </c>
      <c r="H321" s="10">
        <v>270000</v>
      </c>
      <c r="I321" s="9">
        <v>161</v>
      </c>
      <c r="L321" s="10">
        <f t="shared" si="4"/>
        <v>308398.43000000092</v>
      </c>
      <c r="N321" s="10"/>
      <c r="O321" s="10"/>
      <c r="P321" s="12"/>
    </row>
    <row r="322" spans="1:16">
      <c r="A322" s="6" t="s">
        <v>671</v>
      </c>
      <c r="B322" s="7">
        <v>42752</v>
      </c>
      <c r="C322" s="6" t="s">
        <v>14</v>
      </c>
      <c r="D322" s="6">
        <v>29726</v>
      </c>
      <c r="E322" s="6" t="s">
        <v>9</v>
      </c>
      <c r="F322" s="6" t="s">
        <v>10</v>
      </c>
      <c r="G322" s="6" t="s">
        <v>100</v>
      </c>
      <c r="H322" s="10">
        <v>112809.39</v>
      </c>
      <c r="I322" s="9">
        <v>162</v>
      </c>
      <c r="L322" s="10">
        <f t="shared" si="4"/>
        <v>421207.82000000094</v>
      </c>
      <c r="N322" s="10"/>
      <c r="O322" s="10"/>
      <c r="P322" s="12"/>
    </row>
    <row r="323" spans="1:16">
      <c r="A323" s="6" t="s">
        <v>672</v>
      </c>
      <c r="B323" s="7">
        <v>42752</v>
      </c>
      <c r="C323" s="6" t="s">
        <v>8</v>
      </c>
      <c r="D323" s="6">
        <v>29728</v>
      </c>
      <c r="E323" s="6" t="s">
        <v>9</v>
      </c>
      <c r="F323" s="6" t="s">
        <v>10</v>
      </c>
      <c r="G323" s="6" t="s">
        <v>296</v>
      </c>
      <c r="H323" s="10">
        <v>2332.7199999999998</v>
      </c>
      <c r="I323" s="9">
        <v>163</v>
      </c>
      <c r="L323" s="10">
        <f t="shared" si="4"/>
        <v>423540.54000000091</v>
      </c>
      <c r="N323" s="10"/>
      <c r="O323" s="10"/>
      <c r="P323" s="12"/>
    </row>
    <row r="324" spans="1:16">
      <c r="A324" s="6" t="s">
        <v>673</v>
      </c>
      <c r="B324" s="7">
        <v>42752</v>
      </c>
      <c r="C324" s="6" t="s">
        <v>8</v>
      </c>
      <c r="D324" s="6">
        <v>29729</v>
      </c>
      <c r="E324" s="6" t="s">
        <v>9</v>
      </c>
      <c r="F324" s="6" t="s">
        <v>10</v>
      </c>
      <c r="G324" s="6" t="s">
        <v>674</v>
      </c>
      <c r="H324" s="10">
        <v>198261.09</v>
      </c>
      <c r="I324" s="9">
        <v>164</v>
      </c>
      <c r="L324" s="10">
        <f t="shared" si="4"/>
        <v>621801.63000000094</v>
      </c>
      <c r="N324" s="10"/>
      <c r="O324" s="10"/>
      <c r="P324" s="12"/>
    </row>
    <row r="325" spans="1:16">
      <c r="A325" s="6" t="s">
        <v>675</v>
      </c>
      <c r="B325" s="7">
        <v>42752</v>
      </c>
      <c r="C325" s="6" t="s">
        <v>14</v>
      </c>
      <c r="D325" s="6">
        <v>29730</v>
      </c>
      <c r="E325" s="6" t="s">
        <v>9</v>
      </c>
      <c r="F325" s="6" t="s">
        <v>10</v>
      </c>
      <c r="G325" s="6" t="s">
        <v>676</v>
      </c>
      <c r="H325" s="10">
        <v>20000</v>
      </c>
      <c r="I325" s="9">
        <v>165</v>
      </c>
      <c r="L325" s="10">
        <f t="shared" si="4"/>
        <v>641801.63000000094</v>
      </c>
      <c r="N325" s="10"/>
      <c r="O325" s="10"/>
      <c r="P325" s="12"/>
    </row>
    <row r="326" spans="1:16">
      <c r="A326" s="6" t="s">
        <v>677</v>
      </c>
      <c r="B326" s="7">
        <v>42752</v>
      </c>
      <c r="C326" s="6" t="s">
        <v>8</v>
      </c>
      <c r="D326" s="6">
        <v>29731</v>
      </c>
      <c r="E326" s="6" t="s">
        <v>9</v>
      </c>
      <c r="F326" s="6" t="s">
        <v>10</v>
      </c>
      <c r="G326" s="6" t="s">
        <v>678</v>
      </c>
      <c r="H326" s="10">
        <v>1099</v>
      </c>
      <c r="I326" s="9">
        <v>166</v>
      </c>
      <c r="L326" s="10">
        <f t="shared" si="4"/>
        <v>642900.63000000094</v>
      </c>
      <c r="N326" s="10"/>
      <c r="O326" s="10"/>
      <c r="P326" s="12"/>
    </row>
    <row r="327" spans="1:16">
      <c r="A327" s="6" t="s">
        <v>679</v>
      </c>
      <c r="B327" s="7">
        <v>42752</v>
      </c>
      <c r="C327" s="6" t="s">
        <v>325</v>
      </c>
      <c r="D327" s="6">
        <v>31641</v>
      </c>
      <c r="E327" s="6" t="s">
        <v>32</v>
      </c>
      <c r="F327" s="6" t="s">
        <v>299</v>
      </c>
      <c r="G327" s="6" t="s">
        <v>680</v>
      </c>
      <c r="H327" s="10">
        <v>59087.03</v>
      </c>
      <c r="I327" s="9">
        <v>167</v>
      </c>
      <c r="L327" s="10">
        <f t="shared" ref="L327:L390" si="5">+L326+H327-J327</f>
        <v>701987.66000000096</v>
      </c>
      <c r="N327" s="10"/>
      <c r="O327" s="10"/>
      <c r="P327" s="12"/>
    </row>
    <row r="328" spans="1:16">
      <c r="A328" s="6" t="s">
        <v>681</v>
      </c>
      <c r="B328" s="7">
        <v>42752</v>
      </c>
      <c r="C328" s="6" t="s">
        <v>27</v>
      </c>
      <c r="D328" s="6">
        <v>29733</v>
      </c>
      <c r="E328" s="6" t="s">
        <v>9</v>
      </c>
      <c r="F328" s="6" t="s">
        <v>10</v>
      </c>
      <c r="G328" s="6" t="s">
        <v>27</v>
      </c>
      <c r="H328" s="10">
        <v>100318.09</v>
      </c>
      <c r="I328" s="9">
        <v>168</v>
      </c>
      <c r="L328" s="10">
        <f t="shared" si="5"/>
        <v>802305.75000000093</v>
      </c>
      <c r="N328" s="10"/>
      <c r="O328" s="10"/>
      <c r="P328" s="12"/>
    </row>
    <row r="329" spans="1:16">
      <c r="A329" s="6" t="s">
        <v>682</v>
      </c>
      <c r="B329" s="7">
        <v>42752</v>
      </c>
      <c r="C329" s="6" t="s">
        <v>25</v>
      </c>
      <c r="D329" s="6">
        <v>29734</v>
      </c>
      <c r="E329" s="6" t="s">
        <v>9</v>
      </c>
      <c r="F329" s="6" t="s">
        <v>10</v>
      </c>
      <c r="G329" s="6" t="s">
        <v>25</v>
      </c>
      <c r="H329" s="10">
        <v>67803.5</v>
      </c>
      <c r="I329" s="9">
        <v>169</v>
      </c>
      <c r="L329" s="10">
        <f t="shared" si="5"/>
        <v>870109.25000000093</v>
      </c>
      <c r="N329" s="10"/>
      <c r="O329" s="10"/>
      <c r="P329" s="12"/>
    </row>
    <row r="330" spans="1:16">
      <c r="A330" s="6" t="s">
        <v>683</v>
      </c>
      <c r="B330" s="7">
        <v>42752</v>
      </c>
      <c r="C330" s="6" t="s">
        <v>263</v>
      </c>
      <c r="D330" s="6">
        <v>29736</v>
      </c>
      <c r="E330" s="6" t="s">
        <v>9</v>
      </c>
      <c r="F330" s="6" t="s">
        <v>10</v>
      </c>
      <c r="G330" s="6" t="s">
        <v>263</v>
      </c>
      <c r="H330" s="10">
        <v>2198.02</v>
      </c>
      <c r="I330" s="9" t="s">
        <v>1369</v>
      </c>
      <c r="L330" s="10">
        <f t="shared" si="5"/>
        <v>872307.27000000095</v>
      </c>
      <c r="N330" s="10"/>
      <c r="O330" s="10"/>
      <c r="P330" s="12"/>
    </row>
    <row r="331" spans="1:16">
      <c r="A331" s="6" t="s">
        <v>684</v>
      </c>
      <c r="B331" s="7">
        <v>42752</v>
      </c>
      <c r="C331" s="6" t="s">
        <v>31</v>
      </c>
      <c r="D331" s="6">
        <v>31791</v>
      </c>
      <c r="E331" s="6" t="s">
        <v>32</v>
      </c>
      <c r="F331" s="6" t="s">
        <v>5</v>
      </c>
      <c r="G331" s="6" t="s">
        <v>33</v>
      </c>
      <c r="H331" s="10">
        <v>565000</v>
      </c>
      <c r="I331" s="9">
        <v>170</v>
      </c>
      <c r="L331" s="10">
        <f t="shared" si="5"/>
        <v>1437307.2700000009</v>
      </c>
      <c r="N331" s="10"/>
      <c r="O331" s="10"/>
      <c r="P331" s="12"/>
    </row>
    <row r="332" spans="1:16">
      <c r="A332" s="6" t="s">
        <v>685</v>
      </c>
      <c r="B332" s="7">
        <v>42752</v>
      </c>
      <c r="C332" s="6" t="s">
        <v>686</v>
      </c>
      <c r="D332" s="6">
        <v>1113</v>
      </c>
      <c r="E332" s="6" t="s">
        <v>359</v>
      </c>
      <c r="F332" s="6" t="s">
        <v>5</v>
      </c>
      <c r="G332" s="6" t="s">
        <v>360</v>
      </c>
      <c r="H332" s="10">
        <v>622000</v>
      </c>
      <c r="I332" s="9">
        <v>171</v>
      </c>
      <c r="L332" s="10">
        <f t="shared" si="5"/>
        <v>2059307.2700000009</v>
      </c>
      <c r="N332" s="10"/>
      <c r="O332" s="10"/>
      <c r="P332" s="12"/>
    </row>
    <row r="333" spans="1:16">
      <c r="A333" s="6" t="s">
        <v>687</v>
      </c>
      <c r="B333" s="7">
        <v>42752</v>
      </c>
      <c r="C333" s="6" t="s">
        <v>688</v>
      </c>
      <c r="D333" s="6">
        <v>3308</v>
      </c>
      <c r="E333" s="6" t="s">
        <v>4</v>
      </c>
      <c r="F333" s="6" t="s">
        <v>5</v>
      </c>
      <c r="G333" s="6" t="s">
        <v>6</v>
      </c>
      <c r="J333" s="10">
        <v>121248.34</v>
      </c>
      <c r="K333" s="11">
        <v>113</v>
      </c>
      <c r="L333" s="10">
        <f t="shared" si="5"/>
        <v>1938058.9300000009</v>
      </c>
      <c r="N333" s="10"/>
      <c r="O333" s="10"/>
      <c r="P333" s="12"/>
    </row>
    <row r="334" spans="1:16">
      <c r="A334" s="6" t="s">
        <v>689</v>
      </c>
      <c r="B334" s="7">
        <v>42752</v>
      </c>
      <c r="C334" s="6" t="s">
        <v>690</v>
      </c>
      <c r="D334" s="6">
        <v>3309</v>
      </c>
      <c r="E334" s="6" t="s">
        <v>4</v>
      </c>
      <c r="F334" s="6" t="s">
        <v>5</v>
      </c>
      <c r="G334" s="6" t="s">
        <v>6</v>
      </c>
      <c r="J334" s="10">
        <v>184131.94</v>
      </c>
      <c r="K334" s="11">
        <v>114</v>
      </c>
      <c r="L334" s="10">
        <f t="shared" si="5"/>
        <v>1753926.9900000009</v>
      </c>
      <c r="N334" s="10"/>
      <c r="O334" s="10"/>
      <c r="P334" s="12"/>
    </row>
    <row r="335" spans="1:16">
      <c r="A335" s="6" t="s">
        <v>691</v>
      </c>
      <c r="B335" s="7">
        <v>42752</v>
      </c>
      <c r="C335" s="6" t="s">
        <v>31</v>
      </c>
      <c r="D335" s="6">
        <v>31783</v>
      </c>
      <c r="E335" s="6" t="s">
        <v>232</v>
      </c>
      <c r="F335" s="6" t="s">
        <v>5</v>
      </c>
      <c r="G335" s="6" t="s">
        <v>692</v>
      </c>
      <c r="H335" s="10">
        <v>50000</v>
      </c>
      <c r="I335" s="9">
        <v>172</v>
      </c>
      <c r="L335" s="10">
        <f t="shared" si="5"/>
        <v>1803926.9900000009</v>
      </c>
      <c r="N335" s="10"/>
      <c r="O335" s="10"/>
      <c r="P335" s="12"/>
    </row>
    <row r="336" spans="1:16">
      <c r="A336" s="6" t="s">
        <v>693</v>
      </c>
      <c r="B336" s="7">
        <v>42752</v>
      </c>
      <c r="C336" s="6" t="s">
        <v>31</v>
      </c>
      <c r="D336" s="6">
        <v>31785</v>
      </c>
      <c r="E336" s="6" t="s">
        <v>232</v>
      </c>
      <c r="F336" s="6" t="s">
        <v>5</v>
      </c>
      <c r="G336" s="6" t="s">
        <v>694</v>
      </c>
      <c r="H336" s="10">
        <v>250000</v>
      </c>
      <c r="I336" s="9">
        <v>173</v>
      </c>
      <c r="L336" s="10">
        <f t="shared" si="5"/>
        <v>2053926.9900000009</v>
      </c>
      <c r="N336" s="10"/>
      <c r="O336" s="10"/>
      <c r="P336" s="12"/>
    </row>
    <row r="337" spans="1:16">
      <c r="A337" s="6" t="s">
        <v>695</v>
      </c>
      <c r="B337" s="7">
        <v>42753</v>
      </c>
      <c r="C337" s="6" t="s">
        <v>14</v>
      </c>
      <c r="D337" s="6">
        <v>29737</v>
      </c>
      <c r="E337" s="6" t="s">
        <v>9</v>
      </c>
      <c r="F337" s="6" t="s">
        <v>10</v>
      </c>
      <c r="G337" s="6" t="s">
        <v>696</v>
      </c>
      <c r="H337" s="10">
        <v>3250</v>
      </c>
      <c r="I337" s="9">
        <v>174</v>
      </c>
      <c r="L337" s="10">
        <f t="shared" si="5"/>
        <v>2057176.9900000009</v>
      </c>
      <c r="N337" s="10"/>
      <c r="O337" s="10"/>
      <c r="P337" s="12"/>
    </row>
    <row r="338" spans="1:16">
      <c r="A338" s="6" t="s">
        <v>697</v>
      </c>
      <c r="B338" s="7">
        <v>42753</v>
      </c>
      <c r="C338" s="6" t="s">
        <v>20</v>
      </c>
      <c r="D338" s="6">
        <v>29739</v>
      </c>
      <c r="E338" s="6" t="s">
        <v>9</v>
      </c>
      <c r="F338" s="6" t="s">
        <v>10</v>
      </c>
      <c r="G338" s="6" t="s">
        <v>698</v>
      </c>
      <c r="H338" s="10">
        <v>74080.639999999999</v>
      </c>
      <c r="I338" s="9">
        <v>175</v>
      </c>
      <c r="L338" s="10">
        <f t="shared" si="5"/>
        <v>2131257.6300000008</v>
      </c>
      <c r="N338" s="10"/>
      <c r="O338" s="10"/>
      <c r="P338" s="12"/>
    </row>
    <row r="339" spans="1:16">
      <c r="A339" s="6" t="s">
        <v>699</v>
      </c>
      <c r="B339" s="7">
        <v>42753</v>
      </c>
      <c r="C339" s="6" t="s">
        <v>14</v>
      </c>
      <c r="D339" s="6">
        <v>29741</v>
      </c>
      <c r="E339" s="6" t="s">
        <v>9</v>
      </c>
      <c r="F339" s="6" t="s">
        <v>10</v>
      </c>
      <c r="G339" s="6" t="s">
        <v>633</v>
      </c>
      <c r="H339" s="10">
        <v>14325.11</v>
      </c>
      <c r="I339" s="9">
        <v>176</v>
      </c>
      <c r="L339" s="10">
        <f t="shared" si="5"/>
        <v>2145582.7400000007</v>
      </c>
      <c r="N339" s="10"/>
      <c r="O339" s="10"/>
      <c r="P339" s="12"/>
    </row>
    <row r="340" spans="1:16">
      <c r="A340" s="6" t="s">
        <v>700</v>
      </c>
      <c r="B340" s="7">
        <v>42753</v>
      </c>
      <c r="C340" s="6" t="s">
        <v>8</v>
      </c>
      <c r="D340" s="6">
        <v>29743</v>
      </c>
      <c r="E340" s="6" t="s">
        <v>9</v>
      </c>
      <c r="F340" s="6" t="s">
        <v>10</v>
      </c>
      <c r="G340" s="6" t="s">
        <v>93</v>
      </c>
      <c r="H340" s="10">
        <v>1099</v>
      </c>
      <c r="I340" s="9">
        <v>177</v>
      </c>
      <c r="L340" s="10">
        <f t="shared" si="5"/>
        <v>2146681.7400000007</v>
      </c>
      <c r="N340" s="10"/>
      <c r="O340" s="10"/>
      <c r="P340" s="12"/>
    </row>
    <row r="341" spans="1:16">
      <c r="A341" s="6" t="s">
        <v>701</v>
      </c>
      <c r="B341" s="7">
        <v>42753</v>
      </c>
      <c r="C341" s="6" t="s">
        <v>8</v>
      </c>
      <c r="D341" s="6">
        <v>29744</v>
      </c>
      <c r="E341" s="6" t="s">
        <v>9</v>
      </c>
      <c r="F341" s="6" t="s">
        <v>10</v>
      </c>
      <c r="G341" s="6" t="s">
        <v>698</v>
      </c>
      <c r="H341" s="10">
        <v>164300</v>
      </c>
      <c r="I341" s="9" t="s">
        <v>1382</v>
      </c>
      <c r="L341" s="10">
        <f t="shared" si="5"/>
        <v>2310981.7400000007</v>
      </c>
      <c r="N341" s="10"/>
      <c r="O341" s="10"/>
      <c r="P341" s="12"/>
    </row>
    <row r="342" spans="1:16">
      <c r="A342" s="6" t="s">
        <v>702</v>
      </c>
      <c r="B342" s="7">
        <v>42753</v>
      </c>
      <c r="C342" s="6" t="s">
        <v>8</v>
      </c>
      <c r="D342" s="6">
        <v>29744</v>
      </c>
      <c r="E342" s="6" t="s">
        <v>9</v>
      </c>
      <c r="F342" s="6" t="s">
        <v>10</v>
      </c>
      <c r="G342" s="6" t="s">
        <v>703</v>
      </c>
      <c r="J342" s="10">
        <v>164300</v>
      </c>
      <c r="K342" s="11" t="s">
        <v>1382</v>
      </c>
      <c r="L342" s="10">
        <f t="shared" si="5"/>
        <v>2146681.7400000007</v>
      </c>
      <c r="N342" s="10"/>
      <c r="O342" s="10"/>
      <c r="P342" s="12"/>
    </row>
    <row r="343" spans="1:16">
      <c r="A343" s="6" t="s">
        <v>704</v>
      </c>
      <c r="B343" s="7">
        <v>42753</v>
      </c>
      <c r="C343" s="6" t="s">
        <v>8</v>
      </c>
      <c r="D343" s="6">
        <v>29746</v>
      </c>
      <c r="E343" s="6" t="s">
        <v>9</v>
      </c>
      <c r="F343" s="6" t="s">
        <v>10</v>
      </c>
      <c r="G343" s="6" t="s">
        <v>698</v>
      </c>
      <c r="H343" s="10">
        <v>160219.56</v>
      </c>
      <c r="I343" s="9" t="s">
        <v>1383</v>
      </c>
      <c r="L343" s="10">
        <f t="shared" si="5"/>
        <v>2306901.3000000007</v>
      </c>
      <c r="N343" s="10"/>
      <c r="O343" s="10"/>
      <c r="P343" s="12"/>
    </row>
    <row r="344" spans="1:16">
      <c r="A344" s="6" t="s">
        <v>705</v>
      </c>
      <c r="B344" s="7">
        <v>42753</v>
      </c>
      <c r="C344" s="6" t="s">
        <v>8</v>
      </c>
      <c r="D344" s="6">
        <v>29748</v>
      </c>
      <c r="E344" s="6" t="s">
        <v>9</v>
      </c>
      <c r="F344" s="6" t="s">
        <v>10</v>
      </c>
      <c r="G344" s="6" t="s">
        <v>706</v>
      </c>
      <c r="H344" s="10">
        <v>1779.64</v>
      </c>
      <c r="I344" s="9">
        <v>178</v>
      </c>
      <c r="L344" s="10">
        <f t="shared" si="5"/>
        <v>2308680.9400000009</v>
      </c>
      <c r="N344" s="10"/>
      <c r="O344" s="10"/>
      <c r="P344" s="12"/>
    </row>
    <row r="345" spans="1:16">
      <c r="A345" s="6" t="s">
        <v>707</v>
      </c>
      <c r="B345" s="7">
        <v>42753</v>
      </c>
      <c r="C345" s="6" t="s">
        <v>8</v>
      </c>
      <c r="D345" s="6">
        <v>29749</v>
      </c>
      <c r="E345" s="6" t="s">
        <v>9</v>
      </c>
      <c r="F345" s="6" t="s">
        <v>10</v>
      </c>
      <c r="G345" s="6" t="s">
        <v>708</v>
      </c>
      <c r="H345" s="10">
        <v>8239.77</v>
      </c>
      <c r="I345" s="9">
        <v>179</v>
      </c>
      <c r="L345" s="10">
        <f t="shared" si="5"/>
        <v>2316920.7100000009</v>
      </c>
      <c r="N345" s="10"/>
      <c r="O345" s="10"/>
      <c r="P345" s="12"/>
    </row>
    <row r="346" spans="1:16">
      <c r="A346" s="6" t="s">
        <v>709</v>
      </c>
      <c r="B346" s="7">
        <v>42753</v>
      </c>
      <c r="C346" s="6" t="s">
        <v>20</v>
      </c>
      <c r="D346" s="6">
        <v>29750</v>
      </c>
      <c r="E346" s="6" t="s">
        <v>9</v>
      </c>
      <c r="F346" s="6" t="s">
        <v>10</v>
      </c>
      <c r="G346" s="6" t="s">
        <v>710</v>
      </c>
      <c r="H346" s="10">
        <v>128300</v>
      </c>
      <c r="I346" s="9">
        <v>180</v>
      </c>
      <c r="L346" s="10">
        <f t="shared" si="5"/>
        <v>2445220.7100000009</v>
      </c>
      <c r="N346" s="10"/>
      <c r="O346" s="10"/>
      <c r="P346" s="12"/>
    </row>
    <row r="347" spans="1:16">
      <c r="A347" s="6" t="s">
        <v>711</v>
      </c>
      <c r="B347" s="7">
        <v>42753</v>
      </c>
      <c r="C347" s="6" t="s">
        <v>712</v>
      </c>
      <c r="D347" s="6">
        <v>29751</v>
      </c>
      <c r="E347" s="6" t="s">
        <v>9</v>
      </c>
      <c r="F347" s="6" t="s">
        <v>10</v>
      </c>
      <c r="G347" s="6" t="s">
        <v>713</v>
      </c>
      <c r="H347" s="10">
        <v>2000</v>
      </c>
      <c r="I347" s="9">
        <v>181</v>
      </c>
      <c r="L347" s="10">
        <f t="shared" si="5"/>
        <v>2447220.7100000009</v>
      </c>
      <c r="N347" s="10"/>
      <c r="O347" s="10"/>
      <c r="P347" s="12"/>
    </row>
    <row r="348" spans="1:16">
      <c r="A348" s="6" t="s">
        <v>714</v>
      </c>
      <c r="B348" s="7">
        <v>42753</v>
      </c>
      <c r="C348" s="6" t="s">
        <v>715</v>
      </c>
      <c r="D348" s="6">
        <v>29752</v>
      </c>
      <c r="E348" s="6" t="s">
        <v>9</v>
      </c>
      <c r="F348" s="6" t="s">
        <v>10</v>
      </c>
      <c r="G348" s="6" t="s">
        <v>716</v>
      </c>
      <c r="H348" s="10">
        <v>3459</v>
      </c>
      <c r="I348" s="9" t="s">
        <v>1369</v>
      </c>
      <c r="L348" s="10">
        <f t="shared" si="5"/>
        <v>2450679.7100000009</v>
      </c>
      <c r="N348" s="10"/>
      <c r="O348" s="10"/>
      <c r="P348" s="12"/>
    </row>
    <row r="349" spans="1:16">
      <c r="A349" s="6" t="s">
        <v>717</v>
      </c>
      <c r="B349" s="7">
        <v>42753</v>
      </c>
      <c r="C349" s="6" t="s">
        <v>25</v>
      </c>
      <c r="D349" s="6">
        <v>29753</v>
      </c>
      <c r="E349" s="6" t="s">
        <v>9</v>
      </c>
      <c r="F349" s="6" t="s">
        <v>10</v>
      </c>
      <c r="G349" s="6" t="s">
        <v>25</v>
      </c>
      <c r="H349" s="10">
        <v>36425.67</v>
      </c>
      <c r="I349" s="9">
        <v>181</v>
      </c>
      <c r="L349" s="10">
        <f t="shared" si="5"/>
        <v>2487105.3800000008</v>
      </c>
      <c r="N349" s="10"/>
      <c r="O349" s="10"/>
      <c r="P349" s="12"/>
    </row>
    <row r="350" spans="1:16">
      <c r="A350" s="6" t="s">
        <v>718</v>
      </c>
      <c r="B350" s="7">
        <v>42753</v>
      </c>
      <c r="C350" s="6" t="s">
        <v>27</v>
      </c>
      <c r="D350" s="6">
        <v>29755</v>
      </c>
      <c r="E350" s="6" t="s">
        <v>9</v>
      </c>
      <c r="F350" s="6" t="s">
        <v>10</v>
      </c>
      <c r="G350" s="6" t="s">
        <v>27</v>
      </c>
      <c r="H350" s="10">
        <v>39993.74</v>
      </c>
      <c r="I350" s="9">
        <v>182</v>
      </c>
      <c r="L350" s="10">
        <f t="shared" si="5"/>
        <v>2527099.120000001</v>
      </c>
      <c r="N350" s="10"/>
      <c r="O350" s="10"/>
      <c r="P350" s="12"/>
    </row>
    <row r="351" spans="1:16">
      <c r="A351" s="6" t="s">
        <v>719</v>
      </c>
      <c r="B351" s="7">
        <v>42753</v>
      </c>
      <c r="C351" s="6" t="s">
        <v>31</v>
      </c>
      <c r="D351" s="6">
        <v>31796</v>
      </c>
      <c r="E351" s="6" t="s">
        <v>32</v>
      </c>
      <c r="F351" s="6" t="s">
        <v>5</v>
      </c>
      <c r="G351" s="6" t="s">
        <v>33</v>
      </c>
      <c r="H351" s="10">
        <v>686000</v>
      </c>
      <c r="I351" s="9">
        <v>183</v>
      </c>
      <c r="L351" s="10">
        <f t="shared" si="5"/>
        <v>3213099.120000001</v>
      </c>
      <c r="N351" s="10"/>
      <c r="O351" s="10"/>
      <c r="P351" s="12"/>
    </row>
    <row r="352" spans="1:16">
      <c r="A352" s="6" t="s">
        <v>720</v>
      </c>
      <c r="B352" s="7">
        <v>42753</v>
      </c>
      <c r="C352" s="6" t="s">
        <v>721</v>
      </c>
      <c r="D352" s="6" t="s">
        <v>722</v>
      </c>
      <c r="E352" s="6" t="s">
        <v>45</v>
      </c>
      <c r="F352" s="6" t="s">
        <v>40</v>
      </c>
      <c r="G352" s="6" t="s">
        <v>46</v>
      </c>
      <c r="J352" s="10">
        <v>4567.17</v>
      </c>
      <c r="K352" s="11">
        <v>115</v>
      </c>
      <c r="L352" s="10">
        <f t="shared" si="5"/>
        <v>3208531.9500000011</v>
      </c>
      <c r="N352" s="10"/>
      <c r="O352" s="10"/>
      <c r="P352" s="12"/>
    </row>
    <row r="353" spans="1:16">
      <c r="A353" s="6" t="s">
        <v>723</v>
      </c>
      <c r="B353" s="7">
        <v>42753</v>
      </c>
      <c r="C353" s="6" t="s">
        <v>724</v>
      </c>
      <c r="D353" s="6" t="s">
        <v>725</v>
      </c>
      <c r="E353" s="6" t="s">
        <v>45</v>
      </c>
      <c r="F353" s="6" t="s">
        <v>40</v>
      </c>
      <c r="G353" s="6" t="s">
        <v>53</v>
      </c>
      <c r="J353" s="10">
        <v>11162.91</v>
      </c>
      <c r="K353" s="11">
        <v>116</v>
      </c>
      <c r="L353" s="10">
        <f t="shared" si="5"/>
        <v>3197369.040000001</v>
      </c>
      <c r="N353" s="10"/>
      <c r="O353" s="10"/>
      <c r="P353" s="12"/>
    </row>
    <row r="354" spans="1:16">
      <c r="A354" s="6" t="s">
        <v>726</v>
      </c>
      <c r="B354" s="7">
        <v>42753</v>
      </c>
      <c r="C354" s="6" t="s">
        <v>727</v>
      </c>
      <c r="D354" s="6" t="s">
        <v>728</v>
      </c>
      <c r="E354" s="6" t="s">
        <v>45</v>
      </c>
      <c r="F354" s="6" t="s">
        <v>40</v>
      </c>
      <c r="G354" s="6" t="s">
        <v>53</v>
      </c>
      <c r="J354" s="10">
        <v>11552.25</v>
      </c>
      <c r="K354" s="11">
        <v>117</v>
      </c>
      <c r="L354" s="10">
        <f t="shared" si="5"/>
        <v>3185816.790000001</v>
      </c>
      <c r="N354" s="10"/>
      <c r="O354" s="10"/>
      <c r="P354" s="12"/>
    </row>
    <row r="355" spans="1:16">
      <c r="A355" s="6" t="s">
        <v>729</v>
      </c>
      <c r="B355" s="7">
        <v>42753</v>
      </c>
      <c r="C355" s="6" t="s">
        <v>730</v>
      </c>
      <c r="D355" s="6" t="s">
        <v>731</v>
      </c>
      <c r="E355" s="6" t="s">
        <v>45</v>
      </c>
      <c r="F355" s="6" t="s">
        <v>40</v>
      </c>
      <c r="G355" s="6" t="s">
        <v>53</v>
      </c>
      <c r="J355" s="10">
        <v>11412.83</v>
      </c>
      <c r="K355" s="11">
        <v>118</v>
      </c>
      <c r="L355" s="10">
        <f t="shared" si="5"/>
        <v>3174403.9600000009</v>
      </c>
      <c r="N355" s="10"/>
      <c r="O355" s="10"/>
      <c r="P355" s="12"/>
    </row>
    <row r="356" spans="1:16">
      <c r="A356" s="6" t="s">
        <v>732</v>
      </c>
      <c r="B356" s="7">
        <v>42753</v>
      </c>
      <c r="C356" s="6" t="s">
        <v>733</v>
      </c>
      <c r="D356" s="6" t="s">
        <v>734</v>
      </c>
      <c r="E356" s="6" t="s">
        <v>45</v>
      </c>
      <c r="F356" s="6" t="s">
        <v>40</v>
      </c>
      <c r="G356" s="6" t="s">
        <v>53</v>
      </c>
      <c r="J356" s="10">
        <v>11064.95</v>
      </c>
      <c r="K356" s="11">
        <v>119</v>
      </c>
      <c r="L356" s="10">
        <f t="shared" si="5"/>
        <v>3163339.0100000007</v>
      </c>
      <c r="N356" s="10"/>
      <c r="O356" s="10"/>
      <c r="P356" s="12"/>
    </row>
    <row r="357" spans="1:16">
      <c r="A357" s="6" t="s">
        <v>735</v>
      </c>
      <c r="B357" s="7">
        <v>42753</v>
      </c>
      <c r="C357" s="6" t="s">
        <v>736</v>
      </c>
      <c r="D357" s="6">
        <v>3315</v>
      </c>
      <c r="E357" s="6" t="s">
        <v>39</v>
      </c>
      <c r="F357" s="6" t="s">
        <v>40</v>
      </c>
      <c r="G357" s="6" t="s">
        <v>41</v>
      </c>
      <c r="J357" s="10">
        <v>646105.43999999994</v>
      </c>
      <c r="K357" s="11">
        <v>120</v>
      </c>
      <c r="L357" s="10">
        <f t="shared" si="5"/>
        <v>2517233.5700000008</v>
      </c>
      <c r="N357" s="10"/>
      <c r="O357" s="10"/>
      <c r="P357" s="12"/>
    </row>
    <row r="358" spans="1:16">
      <c r="A358" s="6" t="s">
        <v>737</v>
      </c>
      <c r="B358" s="7">
        <v>42753</v>
      </c>
      <c r="C358" s="6" t="s">
        <v>738</v>
      </c>
      <c r="D358" s="6">
        <v>3316</v>
      </c>
      <c r="E358" s="6" t="s">
        <v>39</v>
      </c>
      <c r="F358" s="6" t="s">
        <v>40</v>
      </c>
      <c r="G358" s="6" t="s">
        <v>739</v>
      </c>
      <c r="J358" s="10">
        <v>10000</v>
      </c>
      <c r="K358" s="11">
        <v>121</v>
      </c>
      <c r="L358" s="10">
        <f t="shared" si="5"/>
        <v>2507233.5700000008</v>
      </c>
      <c r="N358" s="10"/>
      <c r="O358" s="10"/>
      <c r="P358" s="12"/>
    </row>
    <row r="359" spans="1:16">
      <c r="A359" s="6" t="s">
        <v>740</v>
      </c>
      <c r="B359" s="7">
        <v>42753</v>
      </c>
      <c r="C359" s="6" t="s">
        <v>741</v>
      </c>
      <c r="D359" s="6">
        <v>3317</v>
      </c>
      <c r="E359" s="6" t="s">
        <v>39</v>
      </c>
      <c r="F359" s="6" t="s">
        <v>40</v>
      </c>
      <c r="G359" s="6" t="s">
        <v>742</v>
      </c>
      <c r="J359" s="10">
        <v>20000</v>
      </c>
      <c r="K359" s="11">
        <v>122</v>
      </c>
      <c r="L359" s="10">
        <f t="shared" si="5"/>
        <v>2487233.5700000008</v>
      </c>
      <c r="N359" s="10"/>
      <c r="O359" s="10"/>
      <c r="P359" s="12"/>
    </row>
    <row r="360" spans="1:16">
      <c r="A360" s="6" t="s">
        <v>743</v>
      </c>
      <c r="B360" s="7">
        <v>42753</v>
      </c>
      <c r="C360" s="6" t="s">
        <v>744</v>
      </c>
      <c r="D360" s="6">
        <v>3318</v>
      </c>
      <c r="E360" s="6" t="s">
        <v>39</v>
      </c>
      <c r="F360" s="6" t="s">
        <v>40</v>
      </c>
      <c r="G360" s="6" t="s">
        <v>745</v>
      </c>
      <c r="J360" s="10">
        <v>10000</v>
      </c>
      <c r="K360" s="11">
        <v>123</v>
      </c>
      <c r="L360" s="10">
        <f t="shared" si="5"/>
        <v>2477233.5700000008</v>
      </c>
      <c r="N360" s="10"/>
      <c r="O360" s="10"/>
      <c r="P360" s="12"/>
    </row>
    <row r="361" spans="1:16">
      <c r="A361" s="6" t="s">
        <v>746</v>
      </c>
      <c r="B361" s="7">
        <v>42753</v>
      </c>
      <c r="C361" s="6" t="s">
        <v>747</v>
      </c>
      <c r="D361" s="6">
        <v>3319</v>
      </c>
      <c r="E361" s="6" t="s">
        <v>39</v>
      </c>
      <c r="F361" s="6" t="s">
        <v>40</v>
      </c>
      <c r="G361" s="6" t="s">
        <v>748</v>
      </c>
      <c r="J361" s="10">
        <v>1000</v>
      </c>
      <c r="K361" s="11">
        <v>124</v>
      </c>
      <c r="L361" s="10">
        <f t="shared" si="5"/>
        <v>2476233.5700000008</v>
      </c>
      <c r="N361" s="10"/>
      <c r="O361" s="10"/>
      <c r="P361" s="12"/>
    </row>
    <row r="362" spans="1:16">
      <c r="A362" s="6" t="s">
        <v>749</v>
      </c>
      <c r="B362" s="7">
        <v>42753</v>
      </c>
      <c r="C362" s="6" t="s">
        <v>750</v>
      </c>
      <c r="D362" s="6">
        <v>3320</v>
      </c>
      <c r="E362" s="6" t="s">
        <v>39</v>
      </c>
      <c r="F362" s="6" t="s">
        <v>40</v>
      </c>
      <c r="G362" s="6" t="s">
        <v>751</v>
      </c>
      <c r="J362" s="10">
        <v>20000</v>
      </c>
      <c r="K362" s="11">
        <v>125</v>
      </c>
      <c r="L362" s="10">
        <f t="shared" si="5"/>
        <v>2456233.5700000008</v>
      </c>
      <c r="N362" s="10"/>
      <c r="O362" s="10"/>
      <c r="P362" s="12"/>
    </row>
    <row r="363" spans="1:16">
      <c r="A363" s="6" t="s">
        <v>752</v>
      </c>
      <c r="B363" s="7">
        <v>42753</v>
      </c>
      <c r="C363" s="6" t="s">
        <v>753</v>
      </c>
      <c r="D363" s="6">
        <v>3321</v>
      </c>
      <c r="E363" s="6" t="s">
        <v>39</v>
      </c>
      <c r="F363" s="6" t="s">
        <v>40</v>
      </c>
      <c r="G363" s="6" t="s">
        <v>754</v>
      </c>
      <c r="J363" s="10">
        <v>110000</v>
      </c>
      <c r="K363" s="11">
        <v>126</v>
      </c>
      <c r="L363" s="10">
        <f t="shared" si="5"/>
        <v>2346233.5700000008</v>
      </c>
      <c r="N363" s="10"/>
      <c r="O363" s="10"/>
      <c r="P363" s="12"/>
    </row>
    <row r="364" spans="1:16">
      <c r="A364" s="6" t="s">
        <v>755</v>
      </c>
      <c r="B364" s="7">
        <v>42753</v>
      </c>
      <c r="C364" s="6" t="s">
        <v>756</v>
      </c>
      <c r="D364" s="6">
        <v>3322</v>
      </c>
      <c r="E364" s="6" t="s">
        <v>39</v>
      </c>
      <c r="F364" s="6" t="s">
        <v>40</v>
      </c>
      <c r="G364" s="6" t="s">
        <v>757</v>
      </c>
      <c r="J364" s="10">
        <v>5000</v>
      </c>
      <c r="K364" s="11">
        <v>127</v>
      </c>
      <c r="L364" s="10">
        <f t="shared" si="5"/>
        <v>2341233.5700000008</v>
      </c>
      <c r="N364" s="10"/>
      <c r="O364" s="10"/>
      <c r="P364" s="12"/>
    </row>
    <row r="365" spans="1:16">
      <c r="A365" s="6" t="s">
        <v>758</v>
      </c>
      <c r="B365" s="7">
        <v>42753</v>
      </c>
      <c r="C365" s="6" t="s">
        <v>759</v>
      </c>
      <c r="D365" s="6">
        <v>3323</v>
      </c>
      <c r="E365" s="6" t="s">
        <v>39</v>
      </c>
      <c r="F365" s="6" t="s">
        <v>40</v>
      </c>
      <c r="G365" s="6" t="s">
        <v>760</v>
      </c>
      <c r="J365" s="10">
        <v>5000</v>
      </c>
      <c r="K365" s="11">
        <v>128</v>
      </c>
      <c r="L365" s="10">
        <f t="shared" si="5"/>
        <v>2336233.5700000008</v>
      </c>
      <c r="N365" s="10"/>
      <c r="O365" s="10"/>
      <c r="P365" s="12"/>
    </row>
    <row r="366" spans="1:16">
      <c r="A366" s="6" t="s">
        <v>761</v>
      </c>
      <c r="B366" s="7">
        <v>42753</v>
      </c>
      <c r="C366" s="6" t="s">
        <v>762</v>
      </c>
      <c r="D366" s="6">
        <v>3324</v>
      </c>
      <c r="E366" s="6" t="s">
        <v>4</v>
      </c>
      <c r="F366" s="6" t="s">
        <v>40</v>
      </c>
      <c r="G366" s="6" t="s">
        <v>763</v>
      </c>
      <c r="J366" s="10">
        <v>30508</v>
      </c>
      <c r="K366" s="11">
        <v>129</v>
      </c>
      <c r="L366" s="10">
        <f t="shared" si="5"/>
        <v>2305725.5700000008</v>
      </c>
      <c r="N366" s="10"/>
      <c r="O366" s="10"/>
      <c r="P366" s="12"/>
    </row>
    <row r="367" spans="1:16">
      <c r="A367" s="6" t="s">
        <v>764</v>
      </c>
      <c r="B367" s="7">
        <v>42753</v>
      </c>
      <c r="C367" s="6" t="s">
        <v>765</v>
      </c>
      <c r="D367" s="6">
        <v>3325</v>
      </c>
      <c r="E367" s="6" t="s">
        <v>4</v>
      </c>
      <c r="F367" s="6" t="s">
        <v>40</v>
      </c>
      <c r="G367" s="6" t="s">
        <v>186</v>
      </c>
      <c r="J367" s="10">
        <v>2224.5</v>
      </c>
      <c r="K367" s="11">
        <v>130</v>
      </c>
      <c r="L367" s="10">
        <f t="shared" si="5"/>
        <v>2303501.0700000008</v>
      </c>
      <c r="N367" s="10"/>
      <c r="O367" s="10"/>
      <c r="P367" s="12"/>
    </row>
    <row r="368" spans="1:16">
      <c r="A368" s="6" t="s">
        <v>766</v>
      </c>
      <c r="B368" s="7">
        <v>42753</v>
      </c>
      <c r="C368" s="6" t="s">
        <v>767</v>
      </c>
      <c r="D368" s="6">
        <v>3326</v>
      </c>
      <c r="E368" s="6" t="s">
        <v>4</v>
      </c>
      <c r="F368" s="6" t="s">
        <v>40</v>
      </c>
      <c r="G368" s="6" t="s">
        <v>768</v>
      </c>
      <c r="J368" s="10">
        <v>9614.17</v>
      </c>
      <c r="K368" s="11">
        <v>131</v>
      </c>
      <c r="L368" s="10">
        <f t="shared" si="5"/>
        <v>2293886.9000000008</v>
      </c>
      <c r="N368" s="10"/>
      <c r="O368" s="10"/>
      <c r="P368" s="12"/>
    </row>
    <row r="369" spans="1:16">
      <c r="A369" s="6" t="s">
        <v>769</v>
      </c>
      <c r="B369" s="7">
        <v>42753</v>
      </c>
      <c r="C369" s="6" t="s">
        <v>770</v>
      </c>
      <c r="D369" s="6">
        <v>3327</v>
      </c>
      <c r="E369" s="6" t="s">
        <v>4</v>
      </c>
      <c r="F369" s="6" t="s">
        <v>40</v>
      </c>
      <c r="G369" s="6" t="s">
        <v>532</v>
      </c>
      <c r="J369" s="10">
        <v>695.85</v>
      </c>
      <c r="K369" s="11">
        <v>132</v>
      </c>
      <c r="L369" s="10">
        <f t="shared" si="5"/>
        <v>2293191.0500000007</v>
      </c>
      <c r="N369" s="10"/>
      <c r="O369" s="10"/>
      <c r="P369" s="12"/>
    </row>
    <row r="370" spans="1:16">
      <c r="A370" s="6" t="s">
        <v>771</v>
      </c>
      <c r="B370" s="7">
        <v>42753</v>
      </c>
      <c r="C370" s="6" t="s">
        <v>772</v>
      </c>
      <c r="D370" s="6">
        <v>3328</v>
      </c>
      <c r="E370" s="6" t="s">
        <v>4</v>
      </c>
      <c r="F370" s="6" t="s">
        <v>40</v>
      </c>
      <c r="G370" s="6" t="s">
        <v>527</v>
      </c>
      <c r="J370" s="10">
        <v>31653.55</v>
      </c>
      <c r="K370" s="11">
        <v>133</v>
      </c>
      <c r="L370" s="10">
        <f t="shared" si="5"/>
        <v>2261537.5000000009</v>
      </c>
      <c r="N370" s="10"/>
      <c r="O370" s="10"/>
      <c r="P370" s="12"/>
    </row>
    <row r="371" spans="1:16">
      <c r="A371" s="6" t="s">
        <v>773</v>
      </c>
      <c r="B371" s="7">
        <v>42753</v>
      </c>
      <c r="C371" s="6" t="s">
        <v>774</v>
      </c>
      <c r="D371" s="6">
        <v>3329</v>
      </c>
      <c r="E371" s="6" t="s">
        <v>4</v>
      </c>
      <c r="F371" s="6" t="s">
        <v>40</v>
      </c>
      <c r="G371" s="6" t="s">
        <v>167</v>
      </c>
      <c r="J371" s="10">
        <v>1740</v>
      </c>
      <c r="K371" s="11">
        <v>134</v>
      </c>
      <c r="L371" s="10">
        <f t="shared" si="5"/>
        <v>2259797.5000000009</v>
      </c>
      <c r="N371" s="10"/>
      <c r="O371" s="10"/>
      <c r="P371" s="12"/>
    </row>
    <row r="372" spans="1:16">
      <c r="A372" s="6" t="s">
        <v>775</v>
      </c>
      <c r="B372" s="7">
        <v>42753</v>
      </c>
      <c r="C372" s="6" t="s">
        <v>776</v>
      </c>
      <c r="D372" s="6">
        <v>3330</v>
      </c>
      <c r="E372" s="6" t="s">
        <v>4</v>
      </c>
      <c r="F372" s="6" t="s">
        <v>40</v>
      </c>
      <c r="G372" s="6" t="s">
        <v>189</v>
      </c>
      <c r="J372" s="10">
        <v>1160</v>
      </c>
      <c r="K372" s="11">
        <v>136</v>
      </c>
      <c r="L372" s="10">
        <f t="shared" si="5"/>
        <v>2258637.5000000009</v>
      </c>
      <c r="N372" s="10"/>
      <c r="O372" s="10"/>
      <c r="P372" s="12"/>
    </row>
    <row r="373" spans="1:16">
      <c r="A373" s="6" t="s">
        <v>777</v>
      </c>
      <c r="B373" s="7">
        <v>42753</v>
      </c>
      <c r="C373" s="6" t="s">
        <v>778</v>
      </c>
      <c r="D373" s="6">
        <v>3331</v>
      </c>
      <c r="E373" s="6" t="s">
        <v>4</v>
      </c>
      <c r="F373" s="6" t="s">
        <v>40</v>
      </c>
      <c r="G373" s="6" t="s">
        <v>198</v>
      </c>
      <c r="J373" s="10">
        <v>34800</v>
      </c>
      <c r="K373" s="11">
        <v>137</v>
      </c>
      <c r="L373" s="10">
        <f t="shared" si="5"/>
        <v>2223837.5000000009</v>
      </c>
      <c r="N373" s="10"/>
      <c r="O373" s="10"/>
      <c r="P373" s="12"/>
    </row>
    <row r="374" spans="1:16">
      <c r="A374" s="6" t="s">
        <v>779</v>
      </c>
      <c r="B374" s="7">
        <v>42753</v>
      </c>
      <c r="C374" s="6" t="s">
        <v>780</v>
      </c>
      <c r="D374" s="6">
        <v>3332</v>
      </c>
      <c r="E374" s="6" t="s">
        <v>4</v>
      </c>
      <c r="F374" s="6" t="s">
        <v>5</v>
      </c>
      <c r="G374" s="6" t="s">
        <v>6</v>
      </c>
      <c r="J374" s="10">
        <v>35725</v>
      </c>
      <c r="K374" s="11">
        <v>135</v>
      </c>
      <c r="L374" s="10">
        <f t="shared" si="5"/>
        <v>2188112.5000000009</v>
      </c>
      <c r="N374" s="10"/>
      <c r="O374" s="10"/>
      <c r="P374" s="12"/>
    </row>
    <row r="375" spans="1:16">
      <c r="A375" s="6" t="s">
        <v>781</v>
      </c>
      <c r="B375" s="7">
        <v>42753</v>
      </c>
      <c r="C375" s="6" t="s">
        <v>782</v>
      </c>
      <c r="D375" s="6">
        <v>3333</v>
      </c>
      <c r="E375" s="6" t="s">
        <v>4</v>
      </c>
      <c r="F375" s="6" t="s">
        <v>5</v>
      </c>
      <c r="G375" s="6" t="s">
        <v>189</v>
      </c>
      <c r="J375" s="10">
        <v>1508</v>
      </c>
      <c r="K375" s="11">
        <v>136</v>
      </c>
      <c r="L375" s="10">
        <f t="shared" si="5"/>
        <v>2186604.5000000009</v>
      </c>
      <c r="N375" s="10"/>
      <c r="O375" s="10"/>
      <c r="P375" s="12"/>
    </row>
    <row r="376" spans="1:16">
      <c r="A376" s="6" t="s">
        <v>783</v>
      </c>
      <c r="B376" s="7">
        <v>42753</v>
      </c>
      <c r="C376" s="6" t="s">
        <v>784</v>
      </c>
      <c r="D376" s="6">
        <v>3334</v>
      </c>
      <c r="E376" s="6" t="s">
        <v>4</v>
      </c>
      <c r="F376" s="6" t="s">
        <v>5</v>
      </c>
      <c r="G376" s="6" t="s">
        <v>198</v>
      </c>
      <c r="J376" s="10">
        <v>4060</v>
      </c>
      <c r="K376" s="11">
        <v>137</v>
      </c>
      <c r="L376" s="10">
        <f t="shared" si="5"/>
        <v>2182544.5000000009</v>
      </c>
      <c r="N376" s="10"/>
      <c r="O376" s="10"/>
      <c r="P376" s="12"/>
    </row>
    <row r="377" spans="1:16">
      <c r="A377" s="6" t="s">
        <v>785</v>
      </c>
      <c r="B377" s="7">
        <v>42753</v>
      </c>
      <c r="C377" s="6" t="s">
        <v>786</v>
      </c>
      <c r="D377" s="6">
        <v>3337</v>
      </c>
      <c r="E377" s="6" t="s">
        <v>4</v>
      </c>
      <c r="F377" s="6" t="s">
        <v>5</v>
      </c>
      <c r="G377" s="6" t="s">
        <v>161</v>
      </c>
      <c r="J377" s="10">
        <v>2320</v>
      </c>
      <c r="K377" s="11">
        <v>138</v>
      </c>
      <c r="L377" s="10">
        <f t="shared" si="5"/>
        <v>2180224.5000000009</v>
      </c>
      <c r="N377" s="10"/>
      <c r="O377" s="10"/>
      <c r="P377" s="12"/>
    </row>
    <row r="378" spans="1:16">
      <c r="A378" s="6" t="s">
        <v>787</v>
      </c>
      <c r="B378" s="7">
        <v>42753</v>
      </c>
      <c r="C378" s="6" t="s">
        <v>788</v>
      </c>
      <c r="D378" s="6">
        <v>3338</v>
      </c>
      <c r="E378" s="6" t="s">
        <v>4</v>
      </c>
      <c r="F378" s="6" t="s">
        <v>5</v>
      </c>
      <c r="G378" s="6" t="s">
        <v>789</v>
      </c>
      <c r="J378" s="10">
        <v>8731.16</v>
      </c>
      <c r="K378" s="11">
        <v>139</v>
      </c>
      <c r="L378" s="10">
        <f t="shared" si="5"/>
        <v>2171493.3400000008</v>
      </c>
      <c r="N378" s="10"/>
      <c r="O378" s="10"/>
      <c r="P378" s="12"/>
    </row>
    <row r="379" spans="1:16">
      <c r="A379" s="6" t="s">
        <v>790</v>
      </c>
      <c r="B379" s="7">
        <v>42753</v>
      </c>
      <c r="C379" s="6" t="s">
        <v>791</v>
      </c>
      <c r="D379" s="6">
        <v>3339</v>
      </c>
      <c r="E379" s="6" t="s">
        <v>4</v>
      </c>
      <c r="F379" s="6" t="s">
        <v>5</v>
      </c>
      <c r="G379" s="6" t="s">
        <v>201</v>
      </c>
      <c r="J379" s="10">
        <v>1740</v>
      </c>
      <c r="K379" s="11">
        <v>140</v>
      </c>
      <c r="L379" s="10">
        <f t="shared" si="5"/>
        <v>2169753.3400000008</v>
      </c>
      <c r="N379" s="10"/>
      <c r="O379" s="10"/>
      <c r="P379" s="12"/>
    </row>
    <row r="380" spans="1:16">
      <c r="A380" s="6" t="s">
        <v>792</v>
      </c>
      <c r="B380" s="7">
        <v>42753</v>
      </c>
      <c r="C380" s="6" t="s">
        <v>793</v>
      </c>
      <c r="D380" s="6">
        <v>3340</v>
      </c>
      <c r="E380" s="6" t="s">
        <v>4</v>
      </c>
      <c r="F380" s="6" t="s">
        <v>5</v>
      </c>
      <c r="G380" s="6" t="s">
        <v>508</v>
      </c>
      <c r="J380" s="10">
        <v>9280</v>
      </c>
      <c r="K380" s="11">
        <v>141</v>
      </c>
      <c r="L380" s="10">
        <f t="shared" si="5"/>
        <v>2160473.3400000008</v>
      </c>
      <c r="N380" s="10"/>
      <c r="O380" s="10"/>
      <c r="P380" s="12"/>
    </row>
    <row r="381" spans="1:16">
      <c r="A381" s="6" t="s">
        <v>794</v>
      </c>
      <c r="B381" s="7">
        <v>42753</v>
      </c>
      <c r="C381" s="6" t="s">
        <v>795</v>
      </c>
      <c r="D381" s="6">
        <v>3341</v>
      </c>
      <c r="E381" s="6" t="s">
        <v>4</v>
      </c>
      <c r="F381" s="6" t="s">
        <v>5</v>
      </c>
      <c r="G381" s="6" t="s">
        <v>172</v>
      </c>
      <c r="J381" s="10">
        <v>4199.99</v>
      </c>
      <c r="K381" s="11">
        <v>142</v>
      </c>
      <c r="L381" s="10">
        <f t="shared" si="5"/>
        <v>2156273.3500000006</v>
      </c>
      <c r="N381" s="10"/>
      <c r="O381" s="10"/>
      <c r="P381" s="12"/>
    </row>
    <row r="382" spans="1:16">
      <c r="A382" s="6" t="s">
        <v>796</v>
      </c>
      <c r="B382" s="7">
        <v>42753</v>
      </c>
      <c r="C382" s="6" t="s">
        <v>797</v>
      </c>
      <c r="D382" s="6">
        <v>3342</v>
      </c>
      <c r="E382" s="6" t="s">
        <v>4</v>
      </c>
      <c r="F382" s="6" t="s">
        <v>5</v>
      </c>
      <c r="G382" s="6" t="s">
        <v>6</v>
      </c>
      <c r="J382" s="10">
        <v>246808.51</v>
      </c>
      <c r="K382" s="11">
        <v>143</v>
      </c>
      <c r="L382" s="10">
        <f t="shared" si="5"/>
        <v>1909464.8400000005</v>
      </c>
      <c r="N382" s="10"/>
      <c r="O382" s="10"/>
      <c r="P382" s="12"/>
    </row>
    <row r="383" spans="1:16">
      <c r="A383" s="6" t="s">
        <v>798</v>
      </c>
      <c r="B383" s="7">
        <v>42753</v>
      </c>
      <c r="C383" s="6" t="s">
        <v>799</v>
      </c>
      <c r="D383" s="6">
        <v>3344</v>
      </c>
      <c r="E383" s="6" t="s">
        <v>4</v>
      </c>
      <c r="F383" s="6" t="s">
        <v>5</v>
      </c>
      <c r="G383" s="6" t="s">
        <v>800</v>
      </c>
      <c r="J383" s="10">
        <v>2800</v>
      </c>
      <c r="K383" s="11">
        <v>144</v>
      </c>
      <c r="L383" s="10">
        <f t="shared" si="5"/>
        <v>1906664.8400000005</v>
      </c>
      <c r="N383" s="10"/>
      <c r="O383" s="10"/>
      <c r="P383" s="12"/>
    </row>
    <row r="384" spans="1:16">
      <c r="A384" s="6" t="s">
        <v>801</v>
      </c>
      <c r="B384" s="7">
        <v>42753</v>
      </c>
      <c r="C384" s="6" t="s">
        <v>802</v>
      </c>
      <c r="D384" s="6">
        <v>3345</v>
      </c>
      <c r="E384" s="6" t="s">
        <v>4</v>
      </c>
      <c r="F384" s="6" t="s">
        <v>5</v>
      </c>
      <c r="G384" s="6" t="s">
        <v>803</v>
      </c>
      <c r="J384" s="10">
        <v>55154.6</v>
      </c>
      <c r="K384" s="11">
        <v>145</v>
      </c>
      <c r="L384" s="10">
        <f t="shared" si="5"/>
        <v>1851510.2400000005</v>
      </c>
      <c r="N384" s="10"/>
      <c r="O384" s="10"/>
      <c r="P384" s="12"/>
    </row>
    <row r="385" spans="1:16">
      <c r="A385" s="6" t="s">
        <v>804</v>
      </c>
      <c r="B385" s="7">
        <v>42753</v>
      </c>
      <c r="C385" s="6" t="s">
        <v>31</v>
      </c>
      <c r="D385" s="6">
        <v>31786</v>
      </c>
      <c r="E385" s="6" t="s">
        <v>79</v>
      </c>
      <c r="F385" s="6" t="s">
        <v>5</v>
      </c>
      <c r="G385" s="6" t="s">
        <v>805</v>
      </c>
      <c r="J385" s="10">
        <v>300000</v>
      </c>
      <c r="K385" s="11">
        <v>146</v>
      </c>
      <c r="L385" s="10">
        <f t="shared" si="5"/>
        <v>1551510.2400000005</v>
      </c>
      <c r="N385" s="10"/>
      <c r="O385" s="10"/>
      <c r="P385" s="12"/>
    </row>
    <row r="386" spans="1:16">
      <c r="A386" s="6" t="s">
        <v>806</v>
      </c>
      <c r="B386" s="7">
        <v>42753</v>
      </c>
      <c r="C386" s="6" t="s">
        <v>31</v>
      </c>
      <c r="D386" s="6">
        <v>31789</v>
      </c>
      <c r="E386" s="6" t="s">
        <v>79</v>
      </c>
      <c r="F386" s="6" t="s">
        <v>5</v>
      </c>
      <c r="G386" s="6" t="s">
        <v>805</v>
      </c>
      <c r="J386" s="10">
        <v>50000</v>
      </c>
      <c r="K386" s="11">
        <v>147</v>
      </c>
      <c r="L386" s="10">
        <f t="shared" si="5"/>
        <v>1501510.2400000005</v>
      </c>
      <c r="N386" s="10"/>
      <c r="O386" s="10"/>
      <c r="P386" s="12"/>
    </row>
    <row r="387" spans="1:16">
      <c r="A387" s="6" t="s">
        <v>807</v>
      </c>
      <c r="B387" s="7">
        <v>42754</v>
      </c>
      <c r="C387" s="6" t="s">
        <v>808</v>
      </c>
      <c r="D387" s="6">
        <v>31645</v>
      </c>
      <c r="E387" s="6" t="s">
        <v>32</v>
      </c>
      <c r="F387" s="6" t="s">
        <v>299</v>
      </c>
      <c r="G387" s="6" t="s">
        <v>809</v>
      </c>
      <c r="H387" s="10">
        <v>500005.68</v>
      </c>
      <c r="I387" s="9">
        <v>184</v>
      </c>
      <c r="L387" s="10">
        <f t="shared" si="5"/>
        <v>2001515.9200000004</v>
      </c>
      <c r="N387" s="10"/>
      <c r="O387" s="10"/>
      <c r="P387" s="12"/>
    </row>
    <row r="388" spans="1:16">
      <c r="A388" s="6" t="s">
        <v>810</v>
      </c>
      <c r="B388" s="7">
        <v>42754</v>
      </c>
      <c r="C388" s="6" t="s">
        <v>811</v>
      </c>
      <c r="D388" s="6">
        <v>31649</v>
      </c>
      <c r="E388" s="6" t="s">
        <v>32</v>
      </c>
      <c r="F388" s="6" t="s">
        <v>299</v>
      </c>
      <c r="G388" s="6" t="s">
        <v>812</v>
      </c>
      <c r="J388" s="10">
        <v>500000</v>
      </c>
      <c r="K388" s="11">
        <v>248</v>
      </c>
      <c r="L388" s="10">
        <f t="shared" si="5"/>
        <v>1501515.9200000004</v>
      </c>
      <c r="N388" s="10"/>
      <c r="O388" s="10"/>
      <c r="P388" s="12"/>
    </row>
    <row r="389" spans="1:16">
      <c r="A389" s="6" t="s">
        <v>813</v>
      </c>
      <c r="B389" s="7">
        <v>42754</v>
      </c>
      <c r="C389" s="6" t="s">
        <v>14</v>
      </c>
      <c r="D389" s="6">
        <v>29756</v>
      </c>
      <c r="E389" s="6" t="s">
        <v>9</v>
      </c>
      <c r="F389" s="6" t="s">
        <v>10</v>
      </c>
      <c r="G389" s="6" t="s">
        <v>814</v>
      </c>
      <c r="H389" s="10">
        <v>9000</v>
      </c>
      <c r="I389" s="9">
        <v>185</v>
      </c>
      <c r="L389" s="10">
        <f t="shared" si="5"/>
        <v>1510515.9200000004</v>
      </c>
      <c r="N389" s="10"/>
      <c r="O389" s="10"/>
      <c r="P389" s="12"/>
    </row>
    <row r="390" spans="1:16">
      <c r="A390" s="6" t="s">
        <v>815</v>
      </c>
      <c r="B390" s="7">
        <v>42754</v>
      </c>
      <c r="C390" s="6" t="s">
        <v>8</v>
      </c>
      <c r="D390" s="6">
        <v>29757</v>
      </c>
      <c r="E390" s="6" t="s">
        <v>9</v>
      </c>
      <c r="F390" s="6" t="s">
        <v>10</v>
      </c>
      <c r="G390" s="6" t="s">
        <v>816</v>
      </c>
      <c r="H390" s="10">
        <v>1099.01</v>
      </c>
      <c r="I390" s="9">
        <v>186</v>
      </c>
      <c r="L390" s="10">
        <f t="shared" si="5"/>
        <v>1511614.9300000004</v>
      </c>
      <c r="N390" s="10"/>
      <c r="O390" s="10"/>
      <c r="P390" s="12"/>
    </row>
    <row r="391" spans="1:16">
      <c r="A391" s="6" t="s">
        <v>817</v>
      </c>
      <c r="B391" s="7">
        <v>42754</v>
      </c>
      <c r="C391" s="6" t="s">
        <v>20</v>
      </c>
      <c r="D391" s="6">
        <v>29758</v>
      </c>
      <c r="E391" s="6" t="s">
        <v>9</v>
      </c>
      <c r="F391" s="6" t="s">
        <v>10</v>
      </c>
      <c r="G391" s="6" t="s">
        <v>100</v>
      </c>
      <c r="H391" s="10">
        <v>112809.39</v>
      </c>
      <c r="I391" s="9" t="s">
        <v>1384</v>
      </c>
      <c r="L391" s="10">
        <f t="shared" ref="L391:L454" si="6">+L390+H391-J391</f>
        <v>1624424.3200000003</v>
      </c>
      <c r="N391" s="10"/>
      <c r="O391" s="10"/>
      <c r="P391" s="12"/>
    </row>
    <row r="392" spans="1:16">
      <c r="A392" s="6" t="s">
        <v>818</v>
      </c>
      <c r="B392" s="7">
        <v>42754</v>
      </c>
      <c r="C392" s="6" t="s">
        <v>20</v>
      </c>
      <c r="D392" s="6">
        <v>29759</v>
      </c>
      <c r="E392" s="6" t="s">
        <v>9</v>
      </c>
      <c r="F392" s="6" t="s">
        <v>10</v>
      </c>
      <c r="G392" s="6" t="s">
        <v>819</v>
      </c>
      <c r="H392" s="10">
        <v>253500</v>
      </c>
      <c r="I392" s="9">
        <v>187</v>
      </c>
      <c r="L392" s="10">
        <f t="shared" si="6"/>
        <v>1877924.3200000003</v>
      </c>
      <c r="N392" s="10"/>
      <c r="O392" s="10"/>
      <c r="P392" s="12"/>
    </row>
    <row r="393" spans="1:16">
      <c r="A393" s="6" t="s">
        <v>820</v>
      </c>
      <c r="B393" s="7">
        <v>42754</v>
      </c>
      <c r="C393" s="6" t="s">
        <v>20</v>
      </c>
      <c r="D393" s="6">
        <v>29760</v>
      </c>
      <c r="E393" s="6" t="s">
        <v>9</v>
      </c>
      <c r="F393" s="6" t="s">
        <v>10</v>
      </c>
      <c r="G393" s="6" t="s">
        <v>819</v>
      </c>
      <c r="H393" s="10">
        <v>87000</v>
      </c>
      <c r="I393" s="9">
        <v>188</v>
      </c>
      <c r="L393" s="10">
        <f t="shared" si="6"/>
        <v>1964924.3200000003</v>
      </c>
      <c r="N393" s="10"/>
      <c r="O393" s="10"/>
      <c r="P393" s="12"/>
    </row>
    <row r="394" spans="1:16">
      <c r="A394" s="6" t="s">
        <v>821</v>
      </c>
      <c r="B394" s="7">
        <v>42754</v>
      </c>
      <c r="C394" s="6" t="s">
        <v>14</v>
      </c>
      <c r="D394" s="6">
        <v>29761</v>
      </c>
      <c r="E394" s="6" t="s">
        <v>9</v>
      </c>
      <c r="F394" s="6" t="s">
        <v>10</v>
      </c>
      <c r="G394" s="6" t="s">
        <v>822</v>
      </c>
      <c r="H394" s="10">
        <v>1970</v>
      </c>
      <c r="I394" s="9">
        <v>189</v>
      </c>
      <c r="L394" s="10">
        <f t="shared" si="6"/>
        <v>1966894.3200000003</v>
      </c>
      <c r="N394" s="10"/>
      <c r="O394" s="10"/>
      <c r="P394" s="12"/>
    </row>
    <row r="395" spans="1:16">
      <c r="A395" s="6" t="s">
        <v>823</v>
      </c>
      <c r="B395" s="7">
        <v>42754</v>
      </c>
      <c r="C395" s="6" t="s">
        <v>14</v>
      </c>
      <c r="D395" s="6">
        <v>29762</v>
      </c>
      <c r="E395" s="6" t="s">
        <v>9</v>
      </c>
      <c r="F395" s="6" t="s">
        <v>10</v>
      </c>
      <c r="G395" s="6" t="s">
        <v>824</v>
      </c>
      <c r="H395" s="10">
        <v>100000</v>
      </c>
      <c r="I395" s="9">
        <v>190</v>
      </c>
      <c r="L395" s="10">
        <f t="shared" si="6"/>
        <v>2066894.3200000003</v>
      </c>
      <c r="N395" s="10"/>
      <c r="O395" s="10"/>
      <c r="P395" s="12"/>
    </row>
    <row r="396" spans="1:16">
      <c r="A396" s="6" t="s">
        <v>825</v>
      </c>
      <c r="B396" s="7">
        <v>42754</v>
      </c>
      <c r="C396" s="6" t="s">
        <v>20</v>
      </c>
      <c r="D396" s="6">
        <v>29758</v>
      </c>
      <c r="E396" s="6" t="s">
        <v>9</v>
      </c>
      <c r="F396" s="6" t="s">
        <v>10</v>
      </c>
      <c r="G396" s="6" t="s">
        <v>826</v>
      </c>
      <c r="J396" s="10">
        <v>112809.39</v>
      </c>
      <c r="K396" s="11" t="s">
        <v>1384</v>
      </c>
      <c r="L396" s="10">
        <f t="shared" si="6"/>
        <v>1954084.9300000004</v>
      </c>
      <c r="N396" s="10"/>
      <c r="O396" s="10"/>
      <c r="P396" s="12"/>
    </row>
    <row r="397" spans="1:16">
      <c r="A397" s="6" t="s">
        <v>827</v>
      </c>
      <c r="B397" s="7">
        <v>42754</v>
      </c>
      <c r="C397" s="6" t="s">
        <v>325</v>
      </c>
      <c r="D397" s="6">
        <v>31651</v>
      </c>
      <c r="E397" s="6" t="s">
        <v>32</v>
      </c>
      <c r="F397" s="6" t="s">
        <v>299</v>
      </c>
      <c r="G397" s="6" t="s">
        <v>828</v>
      </c>
      <c r="H397" s="10">
        <v>207938.91</v>
      </c>
      <c r="I397" s="9">
        <v>191</v>
      </c>
      <c r="L397" s="10">
        <f t="shared" si="6"/>
        <v>2162023.8400000003</v>
      </c>
      <c r="N397" s="10"/>
      <c r="O397" s="10"/>
      <c r="P397" s="12"/>
    </row>
    <row r="398" spans="1:16">
      <c r="A398" s="6" t="s">
        <v>829</v>
      </c>
      <c r="B398" s="7">
        <v>42754</v>
      </c>
      <c r="C398" s="6" t="s">
        <v>8</v>
      </c>
      <c r="D398" s="6">
        <v>29763</v>
      </c>
      <c r="E398" s="6" t="s">
        <v>9</v>
      </c>
      <c r="F398" s="6" t="s">
        <v>10</v>
      </c>
      <c r="G398" s="6" t="s">
        <v>830</v>
      </c>
      <c r="H398" s="10">
        <v>635</v>
      </c>
      <c r="I398" s="9">
        <v>192</v>
      </c>
      <c r="L398" s="10">
        <f t="shared" si="6"/>
        <v>2162658.8400000003</v>
      </c>
      <c r="N398" s="10"/>
      <c r="O398" s="10"/>
      <c r="P398" s="12"/>
    </row>
    <row r="399" spans="1:16">
      <c r="A399" s="6" t="s">
        <v>831</v>
      </c>
      <c r="B399" s="7">
        <v>42754</v>
      </c>
      <c r="C399" s="6" t="s">
        <v>832</v>
      </c>
      <c r="D399" s="6">
        <v>31652</v>
      </c>
      <c r="E399" s="6" t="s">
        <v>32</v>
      </c>
      <c r="F399" s="6" t="s">
        <v>5</v>
      </c>
      <c r="G399" s="6" t="s">
        <v>323</v>
      </c>
      <c r="H399" s="10">
        <v>1000011.36</v>
      </c>
      <c r="I399" s="9">
        <v>194</v>
      </c>
      <c r="L399" s="10">
        <f t="shared" si="6"/>
        <v>3162670.2</v>
      </c>
      <c r="N399" s="10"/>
      <c r="O399" s="10"/>
      <c r="P399" s="12"/>
    </row>
    <row r="400" spans="1:16">
      <c r="A400" s="6" t="s">
        <v>833</v>
      </c>
      <c r="B400" s="7">
        <v>42754</v>
      </c>
      <c r="C400" s="6" t="s">
        <v>8</v>
      </c>
      <c r="D400" s="6">
        <v>29764</v>
      </c>
      <c r="E400" s="6" t="s">
        <v>9</v>
      </c>
      <c r="F400" s="6" t="s">
        <v>10</v>
      </c>
      <c r="G400" s="6" t="s">
        <v>150</v>
      </c>
      <c r="H400" s="10">
        <v>1099</v>
      </c>
      <c r="I400" s="9">
        <v>195</v>
      </c>
      <c r="L400" s="10">
        <f t="shared" si="6"/>
        <v>3163769.2</v>
      </c>
      <c r="N400" s="10"/>
      <c r="O400" s="10"/>
      <c r="P400" s="12"/>
    </row>
    <row r="401" spans="1:16">
      <c r="A401" s="6" t="s">
        <v>834</v>
      </c>
      <c r="B401" s="7">
        <v>42754</v>
      </c>
      <c r="C401" s="6" t="s">
        <v>8</v>
      </c>
      <c r="D401" s="6">
        <v>29767</v>
      </c>
      <c r="E401" s="6" t="s">
        <v>9</v>
      </c>
      <c r="F401" s="6" t="s">
        <v>10</v>
      </c>
      <c r="G401" s="6" t="s">
        <v>835</v>
      </c>
      <c r="H401" s="10">
        <v>19500</v>
      </c>
      <c r="I401" s="9">
        <v>196</v>
      </c>
      <c r="L401" s="10">
        <f t="shared" si="6"/>
        <v>3183269.2</v>
      </c>
      <c r="N401" s="10"/>
      <c r="O401" s="10"/>
      <c r="P401" s="12"/>
    </row>
    <row r="402" spans="1:16">
      <c r="A402" s="6" t="s">
        <v>836</v>
      </c>
      <c r="B402" s="7">
        <v>42754</v>
      </c>
      <c r="C402" s="6" t="s">
        <v>14</v>
      </c>
      <c r="D402" s="6">
        <v>29770</v>
      </c>
      <c r="E402" s="6" t="s">
        <v>9</v>
      </c>
      <c r="F402" s="6" t="s">
        <v>10</v>
      </c>
      <c r="G402" s="6" t="s">
        <v>837</v>
      </c>
      <c r="H402" s="10">
        <v>5000</v>
      </c>
      <c r="I402" s="9">
        <v>197</v>
      </c>
      <c r="L402" s="10">
        <f t="shared" si="6"/>
        <v>3188269.2</v>
      </c>
      <c r="N402" s="10"/>
      <c r="O402" s="10"/>
      <c r="P402" s="12"/>
    </row>
    <row r="403" spans="1:16">
      <c r="A403" s="6" t="s">
        <v>838</v>
      </c>
      <c r="B403" s="7">
        <v>42754</v>
      </c>
      <c r="C403" s="6" t="s">
        <v>712</v>
      </c>
      <c r="D403" s="6">
        <v>29772</v>
      </c>
      <c r="E403" s="6" t="s">
        <v>9</v>
      </c>
      <c r="F403" s="6" t="s">
        <v>10</v>
      </c>
      <c r="G403" s="6" t="s">
        <v>839</v>
      </c>
      <c r="H403" s="10">
        <v>24500</v>
      </c>
      <c r="I403" s="9">
        <v>198</v>
      </c>
      <c r="L403" s="10">
        <f t="shared" si="6"/>
        <v>3212769.2</v>
      </c>
      <c r="N403" s="10"/>
      <c r="O403" s="10"/>
      <c r="P403" s="12"/>
    </row>
    <row r="404" spans="1:16">
      <c r="A404" s="6" t="s">
        <v>840</v>
      </c>
      <c r="B404" s="7">
        <v>42754</v>
      </c>
      <c r="C404" s="6" t="s">
        <v>25</v>
      </c>
      <c r="D404" s="6">
        <v>29773</v>
      </c>
      <c r="E404" s="6" t="s">
        <v>9</v>
      </c>
      <c r="F404" s="6" t="s">
        <v>10</v>
      </c>
      <c r="G404" s="6" t="s">
        <v>25</v>
      </c>
      <c r="H404" s="10">
        <v>58357.440000000002</v>
      </c>
      <c r="I404" s="9">
        <v>198</v>
      </c>
      <c r="L404" s="10">
        <f t="shared" si="6"/>
        <v>3271126.64</v>
      </c>
      <c r="N404" s="10"/>
      <c r="O404" s="10"/>
      <c r="P404" s="12"/>
    </row>
    <row r="405" spans="1:16">
      <c r="A405" s="6" t="s">
        <v>841</v>
      </c>
      <c r="B405" s="7">
        <v>42754</v>
      </c>
      <c r="C405" s="6" t="s">
        <v>27</v>
      </c>
      <c r="D405" s="6">
        <v>29774</v>
      </c>
      <c r="E405" s="6" t="s">
        <v>9</v>
      </c>
      <c r="F405" s="6" t="s">
        <v>10</v>
      </c>
      <c r="G405" s="6" t="s">
        <v>27</v>
      </c>
      <c r="H405" s="10">
        <v>88584.05</v>
      </c>
      <c r="I405" s="9">
        <v>199</v>
      </c>
      <c r="L405" s="10">
        <f t="shared" si="6"/>
        <v>3359710.69</v>
      </c>
      <c r="N405" s="10"/>
      <c r="O405" s="10"/>
      <c r="P405" s="12"/>
    </row>
    <row r="406" spans="1:16">
      <c r="A406" s="6" t="s">
        <v>842</v>
      </c>
      <c r="B406" s="7">
        <v>42754</v>
      </c>
      <c r="C406" s="6" t="s">
        <v>31</v>
      </c>
      <c r="D406" s="6">
        <v>31792</v>
      </c>
      <c r="E406" s="6" t="s">
        <v>32</v>
      </c>
      <c r="F406" s="6" t="s">
        <v>5</v>
      </c>
      <c r="G406" s="6" t="s">
        <v>33</v>
      </c>
      <c r="H406" s="10">
        <v>152000</v>
      </c>
      <c r="I406" s="9">
        <v>200</v>
      </c>
      <c r="L406" s="10">
        <f t="shared" si="6"/>
        <v>3511710.69</v>
      </c>
      <c r="N406" s="10"/>
      <c r="O406" s="10"/>
      <c r="P406" s="12"/>
    </row>
    <row r="407" spans="1:16">
      <c r="A407" s="6" t="s">
        <v>843</v>
      </c>
      <c r="B407" s="7">
        <v>42754</v>
      </c>
      <c r="C407" s="6" t="s">
        <v>31</v>
      </c>
      <c r="D407" s="6">
        <v>31643</v>
      </c>
      <c r="E407" s="6" t="s">
        <v>79</v>
      </c>
      <c r="F407" s="6" t="s">
        <v>844</v>
      </c>
      <c r="G407" s="6" t="s">
        <v>845</v>
      </c>
      <c r="J407" s="10">
        <v>50000</v>
      </c>
      <c r="K407" s="11">
        <v>148</v>
      </c>
      <c r="L407" s="10">
        <f t="shared" si="6"/>
        <v>3461710.69</v>
      </c>
      <c r="N407" s="10"/>
      <c r="O407" s="10"/>
      <c r="P407" s="12"/>
    </row>
    <row r="408" spans="1:16">
      <c r="A408" s="6" t="s">
        <v>846</v>
      </c>
      <c r="B408" s="7">
        <v>42754</v>
      </c>
      <c r="C408" s="6" t="s">
        <v>31</v>
      </c>
      <c r="D408" s="6">
        <v>31644</v>
      </c>
      <c r="E408" s="6" t="s">
        <v>79</v>
      </c>
      <c r="F408" s="6" t="s">
        <v>844</v>
      </c>
      <c r="G408" s="6" t="s">
        <v>847</v>
      </c>
      <c r="J408" s="10">
        <v>250000</v>
      </c>
      <c r="K408" s="11">
        <v>149</v>
      </c>
      <c r="L408" s="10">
        <f t="shared" si="6"/>
        <v>3211710.69</v>
      </c>
      <c r="N408" s="10"/>
      <c r="O408" s="10"/>
      <c r="P408" s="12"/>
    </row>
    <row r="409" spans="1:16">
      <c r="A409" s="6" t="s">
        <v>848</v>
      </c>
      <c r="B409" s="7">
        <v>42754</v>
      </c>
      <c r="C409" s="6" t="s">
        <v>849</v>
      </c>
      <c r="D409" s="6">
        <v>3335</v>
      </c>
      <c r="E409" s="6" t="s">
        <v>4</v>
      </c>
      <c r="F409" s="6" t="s">
        <v>5</v>
      </c>
      <c r="G409" s="6" t="s">
        <v>164</v>
      </c>
      <c r="J409" s="10">
        <v>1508</v>
      </c>
      <c r="K409" s="11">
        <v>150</v>
      </c>
      <c r="L409" s="10">
        <f t="shared" si="6"/>
        <v>3210202.69</v>
      </c>
      <c r="N409" s="10"/>
      <c r="O409" s="10"/>
      <c r="P409" s="12"/>
    </row>
    <row r="410" spans="1:16">
      <c r="A410" s="6" t="s">
        <v>850</v>
      </c>
      <c r="B410" s="7">
        <v>42754</v>
      </c>
      <c r="C410" s="6" t="s">
        <v>851</v>
      </c>
      <c r="D410" s="6">
        <v>3336</v>
      </c>
      <c r="E410" s="6" t="s">
        <v>4</v>
      </c>
      <c r="F410" s="6" t="s">
        <v>5</v>
      </c>
      <c r="G410" s="6" t="s">
        <v>495</v>
      </c>
      <c r="J410" s="10">
        <v>7000</v>
      </c>
      <c r="K410" s="11">
        <v>151</v>
      </c>
      <c r="L410" s="10">
        <f t="shared" si="6"/>
        <v>3203202.69</v>
      </c>
      <c r="N410" s="10"/>
      <c r="O410" s="10"/>
      <c r="P410" s="12"/>
    </row>
    <row r="411" spans="1:16">
      <c r="A411" s="6" t="s">
        <v>852</v>
      </c>
      <c r="B411" s="7">
        <v>42754</v>
      </c>
      <c r="C411" s="6" t="s">
        <v>853</v>
      </c>
      <c r="D411" s="6">
        <v>3346</v>
      </c>
      <c r="E411" s="6" t="s">
        <v>39</v>
      </c>
      <c r="F411" s="6" t="s">
        <v>5</v>
      </c>
      <c r="G411" s="6" t="s">
        <v>41</v>
      </c>
      <c r="J411" s="10">
        <v>1455485.06</v>
      </c>
      <c r="K411" s="11">
        <v>152</v>
      </c>
      <c r="L411" s="10">
        <f t="shared" si="6"/>
        <v>1747717.63</v>
      </c>
      <c r="N411" s="10"/>
      <c r="O411" s="10"/>
      <c r="P411" s="12"/>
    </row>
    <row r="412" spans="1:16">
      <c r="A412" s="6" t="s">
        <v>854</v>
      </c>
      <c r="B412" s="7">
        <v>42754</v>
      </c>
      <c r="C412" s="6" t="s">
        <v>855</v>
      </c>
      <c r="D412" s="6">
        <v>3347</v>
      </c>
      <c r="E412" s="6" t="s">
        <v>4</v>
      </c>
      <c r="F412" s="6" t="s">
        <v>5</v>
      </c>
      <c r="G412" s="6" t="s">
        <v>77</v>
      </c>
      <c r="J412" s="10">
        <v>278347.67</v>
      </c>
      <c r="K412" s="11">
        <v>153</v>
      </c>
      <c r="L412" s="10">
        <f t="shared" si="6"/>
        <v>1469369.96</v>
      </c>
      <c r="N412" s="10"/>
      <c r="O412" s="10"/>
      <c r="P412" s="12"/>
    </row>
    <row r="413" spans="1:16">
      <c r="A413" s="6" t="s">
        <v>856</v>
      </c>
      <c r="B413" s="7">
        <v>42754</v>
      </c>
      <c r="C413" s="6" t="s">
        <v>857</v>
      </c>
      <c r="D413" s="6">
        <v>3348</v>
      </c>
      <c r="E413" s="6" t="s">
        <v>4</v>
      </c>
      <c r="F413" s="6" t="s">
        <v>5</v>
      </c>
      <c r="G413" s="6" t="s">
        <v>6</v>
      </c>
      <c r="J413" s="10">
        <v>28172.82</v>
      </c>
      <c r="K413" s="11">
        <v>154</v>
      </c>
      <c r="L413" s="10">
        <f t="shared" si="6"/>
        <v>1441197.14</v>
      </c>
      <c r="N413" s="10"/>
      <c r="O413" s="10"/>
      <c r="P413" s="12"/>
    </row>
    <row r="414" spans="1:16">
      <c r="A414" s="6" t="s">
        <v>858</v>
      </c>
      <c r="B414" s="7">
        <v>42754</v>
      </c>
      <c r="C414" s="6" t="s">
        <v>859</v>
      </c>
      <c r="D414" s="6">
        <v>3349</v>
      </c>
      <c r="E414" s="6" t="s">
        <v>4</v>
      </c>
      <c r="F414" s="6" t="s">
        <v>5</v>
      </c>
      <c r="G414" s="6" t="s">
        <v>860</v>
      </c>
      <c r="J414" s="10">
        <v>2502.12</v>
      </c>
      <c r="K414" s="11">
        <v>155</v>
      </c>
      <c r="L414" s="10">
        <f t="shared" si="6"/>
        <v>1438695.0199999998</v>
      </c>
      <c r="N414" s="10"/>
      <c r="O414" s="10"/>
      <c r="P414" s="12"/>
    </row>
    <row r="415" spans="1:16">
      <c r="A415" s="6" t="s">
        <v>861</v>
      </c>
      <c r="B415" s="7">
        <v>42754</v>
      </c>
      <c r="C415" s="6" t="s">
        <v>862</v>
      </c>
      <c r="D415" s="6">
        <v>3350</v>
      </c>
      <c r="E415" s="6" t="s">
        <v>4</v>
      </c>
      <c r="F415" s="6" t="s">
        <v>5</v>
      </c>
      <c r="G415" s="6" t="s">
        <v>863</v>
      </c>
      <c r="J415" s="10">
        <v>4300</v>
      </c>
      <c r="K415" s="11">
        <v>156</v>
      </c>
      <c r="L415" s="10">
        <f t="shared" si="6"/>
        <v>1434395.0199999998</v>
      </c>
      <c r="N415" s="10"/>
      <c r="O415" s="10"/>
      <c r="P415" s="12"/>
    </row>
    <row r="416" spans="1:16">
      <c r="A416" s="6" t="s">
        <v>864</v>
      </c>
      <c r="B416" s="7">
        <v>42754</v>
      </c>
      <c r="C416" s="6" t="s">
        <v>865</v>
      </c>
      <c r="D416" s="6">
        <v>3351</v>
      </c>
      <c r="E416" s="6" t="s">
        <v>4</v>
      </c>
      <c r="F416" s="6" t="s">
        <v>5</v>
      </c>
      <c r="G416" s="6" t="s">
        <v>866</v>
      </c>
      <c r="J416" s="10">
        <v>3306</v>
      </c>
      <c r="K416" s="11">
        <v>157</v>
      </c>
      <c r="L416" s="10">
        <f t="shared" si="6"/>
        <v>1431089.0199999998</v>
      </c>
      <c r="N416" s="10"/>
      <c r="O416" s="10"/>
      <c r="P416" s="12"/>
    </row>
    <row r="417" spans="1:16">
      <c r="A417" s="6" t="s">
        <v>867</v>
      </c>
      <c r="B417" s="7">
        <v>42754</v>
      </c>
      <c r="C417" s="6" t="s">
        <v>868</v>
      </c>
      <c r="D417" s="6">
        <v>3352</v>
      </c>
      <c r="E417" s="6" t="s">
        <v>4</v>
      </c>
      <c r="F417" s="6" t="s">
        <v>5</v>
      </c>
      <c r="G417" s="6" t="s">
        <v>219</v>
      </c>
      <c r="J417" s="10">
        <v>50000</v>
      </c>
      <c r="K417" s="11">
        <v>158</v>
      </c>
      <c r="L417" s="10">
        <f t="shared" si="6"/>
        <v>1381089.0199999998</v>
      </c>
      <c r="N417" s="10"/>
      <c r="O417" s="10"/>
      <c r="P417" s="12"/>
    </row>
    <row r="418" spans="1:16">
      <c r="A418" s="6" t="s">
        <v>869</v>
      </c>
      <c r="B418" s="7">
        <v>42754</v>
      </c>
      <c r="C418" s="6" t="s">
        <v>870</v>
      </c>
      <c r="D418" s="6" t="s">
        <v>871</v>
      </c>
      <c r="E418" s="6" t="s">
        <v>45</v>
      </c>
      <c r="F418" s="6" t="s">
        <v>5</v>
      </c>
      <c r="G418" s="6" t="s">
        <v>53</v>
      </c>
      <c r="J418" s="10">
        <v>14325.11</v>
      </c>
      <c r="K418" s="11">
        <v>159</v>
      </c>
      <c r="L418" s="10">
        <f t="shared" si="6"/>
        <v>1366763.9099999997</v>
      </c>
      <c r="N418" s="10"/>
      <c r="O418" s="10"/>
      <c r="P418" s="12"/>
    </row>
    <row r="419" spans="1:16">
      <c r="A419" s="6" t="s">
        <v>872</v>
      </c>
      <c r="B419" s="7">
        <v>42754</v>
      </c>
      <c r="C419" s="6" t="s">
        <v>873</v>
      </c>
      <c r="D419" s="6" t="s">
        <v>874</v>
      </c>
      <c r="E419" s="6" t="s">
        <v>45</v>
      </c>
      <c r="F419" s="6" t="s">
        <v>5</v>
      </c>
      <c r="G419" s="6" t="s">
        <v>53</v>
      </c>
      <c r="J419" s="10">
        <v>3723.46</v>
      </c>
      <c r="K419" s="11">
        <v>160</v>
      </c>
      <c r="L419" s="10">
        <f t="shared" si="6"/>
        <v>1363040.4499999997</v>
      </c>
      <c r="N419" s="10"/>
      <c r="O419" s="10"/>
      <c r="P419" s="12"/>
    </row>
    <row r="420" spans="1:16">
      <c r="A420" s="6" t="s">
        <v>875</v>
      </c>
      <c r="B420" s="7">
        <v>42755</v>
      </c>
      <c r="C420" s="6" t="s">
        <v>876</v>
      </c>
      <c r="D420" s="6">
        <v>31654</v>
      </c>
      <c r="E420" s="6" t="s">
        <v>32</v>
      </c>
      <c r="F420" s="6" t="s">
        <v>299</v>
      </c>
      <c r="G420" s="6" t="s">
        <v>877</v>
      </c>
      <c r="J420" s="10">
        <v>683660</v>
      </c>
      <c r="K420" s="11">
        <v>161</v>
      </c>
      <c r="L420" s="10">
        <f t="shared" si="6"/>
        <v>679380.44999999972</v>
      </c>
      <c r="N420" s="10"/>
      <c r="O420" s="10"/>
      <c r="P420" s="12"/>
    </row>
    <row r="421" spans="1:16">
      <c r="A421" s="6" t="s">
        <v>878</v>
      </c>
      <c r="B421" s="7">
        <v>42755</v>
      </c>
      <c r="C421" s="6" t="s">
        <v>8</v>
      </c>
      <c r="D421" s="6">
        <v>29775</v>
      </c>
      <c r="E421" s="6" t="s">
        <v>9</v>
      </c>
      <c r="F421" s="6" t="s">
        <v>10</v>
      </c>
      <c r="G421" s="6" t="s">
        <v>465</v>
      </c>
      <c r="H421" s="10">
        <v>562300</v>
      </c>
      <c r="I421" s="9">
        <v>201</v>
      </c>
      <c r="L421" s="10">
        <f t="shared" si="6"/>
        <v>1241680.4499999997</v>
      </c>
      <c r="N421" s="10"/>
      <c r="O421" s="10"/>
      <c r="P421" s="12"/>
    </row>
    <row r="422" spans="1:16">
      <c r="A422" s="6" t="s">
        <v>879</v>
      </c>
      <c r="B422" s="7">
        <v>42755</v>
      </c>
      <c r="C422" s="6" t="s">
        <v>20</v>
      </c>
      <c r="D422" s="6">
        <v>29776</v>
      </c>
      <c r="E422" s="6" t="s">
        <v>9</v>
      </c>
      <c r="F422" s="6" t="s">
        <v>10</v>
      </c>
      <c r="G422" s="6" t="s">
        <v>880</v>
      </c>
      <c r="H422" s="10">
        <v>118000</v>
      </c>
      <c r="I422" s="9">
        <v>202</v>
      </c>
      <c r="L422" s="10">
        <f t="shared" si="6"/>
        <v>1359680.4499999997</v>
      </c>
      <c r="N422" s="10"/>
      <c r="O422" s="10"/>
      <c r="P422" s="12"/>
    </row>
    <row r="423" spans="1:16">
      <c r="A423" s="6" t="s">
        <v>881</v>
      </c>
      <c r="B423" s="7">
        <v>42755</v>
      </c>
      <c r="C423" s="6" t="s">
        <v>8</v>
      </c>
      <c r="D423" s="6">
        <v>29778</v>
      </c>
      <c r="E423" s="6" t="s">
        <v>9</v>
      </c>
      <c r="F423" s="6" t="s">
        <v>10</v>
      </c>
      <c r="G423" s="6" t="s">
        <v>882</v>
      </c>
      <c r="H423" s="10">
        <v>3250</v>
      </c>
      <c r="I423" s="9">
        <v>203</v>
      </c>
      <c r="L423" s="10">
        <f t="shared" si="6"/>
        <v>1362930.4499999997</v>
      </c>
      <c r="N423" s="10"/>
      <c r="O423" s="10"/>
      <c r="P423" s="12"/>
    </row>
    <row r="424" spans="1:16">
      <c r="A424" s="6" t="s">
        <v>883</v>
      </c>
      <c r="B424" s="7">
        <v>42755</v>
      </c>
      <c r="C424" s="6" t="s">
        <v>14</v>
      </c>
      <c r="D424" s="6">
        <v>29779</v>
      </c>
      <c r="E424" s="6" t="s">
        <v>9</v>
      </c>
      <c r="F424" s="6" t="s">
        <v>10</v>
      </c>
      <c r="G424" s="6" t="s">
        <v>884</v>
      </c>
      <c r="H424" s="10">
        <v>190800</v>
      </c>
      <c r="I424" s="9">
        <v>204</v>
      </c>
      <c r="L424" s="10">
        <f t="shared" si="6"/>
        <v>1553730.4499999997</v>
      </c>
      <c r="N424" s="10"/>
      <c r="O424" s="10"/>
      <c r="P424" s="12"/>
    </row>
    <row r="425" spans="1:16">
      <c r="A425" s="6" t="s">
        <v>885</v>
      </c>
      <c r="B425" s="7">
        <v>42755</v>
      </c>
      <c r="C425" s="6" t="s">
        <v>31</v>
      </c>
      <c r="D425" s="6">
        <v>31795</v>
      </c>
      <c r="E425" s="6" t="s">
        <v>32</v>
      </c>
      <c r="F425" s="6" t="s">
        <v>5</v>
      </c>
      <c r="G425" s="6" t="s">
        <v>33</v>
      </c>
      <c r="H425" s="10">
        <v>428000</v>
      </c>
      <c r="I425" s="9">
        <v>205</v>
      </c>
      <c r="L425" s="10">
        <f t="shared" si="6"/>
        <v>1981730.4499999997</v>
      </c>
      <c r="N425" s="10"/>
      <c r="O425" s="10"/>
      <c r="P425" s="12"/>
    </row>
    <row r="426" spans="1:16">
      <c r="A426" s="6" t="s">
        <v>886</v>
      </c>
      <c r="B426" s="7">
        <v>42755</v>
      </c>
      <c r="C426" s="6" t="s">
        <v>887</v>
      </c>
      <c r="D426" s="6">
        <v>3365</v>
      </c>
      <c r="E426" s="6" t="s">
        <v>4</v>
      </c>
      <c r="F426" s="6" t="s">
        <v>5</v>
      </c>
      <c r="G426" s="6" t="s">
        <v>6</v>
      </c>
      <c r="J426" s="10">
        <v>190406.94</v>
      </c>
      <c r="K426" s="11">
        <v>162</v>
      </c>
      <c r="L426" s="10">
        <f t="shared" si="6"/>
        <v>1791323.5099999998</v>
      </c>
      <c r="N426" s="10"/>
      <c r="O426" s="10"/>
      <c r="P426" s="12"/>
    </row>
    <row r="427" spans="1:16">
      <c r="A427" s="6" t="s">
        <v>888</v>
      </c>
      <c r="B427" s="7">
        <v>42755</v>
      </c>
      <c r="C427" s="6" t="s">
        <v>889</v>
      </c>
      <c r="D427" s="6">
        <v>18296</v>
      </c>
      <c r="E427" s="6" t="s">
        <v>227</v>
      </c>
      <c r="F427" s="6" t="s">
        <v>5</v>
      </c>
      <c r="G427" s="6" t="s">
        <v>890</v>
      </c>
      <c r="J427" s="10">
        <v>5603</v>
      </c>
      <c r="K427" s="11">
        <v>163</v>
      </c>
      <c r="L427" s="10">
        <f t="shared" si="6"/>
        <v>1785720.5099999998</v>
      </c>
      <c r="N427" s="10"/>
      <c r="O427" s="10"/>
      <c r="P427" s="12"/>
    </row>
    <row r="428" spans="1:16">
      <c r="A428" s="6" t="s">
        <v>891</v>
      </c>
      <c r="B428" s="7">
        <v>42756</v>
      </c>
      <c r="C428" s="6" t="s">
        <v>892</v>
      </c>
      <c r="D428" s="6">
        <v>660</v>
      </c>
      <c r="E428" s="6" t="s">
        <v>9</v>
      </c>
      <c r="F428" s="6" t="s">
        <v>84</v>
      </c>
      <c r="G428" s="6" t="s">
        <v>893</v>
      </c>
      <c r="H428" s="10">
        <v>22145.62</v>
      </c>
      <c r="I428" s="9">
        <v>206</v>
      </c>
      <c r="L428" s="10">
        <f t="shared" si="6"/>
        <v>1807866.13</v>
      </c>
      <c r="N428" s="10"/>
      <c r="O428" s="10"/>
      <c r="P428" s="12"/>
    </row>
    <row r="429" spans="1:16">
      <c r="A429" s="6" t="s">
        <v>894</v>
      </c>
      <c r="B429" s="7">
        <v>42756</v>
      </c>
      <c r="C429" s="6" t="s">
        <v>895</v>
      </c>
      <c r="D429" s="6">
        <v>661</v>
      </c>
      <c r="E429" s="6" t="s">
        <v>9</v>
      </c>
      <c r="F429" s="6" t="s">
        <v>84</v>
      </c>
      <c r="G429" s="6" t="s">
        <v>896</v>
      </c>
      <c r="H429" s="10">
        <v>14032.47</v>
      </c>
      <c r="I429" s="9">
        <v>207</v>
      </c>
      <c r="L429" s="10">
        <f t="shared" si="6"/>
        <v>1821898.5999999999</v>
      </c>
      <c r="N429" s="10"/>
      <c r="O429" s="10"/>
      <c r="P429" s="12"/>
    </row>
    <row r="430" spans="1:16">
      <c r="A430" s="6" t="s">
        <v>897</v>
      </c>
      <c r="B430" s="7">
        <v>42756</v>
      </c>
      <c r="C430" s="6" t="s">
        <v>898</v>
      </c>
      <c r="D430" s="6">
        <v>29780</v>
      </c>
      <c r="E430" s="6" t="s">
        <v>9</v>
      </c>
      <c r="F430" s="6" t="s">
        <v>10</v>
      </c>
      <c r="G430" s="6" t="s">
        <v>899</v>
      </c>
      <c r="H430" s="10">
        <v>18000</v>
      </c>
      <c r="I430" s="9">
        <v>215</v>
      </c>
      <c r="L430" s="10">
        <f t="shared" si="6"/>
        <v>1839898.5999999999</v>
      </c>
      <c r="N430" s="10"/>
      <c r="O430" s="10"/>
      <c r="P430" s="12"/>
    </row>
    <row r="431" spans="1:16">
      <c r="A431" s="6" t="s">
        <v>900</v>
      </c>
      <c r="B431" s="7">
        <v>42756</v>
      </c>
      <c r="C431" s="6" t="s">
        <v>20</v>
      </c>
      <c r="D431" s="6">
        <v>29782</v>
      </c>
      <c r="E431" s="6" t="s">
        <v>9</v>
      </c>
      <c r="F431" s="6" t="s">
        <v>10</v>
      </c>
      <c r="G431" s="6" t="s">
        <v>901</v>
      </c>
      <c r="H431" s="10">
        <v>5892.09</v>
      </c>
      <c r="I431" s="9">
        <v>209</v>
      </c>
      <c r="L431" s="10">
        <f t="shared" si="6"/>
        <v>1845790.69</v>
      </c>
      <c r="N431" s="10"/>
      <c r="O431" s="10"/>
      <c r="P431" s="12"/>
    </row>
    <row r="432" spans="1:16">
      <c r="A432" s="6" t="s">
        <v>902</v>
      </c>
      <c r="B432" s="7">
        <v>42756</v>
      </c>
      <c r="C432" s="6" t="s">
        <v>20</v>
      </c>
      <c r="D432" s="6">
        <v>29783</v>
      </c>
      <c r="E432" s="6" t="s">
        <v>9</v>
      </c>
      <c r="F432" s="6" t="s">
        <v>10</v>
      </c>
      <c r="G432" s="6" t="s">
        <v>903</v>
      </c>
      <c r="H432" s="10">
        <v>131.46</v>
      </c>
      <c r="I432" s="9" t="s">
        <v>1385</v>
      </c>
      <c r="L432" s="10">
        <f t="shared" si="6"/>
        <v>1845922.15</v>
      </c>
      <c r="N432" s="10"/>
      <c r="O432" s="10"/>
      <c r="P432" s="12"/>
    </row>
    <row r="433" spans="1:16">
      <c r="A433" s="6" t="s">
        <v>902</v>
      </c>
      <c r="B433" s="7">
        <v>42756</v>
      </c>
      <c r="C433" s="6" t="s">
        <v>20</v>
      </c>
      <c r="D433" s="6">
        <v>29783</v>
      </c>
      <c r="E433" s="6" t="s">
        <v>9</v>
      </c>
      <c r="F433" s="6" t="s">
        <v>10</v>
      </c>
      <c r="G433" s="6" t="s">
        <v>903</v>
      </c>
      <c r="J433" s="10">
        <v>131.46</v>
      </c>
      <c r="K433" s="11" t="s">
        <v>1385</v>
      </c>
      <c r="L433" s="10">
        <f t="shared" si="6"/>
        <v>1845790.69</v>
      </c>
      <c r="N433" s="10"/>
      <c r="O433" s="10"/>
      <c r="P433" s="12"/>
    </row>
    <row r="434" spans="1:16">
      <c r="A434" s="6" t="s">
        <v>904</v>
      </c>
      <c r="B434" s="7">
        <v>42756</v>
      </c>
      <c r="C434" s="6" t="s">
        <v>8</v>
      </c>
      <c r="D434" s="6">
        <v>29784</v>
      </c>
      <c r="E434" s="6" t="s">
        <v>9</v>
      </c>
      <c r="F434" s="6" t="s">
        <v>10</v>
      </c>
      <c r="G434" s="6" t="s">
        <v>905</v>
      </c>
      <c r="H434" s="10">
        <v>779700</v>
      </c>
      <c r="I434" s="9">
        <v>210</v>
      </c>
      <c r="L434" s="10">
        <f t="shared" si="6"/>
        <v>2625490.69</v>
      </c>
      <c r="N434" s="10"/>
      <c r="O434" s="10"/>
      <c r="P434" s="12"/>
    </row>
    <row r="435" spans="1:16">
      <c r="A435" s="6" t="s">
        <v>906</v>
      </c>
      <c r="B435" s="7">
        <v>42756</v>
      </c>
      <c r="C435" s="6" t="s">
        <v>8</v>
      </c>
      <c r="D435" s="6">
        <v>29785</v>
      </c>
      <c r="E435" s="6" t="s">
        <v>9</v>
      </c>
      <c r="F435" s="6" t="s">
        <v>10</v>
      </c>
      <c r="G435" s="6" t="s">
        <v>296</v>
      </c>
      <c r="H435" s="10">
        <v>1099</v>
      </c>
      <c r="I435" s="9">
        <v>211</v>
      </c>
      <c r="L435" s="10">
        <f t="shared" si="6"/>
        <v>2626589.69</v>
      </c>
      <c r="N435" s="10"/>
      <c r="O435" s="10"/>
      <c r="P435" s="12"/>
    </row>
    <row r="436" spans="1:16">
      <c r="A436" s="6" t="s">
        <v>907</v>
      </c>
      <c r="B436" s="7">
        <v>42756</v>
      </c>
      <c r="C436" s="6" t="s">
        <v>8</v>
      </c>
      <c r="D436" s="6">
        <v>29786</v>
      </c>
      <c r="E436" s="6" t="s">
        <v>9</v>
      </c>
      <c r="F436" s="6" t="s">
        <v>10</v>
      </c>
      <c r="G436" s="6" t="s">
        <v>908</v>
      </c>
      <c r="H436" s="10">
        <v>2047.04</v>
      </c>
      <c r="I436" s="9">
        <v>212</v>
      </c>
      <c r="L436" s="10">
        <f t="shared" si="6"/>
        <v>2628636.73</v>
      </c>
      <c r="N436" s="10"/>
      <c r="O436" s="10"/>
      <c r="P436" s="12"/>
    </row>
    <row r="437" spans="1:16">
      <c r="A437" s="6" t="s">
        <v>909</v>
      </c>
      <c r="B437" s="7">
        <v>42756</v>
      </c>
      <c r="C437" s="6" t="s">
        <v>8</v>
      </c>
      <c r="D437" s="6">
        <v>29794</v>
      </c>
      <c r="E437" s="6" t="s">
        <v>9</v>
      </c>
      <c r="F437" s="6" t="s">
        <v>10</v>
      </c>
      <c r="G437" s="6" t="s">
        <v>910</v>
      </c>
      <c r="H437" s="10">
        <v>1779.65</v>
      </c>
      <c r="I437" s="9">
        <v>213</v>
      </c>
      <c r="L437" s="10">
        <f t="shared" si="6"/>
        <v>2630416.38</v>
      </c>
      <c r="N437" s="10"/>
      <c r="O437" s="10"/>
      <c r="P437" s="12"/>
    </row>
    <row r="438" spans="1:16">
      <c r="A438" s="6" t="s">
        <v>911</v>
      </c>
      <c r="B438" s="7">
        <v>42756</v>
      </c>
      <c r="C438" s="6" t="s">
        <v>25</v>
      </c>
      <c r="D438" s="6">
        <v>29797</v>
      </c>
      <c r="E438" s="6" t="s">
        <v>9</v>
      </c>
      <c r="F438" s="6" t="s">
        <v>10</v>
      </c>
      <c r="G438" s="6" t="s">
        <v>25</v>
      </c>
      <c r="H438" s="10">
        <v>31168.44</v>
      </c>
      <c r="I438" s="9">
        <v>208</v>
      </c>
      <c r="L438" s="10">
        <f t="shared" si="6"/>
        <v>2661584.8199999998</v>
      </c>
      <c r="N438" s="10"/>
      <c r="O438" s="10"/>
      <c r="P438" s="12"/>
    </row>
    <row r="439" spans="1:16">
      <c r="A439" s="6" t="s">
        <v>912</v>
      </c>
      <c r="B439" s="7">
        <v>42756</v>
      </c>
      <c r="C439" s="6" t="s">
        <v>27</v>
      </c>
      <c r="D439" s="6">
        <v>29798</v>
      </c>
      <c r="E439" s="6" t="s">
        <v>9</v>
      </c>
      <c r="F439" s="6" t="s">
        <v>10</v>
      </c>
      <c r="G439" s="6" t="s">
        <v>27</v>
      </c>
      <c r="H439" s="10">
        <v>36730.07</v>
      </c>
      <c r="I439" s="9">
        <v>214</v>
      </c>
      <c r="L439" s="10">
        <f t="shared" si="6"/>
        <v>2698314.8899999997</v>
      </c>
      <c r="N439" s="10"/>
      <c r="O439" s="10"/>
      <c r="P439" s="12"/>
    </row>
    <row r="440" spans="1:16">
      <c r="A440" s="6" t="s">
        <v>913</v>
      </c>
      <c r="B440" s="7">
        <v>42756</v>
      </c>
      <c r="C440" s="6" t="s">
        <v>213</v>
      </c>
      <c r="D440" s="6">
        <v>29800</v>
      </c>
      <c r="E440" s="6" t="s">
        <v>9</v>
      </c>
      <c r="F440" s="6" t="s">
        <v>10</v>
      </c>
      <c r="G440" s="6" t="s">
        <v>213</v>
      </c>
      <c r="H440" s="10">
        <v>1099.01</v>
      </c>
      <c r="I440" s="9" t="s">
        <v>1369</v>
      </c>
      <c r="L440" s="10">
        <f t="shared" si="6"/>
        <v>2699413.8999999994</v>
      </c>
      <c r="N440" s="10"/>
      <c r="O440" s="10"/>
      <c r="P440" s="12"/>
    </row>
    <row r="441" spans="1:16">
      <c r="A441" s="6" t="s">
        <v>914</v>
      </c>
      <c r="B441" s="7">
        <v>42757</v>
      </c>
      <c r="C441" s="6" t="s">
        <v>915</v>
      </c>
      <c r="D441" s="6">
        <v>29801</v>
      </c>
      <c r="E441" s="6" t="s">
        <v>9</v>
      </c>
      <c r="F441" s="6" t="s">
        <v>10</v>
      </c>
      <c r="G441" s="6" t="s">
        <v>916</v>
      </c>
      <c r="H441" s="10">
        <v>95341.48</v>
      </c>
      <c r="I441" s="9">
        <v>215</v>
      </c>
      <c r="L441" s="10">
        <f t="shared" si="6"/>
        <v>2794755.3799999994</v>
      </c>
      <c r="N441" s="10"/>
      <c r="O441" s="10"/>
      <c r="P441" s="12"/>
    </row>
    <row r="442" spans="1:16">
      <c r="A442" s="6" t="s">
        <v>917</v>
      </c>
      <c r="B442" s="7">
        <v>42757</v>
      </c>
      <c r="C442" s="6" t="s">
        <v>27</v>
      </c>
      <c r="D442" s="6">
        <v>29802</v>
      </c>
      <c r="E442" s="6" t="s">
        <v>9</v>
      </c>
      <c r="F442" s="6" t="s">
        <v>10</v>
      </c>
      <c r="G442" s="6" t="s">
        <v>27</v>
      </c>
      <c r="H442" s="10">
        <v>227491.43</v>
      </c>
      <c r="I442" s="9">
        <v>216</v>
      </c>
      <c r="L442" s="10">
        <f t="shared" si="6"/>
        <v>3022246.8099999996</v>
      </c>
      <c r="N442" s="10"/>
      <c r="O442" s="10"/>
      <c r="P442" s="12"/>
    </row>
    <row r="443" spans="1:16">
      <c r="A443" s="6" t="s">
        <v>918</v>
      </c>
      <c r="B443" s="7">
        <v>42757</v>
      </c>
      <c r="C443" s="6" t="s">
        <v>25</v>
      </c>
      <c r="D443" s="6">
        <v>29804</v>
      </c>
      <c r="E443" s="6" t="s">
        <v>9</v>
      </c>
      <c r="F443" s="6" t="s">
        <v>10</v>
      </c>
      <c r="G443" s="6" t="s">
        <v>25</v>
      </c>
      <c r="H443" s="10">
        <v>5000</v>
      </c>
      <c r="I443" s="9">
        <v>503</v>
      </c>
      <c r="L443" s="10">
        <f t="shared" si="6"/>
        <v>3027246.8099999996</v>
      </c>
      <c r="N443" s="10"/>
      <c r="O443" s="10"/>
      <c r="P443" s="12"/>
    </row>
    <row r="444" spans="1:16">
      <c r="A444" s="6" t="s">
        <v>919</v>
      </c>
      <c r="B444" s="7">
        <v>42758</v>
      </c>
      <c r="C444" s="6" t="s">
        <v>920</v>
      </c>
      <c r="D444" s="6">
        <v>662</v>
      </c>
      <c r="E444" s="6" t="s">
        <v>9</v>
      </c>
      <c r="F444" s="6" t="s">
        <v>84</v>
      </c>
      <c r="G444" s="6" t="s">
        <v>921</v>
      </c>
      <c r="H444" s="10">
        <v>15610.53</v>
      </c>
      <c r="I444" s="9">
        <v>217</v>
      </c>
      <c r="L444" s="10">
        <f t="shared" si="6"/>
        <v>3042857.3399999994</v>
      </c>
      <c r="N444" s="10"/>
      <c r="O444" s="10"/>
      <c r="P444" s="12"/>
    </row>
    <row r="445" spans="1:16">
      <c r="A445" s="6" t="s">
        <v>922</v>
      </c>
      <c r="B445" s="7">
        <v>42758</v>
      </c>
      <c r="C445" s="6" t="s">
        <v>14</v>
      </c>
      <c r="D445" s="6">
        <v>29806</v>
      </c>
      <c r="E445" s="6" t="s">
        <v>9</v>
      </c>
      <c r="F445" s="6" t="s">
        <v>10</v>
      </c>
      <c r="G445" s="6" t="s">
        <v>923</v>
      </c>
      <c r="H445" s="10">
        <v>5000</v>
      </c>
      <c r="I445" s="9">
        <v>218</v>
      </c>
      <c r="L445" s="10">
        <f t="shared" si="6"/>
        <v>3047857.3399999994</v>
      </c>
      <c r="N445" s="10"/>
      <c r="O445" s="10"/>
      <c r="P445" s="12"/>
    </row>
    <row r="446" spans="1:16">
      <c r="A446" s="6" t="s">
        <v>924</v>
      </c>
      <c r="B446" s="7">
        <v>42758</v>
      </c>
      <c r="C446" s="6" t="s">
        <v>8</v>
      </c>
      <c r="D446" s="6">
        <v>29810</v>
      </c>
      <c r="E446" s="6" t="s">
        <v>9</v>
      </c>
      <c r="F446" s="6" t="s">
        <v>10</v>
      </c>
      <c r="G446" s="6" t="s">
        <v>925</v>
      </c>
      <c r="H446" s="10">
        <v>1519.03</v>
      </c>
      <c r="I446" s="9">
        <v>219</v>
      </c>
      <c r="L446" s="10">
        <f t="shared" si="6"/>
        <v>3049376.3699999992</v>
      </c>
      <c r="N446" s="10"/>
      <c r="O446" s="10"/>
      <c r="P446" s="12"/>
    </row>
    <row r="447" spans="1:16">
      <c r="A447" s="6" t="s">
        <v>926</v>
      </c>
      <c r="B447" s="7">
        <v>42758</v>
      </c>
      <c r="C447" s="6" t="s">
        <v>20</v>
      </c>
      <c r="D447" s="6">
        <v>29811</v>
      </c>
      <c r="E447" s="6" t="s">
        <v>9</v>
      </c>
      <c r="F447" s="6" t="s">
        <v>10</v>
      </c>
      <c r="G447" s="6" t="s">
        <v>927</v>
      </c>
      <c r="H447" s="10">
        <v>900</v>
      </c>
      <c r="I447" s="9">
        <v>220</v>
      </c>
      <c r="L447" s="10">
        <f t="shared" si="6"/>
        <v>3050276.3699999992</v>
      </c>
      <c r="N447" s="10"/>
      <c r="O447" s="10"/>
      <c r="P447" s="12"/>
    </row>
    <row r="448" spans="1:16">
      <c r="A448" s="6" t="s">
        <v>928</v>
      </c>
      <c r="B448" s="7">
        <v>42758</v>
      </c>
      <c r="C448" s="6" t="s">
        <v>20</v>
      </c>
      <c r="D448" s="6">
        <v>29812</v>
      </c>
      <c r="E448" s="6" t="s">
        <v>9</v>
      </c>
      <c r="F448" s="6" t="s">
        <v>10</v>
      </c>
      <c r="G448" s="6" t="s">
        <v>927</v>
      </c>
      <c r="H448" s="10">
        <v>195800</v>
      </c>
      <c r="I448" s="9">
        <v>220</v>
      </c>
      <c r="L448" s="10">
        <f t="shared" si="6"/>
        <v>3246076.3699999992</v>
      </c>
      <c r="N448" s="10"/>
      <c r="O448" s="10"/>
      <c r="P448" s="12"/>
    </row>
    <row r="449" spans="1:16">
      <c r="A449" s="6" t="s">
        <v>929</v>
      </c>
      <c r="B449" s="7">
        <v>42758</v>
      </c>
      <c r="C449" s="6" t="s">
        <v>27</v>
      </c>
      <c r="D449" s="6">
        <v>29814</v>
      </c>
      <c r="E449" s="6" t="s">
        <v>9</v>
      </c>
      <c r="F449" s="6" t="s">
        <v>10</v>
      </c>
      <c r="G449" s="6" t="s">
        <v>27</v>
      </c>
      <c r="H449" s="10">
        <v>84681.42</v>
      </c>
      <c r="I449" s="9">
        <v>221</v>
      </c>
      <c r="L449" s="10">
        <f t="shared" si="6"/>
        <v>3330757.7899999991</v>
      </c>
      <c r="N449" s="10"/>
      <c r="O449" s="10"/>
      <c r="P449" s="12"/>
    </row>
    <row r="450" spans="1:16">
      <c r="A450" s="6" t="s">
        <v>930</v>
      </c>
      <c r="B450" s="7">
        <v>42758</v>
      </c>
      <c r="C450" s="6" t="s">
        <v>25</v>
      </c>
      <c r="D450" s="6">
        <v>29815</v>
      </c>
      <c r="E450" s="6" t="s">
        <v>9</v>
      </c>
      <c r="F450" s="6" t="s">
        <v>10</v>
      </c>
      <c r="G450" s="6" t="s">
        <v>25</v>
      </c>
      <c r="H450" s="10">
        <v>15000</v>
      </c>
      <c r="I450" s="9">
        <v>222</v>
      </c>
      <c r="L450" s="10">
        <f t="shared" si="6"/>
        <v>3345757.7899999991</v>
      </c>
      <c r="N450" s="10"/>
      <c r="O450" s="10"/>
      <c r="P450" s="12"/>
    </row>
    <row r="451" spans="1:16">
      <c r="A451" s="6" t="s">
        <v>931</v>
      </c>
      <c r="B451" s="7">
        <v>42758</v>
      </c>
      <c r="C451" s="6" t="s">
        <v>25</v>
      </c>
      <c r="D451" s="6">
        <v>29816</v>
      </c>
      <c r="E451" s="6" t="s">
        <v>9</v>
      </c>
      <c r="F451" s="6" t="s">
        <v>10</v>
      </c>
      <c r="G451" s="6" t="s">
        <v>25</v>
      </c>
      <c r="H451" s="10">
        <v>42433.08</v>
      </c>
      <c r="I451" s="9">
        <v>222</v>
      </c>
      <c r="L451" s="10">
        <f t="shared" si="6"/>
        <v>3388190.8699999992</v>
      </c>
      <c r="N451" s="10"/>
      <c r="O451" s="10"/>
      <c r="P451" s="12"/>
    </row>
    <row r="452" spans="1:16">
      <c r="A452" s="6" t="s">
        <v>932</v>
      </c>
      <c r="B452" s="7">
        <v>42758</v>
      </c>
      <c r="C452" s="6" t="s">
        <v>933</v>
      </c>
      <c r="D452" s="6">
        <v>3355</v>
      </c>
      <c r="E452" s="6" t="s">
        <v>39</v>
      </c>
      <c r="F452" s="6" t="s">
        <v>40</v>
      </c>
      <c r="G452" s="6" t="s">
        <v>41</v>
      </c>
      <c r="J452" s="10">
        <v>2819154.93</v>
      </c>
      <c r="K452" s="11">
        <v>164</v>
      </c>
      <c r="L452" s="10">
        <f t="shared" si="6"/>
        <v>569035.93999999901</v>
      </c>
      <c r="N452" s="10"/>
      <c r="O452" s="10"/>
      <c r="P452" s="12"/>
    </row>
    <row r="453" spans="1:16">
      <c r="A453" s="6" t="s">
        <v>934</v>
      </c>
      <c r="B453" s="7">
        <v>42758</v>
      </c>
      <c r="C453" s="6" t="s">
        <v>935</v>
      </c>
      <c r="D453" s="6" t="s">
        <v>936</v>
      </c>
      <c r="E453" s="6" t="s">
        <v>45</v>
      </c>
      <c r="F453" s="6" t="s">
        <v>40</v>
      </c>
      <c r="G453" s="6" t="s">
        <v>53</v>
      </c>
      <c r="J453" s="10">
        <v>10247.68</v>
      </c>
      <c r="K453" s="11">
        <v>165</v>
      </c>
      <c r="L453" s="10">
        <f t="shared" si="6"/>
        <v>558788.25999999896</v>
      </c>
      <c r="N453" s="10"/>
      <c r="O453" s="10"/>
      <c r="P453" s="12"/>
    </row>
    <row r="454" spans="1:16">
      <c r="A454" s="6" t="s">
        <v>937</v>
      </c>
      <c r="B454" s="7">
        <v>42758</v>
      </c>
      <c r="C454" s="6" t="s">
        <v>938</v>
      </c>
      <c r="D454" s="6" t="s">
        <v>939</v>
      </c>
      <c r="E454" s="6" t="s">
        <v>45</v>
      </c>
      <c r="F454" s="6" t="s">
        <v>40</v>
      </c>
      <c r="G454" s="6" t="s">
        <v>46</v>
      </c>
      <c r="J454" s="10">
        <v>6486.57</v>
      </c>
      <c r="K454" s="11">
        <v>166</v>
      </c>
      <c r="L454" s="10">
        <f t="shared" si="6"/>
        <v>552301.68999999901</v>
      </c>
      <c r="N454" s="10"/>
      <c r="O454" s="10"/>
      <c r="P454" s="12"/>
    </row>
    <row r="455" spans="1:16">
      <c r="A455" s="6" t="s">
        <v>940</v>
      </c>
      <c r="B455" s="7">
        <v>42758</v>
      </c>
      <c r="C455" s="6" t="s">
        <v>941</v>
      </c>
      <c r="D455" s="6" t="s">
        <v>942</v>
      </c>
      <c r="E455" s="6" t="s">
        <v>45</v>
      </c>
      <c r="F455" s="6" t="s">
        <v>40</v>
      </c>
      <c r="G455" s="6" t="s">
        <v>53</v>
      </c>
      <c r="J455" s="10">
        <v>6658.6</v>
      </c>
      <c r="K455" s="11">
        <v>167</v>
      </c>
      <c r="L455" s="10">
        <f t="shared" ref="L455:L518" si="7">+L454+H455-J455</f>
        <v>545643.08999999904</v>
      </c>
      <c r="N455" s="10"/>
      <c r="O455" s="10"/>
      <c r="P455" s="12"/>
    </row>
    <row r="456" spans="1:16">
      <c r="A456" s="6" t="s">
        <v>943</v>
      </c>
      <c r="B456" s="7">
        <v>42758</v>
      </c>
      <c r="C456" s="6" t="s">
        <v>944</v>
      </c>
      <c r="D456" s="6" t="s">
        <v>945</v>
      </c>
      <c r="E456" s="6" t="s">
        <v>45</v>
      </c>
      <c r="F456" s="6" t="s">
        <v>40</v>
      </c>
      <c r="G456" s="6" t="s">
        <v>53</v>
      </c>
      <c r="J456" s="10">
        <v>13471.67</v>
      </c>
      <c r="K456" s="11">
        <v>168</v>
      </c>
      <c r="L456" s="10">
        <f t="shared" si="7"/>
        <v>532171.41999999899</v>
      </c>
      <c r="N456" s="10"/>
      <c r="O456" s="10"/>
      <c r="P456" s="12"/>
    </row>
    <row r="457" spans="1:16">
      <c r="A457" s="6" t="s">
        <v>946</v>
      </c>
      <c r="B457" s="7">
        <v>42758</v>
      </c>
      <c r="C457" s="6" t="s">
        <v>947</v>
      </c>
      <c r="D457" s="6">
        <v>3360</v>
      </c>
      <c r="E457" s="6" t="s">
        <v>39</v>
      </c>
      <c r="F457" s="6" t="s">
        <v>40</v>
      </c>
      <c r="G457" s="6" t="s">
        <v>948</v>
      </c>
      <c r="J457" s="10">
        <v>19500</v>
      </c>
      <c r="K457" s="11">
        <v>169</v>
      </c>
      <c r="L457" s="10">
        <f t="shared" si="7"/>
        <v>512671.41999999899</v>
      </c>
      <c r="N457" s="10"/>
      <c r="O457" s="10"/>
      <c r="P457" s="12"/>
    </row>
    <row r="458" spans="1:16">
      <c r="A458" s="6" t="s">
        <v>949</v>
      </c>
      <c r="B458" s="7">
        <v>42758</v>
      </c>
      <c r="C458" s="6" t="s">
        <v>950</v>
      </c>
      <c r="D458" s="6">
        <v>1117</v>
      </c>
      <c r="E458" s="6" t="s">
        <v>359</v>
      </c>
      <c r="F458" s="6" t="s">
        <v>5</v>
      </c>
      <c r="G458" s="6" t="s">
        <v>360</v>
      </c>
      <c r="H458" s="10">
        <v>212000</v>
      </c>
      <c r="I458" s="9">
        <v>223</v>
      </c>
      <c r="L458" s="10">
        <f t="shared" si="7"/>
        <v>724671.41999999899</v>
      </c>
      <c r="N458" s="10"/>
      <c r="O458" s="10"/>
      <c r="P458" s="12"/>
    </row>
    <row r="459" spans="1:16">
      <c r="A459" s="6" t="s">
        <v>951</v>
      </c>
      <c r="B459" s="7">
        <v>42758</v>
      </c>
      <c r="C459" s="6" t="s">
        <v>952</v>
      </c>
      <c r="D459" s="6">
        <v>3366</v>
      </c>
      <c r="E459" s="6" t="s">
        <v>4</v>
      </c>
      <c r="F459" s="6" t="s">
        <v>5</v>
      </c>
      <c r="G459" s="6" t="s">
        <v>6</v>
      </c>
      <c r="J459" s="10">
        <v>2457</v>
      </c>
      <c r="K459" s="11">
        <v>170</v>
      </c>
      <c r="L459" s="10">
        <f t="shared" si="7"/>
        <v>722214.41999999899</v>
      </c>
      <c r="N459" s="10"/>
      <c r="O459" s="10"/>
      <c r="P459" s="12"/>
    </row>
    <row r="460" spans="1:16">
      <c r="A460" s="6" t="s">
        <v>953</v>
      </c>
      <c r="B460" s="7">
        <v>42758</v>
      </c>
      <c r="C460" s="6" t="s">
        <v>954</v>
      </c>
      <c r="D460" s="6">
        <v>3367</v>
      </c>
      <c r="E460" s="6" t="s">
        <v>4</v>
      </c>
      <c r="F460" s="6" t="s">
        <v>5</v>
      </c>
      <c r="G460" s="6" t="s">
        <v>6</v>
      </c>
      <c r="J460" s="10">
        <v>2471.44</v>
      </c>
      <c r="K460" s="11">
        <v>171</v>
      </c>
      <c r="L460" s="10">
        <f t="shared" si="7"/>
        <v>719742.97999999905</v>
      </c>
      <c r="N460" s="10"/>
      <c r="O460" s="10"/>
      <c r="P460" s="12"/>
    </row>
    <row r="461" spans="1:16">
      <c r="A461" s="6" t="s">
        <v>955</v>
      </c>
      <c r="B461" s="7">
        <v>42758</v>
      </c>
      <c r="C461" s="6" t="s">
        <v>956</v>
      </c>
      <c r="D461" s="6">
        <v>18297</v>
      </c>
      <c r="E461" s="6" t="s">
        <v>227</v>
      </c>
      <c r="F461" s="6" t="s">
        <v>5</v>
      </c>
      <c r="G461" s="6" t="s">
        <v>957</v>
      </c>
      <c r="J461" s="10">
        <v>7400</v>
      </c>
      <c r="K461" s="11">
        <v>172</v>
      </c>
      <c r="L461" s="10">
        <f t="shared" si="7"/>
        <v>712342.97999999905</v>
      </c>
      <c r="N461" s="10"/>
      <c r="O461" s="10"/>
      <c r="P461" s="12"/>
    </row>
    <row r="462" spans="1:16">
      <c r="A462" s="6" t="s">
        <v>958</v>
      </c>
      <c r="B462" s="7">
        <v>42758</v>
      </c>
      <c r="C462" s="6" t="s">
        <v>31</v>
      </c>
      <c r="D462" s="6">
        <v>31746</v>
      </c>
      <c r="E462" s="6" t="s">
        <v>232</v>
      </c>
      <c r="F462" s="6" t="s">
        <v>844</v>
      </c>
      <c r="G462" s="6" t="s">
        <v>959</v>
      </c>
      <c r="H462" s="10">
        <v>100000</v>
      </c>
      <c r="I462" s="9">
        <v>224</v>
      </c>
      <c r="L462" s="10">
        <f t="shared" si="7"/>
        <v>812342.97999999905</v>
      </c>
      <c r="N462" s="10"/>
      <c r="O462" s="10"/>
      <c r="P462" s="12"/>
    </row>
    <row r="463" spans="1:16">
      <c r="A463" s="6" t="s">
        <v>960</v>
      </c>
      <c r="B463" s="7">
        <v>42759</v>
      </c>
      <c r="C463" s="6" t="s">
        <v>961</v>
      </c>
      <c r="D463" s="6">
        <v>663</v>
      </c>
      <c r="E463" s="6" t="s">
        <v>9</v>
      </c>
      <c r="F463" s="6" t="s">
        <v>84</v>
      </c>
      <c r="G463" s="6" t="s">
        <v>962</v>
      </c>
      <c r="H463" s="10">
        <v>4656.8500000000004</v>
      </c>
      <c r="I463" s="9">
        <v>225</v>
      </c>
      <c r="L463" s="10">
        <f t="shared" si="7"/>
        <v>816999.82999999903</v>
      </c>
      <c r="N463" s="10"/>
      <c r="O463" s="10"/>
      <c r="P463" s="12"/>
    </row>
    <row r="464" spans="1:16">
      <c r="A464" s="6" t="s">
        <v>963</v>
      </c>
      <c r="B464" s="7">
        <v>42759</v>
      </c>
      <c r="C464" s="6" t="s">
        <v>20</v>
      </c>
      <c r="D464" s="6">
        <v>29819</v>
      </c>
      <c r="E464" s="6" t="s">
        <v>9</v>
      </c>
      <c r="F464" s="6" t="s">
        <v>10</v>
      </c>
      <c r="G464" s="6" t="s">
        <v>964</v>
      </c>
      <c r="H464" s="10">
        <v>90000</v>
      </c>
      <c r="I464" s="9">
        <v>226</v>
      </c>
      <c r="L464" s="10">
        <f t="shared" si="7"/>
        <v>906999.82999999903</v>
      </c>
      <c r="N464" s="10"/>
      <c r="O464" s="10"/>
      <c r="P464" s="12"/>
    </row>
    <row r="465" spans="1:16">
      <c r="A465" s="6" t="s">
        <v>965</v>
      </c>
      <c r="B465" s="7">
        <v>42759</v>
      </c>
      <c r="C465" s="6" t="s">
        <v>966</v>
      </c>
      <c r="D465" s="6">
        <v>31757</v>
      </c>
      <c r="E465" s="6" t="s">
        <v>32</v>
      </c>
      <c r="F465" s="6" t="s">
        <v>299</v>
      </c>
      <c r="G465" s="6" t="s">
        <v>967</v>
      </c>
      <c r="H465" s="10">
        <v>1369.5</v>
      </c>
      <c r="I465" s="9">
        <v>207</v>
      </c>
      <c r="L465" s="10">
        <f t="shared" si="7"/>
        <v>908369.32999999903</v>
      </c>
      <c r="N465" s="10"/>
      <c r="O465" s="10"/>
      <c r="P465" s="12"/>
    </row>
    <row r="466" spans="1:16">
      <c r="A466" s="6" t="s">
        <v>968</v>
      </c>
      <c r="B466" s="7">
        <v>42759</v>
      </c>
      <c r="C466" s="6" t="s">
        <v>325</v>
      </c>
      <c r="D466" s="6">
        <v>31758</v>
      </c>
      <c r="E466" s="6" t="s">
        <v>32</v>
      </c>
      <c r="F466" s="6" t="s">
        <v>299</v>
      </c>
      <c r="G466" s="6" t="s">
        <v>969</v>
      </c>
      <c r="H466" s="10">
        <v>102253.79</v>
      </c>
      <c r="I466" s="9">
        <v>227</v>
      </c>
      <c r="L466" s="10">
        <f t="shared" si="7"/>
        <v>1010623.1199999991</v>
      </c>
      <c r="N466" s="10"/>
      <c r="O466" s="10"/>
      <c r="P466" s="12"/>
    </row>
    <row r="467" spans="1:16">
      <c r="A467" s="6" t="s">
        <v>968</v>
      </c>
      <c r="B467" s="7">
        <v>42759</v>
      </c>
      <c r="C467" s="6" t="s">
        <v>325</v>
      </c>
      <c r="D467" s="6">
        <v>31758</v>
      </c>
      <c r="E467" s="6" t="s">
        <v>32</v>
      </c>
      <c r="F467" s="6" t="s">
        <v>299</v>
      </c>
      <c r="G467" s="6" t="s">
        <v>970</v>
      </c>
      <c r="H467" s="10">
        <v>64862.75</v>
      </c>
      <c r="I467" s="9">
        <v>228</v>
      </c>
      <c r="L467" s="10">
        <f t="shared" si="7"/>
        <v>1075485.8699999992</v>
      </c>
      <c r="N467" s="10"/>
      <c r="O467" s="10"/>
      <c r="P467" s="12"/>
    </row>
    <row r="468" spans="1:16">
      <c r="A468" s="6" t="s">
        <v>968</v>
      </c>
      <c r="B468" s="7">
        <v>42759</v>
      </c>
      <c r="C468" s="6" t="s">
        <v>325</v>
      </c>
      <c r="D468" s="6">
        <v>31758</v>
      </c>
      <c r="E468" s="6" t="s">
        <v>32</v>
      </c>
      <c r="F468" s="6" t="s">
        <v>299</v>
      </c>
      <c r="G468" s="6" t="s">
        <v>971</v>
      </c>
      <c r="H468" s="10">
        <v>197533.37</v>
      </c>
      <c r="I468" s="9">
        <v>229</v>
      </c>
      <c r="L468" s="10">
        <f t="shared" si="7"/>
        <v>1273019.2399999993</v>
      </c>
      <c r="N468" s="10"/>
      <c r="O468" s="10"/>
      <c r="P468" s="12"/>
    </row>
    <row r="469" spans="1:16">
      <c r="A469" s="6" t="s">
        <v>968</v>
      </c>
      <c r="B469" s="7">
        <v>42759</v>
      </c>
      <c r="C469" s="6" t="s">
        <v>325</v>
      </c>
      <c r="D469" s="6">
        <v>31758</v>
      </c>
      <c r="E469" s="6" t="s">
        <v>32</v>
      </c>
      <c r="F469" s="6" t="s">
        <v>299</v>
      </c>
      <c r="G469" s="6" t="s">
        <v>972</v>
      </c>
      <c r="H469" s="10">
        <v>197533.37</v>
      </c>
      <c r="I469" s="9">
        <v>230</v>
      </c>
      <c r="L469" s="10">
        <f t="shared" si="7"/>
        <v>1470552.6099999994</v>
      </c>
      <c r="N469" s="10"/>
      <c r="O469" s="10"/>
      <c r="P469" s="12"/>
    </row>
    <row r="470" spans="1:16">
      <c r="A470" s="6" t="s">
        <v>968</v>
      </c>
      <c r="B470" s="7">
        <v>42759</v>
      </c>
      <c r="C470" s="6" t="s">
        <v>325</v>
      </c>
      <c r="D470" s="6">
        <v>31758</v>
      </c>
      <c r="E470" s="6" t="s">
        <v>32</v>
      </c>
      <c r="F470" s="6" t="s">
        <v>299</v>
      </c>
      <c r="G470" s="6" t="s">
        <v>973</v>
      </c>
      <c r="H470" s="10">
        <v>156233.99</v>
      </c>
      <c r="I470" s="9">
        <v>231</v>
      </c>
      <c r="L470" s="10">
        <f t="shared" si="7"/>
        <v>1626786.5999999994</v>
      </c>
      <c r="N470" s="10"/>
      <c r="O470" s="10"/>
      <c r="P470" s="12"/>
    </row>
    <row r="471" spans="1:16">
      <c r="A471" s="6" t="s">
        <v>974</v>
      </c>
      <c r="B471" s="7">
        <v>42759</v>
      </c>
      <c r="C471" s="6" t="s">
        <v>322</v>
      </c>
      <c r="D471" s="6">
        <v>31759</v>
      </c>
      <c r="E471" s="6" t="s">
        <v>32</v>
      </c>
      <c r="F471" s="6" t="s">
        <v>299</v>
      </c>
      <c r="G471" s="6" t="s">
        <v>809</v>
      </c>
      <c r="H471" s="10">
        <v>1000026.27</v>
      </c>
      <c r="I471" s="9">
        <v>232</v>
      </c>
      <c r="L471" s="10">
        <f t="shared" si="7"/>
        <v>2626812.8699999992</v>
      </c>
      <c r="N471" s="10"/>
      <c r="O471" s="10"/>
      <c r="P471" s="12"/>
    </row>
    <row r="472" spans="1:16">
      <c r="A472" s="6" t="s">
        <v>975</v>
      </c>
      <c r="B472" s="7">
        <v>42759</v>
      </c>
      <c r="C472" s="6" t="s">
        <v>325</v>
      </c>
      <c r="D472" s="6">
        <v>31761</v>
      </c>
      <c r="E472" s="6" t="s">
        <v>32</v>
      </c>
      <c r="F472" s="6" t="s">
        <v>299</v>
      </c>
      <c r="G472" s="6" t="s">
        <v>976</v>
      </c>
      <c r="H472" s="10">
        <v>203122.39</v>
      </c>
      <c r="I472" s="9">
        <v>233</v>
      </c>
      <c r="L472" s="10">
        <f t="shared" si="7"/>
        <v>2829935.2599999993</v>
      </c>
      <c r="N472" s="10"/>
      <c r="O472" s="10"/>
      <c r="P472" s="12"/>
    </row>
    <row r="473" spans="1:16">
      <c r="A473" s="6" t="s">
        <v>977</v>
      </c>
      <c r="B473" s="7">
        <v>42759</v>
      </c>
      <c r="C473" s="6" t="s">
        <v>8</v>
      </c>
      <c r="D473" s="6">
        <v>29821</v>
      </c>
      <c r="E473" s="6" t="s">
        <v>9</v>
      </c>
      <c r="F473" s="6" t="s">
        <v>10</v>
      </c>
      <c r="G473" s="6" t="s">
        <v>978</v>
      </c>
      <c r="H473" s="10">
        <v>343500</v>
      </c>
      <c r="I473" s="9">
        <v>234</v>
      </c>
      <c r="L473" s="10">
        <f t="shared" si="7"/>
        <v>3173435.2599999993</v>
      </c>
      <c r="N473" s="10"/>
      <c r="O473" s="10"/>
      <c r="P473" s="12"/>
    </row>
    <row r="474" spans="1:16">
      <c r="A474" s="6" t="s">
        <v>979</v>
      </c>
      <c r="B474" s="7">
        <v>42759</v>
      </c>
      <c r="C474" s="6" t="s">
        <v>20</v>
      </c>
      <c r="D474" s="6">
        <v>29822</v>
      </c>
      <c r="E474" s="6" t="s">
        <v>9</v>
      </c>
      <c r="F474" s="6" t="s">
        <v>10</v>
      </c>
      <c r="G474" s="6" t="s">
        <v>980</v>
      </c>
      <c r="H474" s="10">
        <v>155146.21</v>
      </c>
      <c r="I474" s="9">
        <v>235</v>
      </c>
      <c r="L474" s="10">
        <f t="shared" si="7"/>
        <v>3328581.4699999993</v>
      </c>
      <c r="N474" s="10"/>
      <c r="O474" s="10"/>
      <c r="P474" s="12"/>
    </row>
    <row r="475" spans="1:16">
      <c r="A475" s="6" t="s">
        <v>981</v>
      </c>
      <c r="B475" s="7">
        <v>42759</v>
      </c>
      <c r="C475" s="6" t="s">
        <v>982</v>
      </c>
      <c r="D475" s="6">
        <v>664</v>
      </c>
      <c r="E475" s="6" t="s">
        <v>9</v>
      </c>
      <c r="F475" s="6" t="s">
        <v>84</v>
      </c>
      <c r="G475" s="6" t="s">
        <v>983</v>
      </c>
      <c r="H475" s="10">
        <v>173366.31</v>
      </c>
      <c r="I475" s="9">
        <v>236</v>
      </c>
      <c r="L475" s="10">
        <f t="shared" si="7"/>
        <v>3501947.7799999993</v>
      </c>
      <c r="N475" s="10"/>
      <c r="O475" s="10"/>
      <c r="P475" s="12"/>
    </row>
    <row r="476" spans="1:16">
      <c r="A476" s="6" t="s">
        <v>984</v>
      </c>
      <c r="B476" s="7">
        <v>42759</v>
      </c>
      <c r="C476" s="6" t="s">
        <v>985</v>
      </c>
      <c r="D476" s="6">
        <v>665</v>
      </c>
      <c r="E476" s="6" t="s">
        <v>9</v>
      </c>
      <c r="F476" s="6" t="s">
        <v>84</v>
      </c>
      <c r="G476" s="6" t="s">
        <v>986</v>
      </c>
      <c r="H476" s="10">
        <v>30995.31</v>
      </c>
      <c r="I476" s="9">
        <v>237</v>
      </c>
      <c r="L476" s="10">
        <f t="shared" si="7"/>
        <v>3532943.0899999994</v>
      </c>
      <c r="N476" s="10"/>
      <c r="O476" s="10"/>
      <c r="P476" s="12"/>
    </row>
    <row r="477" spans="1:16">
      <c r="A477" s="6" t="s">
        <v>987</v>
      </c>
      <c r="B477" s="7">
        <v>42759</v>
      </c>
      <c r="C477" s="6" t="s">
        <v>966</v>
      </c>
      <c r="D477" s="6">
        <v>31766</v>
      </c>
      <c r="E477" s="6" t="s">
        <v>32</v>
      </c>
      <c r="F477" s="6" t="s">
        <v>299</v>
      </c>
      <c r="G477" s="6" t="s">
        <v>988</v>
      </c>
      <c r="H477" s="10">
        <v>13162.94</v>
      </c>
      <c r="I477" s="9">
        <v>236</v>
      </c>
      <c r="L477" s="10">
        <f t="shared" si="7"/>
        <v>3546106.0299999993</v>
      </c>
      <c r="N477" s="10"/>
      <c r="O477" s="10"/>
      <c r="P477" s="12"/>
    </row>
    <row r="478" spans="1:16">
      <c r="A478" s="6" t="s">
        <v>987</v>
      </c>
      <c r="B478" s="7">
        <v>42759</v>
      </c>
      <c r="C478" s="6" t="s">
        <v>966</v>
      </c>
      <c r="D478" s="6">
        <v>31766</v>
      </c>
      <c r="E478" s="6" t="s">
        <v>32</v>
      </c>
      <c r="F478" s="6" t="s">
        <v>299</v>
      </c>
      <c r="G478" s="6" t="s">
        <v>989</v>
      </c>
      <c r="H478" s="10">
        <v>325.24</v>
      </c>
      <c r="I478" s="9">
        <v>236</v>
      </c>
      <c r="L478" s="10">
        <f t="shared" si="7"/>
        <v>3546431.2699999996</v>
      </c>
      <c r="N478" s="10"/>
      <c r="O478" s="10"/>
      <c r="P478" s="12"/>
    </row>
    <row r="479" spans="1:16">
      <c r="A479" s="6" t="s">
        <v>987</v>
      </c>
      <c r="B479" s="7">
        <v>42759</v>
      </c>
      <c r="C479" s="6" t="s">
        <v>966</v>
      </c>
      <c r="D479" s="6">
        <v>31766</v>
      </c>
      <c r="E479" s="6" t="s">
        <v>32</v>
      </c>
      <c r="F479" s="6" t="s">
        <v>299</v>
      </c>
      <c r="G479" s="6" t="s">
        <v>990</v>
      </c>
      <c r="H479" s="10">
        <v>2474.06</v>
      </c>
      <c r="I479" s="9">
        <v>236</v>
      </c>
      <c r="L479" s="10">
        <f t="shared" si="7"/>
        <v>3548905.3299999996</v>
      </c>
      <c r="N479" s="10"/>
      <c r="O479" s="10"/>
      <c r="P479" s="12"/>
    </row>
    <row r="480" spans="1:16">
      <c r="A480" s="6" t="s">
        <v>991</v>
      </c>
      <c r="B480" s="7">
        <v>42759</v>
      </c>
      <c r="C480" s="6" t="s">
        <v>8</v>
      </c>
      <c r="D480" s="6">
        <v>29827</v>
      </c>
      <c r="E480" s="6" t="s">
        <v>9</v>
      </c>
      <c r="F480" s="6" t="s">
        <v>10</v>
      </c>
      <c r="G480" s="6" t="s">
        <v>992</v>
      </c>
      <c r="H480" s="10">
        <v>2360</v>
      </c>
      <c r="I480" s="9">
        <v>237</v>
      </c>
      <c r="L480" s="10">
        <f t="shared" si="7"/>
        <v>3551265.3299999996</v>
      </c>
      <c r="N480" s="10"/>
      <c r="O480" s="10"/>
      <c r="P480" s="12"/>
    </row>
    <row r="481" spans="1:16">
      <c r="A481" s="6" t="s">
        <v>993</v>
      </c>
      <c r="B481" s="7">
        <v>42759</v>
      </c>
      <c r="C481" s="6" t="s">
        <v>8</v>
      </c>
      <c r="D481" s="6">
        <v>29828</v>
      </c>
      <c r="E481" s="6" t="s">
        <v>9</v>
      </c>
      <c r="F481" s="6" t="s">
        <v>10</v>
      </c>
      <c r="G481" s="6" t="s">
        <v>994</v>
      </c>
      <c r="H481" s="10">
        <v>3250</v>
      </c>
      <c r="I481" s="9">
        <v>238</v>
      </c>
      <c r="L481" s="10">
        <f t="shared" si="7"/>
        <v>3554515.3299999996</v>
      </c>
      <c r="N481" s="10"/>
      <c r="O481" s="10"/>
      <c r="P481" s="12"/>
    </row>
    <row r="482" spans="1:16">
      <c r="A482" s="6" t="s">
        <v>995</v>
      </c>
      <c r="B482" s="7">
        <v>42759</v>
      </c>
      <c r="C482" s="6" t="s">
        <v>8</v>
      </c>
      <c r="D482" s="6">
        <v>29829</v>
      </c>
      <c r="E482" s="6" t="s">
        <v>9</v>
      </c>
      <c r="F482" s="6" t="s">
        <v>10</v>
      </c>
      <c r="G482" s="6" t="s">
        <v>996</v>
      </c>
      <c r="H482" s="10">
        <v>85346.21</v>
      </c>
      <c r="I482" s="9">
        <v>239</v>
      </c>
      <c r="L482" s="10">
        <f t="shared" si="7"/>
        <v>3639861.5399999996</v>
      </c>
      <c r="N482" s="10"/>
      <c r="O482" s="10"/>
      <c r="P482" s="12"/>
    </row>
    <row r="483" spans="1:16">
      <c r="A483" s="6" t="s">
        <v>997</v>
      </c>
      <c r="B483" s="7">
        <v>42759</v>
      </c>
      <c r="C483" s="6" t="s">
        <v>998</v>
      </c>
      <c r="D483" s="6">
        <v>31768</v>
      </c>
      <c r="E483" s="6" t="s">
        <v>32</v>
      </c>
      <c r="F483" s="6" t="s">
        <v>299</v>
      </c>
      <c r="G483" s="6" t="s">
        <v>999</v>
      </c>
      <c r="H483" s="10">
        <v>69523.25</v>
      </c>
      <c r="I483" s="9">
        <v>240</v>
      </c>
      <c r="L483" s="10">
        <f t="shared" si="7"/>
        <v>3709384.7899999996</v>
      </c>
      <c r="N483" s="10"/>
      <c r="O483" s="10"/>
      <c r="P483" s="12"/>
    </row>
    <row r="484" spans="1:16">
      <c r="A484" s="6" t="s">
        <v>1000</v>
      </c>
      <c r="B484" s="7">
        <v>42759</v>
      </c>
      <c r="C484" s="6" t="s">
        <v>27</v>
      </c>
      <c r="D484" s="6">
        <v>29830</v>
      </c>
      <c r="E484" s="6" t="s">
        <v>9</v>
      </c>
      <c r="F484" s="6" t="s">
        <v>10</v>
      </c>
      <c r="G484" s="6" t="s">
        <v>27</v>
      </c>
      <c r="H484" s="10">
        <v>74692.350000000006</v>
      </c>
      <c r="I484" s="9">
        <v>241</v>
      </c>
      <c r="L484" s="10">
        <f t="shared" si="7"/>
        <v>3784077.1399999997</v>
      </c>
      <c r="N484" s="10"/>
      <c r="O484" s="10"/>
      <c r="P484" s="12"/>
    </row>
    <row r="485" spans="1:16">
      <c r="A485" s="6" t="s">
        <v>1001</v>
      </c>
      <c r="B485" s="7">
        <v>42759</v>
      </c>
      <c r="C485" s="6" t="s">
        <v>25</v>
      </c>
      <c r="D485" s="6">
        <v>29831</v>
      </c>
      <c r="E485" s="6" t="s">
        <v>9</v>
      </c>
      <c r="F485" s="6" t="s">
        <v>10</v>
      </c>
      <c r="G485" s="6" t="s">
        <v>25</v>
      </c>
      <c r="H485" s="10">
        <v>42398.44</v>
      </c>
      <c r="I485" s="9">
        <v>242</v>
      </c>
      <c r="L485" s="10">
        <f t="shared" si="7"/>
        <v>3826475.5799999996</v>
      </c>
      <c r="N485" s="10"/>
      <c r="O485" s="10"/>
      <c r="P485" s="12"/>
    </row>
    <row r="486" spans="1:16">
      <c r="A486" s="6" t="s">
        <v>1002</v>
      </c>
      <c r="B486" s="7">
        <v>42759</v>
      </c>
      <c r="C486" s="6" t="s">
        <v>31</v>
      </c>
      <c r="D486" s="6">
        <v>31822</v>
      </c>
      <c r="E486" s="6" t="s">
        <v>32</v>
      </c>
      <c r="F486" s="6" t="s">
        <v>5</v>
      </c>
      <c r="G486" s="6" t="s">
        <v>33</v>
      </c>
      <c r="H486" s="10">
        <v>161000</v>
      </c>
      <c r="I486" s="9">
        <v>243</v>
      </c>
      <c r="L486" s="10">
        <f t="shared" si="7"/>
        <v>3987475.5799999996</v>
      </c>
      <c r="N486" s="10"/>
      <c r="O486" s="10"/>
      <c r="P486" s="12"/>
    </row>
    <row r="487" spans="1:16">
      <c r="A487" s="6" t="s">
        <v>1003</v>
      </c>
      <c r="B487" s="7">
        <v>42759</v>
      </c>
      <c r="C487" s="6" t="s">
        <v>1004</v>
      </c>
      <c r="D487" s="6">
        <v>18298</v>
      </c>
      <c r="E487" s="6" t="s">
        <v>344</v>
      </c>
      <c r="F487" s="6" t="s">
        <v>40</v>
      </c>
      <c r="G487" s="6" t="s">
        <v>1005</v>
      </c>
      <c r="J487" s="10">
        <v>2092.3000000000002</v>
      </c>
      <c r="K487" s="11">
        <v>173</v>
      </c>
      <c r="L487" s="10">
        <f t="shared" si="7"/>
        <v>3985383.28</v>
      </c>
      <c r="N487" s="10"/>
      <c r="O487" s="10"/>
      <c r="P487" s="12"/>
    </row>
    <row r="488" spans="1:16">
      <c r="A488" s="6" t="s">
        <v>1006</v>
      </c>
      <c r="B488" s="7">
        <v>42759</v>
      </c>
      <c r="C488" s="6" t="s">
        <v>1007</v>
      </c>
      <c r="D488" s="6">
        <v>3361</v>
      </c>
      <c r="E488" s="6" t="s">
        <v>39</v>
      </c>
      <c r="F488" s="6" t="s">
        <v>40</v>
      </c>
      <c r="G488" s="6" t="s">
        <v>41</v>
      </c>
      <c r="J488" s="10">
        <v>2458948.73</v>
      </c>
      <c r="K488" s="11">
        <v>174</v>
      </c>
      <c r="L488" s="10">
        <f t="shared" si="7"/>
        <v>1526434.5499999998</v>
      </c>
      <c r="N488" s="10"/>
      <c r="O488" s="10"/>
      <c r="P488" s="12"/>
    </row>
    <row r="489" spans="1:16">
      <c r="A489" s="6" t="s">
        <v>1008</v>
      </c>
      <c r="B489" s="7">
        <v>42759</v>
      </c>
      <c r="C489" s="6" t="s">
        <v>1009</v>
      </c>
      <c r="D489" s="6" t="s">
        <v>1010</v>
      </c>
      <c r="E489" s="6" t="s">
        <v>45</v>
      </c>
      <c r="F489" s="6" t="s">
        <v>40</v>
      </c>
      <c r="G489" s="6" t="s">
        <v>46</v>
      </c>
      <c r="J489" s="10">
        <v>6396.68</v>
      </c>
      <c r="K489" s="11">
        <v>175</v>
      </c>
      <c r="L489" s="10">
        <f t="shared" si="7"/>
        <v>1520037.8699999999</v>
      </c>
      <c r="N489" s="10"/>
      <c r="O489" s="10"/>
      <c r="P489" s="12"/>
    </row>
    <row r="490" spans="1:16">
      <c r="A490" s="6" t="s">
        <v>1011</v>
      </c>
      <c r="B490" s="7">
        <v>42759</v>
      </c>
      <c r="C490" s="6" t="s">
        <v>1012</v>
      </c>
      <c r="D490" s="6" t="s">
        <v>1013</v>
      </c>
      <c r="E490" s="6" t="s">
        <v>45</v>
      </c>
      <c r="F490" s="6" t="s">
        <v>40</v>
      </c>
      <c r="G490" s="6" t="s">
        <v>53</v>
      </c>
      <c r="J490" s="10">
        <v>10007.6</v>
      </c>
      <c r="K490" s="11">
        <v>176</v>
      </c>
      <c r="L490" s="10">
        <f t="shared" si="7"/>
        <v>1510030.2699999998</v>
      </c>
      <c r="N490" s="10"/>
      <c r="O490" s="10"/>
      <c r="P490" s="12"/>
    </row>
    <row r="491" spans="1:16">
      <c r="A491" s="6" t="s">
        <v>1014</v>
      </c>
      <c r="B491" s="7">
        <v>42759</v>
      </c>
      <c r="C491" s="6" t="s">
        <v>1015</v>
      </c>
      <c r="D491" s="6" t="s">
        <v>1016</v>
      </c>
      <c r="E491" s="6" t="s">
        <v>45</v>
      </c>
      <c r="F491" s="6" t="s">
        <v>40</v>
      </c>
      <c r="G491" s="6" t="s">
        <v>53</v>
      </c>
      <c r="J491" s="10">
        <v>11455.61</v>
      </c>
      <c r="K491" s="11">
        <v>177</v>
      </c>
      <c r="L491" s="10">
        <f t="shared" si="7"/>
        <v>1498574.6599999997</v>
      </c>
      <c r="N491" s="10"/>
      <c r="O491" s="10"/>
      <c r="P491" s="12"/>
    </row>
    <row r="492" spans="1:16">
      <c r="A492" s="6" t="s">
        <v>1017</v>
      </c>
      <c r="B492" s="7">
        <v>42759</v>
      </c>
      <c r="C492" s="6" t="s">
        <v>1018</v>
      </c>
      <c r="D492" s="6">
        <v>3368</v>
      </c>
      <c r="E492" s="6" t="s">
        <v>4</v>
      </c>
      <c r="F492" s="6" t="s">
        <v>5</v>
      </c>
      <c r="G492" s="6" t="s">
        <v>6</v>
      </c>
      <c r="J492" s="10">
        <v>2612.8000000000002</v>
      </c>
      <c r="K492" s="11">
        <v>178</v>
      </c>
      <c r="L492" s="10">
        <f t="shared" si="7"/>
        <v>1495961.8599999996</v>
      </c>
      <c r="N492" s="10"/>
      <c r="O492" s="10"/>
      <c r="P492" s="12"/>
    </row>
    <row r="493" spans="1:16">
      <c r="A493" s="6" t="s">
        <v>4143</v>
      </c>
      <c r="B493" s="7">
        <v>42759</v>
      </c>
      <c r="C493" s="6" t="s">
        <v>31</v>
      </c>
      <c r="D493" s="6" t="s">
        <v>4144</v>
      </c>
      <c r="E493" s="6" t="s">
        <v>4145</v>
      </c>
      <c r="F493" s="6" t="s">
        <v>4146</v>
      </c>
      <c r="G493" s="6" t="s">
        <v>4147</v>
      </c>
      <c r="H493" s="10">
        <v>1500</v>
      </c>
      <c r="L493" s="10">
        <f t="shared" si="7"/>
        <v>1497461.8599999996</v>
      </c>
      <c r="N493" s="10"/>
      <c r="O493" s="10"/>
      <c r="P493" s="12"/>
    </row>
    <row r="494" spans="1:16">
      <c r="A494" s="6" t="s">
        <v>1019</v>
      </c>
      <c r="B494" s="7">
        <v>42760</v>
      </c>
      <c r="C494" s="6" t="s">
        <v>8</v>
      </c>
      <c r="D494" s="6">
        <v>29833</v>
      </c>
      <c r="E494" s="6" t="s">
        <v>9</v>
      </c>
      <c r="F494" s="6" t="s">
        <v>10</v>
      </c>
      <c r="G494" s="6" t="s">
        <v>994</v>
      </c>
      <c r="H494" s="10">
        <v>1556.09</v>
      </c>
      <c r="I494" s="9">
        <v>244</v>
      </c>
      <c r="L494" s="10">
        <f t="shared" si="7"/>
        <v>1499017.9499999997</v>
      </c>
      <c r="N494" s="10"/>
      <c r="O494" s="10"/>
      <c r="P494" s="12"/>
    </row>
    <row r="495" spans="1:16">
      <c r="A495" s="6" t="s">
        <v>1020</v>
      </c>
      <c r="B495" s="7">
        <v>42760</v>
      </c>
      <c r="C495" s="6" t="s">
        <v>8</v>
      </c>
      <c r="D495" s="6">
        <v>29834</v>
      </c>
      <c r="E495" s="6" t="s">
        <v>9</v>
      </c>
      <c r="F495" s="6" t="s">
        <v>10</v>
      </c>
      <c r="G495" s="6" t="s">
        <v>994</v>
      </c>
      <c r="H495" s="10">
        <v>1508.91</v>
      </c>
      <c r="I495" s="9">
        <v>245</v>
      </c>
      <c r="L495" s="10">
        <f t="shared" si="7"/>
        <v>1500526.8599999996</v>
      </c>
      <c r="N495" s="10"/>
      <c r="O495" s="10"/>
      <c r="P495" s="12"/>
    </row>
    <row r="496" spans="1:16">
      <c r="A496" s="6" t="s">
        <v>1021</v>
      </c>
      <c r="B496" s="7">
        <v>42760</v>
      </c>
      <c r="C496" s="6" t="s">
        <v>20</v>
      </c>
      <c r="D496" s="6">
        <v>29836</v>
      </c>
      <c r="E496" s="6" t="s">
        <v>9</v>
      </c>
      <c r="F496" s="6" t="s">
        <v>10</v>
      </c>
      <c r="G496" s="6" t="s">
        <v>1022</v>
      </c>
      <c r="H496" s="10">
        <v>45000</v>
      </c>
      <c r="I496" s="9">
        <v>246</v>
      </c>
      <c r="L496" s="10">
        <f t="shared" si="7"/>
        <v>1545526.8599999996</v>
      </c>
      <c r="N496" s="10"/>
      <c r="O496" s="10"/>
      <c r="P496" s="12"/>
    </row>
    <row r="497" spans="1:16">
      <c r="A497" s="6" t="s">
        <v>1023</v>
      </c>
      <c r="B497" s="7">
        <v>42760</v>
      </c>
      <c r="C497" s="6" t="s">
        <v>20</v>
      </c>
      <c r="D497" s="6">
        <v>29837</v>
      </c>
      <c r="E497" s="6" t="s">
        <v>9</v>
      </c>
      <c r="F497" s="6" t="s">
        <v>10</v>
      </c>
      <c r="G497" s="6" t="s">
        <v>824</v>
      </c>
      <c r="H497" s="10">
        <v>54347.41</v>
      </c>
      <c r="I497" s="9">
        <v>247</v>
      </c>
      <c r="L497" s="10">
        <f t="shared" si="7"/>
        <v>1599874.2699999996</v>
      </c>
      <c r="N497" s="10"/>
      <c r="O497" s="10"/>
      <c r="P497" s="12"/>
    </row>
    <row r="498" spans="1:16">
      <c r="A498" s="6" t="s">
        <v>1024</v>
      </c>
      <c r="B498" s="7">
        <v>42760</v>
      </c>
      <c r="C498" s="6" t="s">
        <v>20</v>
      </c>
      <c r="D498" s="6">
        <v>29839</v>
      </c>
      <c r="E498" s="6" t="s">
        <v>9</v>
      </c>
      <c r="F498" s="6" t="s">
        <v>10</v>
      </c>
      <c r="G498" s="6" t="s">
        <v>676</v>
      </c>
      <c r="H498" s="10">
        <v>185800</v>
      </c>
      <c r="I498" s="9">
        <v>248</v>
      </c>
      <c r="L498" s="10">
        <f t="shared" si="7"/>
        <v>1785674.2699999996</v>
      </c>
      <c r="N498" s="10"/>
      <c r="O498" s="10"/>
      <c r="P498" s="12"/>
    </row>
    <row r="499" spans="1:16">
      <c r="A499" s="6" t="s">
        <v>1025</v>
      </c>
      <c r="B499" s="7">
        <v>42760</v>
      </c>
      <c r="C499" s="6" t="s">
        <v>20</v>
      </c>
      <c r="D499" s="6">
        <v>29841</v>
      </c>
      <c r="E499" s="6" t="s">
        <v>9</v>
      </c>
      <c r="F499" s="6" t="s">
        <v>10</v>
      </c>
      <c r="G499" s="6" t="s">
        <v>996</v>
      </c>
      <c r="H499" s="10">
        <v>30000</v>
      </c>
      <c r="I499" s="9">
        <v>249</v>
      </c>
      <c r="L499" s="10">
        <f t="shared" si="7"/>
        <v>1815674.2699999996</v>
      </c>
      <c r="N499" s="10"/>
      <c r="O499" s="10"/>
      <c r="P499" s="12"/>
    </row>
    <row r="500" spans="1:16">
      <c r="A500" s="6" t="s">
        <v>1026</v>
      </c>
      <c r="B500" s="7">
        <v>42760</v>
      </c>
      <c r="C500" s="6" t="s">
        <v>8</v>
      </c>
      <c r="D500" s="6">
        <v>29842</v>
      </c>
      <c r="E500" s="6" t="s">
        <v>9</v>
      </c>
      <c r="F500" s="6" t="s">
        <v>10</v>
      </c>
      <c r="G500" s="6" t="s">
        <v>1027</v>
      </c>
      <c r="H500" s="10">
        <v>2198</v>
      </c>
      <c r="I500" s="9">
        <v>250</v>
      </c>
      <c r="L500" s="10">
        <f t="shared" si="7"/>
        <v>1817872.2699999996</v>
      </c>
      <c r="N500" s="10"/>
      <c r="O500" s="10"/>
      <c r="P500" s="12"/>
    </row>
    <row r="501" spans="1:16">
      <c r="A501" s="6" t="s">
        <v>1028</v>
      </c>
      <c r="B501" s="7">
        <v>42760</v>
      </c>
      <c r="C501" s="6" t="s">
        <v>8</v>
      </c>
      <c r="D501" s="6">
        <v>29843</v>
      </c>
      <c r="E501" s="6" t="s">
        <v>9</v>
      </c>
      <c r="F501" s="6" t="s">
        <v>10</v>
      </c>
      <c r="G501" s="6" t="s">
        <v>1029</v>
      </c>
      <c r="H501" s="10">
        <v>1099</v>
      </c>
      <c r="I501" s="9">
        <v>251</v>
      </c>
      <c r="L501" s="10">
        <f t="shared" si="7"/>
        <v>1818971.2699999996</v>
      </c>
      <c r="N501" s="10"/>
      <c r="O501" s="10"/>
      <c r="P501" s="12"/>
    </row>
    <row r="502" spans="1:16">
      <c r="A502" s="6" t="s">
        <v>1030</v>
      </c>
      <c r="B502" s="7">
        <v>42760</v>
      </c>
      <c r="C502" s="6" t="s">
        <v>20</v>
      </c>
      <c r="D502" s="6">
        <v>29844</v>
      </c>
      <c r="E502" s="6" t="s">
        <v>9</v>
      </c>
      <c r="F502" s="6" t="s">
        <v>10</v>
      </c>
      <c r="G502" s="6" t="s">
        <v>1031</v>
      </c>
      <c r="H502" s="10">
        <v>157665.66</v>
      </c>
      <c r="I502" s="9">
        <v>252</v>
      </c>
      <c r="L502" s="10">
        <f t="shared" si="7"/>
        <v>1976636.9299999995</v>
      </c>
      <c r="N502" s="10"/>
      <c r="O502" s="10"/>
      <c r="P502" s="12"/>
    </row>
    <row r="503" spans="1:16">
      <c r="A503" s="6" t="s">
        <v>1032</v>
      </c>
      <c r="B503" s="7">
        <v>42760</v>
      </c>
      <c r="C503" s="6" t="s">
        <v>1033</v>
      </c>
      <c r="D503" s="6">
        <v>666</v>
      </c>
      <c r="E503" s="6" t="s">
        <v>9</v>
      </c>
      <c r="F503" s="6" t="s">
        <v>84</v>
      </c>
      <c r="G503" s="6" t="s">
        <v>1034</v>
      </c>
      <c r="H503" s="10">
        <v>3118.75</v>
      </c>
      <c r="I503" s="9">
        <v>321</v>
      </c>
      <c r="L503" s="10">
        <f t="shared" si="7"/>
        <v>1979755.6799999995</v>
      </c>
      <c r="M503" s="6" t="s">
        <v>1386</v>
      </c>
      <c r="N503" s="10"/>
      <c r="O503" s="10"/>
      <c r="P503" s="12"/>
    </row>
    <row r="504" spans="1:16">
      <c r="A504" s="6" t="s">
        <v>1035</v>
      </c>
      <c r="B504" s="7">
        <v>42760</v>
      </c>
      <c r="C504" s="6" t="s">
        <v>8</v>
      </c>
      <c r="D504" s="6">
        <v>29846</v>
      </c>
      <c r="E504" s="6" t="s">
        <v>9</v>
      </c>
      <c r="F504" s="6" t="s">
        <v>10</v>
      </c>
      <c r="G504" s="6" t="s">
        <v>910</v>
      </c>
      <c r="H504" s="10">
        <v>1225.73</v>
      </c>
      <c r="I504" s="9">
        <v>253</v>
      </c>
      <c r="L504" s="10">
        <f t="shared" si="7"/>
        <v>1980981.4099999995</v>
      </c>
      <c r="N504" s="10"/>
      <c r="O504" s="10"/>
      <c r="P504" s="12"/>
    </row>
    <row r="505" spans="1:16">
      <c r="A505" s="6" t="s">
        <v>1036</v>
      </c>
      <c r="B505" s="7">
        <v>42760</v>
      </c>
      <c r="C505" s="6" t="s">
        <v>20</v>
      </c>
      <c r="D505" s="6">
        <v>29847</v>
      </c>
      <c r="E505" s="6" t="s">
        <v>9</v>
      </c>
      <c r="F505" s="6" t="s">
        <v>10</v>
      </c>
      <c r="G505" s="6" t="s">
        <v>610</v>
      </c>
      <c r="H505" s="10">
        <v>126216.89</v>
      </c>
      <c r="I505" s="9">
        <v>254</v>
      </c>
      <c r="L505" s="10">
        <f t="shared" si="7"/>
        <v>2107198.2999999993</v>
      </c>
      <c r="N505" s="10"/>
      <c r="O505" s="10"/>
      <c r="P505" s="12"/>
    </row>
    <row r="506" spans="1:16">
      <c r="A506" s="6" t="s">
        <v>1037</v>
      </c>
      <c r="B506" s="7">
        <v>42760</v>
      </c>
      <c r="C506" s="6" t="s">
        <v>14</v>
      </c>
      <c r="D506" s="6">
        <v>29848</v>
      </c>
      <c r="E506" s="6" t="s">
        <v>9</v>
      </c>
      <c r="F506" s="6" t="s">
        <v>10</v>
      </c>
      <c r="G506" s="6" t="s">
        <v>1038</v>
      </c>
      <c r="H506" s="10">
        <v>1499</v>
      </c>
      <c r="I506" s="9">
        <v>255</v>
      </c>
      <c r="L506" s="10">
        <f t="shared" si="7"/>
        <v>2108697.2999999993</v>
      </c>
      <c r="N506" s="10"/>
      <c r="O506" s="10"/>
      <c r="P506" s="12"/>
    </row>
    <row r="507" spans="1:16">
      <c r="A507" s="6" t="s">
        <v>1039</v>
      </c>
      <c r="B507" s="7">
        <v>42760</v>
      </c>
      <c r="C507" s="6" t="s">
        <v>8</v>
      </c>
      <c r="D507" s="6">
        <v>29850</v>
      </c>
      <c r="E507" s="6" t="s">
        <v>9</v>
      </c>
      <c r="F507" s="6" t="s">
        <v>10</v>
      </c>
      <c r="G507" s="6" t="s">
        <v>1040</v>
      </c>
      <c r="H507" s="10">
        <v>1099</v>
      </c>
      <c r="I507" s="9">
        <v>256</v>
      </c>
      <c r="L507" s="10">
        <f t="shared" si="7"/>
        <v>2109796.2999999993</v>
      </c>
      <c r="N507" s="10"/>
      <c r="O507" s="10"/>
      <c r="P507" s="12"/>
    </row>
    <row r="508" spans="1:16">
      <c r="A508" s="6" t="s">
        <v>1041</v>
      </c>
      <c r="B508" s="7">
        <v>42760</v>
      </c>
      <c r="C508" s="6" t="s">
        <v>325</v>
      </c>
      <c r="D508" s="6">
        <v>31797</v>
      </c>
      <c r="E508" s="6" t="s">
        <v>32</v>
      </c>
      <c r="F508" s="6" t="s">
        <v>299</v>
      </c>
      <c r="G508" s="6" t="s">
        <v>1042</v>
      </c>
      <c r="H508" s="10">
        <v>378206.82</v>
      </c>
      <c r="I508" s="9">
        <v>257</v>
      </c>
      <c r="L508" s="10">
        <f t="shared" si="7"/>
        <v>2488003.1199999992</v>
      </c>
      <c r="N508" s="10"/>
      <c r="O508" s="10"/>
      <c r="P508" s="12"/>
    </row>
    <row r="509" spans="1:16">
      <c r="A509" s="6" t="s">
        <v>1043</v>
      </c>
      <c r="B509" s="7">
        <v>42760</v>
      </c>
      <c r="C509" s="6" t="s">
        <v>8</v>
      </c>
      <c r="D509" s="6">
        <v>29852</v>
      </c>
      <c r="E509" s="6" t="s">
        <v>9</v>
      </c>
      <c r="F509" s="6" t="s">
        <v>10</v>
      </c>
      <c r="G509" s="6" t="s">
        <v>1044</v>
      </c>
      <c r="H509" s="10">
        <v>290000</v>
      </c>
      <c r="I509" s="9">
        <v>258</v>
      </c>
      <c r="L509" s="10">
        <f t="shared" si="7"/>
        <v>2778003.1199999992</v>
      </c>
      <c r="N509" s="10"/>
      <c r="O509" s="10"/>
      <c r="P509" s="12"/>
    </row>
    <row r="510" spans="1:16">
      <c r="A510" s="6" t="s">
        <v>1047</v>
      </c>
      <c r="B510" s="7">
        <v>42760</v>
      </c>
      <c r="C510" s="6" t="s">
        <v>8</v>
      </c>
      <c r="D510" s="6">
        <v>29854</v>
      </c>
      <c r="E510" s="6" t="s">
        <v>9</v>
      </c>
      <c r="F510" s="6" t="s">
        <v>10</v>
      </c>
      <c r="G510" s="6" t="s">
        <v>1048</v>
      </c>
      <c r="H510" s="10">
        <v>118</v>
      </c>
      <c r="I510" s="9">
        <v>259</v>
      </c>
      <c r="L510" s="10">
        <f t="shared" si="7"/>
        <v>2778121.1199999992</v>
      </c>
      <c r="N510" s="10"/>
      <c r="O510" s="10"/>
      <c r="P510" s="12"/>
    </row>
    <row r="511" spans="1:16">
      <c r="A511" s="6" t="s">
        <v>1049</v>
      </c>
      <c r="B511" s="7">
        <v>42760</v>
      </c>
      <c r="C511" s="6" t="s">
        <v>27</v>
      </c>
      <c r="D511" s="6">
        <v>29855</v>
      </c>
      <c r="E511" s="6" t="s">
        <v>9</v>
      </c>
      <c r="F511" s="6" t="s">
        <v>10</v>
      </c>
      <c r="G511" s="6" t="s">
        <v>27</v>
      </c>
      <c r="H511" s="10">
        <v>460033.48</v>
      </c>
      <c r="I511" s="9">
        <v>260</v>
      </c>
      <c r="L511" s="10">
        <f t="shared" si="7"/>
        <v>3238154.5999999992</v>
      </c>
      <c r="N511" s="10"/>
      <c r="O511" s="10"/>
      <c r="P511" s="12"/>
    </row>
    <row r="512" spans="1:16">
      <c r="A512" s="6" t="s">
        <v>1050</v>
      </c>
      <c r="B512" s="7">
        <v>42760</v>
      </c>
      <c r="C512" s="6" t="s">
        <v>25</v>
      </c>
      <c r="D512" s="6">
        <v>29856</v>
      </c>
      <c r="E512" s="6" t="s">
        <v>9</v>
      </c>
      <c r="F512" s="6" t="s">
        <v>10</v>
      </c>
      <c r="G512" s="6" t="s">
        <v>25</v>
      </c>
      <c r="H512" s="10">
        <v>43009.599999999999</v>
      </c>
      <c r="I512" s="9">
        <v>261</v>
      </c>
      <c r="L512" s="10">
        <f t="shared" si="7"/>
        <v>3281164.1999999993</v>
      </c>
      <c r="N512" s="10"/>
      <c r="O512" s="10"/>
      <c r="P512" s="12"/>
    </row>
    <row r="513" spans="1:16">
      <c r="A513" s="6" t="s">
        <v>1051</v>
      </c>
      <c r="B513" s="7">
        <v>42760</v>
      </c>
      <c r="C513" s="6" t="s">
        <v>31</v>
      </c>
      <c r="D513" s="6">
        <v>31818</v>
      </c>
      <c r="E513" s="6" t="s">
        <v>32</v>
      </c>
      <c r="F513" s="6" t="s">
        <v>5</v>
      </c>
      <c r="G513" s="6" t="s">
        <v>33</v>
      </c>
      <c r="H513" s="10">
        <v>374000</v>
      </c>
      <c r="I513" s="9">
        <v>262</v>
      </c>
      <c r="L513" s="10">
        <f t="shared" si="7"/>
        <v>3655164.1999999993</v>
      </c>
      <c r="N513" s="10"/>
      <c r="O513" s="10"/>
      <c r="P513" s="12"/>
    </row>
    <row r="514" spans="1:16">
      <c r="A514" s="6" t="s">
        <v>1052</v>
      </c>
      <c r="B514" s="7">
        <v>42760</v>
      </c>
      <c r="C514" s="6" t="s">
        <v>1053</v>
      </c>
      <c r="D514" s="6">
        <v>31864</v>
      </c>
      <c r="E514" s="6" t="s">
        <v>32</v>
      </c>
      <c r="F514" s="6" t="s">
        <v>5</v>
      </c>
      <c r="G514" s="6" t="s">
        <v>1054</v>
      </c>
      <c r="H514" s="10">
        <v>63542.62</v>
      </c>
      <c r="I514" s="9">
        <v>263</v>
      </c>
      <c r="L514" s="10">
        <f t="shared" si="7"/>
        <v>3718706.8199999994</v>
      </c>
      <c r="N514" s="10"/>
      <c r="O514" s="10"/>
      <c r="P514" s="12"/>
    </row>
    <row r="515" spans="1:16">
      <c r="A515" s="6" t="s">
        <v>1401</v>
      </c>
      <c r="B515" s="7">
        <v>42760</v>
      </c>
      <c r="C515" s="6" t="s">
        <v>966</v>
      </c>
      <c r="D515" s="6">
        <v>31880</v>
      </c>
      <c r="E515" s="6" t="s">
        <v>32</v>
      </c>
      <c r="F515" s="6" t="s">
        <v>5</v>
      </c>
      <c r="G515" s="6" t="s">
        <v>1402</v>
      </c>
      <c r="H515" s="6">
        <v>290.11</v>
      </c>
      <c r="I515" s="9">
        <v>321</v>
      </c>
      <c r="L515" s="10">
        <f t="shared" si="7"/>
        <v>3718996.9299999992</v>
      </c>
      <c r="N515" s="10"/>
      <c r="O515" s="10"/>
      <c r="P515" s="12"/>
    </row>
    <row r="516" spans="1:16">
      <c r="A516" s="6" t="s">
        <v>1055</v>
      </c>
      <c r="B516" s="7">
        <v>42760</v>
      </c>
      <c r="C516" s="6" t="s">
        <v>1056</v>
      </c>
      <c r="D516" s="6">
        <v>18299</v>
      </c>
      <c r="E516" s="6" t="s">
        <v>227</v>
      </c>
      <c r="F516" s="6" t="s">
        <v>40</v>
      </c>
      <c r="G516" s="6" t="s">
        <v>341</v>
      </c>
      <c r="J516" s="10">
        <v>3991.96</v>
      </c>
      <c r="K516" s="11">
        <v>179</v>
      </c>
      <c r="L516" s="10">
        <f t="shared" si="7"/>
        <v>3715004.9699999993</v>
      </c>
      <c r="N516" s="10"/>
      <c r="O516" s="10"/>
      <c r="P516" s="12"/>
    </row>
    <row r="517" spans="1:16">
      <c r="A517" s="6" t="s">
        <v>1057</v>
      </c>
      <c r="B517" s="7">
        <v>42760</v>
      </c>
      <c r="C517" s="6" t="s">
        <v>1058</v>
      </c>
      <c r="D517" s="6">
        <v>18300</v>
      </c>
      <c r="E517" s="6" t="s">
        <v>45</v>
      </c>
      <c r="F517" s="6" t="s">
        <v>40</v>
      </c>
      <c r="G517" s="6" t="s">
        <v>46</v>
      </c>
      <c r="J517" s="10">
        <v>5826.14</v>
      </c>
      <c r="K517" s="11">
        <v>180</v>
      </c>
      <c r="L517" s="10">
        <f t="shared" si="7"/>
        <v>3709178.8299999991</v>
      </c>
      <c r="N517" s="10"/>
      <c r="O517" s="10"/>
      <c r="P517" s="12"/>
    </row>
    <row r="518" spans="1:16">
      <c r="A518" s="6" t="s">
        <v>1059</v>
      </c>
      <c r="B518" s="7">
        <v>42760</v>
      </c>
      <c r="C518" s="6" t="s">
        <v>1060</v>
      </c>
      <c r="D518" s="6">
        <v>3369</v>
      </c>
      <c r="E518" s="6" t="s">
        <v>39</v>
      </c>
      <c r="F518" s="6" t="s">
        <v>40</v>
      </c>
      <c r="G518" s="6" t="s">
        <v>41</v>
      </c>
      <c r="J518" s="10">
        <v>1472485.45</v>
      </c>
      <c r="K518" s="11">
        <v>181</v>
      </c>
      <c r="L518" s="10">
        <f t="shared" si="7"/>
        <v>2236693.379999999</v>
      </c>
      <c r="N518" s="10"/>
      <c r="O518" s="10"/>
      <c r="P518" s="12"/>
    </row>
    <row r="519" spans="1:16">
      <c r="A519" s="6" t="s">
        <v>1061</v>
      </c>
      <c r="B519" s="7">
        <v>42760</v>
      </c>
      <c r="C519" s="6" t="s">
        <v>1062</v>
      </c>
      <c r="D519" s="6">
        <v>3370</v>
      </c>
      <c r="E519" s="6" t="s">
        <v>39</v>
      </c>
      <c r="F519" s="6" t="s">
        <v>40</v>
      </c>
      <c r="G519" s="6" t="s">
        <v>1063</v>
      </c>
      <c r="J519" s="10">
        <v>460000</v>
      </c>
      <c r="K519" s="11">
        <v>182</v>
      </c>
      <c r="L519" s="10">
        <f t="shared" ref="L519:L582" si="8">+L518+H519-J519</f>
        <v>1776693.379999999</v>
      </c>
      <c r="N519" s="10"/>
      <c r="O519" s="10"/>
      <c r="P519" s="12"/>
    </row>
    <row r="520" spans="1:16">
      <c r="A520" s="6" t="s">
        <v>1064</v>
      </c>
      <c r="B520" s="7">
        <v>42760</v>
      </c>
      <c r="C520" s="6" t="s">
        <v>1065</v>
      </c>
      <c r="D520" s="6">
        <v>3371</v>
      </c>
      <c r="E520" s="6" t="s">
        <v>39</v>
      </c>
      <c r="F520" s="6" t="s">
        <v>40</v>
      </c>
      <c r="G520" s="6" t="s">
        <v>1066</v>
      </c>
      <c r="J520" s="10">
        <v>1000</v>
      </c>
      <c r="K520" s="11">
        <v>183</v>
      </c>
      <c r="L520" s="10">
        <f t="shared" si="8"/>
        <v>1775693.379999999</v>
      </c>
      <c r="N520" s="10"/>
      <c r="O520" s="10"/>
      <c r="P520" s="12"/>
    </row>
    <row r="521" spans="1:16">
      <c r="A521" s="6" t="s">
        <v>1067</v>
      </c>
      <c r="B521" s="7">
        <v>42760</v>
      </c>
      <c r="C521" s="6" t="s">
        <v>1068</v>
      </c>
      <c r="D521" s="6">
        <v>3372</v>
      </c>
      <c r="E521" s="6" t="s">
        <v>39</v>
      </c>
      <c r="F521" s="6" t="s">
        <v>40</v>
      </c>
      <c r="G521" s="6" t="s">
        <v>1069</v>
      </c>
      <c r="J521" s="10">
        <v>2000</v>
      </c>
      <c r="K521" s="11">
        <v>184</v>
      </c>
      <c r="L521" s="10">
        <f t="shared" si="8"/>
        <v>1773693.379999999</v>
      </c>
      <c r="N521" s="10"/>
      <c r="O521" s="10"/>
      <c r="P521" s="12"/>
    </row>
    <row r="522" spans="1:16">
      <c r="A522" s="6" t="s">
        <v>1070</v>
      </c>
      <c r="B522" s="7">
        <v>42760</v>
      </c>
      <c r="C522" s="6" t="s">
        <v>1071</v>
      </c>
      <c r="D522" s="6">
        <v>3373</v>
      </c>
      <c r="E522" s="6" t="s">
        <v>39</v>
      </c>
      <c r="F522" s="6" t="s">
        <v>40</v>
      </c>
      <c r="G522" s="6" t="s">
        <v>1072</v>
      </c>
      <c r="J522" s="10">
        <v>5000</v>
      </c>
      <c r="K522" s="11">
        <v>185</v>
      </c>
      <c r="L522" s="10">
        <f t="shared" si="8"/>
        <v>1768693.379999999</v>
      </c>
      <c r="N522" s="10"/>
      <c r="O522" s="10"/>
      <c r="P522" s="12"/>
    </row>
    <row r="523" spans="1:16">
      <c r="A523" s="6" t="s">
        <v>1073</v>
      </c>
      <c r="B523" s="7">
        <v>42760</v>
      </c>
      <c r="C523" s="6" t="s">
        <v>1074</v>
      </c>
      <c r="D523" s="6">
        <v>3374</v>
      </c>
      <c r="E523" s="6" t="s">
        <v>39</v>
      </c>
      <c r="F523" s="6" t="s">
        <v>40</v>
      </c>
      <c r="G523" s="6" t="s">
        <v>1075</v>
      </c>
      <c r="J523" s="10">
        <v>5000</v>
      </c>
      <c r="K523" s="11">
        <v>186</v>
      </c>
      <c r="L523" s="10">
        <f t="shared" si="8"/>
        <v>1763693.379999999</v>
      </c>
      <c r="N523" s="10"/>
      <c r="O523" s="10"/>
      <c r="P523" s="12"/>
    </row>
    <row r="524" spans="1:16">
      <c r="A524" s="6" t="s">
        <v>1076</v>
      </c>
      <c r="B524" s="7">
        <v>42760</v>
      </c>
      <c r="C524" s="6" t="s">
        <v>1077</v>
      </c>
      <c r="D524" s="6">
        <v>3375</v>
      </c>
      <c r="E524" s="6" t="s">
        <v>39</v>
      </c>
      <c r="F524" s="6" t="s">
        <v>40</v>
      </c>
      <c r="G524" s="6" t="s">
        <v>1078</v>
      </c>
      <c r="J524" s="10">
        <v>5000</v>
      </c>
      <c r="K524" s="11">
        <v>187</v>
      </c>
      <c r="L524" s="10">
        <f t="shared" si="8"/>
        <v>1758693.379999999</v>
      </c>
      <c r="N524" s="10"/>
      <c r="O524" s="10"/>
      <c r="P524" s="12"/>
    </row>
    <row r="525" spans="1:16">
      <c r="A525" s="6" t="s">
        <v>1079</v>
      </c>
      <c r="B525" s="7">
        <v>42760</v>
      </c>
      <c r="C525" s="6" t="s">
        <v>1080</v>
      </c>
      <c r="D525" s="6">
        <v>3376</v>
      </c>
      <c r="E525" s="6" t="s">
        <v>39</v>
      </c>
      <c r="F525" s="6" t="s">
        <v>40</v>
      </c>
      <c r="G525" s="6" t="s">
        <v>1081</v>
      </c>
      <c r="J525" s="10">
        <v>5000</v>
      </c>
      <c r="K525" s="11">
        <v>188</v>
      </c>
      <c r="L525" s="10">
        <f t="shared" si="8"/>
        <v>1753693.379999999</v>
      </c>
      <c r="N525" s="10"/>
      <c r="O525" s="10"/>
      <c r="P525" s="12"/>
    </row>
    <row r="526" spans="1:16">
      <c r="A526" s="6" t="s">
        <v>1082</v>
      </c>
      <c r="B526" s="7">
        <v>42760</v>
      </c>
      <c r="C526" s="6" t="s">
        <v>1083</v>
      </c>
      <c r="D526" s="6">
        <v>3377</v>
      </c>
      <c r="E526" s="6" t="s">
        <v>4</v>
      </c>
      <c r="F526" s="6" t="s">
        <v>40</v>
      </c>
      <c r="G526" s="6" t="s">
        <v>1084</v>
      </c>
      <c r="J526" s="10">
        <v>2090</v>
      </c>
      <c r="K526" s="11">
        <v>189</v>
      </c>
      <c r="L526" s="10">
        <f t="shared" si="8"/>
        <v>1751603.379999999</v>
      </c>
      <c r="N526" s="10"/>
      <c r="O526" s="10"/>
      <c r="P526" s="12"/>
    </row>
    <row r="527" spans="1:16">
      <c r="A527" s="6" t="s">
        <v>1085</v>
      </c>
      <c r="B527" s="7">
        <v>42760</v>
      </c>
      <c r="C527" s="6" t="s">
        <v>1086</v>
      </c>
      <c r="D527" s="6">
        <v>3378</v>
      </c>
      <c r="E527" s="6" t="s">
        <v>4</v>
      </c>
      <c r="F527" s="6" t="s">
        <v>40</v>
      </c>
      <c r="G527" s="6" t="s">
        <v>189</v>
      </c>
      <c r="J527" s="10">
        <v>10720.72</v>
      </c>
      <c r="K527" s="11">
        <v>190</v>
      </c>
      <c r="L527" s="10">
        <f t="shared" si="8"/>
        <v>1740882.659999999</v>
      </c>
      <c r="N527" s="10"/>
      <c r="O527" s="10"/>
      <c r="P527" s="12"/>
    </row>
    <row r="528" spans="1:16">
      <c r="A528" s="6" t="s">
        <v>1087</v>
      </c>
      <c r="B528" s="7">
        <v>42760</v>
      </c>
      <c r="C528" s="6" t="s">
        <v>1088</v>
      </c>
      <c r="D528" s="6">
        <v>3379</v>
      </c>
      <c r="E528" s="6" t="s">
        <v>4</v>
      </c>
      <c r="F528" s="6" t="s">
        <v>40</v>
      </c>
      <c r="G528" s="6" t="s">
        <v>186</v>
      </c>
      <c r="J528" s="10">
        <v>668.71</v>
      </c>
      <c r="K528" s="11">
        <v>191</v>
      </c>
      <c r="L528" s="10">
        <f t="shared" si="8"/>
        <v>1740213.949999999</v>
      </c>
      <c r="N528" s="10"/>
      <c r="O528" s="10"/>
      <c r="P528" s="12"/>
    </row>
    <row r="529" spans="1:16">
      <c r="A529" s="6" t="s">
        <v>1089</v>
      </c>
      <c r="B529" s="7">
        <v>42760</v>
      </c>
      <c r="C529" s="6" t="s">
        <v>1090</v>
      </c>
      <c r="D529" s="6">
        <v>3380</v>
      </c>
      <c r="E529" s="6" t="s">
        <v>4</v>
      </c>
      <c r="F529" s="6" t="s">
        <v>40</v>
      </c>
      <c r="G529" s="6" t="s">
        <v>524</v>
      </c>
      <c r="J529" s="10">
        <v>500</v>
      </c>
      <c r="K529" s="11">
        <v>192</v>
      </c>
      <c r="L529" s="10">
        <f t="shared" si="8"/>
        <v>1739713.949999999</v>
      </c>
      <c r="N529" s="10"/>
      <c r="O529" s="10"/>
      <c r="P529" s="12"/>
    </row>
    <row r="530" spans="1:16">
      <c r="A530" s="6" t="s">
        <v>1091</v>
      </c>
      <c r="B530" s="7">
        <v>42760</v>
      </c>
      <c r="C530" s="6" t="s">
        <v>1092</v>
      </c>
      <c r="D530" s="6">
        <v>3381</v>
      </c>
      <c r="E530" s="6" t="s">
        <v>4</v>
      </c>
      <c r="F530" s="6" t="s">
        <v>40</v>
      </c>
      <c r="G530" s="6" t="s">
        <v>527</v>
      </c>
      <c r="J530" s="10">
        <v>39408.300000000003</v>
      </c>
      <c r="K530" s="11">
        <v>193</v>
      </c>
      <c r="L530" s="10">
        <f t="shared" si="8"/>
        <v>1700305.649999999</v>
      </c>
      <c r="N530" s="10"/>
      <c r="O530" s="10"/>
      <c r="P530" s="12"/>
    </row>
    <row r="531" spans="1:16">
      <c r="A531" s="6" t="s">
        <v>1093</v>
      </c>
      <c r="B531" s="7">
        <v>42760</v>
      </c>
      <c r="C531" s="6" t="s">
        <v>1094</v>
      </c>
      <c r="D531" s="6">
        <v>3382</v>
      </c>
      <c r="E531" s="6" t="s">
        <v>4</v>
      </c>
      <c r="F531" s="6" t="s">
        <v>40</v>
      </c>
      <c r="G531" s="6" t="s">
        <v>6</v>
      </c>
      <c r="J531" s="10">
        <v>6628.56</v>
      </c>
      <c r="K531" s="11">
        <v>194</v>
      </c>
      <c r="L531" s="10">
        <f t="shared" si="8"/>
        <v>1693677.0899999989</v>
      </c>
      <c r="N531" s="10"/>
      <c r="O531" s="10"/>
      <c r="P531" s="12"/>
    </row>
    <row r="532" spans="1:16">
      <c r="A532" s="6" t="s">
        <v>1095</v>
      </c>
      <c r="B532" s="7">
        <v>42760</v>
      </c>
      <c r="C532" s="6" t="s">
        <v>1096</v>
      </c>
      <c r="D532" s="6">
        <v>3383</v>
      </c>
      <c r="E532" s="6" t="s">
        <v>4</v>
      </c>
      <c r="F532" s="6" t="s">
        <v>40</v>
      </c>
      <c r="G532" s="6" t="s">
        <v>1097</v>
      </c>
      <c r="J532" s="10">
        <v>1000</v>
      </c>
      <c r="K532" s="11">
        <v>195</v>
      </c>
      <c r="L532" s="10">
        <f t="shared" si="8"/>
        <v>1692677.0899999989</v>
      </c>
      <c r="N532" s="10"/>
      <c r="O532" s="10"/>
      <c r="P532" s="12"/>
    </row>
    <row r="533" spans="1:16">
      <c r="A533" s="6" t="s">
        <v>1098</v>
      </c>
      <c r="B533" s="7">
        <v>42760</v>
      </c>
      <c r="C533" s="6" t="s">
        <v>1099</v>
      </c>
      <c r="D533" s="6">
        <v>3384</v>
      </c>
      <c r="E533" s="6" t="s">
        <v>4</v>
      </c>
      <c r="F533" s="6" t="s">
        <v>40</v>
      </c>
      <c r="G533" s="6" t="s">
        <v>198</v>
      </c>
      <c r="J533" s="10">
        <v>37120</v>
      </c>
      <c r="K533" s="11">
        <v>196</v>
      </c>
      <c r="L533" s="10">
        <f t="shared" si="8"/>
        <v>1655557.0899999989</v>
      </c>
      <c r="N533" s="10"/>
      <c r="O533" s="10"/>
      <c r="P533" s="12"/>
    </row>
    <row r="534" spans="1:16">
      <c r="A534" s="6" t="s">
        <v>1100</v>
      </c>
      <c r="B534" s="7">
        <v>42760</v>
      </c>
      <c r="C534" s="6" t="s">
        <v>1101</v>
      </c>
      <c r="D534" s="6">
        <v>1118</v>
      </c>
      <c r="E534" s="6" t="s">
        <v>359</v>
      </c>
      <c r="F534" s="6" t="s">
        <v>5</v>
      </c>
      <c r="G534" s="6" t="s">
        <v>360</v>
      </c>
      <c r="H534" s="10">
        <v>120000</v>
      </c>
      <c r="I534" s="9" t="s">
        <v>1385</v>
      </c>
      <c r="L534" s="10">
        <f t="shared" si="8"/>
        <v>1775557.0899999989</v>
      </c>
      <c r="N534" s="10"/>
      <c r="O534" s="10"/>
      <c r="P534" s="12"/>
    </row>
    <row r="535" spans="1:16">
      <c r="A535" s="6" t="s">
        <v>1102</v>
      </c>
      <c r="B535" s="7">
        <v>42760</v>
      </c>
      <c r="C535" s="6" t="s">
        <v>1103</v>
      </c>
      <c r="D535" s="6">
        <v>3398</v>
      </c>
      <c r="E535" s="6" t="s">
        <v>4</v>
      </c>
      <c r="F535" s="6" t="s">
        <v>5</v>
      </c>
      <c r="G535" s="6" t="s">
        <v>198</v>
      </c>
      <c r="J535" s="10">
        <v>1392</v>
      </c>
      <c r="K535" s="11">
        <v>196</v>
      </c>
      <c r="L535" s="10">
        <f t="shared" si="8"/>
        <v>1774165.0899999989</v>
      </c>
      <c r="N535" s="10"/>
      <c r="O535" s="10"/>
      <c r="P535" s="12"/>
    </row>
    <row r="536" spans="1:16">
      <c r="A536" s="6" t="s">
        <v>1104</v>
      </c>
      <c r="B536" s="7">
        <v>42760</v>
      </c>
      <c r="C536" s="6" t="s">
        <v>1105</v>
      </c>
      <c r="D536" s="6">
        <v>3400</v>
      </c>
      <c r="E536" s="6" t="s">
        <v>4</v>
      </c>
      <c r="F536" s="6" t="s">
        <v>5</v>
      </c>
      <c r="G536" s="6" t="s">
        <v>161</v>
      </c>
      <c r="J536" s="10">
        <v>8816</v>
      </c>
      <c r="K536" s="11">
        <v>197</v>
      </c>
      <c r="L536" s="10">
        <f t="shared" si="8"/>
        <v>1765349.0899999989</v>
      </c>
      <c r="N536" s="10"/>
      <c r="O536" s="10"/>
      <c r="P536" s="12"/>
    </row>
    <row r="537" spans="1:16">
      <c r="A537" s="6" t="s">
        <v>1106</v>
      </c>
      <c r="B537" s="7">
        <v>42760</v>
      </c>
      <c r="C537" s="6" t="s">
        <v>1107</v>
      </c>
      <c r="D537" s="6">
        <v>3401</v>
      </c>
      <c r="E537" s="6" t="s">
        <v>4</v>
      </c>
      <c r="F537" s="6" t="s">
        <v>5</v>
      </c>
      <c r="G537" s="6" t="s">
        <v>1108</v>
      </c>
      <c r="J537" s="10">
        <v>17284</v>
      </c>
      <c r="K537" s="11">
        <v>198</v>
      </c>
      <c r="L537" s="10">
        <f t="shared" si="8"/>
        <v>1748065.0899999989</v>
      </c>
      <c r="N537" s="10"/>
      <c r="O537" s="10"/>
      <c r="P537" s="12"/>
    </row>
    <row r="538" spans="1:16">
      <c r="A538" s="6" t="s">
        <v>1109</v>
      </c>
      <c r="B538" s="7">
        <v>42760</v>
      </c>
      <c r="C538" s="6" t="s">
        <v>1110</v>
      </c>
      <c r="D538" s="6">
        <v>3402</v>
      </c>
      <c r="E538" s="6" t="s">
        <v>4</v>
      </c>
      <c r="F538" s="6" t="s">
        <v>5</v>
      </c>
      <c r="G538" s="6" t="s">
        <v>175</v>
      </c>
      <c r="J538" s="10">
        <v>406</v>
      </c>
      <c r="K538" s="11">
        <v>199</v>
      </c>
      <c r="L538" s="10">
        <f t="shared" si="8"/>
        <v>1747659.0899999989</v>
      </c>
      <c r="N538" s="10"/>
      <c r="O538" s="10"/>
      <c r="P538" s="12"/>
    </row>
    <row r="539" spans="1:16">
      <c r="A539" s="6" t="s">
        <v>1111</v>
      </c>
      <c r="B539" s="7">
        <v>42760</v>
      </c>
      <c r="C539" s="6" t="s">
        <v>1112</v>
      </c>
      <c r="D539" s="6">
        <v>3403</v>
      </c>
      <c r="E539" s="6" t="s">
        <v>4</v>
      </c>
      <c r="F539" s="6" t="s">
        <v>5</v>
      </c>
      <c r="G539" s="6" t="s">
        <v>508</v>
      </c>
      <c r="J539" s="10">
        <v>9280</v>
      </c>
      <c r="K539" s="11">
        <v>200</v>
      </c>
      <c r="L539" s="10">
        <f t="shared" si="8"/>
        <v>1738379.0899999989</v>
      </c>
      <c r="N539" s="10"/>
      <c r="O539" s="10"/>
      <c r="P539" s="12"/>
    </row>
    <row r="540" spans="1:16">
      <c r="A540" s="6" t="s">
        <v>1113</v>
      </c>
      <c r="B540" s="7">
        <v>42760</v>
      </c>
      <c r="C540" s="6" t="s">
        <v>1114</v>
      </c>
      <c r="D540" s="6">
        <v>3404</v>
      </c>
      <c r="E540" s="6" t="s">
        <v>4</v>
      </c>
      <c r="F540" s="6" t="s">
        <v>5</v>
      </c>
      <c r="G540" s="6" t="s">
        <v>167</v>
      </c>
      <c r="J540" s="10">
        <v>1177.4000000000001</v>
      </c>
      <c r="K540" s="11">
        <v>201</v>
      </c>
      <c r="L540" s="10">
        <f t="shared" si="8"/>
        <v>1737201.689999999</v>
      </c>
      <c r="N540" s="10"/>
      <c r="O540" s="10"/>
      <c r="P540" s="12"/>
    </row>
    <row r="541" spans="1:16">
      <c r="A541" s="6" t="s">
        <v>1115</v>
      </c>
      <c r="B541" s="7">
        <v>42760</v>
      </c>
      <c r="C541" s="6" t="s">
        <v>1116</v>
      </c>
      <c r="D541" s="6">
        <v>3405</v>
      </c>
      <c r="E541" s="6" t="s">
        <v>4</v>
      </c>
      <c r="F541" s="6" t="s">
        <v>5</v>
      </c>
      <c r="G541" s="6" t="s">
        <v>1117</v>
      </c>
      <c r="J541" s="10">
        <v>2968.44</v>
      </c>
      <c r="K541" s="11">
        <v>202</v>
      </c>
      <c r="L541" s="10">
        <f t="shared" si="8"/>
        <v>1734233.2499999991</v>
      </c>
      <c r="N541" s="10"/>
      <c r="O541" s="10"/>
      <c r="P541" s="12"/>
    </row>
    <row r="542" spans="1:16">
      <c r="A542" s="6" t="s">
        <v>1118</v>
      </c>
      <c r="B542" s="7">
        <v>42760</v>
      </c>
      <c r="C542" s="6" t="s">
        <v>31</v>
      </c>
      <c r="D542" s="6">
        <v>31808</v>
      </c>
      <c r="E542" s="6" t="s">
        <v>232</v>
      </c>
      <c r="F542" s="6" t="s">
        <v>5</v>
      </c>
      <c r="G542" s="6" t="s">
        <v>694</v>
      </c>
      <c r="H542" s="10">
        <v>370000</v>
      </c>
      <c r="I542" s="9">
        <v>264</v>
      </c>
      <c r="L542" s="10">
        <f t="shared" si="8"/>
        <v>2104233.2499999991</v>
      </c>
      <c r="N542" s="10"/>
      <c r="O542" s="10"/>
      <c r="P542" s="12"/>
    </row>
    <row r="543" spans="1:16">
      <c r="A543" s="6" t="s">
        <v>1119</v>
      </c>
      <c r="B543" s="7">
        <v>42761</v>
      </c>
      <c r="C543" s="6" t="s">
        <v>8</v>
      </c>
      <c r="D543" s="6">
        <v>29858</v>
      </c>
      <c r="E543" s="6" t="s">
        <v>9</v>
      </c>
      <c r="F543" s="6" t="s">
        <v>10</v>
      </c>
      <c r="G543" s="6" t="s">
        <v>1120</v>
      </c>
      <c r="H543" s="10">
        <v>1099</v>
      </c>
      <c r="I543" s="9">
        <v>265</v>
      </c>
      <c r="L543" s="10">
        <f t="shared" si="8"/>
        <v>2105332.2499999991</v>
      </c>
      <c r="N543" s="10"/>
      <c r="O543" s="10"/>
      <c r="P543" s="12"/>
    </row>
    <row r="544" spans="1:16">
      <c r="A544" s="6" t="s">
        <v>1121</v>
      </c>
      <c r="B544" s="7">
        <v>42761</v>
      </c>
      <c r="C544" s="6" t="s">
        <v>20</v>
      </c>
      <c r="D544" s="6">
        <v>29859</v>
      </c>
      <c r="E544" s="6" t="s">
        <v>9</v>
      </c>
      <c r="F544" s="6" t="s">
        <v>10</v>
      </c>
      <c r="G544" s="6" t="s">
        <v>1122</v>
      </c>
      <c r="H544" s="10">
        <v>72000</v>
      </c>
      <c r="I544" s="9">
        <v>266</v>
      </c>
      <c r="L544" s="10">
        <f t="shared" si="8"/>
        <v>2177332.2499999991</v>
      </c>
      <c r="N544" s="10"/>
      <c r="O544" s="10"/>
      <c r="P544" s="12"/>
    </row>
    <row r="545" spans="1:16">
      <c r="A545" s="6" t="s">
        <v>1123</v>
      </c>
      <c r="B545" s="7">
        <v>42761</v>
      </c>
      <c r="C545" s="6" t="s">
        <v>8</v>
      </c>
      <c r="D545" s="6">
        <v>29860</v>
      </c>
      <c r="E545" s="6" t="s">
        <v>9</v>
      </c>
      <c r="F545" s="6" t="s">
        <v>10</v>
      </c>
      <c r="G545" s="6" t="s">
        <v>1124</v>
      </c>
      <c r="H545" s="10">
        <v>230000</v>
      </c>
      <c r="I545" s="9">
        <v>267</v>
      </c>
      <c r="L545" s="10">
        <f t="shared" si="8"/>
        <v>2407332.2499999991</v>
      </c>
      <c r="N545" s="10"/>
      <c r="O545" s="10"/>
      <c r="P545" s="12"/>
    </row>
    <row r="546" spans="1:16">
      <c r="A546" s="6" t="s">
        <v>1125</v>
      </c>
      <c r="B546" s="7">
        <v>42761</v>
      </c>
      <c r="C546" s="6" t="s">
        <v>8</v>
      </c>
      <c r="D546" s="6">
        <v>29861</v>
      </c>
      <c r="E546" s="6" t="s">
        <v>9</v>
      </c>
      <c r="F546" s="6" t="s">
        <v>10</v>
      </c>
      <c r="G546" s="6" t="s">
        <v>1126</v>
      </c>
      <c r="H546" s="10">
        <v>20000</v>
      </c>
      <c r="I546" s="9">
        <v>268</v>
      </c>
      <c r="L546" s="10">
        <f t="shared" si="8"/>
        <v>2427332.2499999991</v>
      </c>
      <c r="N546" s="10"/>
      <c r="O546" s="10"/>
      <c r="P546" s="12"/>
    </row>
    <row r="547" spans="1:16">
      <c r="A547" s="6" t="s">
        <v>1127</v>
      </c>
      <c r="B547" s="7">
        <v>42761</v>
      </c>
      <c r="C547" s="6" t="s">
        <v>8</v>
      </c>
      <c r="D547" s="6">
        <v>29862</v>
      </c>
      <c r="E547" s="6" t="s">
        <v>9</v>
      </c>
      <c r="F547" s="6" t="s">
        <v>10</v>
      </c>
      <c r="G547" s="6" t="s">
        <v>1124</v>
      </c>
      <c r="H547" s="10">
        <v>84248.75</v>
      </c>
      <c r="I547" s="9">
        <v>269</v>
      </c>
      <c r="L547" s="10">
        <f t="shared" si="8"/>
        <v>2511580.9999999991</v>
      </c>
      <c r="N547" s="10"/>
      <c r="O547" s="10"/>
      <c r="P547" s="12"/>
    </row>
    <row r="548" spans="1:16">
      <c r="A548" s="6" t="s">
        <v>1395</v>
      </c>
      <c r="B548" s="7">
        <v>42761</v>
      </c>
      <c r="C548" s="6" t="s">
        <v>14</v>
      </c>
      <c r="D548" s="6">
        <v>29863</v>
      </c>
      <c r="E548" s="6" t="s">
        <v>9</v>
      </c>
      <c r="F548" s="6" t="s">
        <v>10</v>
      </c>
      <c r="G548" s="6" t="s">
        <v>1396</v>
      </c>
      <c r="H548" s="10">
        <v>1099</v>
      </c>
      <c r="I548" s="9">
        <v>501</v>
      </c>
      <c r="L548" s="10">
        <f t="shared" si="8"/>
        <v>2512679.9999999991</v>
      </c>
      <c r="M548" s="6" t="s">
        <v>1397</v>
      </c>
      <c r="N548" s="10"/>
      <c r="O548" s="10"/>
      <c r="P548" s="12"/>
    </row>
    <row r="549" spans="1:16">
      <c r="A549" s="6" t="s">
        <v>1128</v>
      </c>
      <c r="B549" s="7">
        <v>42761</v>
      </c>
      <c r="C549" s="6" t="s">
        <v>1129</v>
      </c>
      <c r="D549" s="6">
        <v>667</v>
      </c>
      <c r="E549" s="6" t="s">
        <v>9</v>
      </c>
      <c r="F549" s="6" t="s">
        <v>84</v>
      </c>
      <c r="G549" s="6" t="s">
        <v>1130</v>
      </c>
      <c r="H549" s="10">
        <v>15434.53</v>
      </c>
      <c r="I549" s="9">
        <v>270</v>
      </c>
      <c r="L549" s="10">
        <f t="shared" si="8"/>
        <v>2528114.5299999989</v>
      </c>
      <c r="N549" s="10"/>
      <c r="O549" s="10"/>
      <c r="P549" s="12"/>
    </row>
    <row r="550" spans="1:16">
      <c r="A550" s="6" t="s">
        <v>1131</v>
      </c>
      <c r="B550" s="7">
        <v>42761</v>
      </c>
      <c r="C550" s="6" t="s">
        <v>8</v>
      </c>
      <c r="D550" s="6">
        <v>29865</v>
      </c>
      <c r="E550" s="6" t="s">
        <v>9</v>
      </c>
      <c r="F550" s="6" t="s">
        <v>10</v>
      </c>
      <c r="G550" s="6" t="s">
        <v>1132</v>
      </c>
      <c r="H550" s="10">
        <v>221400</v>
      </c>
      <c r="I550" s="9">
        <v>271</v>
      </c>
      <c r="L550" s="10">
        <f t="shared" si="8"/>
        <v>2749514.5299999989</v>
      </c>
      <c r="N550" s="10"/>
      <c r="O550" s="10"/>
      <c r="P550" s="12"/>
    </row>
    <row r="551" spans="1:16">
      <c r="A551" s="6" t="s">
        <v>1133</v>
      </c>
      <c r="B551" s="7">
        <v>42761</v>
      </c>
      <c r="C551" s="6" t="s">
        <v>8</v>
      </c>
      <c r="D551" s="6">
        <v>29867</v>
      </c>
      <c r="E551" s="6" t="s">
        <v>9</v>
      </c>
      <c r="F551" s="6" t="s">
        <v>10</v>
      </c>
      <c r="G551" s="6" t="s">
        <v>1134</v>
      </c>
      <c r="H551" s="10">
        <v>3065</v>
      </c>
      <c r="I551" s="9">
        <v>272</v>
      </c>
      <c r="L551" s="10">
        <f t="shared" si="8"/>
        <v>2752579.5299999989</v>
      </c>
      <c r="N551" s="10"/>
      <c r="O551" s="10"/>
      <c r="P551" s="12"/>
    </row>
    <row r="552" spans="1:16">
      <c r="A552" s="6" t="s">
        <v>1135</v>
      </c>
      <c r="B552" s="7">
        <v>42761</v>
      </c>
      <c r="C552" s="6" t="s">
        <v>8</v>
      </c>
      <c r="D552" s="6">
        <v>29868</v>
      </c>
      <c r="E552" s="6" t="s">
        <v>9</v>
      </c>
      <c r="F552" s="6" t="s">
        <v>10</v>
      </c>
      <c r="G552" s="6" t="s">
        <v>456</v>
      </c>
      <c r="H552" s="10">
        <v>2866</v>
      </c>
      <c r="I552" s="9">
        <v>273</v>
      </c>
      <c r="L552" s="10">
        <f t="shared" si="8"/>
        <v>2755445.5299999989</v>
      </c>
      <c r="N552" s="10"/>
      <c r="O552" s="10"/>
      <c r="P552" s="12"/>
    </row>
    <row r="553" spans="1:16">
      <c r="A553" s="6" t="s">
        <v>1136</v>
      </c>
      <c r="B553" s="7">
        <v>42761</v>
      </c>
      <c r="C553" s="6" t="s">
        <v>8</v>
      </c>
      <c r="D553" s="6">
        <v>29869</v>
      </c>
      <c r="E553" s="6" t="s">
        <v>9</v>
      </c>
      <c r="F553" s="6" t="s">
        <v>10</v>
      </c>
      <c r="G553" s="6" t="s">
        <v>1137</v>
      </c>
      <c r="H553" s="10">
        <v>55000</v>
      </c>
      <c r="I553" s="9">
        <v>274</v>
      </c>
      <c r="L553" s="10">
        <f t="shared" si="8"/>
        <v>2810445.5299999989</v>
      </c>
      <c r="N553" s="10"/>
      <c r="O553" s="10"/>
      <c r="P553" s="12"/>
    </row>
    <row r="554" spans="1:16">
      <c r="A554" s="6" t="s">
        <v>1138</v>
      </c>
      <c r="B554" s="7">
        <v>42761</v>
      </c>
      <c r="C554" s="6" t="s">
        <v>8</v>
      </c>
      <c r="D554" s="6">
        <v>29870</v>
      </c>
      <c r="E554" s="6" t="s">
        <v>9</v>
      </c>
      <c r="F554" s="6" t="s">
        <v>10</v>
      </c>
      <c r="G554" s="6" t="s">
        <v>1137</v>
      </c>
      <c r="H554" s="10">
        <v>40138</v>
      </c>
      <c r="I554" s="9">
        <v>275</v>
      </c>
      <c r="L554" s="10">
        <f t="shared" si="8"/>
        <v>2850583.5299999989</v>
      </c>
      <c r="N554" s="10"/>
      <c r="O554" s="10"/>
      <c r="P554" s="12"/>
    </row>
    <row r="555" spans="1:16">
      <c r="A555" s="6" t="s">
        <v>1139</v>
      </c>
      <c r="B555" s="7">
        <v>42761</v>
      </c>
      <c r="C555" s="6" t="s">
        <v>27</v>
      </c>
      <c r="D555" s="6">
        <v>29873</v>
      </c>
      <c r="E555" s="6" t="s">
        <v>9</v>
      </c>
      <c r="F555" s="6" t="s">
        <v>10</v>
      </c>
      <c r="G555" s="6" t="s">
        <v>27</v>
      </c>
      <c r="H555" s="10">
        <v>338442.02</v>
      </c>
      <c r="I555" s="9">
        <v>276</v>
      </c>
      <c r="L555" s="10">
        <f t="shared" si="8"/>
        <v>3189025.5499999989</v>
      </c>
      <c r="N555" s="10"/>
      <c r="O555" s="10"/>
      <c r="P555" s="12"/>
    </row>
    <row r="556" spans="1:16">
      <c r="A556" s="6" t="s">
        <v>1140</v>
      </c>
      <c r="B556" s="7">
        <v>42761</v>
      </c>
      <c r="C556" s="6" t="s">
        <v>25</v>
      </c>
      <c r="D556" s="6">
        <v>29874</v>
      </c>
      <c r="E556" s="6" t="s">
        <v>9</v>
      </c>
      <c r="F556" s="6" t="s">
        <v>10</v>
      </c>
      <c r="G556" s="6" t="s">
        <v>25</v>
      </c>
      <c r="H556" s="10">
        <v>34349.93</v>
      </c>
      <c r="I556" s="9">
        <v>277</v>
      </c>
      <c r="L556" s="10">
        <f t="shared" si="8"/>
        <v>3223375.4799999991</v>
      </c>
      <c r="N556" s="10"/>
      <c r="O556" s="10"/>
      <c r="P556" s="12"/>
    </row>
    <row r="557" spans="1:16">
      <c r="A557" s="6" t="s">
        <v>1141</v>
      </c>
      <c r="B557" s="7">
        <v>42761</v>
      </c>
      <c r="C557" s="6" t="s">
        <v>1142</v>
      </c>
      <c r="D557" s="6">
        <v>29876</v>
      </c>
      <c r="E557" s="6" t="s">
        <v>9</v>
      </c>
      <c r="F557" s="6" t="s">
        <v>10</v>
      </c>
      <c r="G557" s="6" t="s">
        <v>1143</v>
      </c>
      <c r="H557" s="10">
        <v>15046.28</v>
      </c>
      <c r="I557" s="9" t="s">
        <v>1369</v>
      </c>
      <c r="L557" s="10">
        <f t="shared" si="8"/>
        <v>3238421.7599999988</v>
      </c>
      <c r="N557" s="10"/>
      <c r="O557" s="10"/>
      <c r="P557" s="12"/>
    </row>
    <row r="558" spans="1:16">
      <c r="A558" s="6" t="s">
        <v>1144</v>
      </c>
      <c r="B558" s="7">
        <v>42761</v>
      </c>
      <c r="C558" s="6" t="s">
        <v>31</v>
      </c>
      <c r="D558" s="6">
        <v>31817</v>
      </c>
      <c r="E558" s="6" t="s">
        <v>32</v>
      </c>
      <c r="F558" s="6" t="s">
        <v>5</v>
      </c>
      <c r="G558" s="6" t="s">
        <v>33</v>
      </c>
      <c r="H558" s="10">
        <v>352000</v>
      </c>
      <c r="I558" s="9">
        <v>278</v>
      </c>
      <c r="L558" s="10">
        <f t="shared" si="8"/>
        <v>3590421.7599999988</v>
      </c>
      <c r="N558" s="10"/>
      <c r="O558" s="10"/>
      <c r="P558" s="12"/>
    </row>
    <row r="559" spans="1:16">
      <c r="A559" s="6" t="s">
        <v>1145</v>
      </c>
      <c r="B559" s="7">
        <v>42761</v>
      </c>
      <c r="C559" s="6" t="s">
        <v>1146</v>
      </c>
      <c r="D559" s="6">
        <v>18301</v>
      </c>
      <c r="E559" s="6" t="s">
        <v>45</v>
      </c>
      <c r="F559" s="6" t="s">
        <v>40</v>
      </c>
      <c r="G559" s="6" t="s">
        <v>1147</v>
      </c>
      <c r="J559" s="10">
        <v>1891.9</v>
      </c>
      <c r="K559" s="11">
        <v>203</v>
      </c>
      <c r="L559" s="10">
        <f t="shared" si="8"/>
        <v>3588529.8599999989</v>
      </c>
      <c r="N559" s="10"/>
      <c r="O559" s="10"/>
      <c r="P559" s="12"/>
    </row>
    <row r="560" spans="1:16">
      <c r="A560" s="6" t="s">
        <v>1148</v>
      </c>
      <c r="B560" s="7">
        <v>42761</v>
      </c>
      <c r="C560" s="6" t="s">
        <v>1149</v>
      </c>
      <c r="D560" s="6">
        <v>18302</v>
      </c>
      <c r="E560" s="6" t="s">
        <v>227</v>
      </c>
      <c r="F560" s="6" t="s">
        <v>40</v>
      </c>
      <c r="G560" s="6" t="s">
        <v>1150</v>
      </c>
      <c r="J560" s="10">
        <v>120000</v>
      </c>
      <c r="K560" s="11" t="s">
        <v>1387</v>
      </c>
      <c r="L560" s="10">
        <f t="shared" si="8"/>
        <v>3468529.8599999989</v>
      </c>
      <c r="N560" s="10"/>
      <c r="O560" s="10"/>
      <c r="P560" s="12"/>
    </row>
    <row r="561" spans="1:16">
      <c r="A561" s="6" t="s">
        <v>1151</v>
      </c>
      <c r="B561" s="7">
        <v>42761</v>
      </c>
      <c r="C561" s="6" t="s">
        <v>1152</v>
      </c>
      <c r="D561" s="6">
        <v>3385</v>
      </c>
      <c r="E561" s="6" t="s">
        <v>39</v>
      </c>
      <c r="F561" s="6" t="s">
        <v>40</v>
      </c>
      <c r="G561" s="6" t="s">
        <v>41</v>
      </c>
      <c r="J561" s="10">
        <v>879839.89</v>
      </c>
      <c r="K561" s="11">
        <v>204</v>
      </c>
      <c r="L561" s="10">
        <f t="shared" si="8"/>
        <v>2588689.9699999988</v>
      </c>
      <c r="N561" s="10"/>
      <c r="O561" s="10"/>
      <c r="P561" s="12"/>
    </row>
    <row r="562" spans="1:16">
      <c r="A562" s="6" t="s">
        <v>1153</v>
      </c>
      <c r="B562" s="7">
        <v>42761</v>
      </c>
      <c r="C562" s="6" t="s">
        <v>1154</v>
      </c>
      <c r="D562" s="6">
        <v>3386</v>
      </c>
      <c r="E562" s="6" t="s">
        <v>4</v>
      </c>
      <c r="F562" s="6" t="s">
        <v>40</v>
      </c>
      <c r="G562" s="6" t="s">
        <v>219</v>
      </c>
      <c r="J562" s="10">
        <v>50000</v>
      </c>
      <c r="K562" s="11">
        <v>205</v>
      </c>
      <c r="L562" s="10">
        <f t="shared" si="8"/>
        <v>2538689.9699999988</v>
      </c>
      <c r="N562" s="10"/>
      <c r="O562" s="10"/>
      <c r="P562" s="12"/>
    </row>
    <row r="563" spans="1:16">
      <c r="A563" s="6" t="s">
        <v>1155</v>
      </c>
      <c r="B563" s="7">
        <v>42762</v>
      </c>
      <c r="C563" s="6" t="s">
        <v>20</v>
      </c>
      <c r="D563" s="6">
        <v>29877</v>
      </c>
      <c r="E563" s="6" t="s">
        <v>9</v>
      </c>
      <c r="F563" s="6" t="s">
        <v>10</v>
      </c>
      <c r="G563" s="6" t="s">
        <v>1156</v>
      </c>
      <c r="H563" s="10">
        <v>1568.9</v>
      </c>
      <c r="I563" s="9">
        <v>279</v>
      </c>
      <c r="L563" s="10">
        <f t="shared" si="8"/>
        <v>2540258.8699999987</v>
      </c>
      <c r="N563" s="10"/>
      <c r="O563" s="10"/>
      <c r="P563" s="12"/>
    </row>
    <row r="564" spans="1:16">
      <c r="A564" s="6" t="s">
        <v>1157</v>
      </c>
      <c r="B564" s="7">
        <v>42762</v>
      </c>
      <c r="C564" s="6" t="s">
        <v>8</v>
      </c>
      <c r="D564" s="6">
        <v>29878</v>
      </c>
      <c r="E564" s="6" t="s">
        <v>9</v>
      </c>
      <c r="F564" s="6" t="s">
        <v>10</v>
      </c>
      <c r="G564" s="6" t="s">
        <v>1158</v>
      </c>
      <c r="H564" s="10">
        <v>1235.8800000000001</v>
      </c>
      <c r="I564" s="9">
        <v>280</v>
      </c>
      <c r="L564" s="10">
        <f t="shared" si="8"/>
        <v>2541494.7499999986</v>
      </c>
      <c r="N564" s="10"/>
      <c r="O564" s="10"/>
      <c r="P564" s="12"/>
    </row>
    <row r="565" spans="1:16">
      <c r="A565" s="6" t="s">
        <v>1159</v>
      </c>
      <c r="B565" s="7">
        <v>42762</v>
      </c>
      <c r="C565" s="6" t="s">
        <v>1160</v>
      </c>
      <c r="D565" s="6">
        <v>29879</v>
      </c>
      <c r="E565" s="6" t="s">
        <v>9</v>
      </c>
      <c r="F565" s="6" t="s">
        <v>10</v>
      </c>
      <c r="G565" s="6" t="s">
        <v>1161</v>
      </c>
      <c r="H565" s="10">
        <v>593</v>
      </c>
      <c r="I565" s="9">
        <v>281</v>
      </c>
      <c r="L565" s="10">
        <f t="shared" si="8"/>
        <v>2542087.7499999986</v>
      </c>
      <c r="N565" s="10"/>
      <c r="O565" s="10"/>
      <c r="P565" s="12"/>
    </row>
    <row r="566" spans="1:16">
      <c r="A566" s="6" t="s">
        <v>1162</v>
      </c>
      <c r="B566" s="7">
        <v>42762</v>
      </c>
      <c r="C566" s="6" t="s">
        <v>966</v>
      </c>
      <c r="D566" s="6">
        <v>31804</v>
      </c>
      <c r="E566" s="6" t="s">
        <v>32</v>
      </c>
      <c r="F566" s="6" t="s">
        <v>299</v>
      </c>
      <c r="G566" s="6" t="s">
        <v>1163</v>
      </c>
      <c r="H566" s="10">
        <v>1856.96</v>
      </c>
      <c r="I566" s="9">
        <v>270</v>
      </c>
      <c r="L566" s="10">
        <f t="shared" si="8"/>
        <v>2543944.7099999986</v>
      </c>
      <c r="N566" s="10"/>
      <c r="O566" s="10"/>
      <c r="P566" s="12"/>
    </row>
    <row r="567" spans="1:16">
      <c r="A567" s="6" t="s">
        <v>1164</v>
      </c>
      <c r="B567" s="7">
        <v>42762</v>
      </c>
      <c r="C567" s="6" t="s">
        <v>20</v>
      </c>
      <c r="D567" s="6">
        <v>29880</v>
      </c>
      <c r="E567" s="6" t="s">
        <v>9</v>
      </c>
      <c r="F567" s="6" t="s">
        <v>10</v>
      </c>
      <c r="G567" s="6" t="s">
        <v>1165</v>
      </c>
      <c r="H567" s="10">
        <v>18777</v>
      </c>
      <c r="I567" s="9">
        <v>282</v>
      </c>
      <c r="L567" s="10">
        <f t="shared" si="8"/>
        <v>2562721.7099999986</v>
      </c>
      <c r="N567" s="10"/>
      <c r="O567" s="10"/>
      <c r="P567" s="12"/>
    </row>
    <row r="568" spans="1:16">
      <c r="A568" s="6" t="s">
        <v>1166</v>
      </c>
      <c r="B568" s="7">
        <v>42762</v>
      </c>
      <c r="C568" s="6" t="s">
        <v>8</v>
      </c>
      <c r="D568" s="6">
        <v>29883</v>
      </c>
      <c r="E568" s="6" t="s">
        <v>9</v>
      </c>
      <c r="F568" s="6" t="s">
        <v>10</v>
      </c>
      <c r="G568" s="6" t="s">
        <v>1167</v>
      </c>
      <c r="H568" s="10">
        <v>1099</v>
      </c>
      <c r="I568" s="9">
        <v>283</v>
      </c>
      <c r="L568" s="10">
        <f t="shared" si="8"/>
        <v>2563820.7099999986</v>
      </c>
      <c r="N568" s="10"/>
      <c r="O568" s="10"/>
      <c r="P568" s="12"/>
    </row>
    <row r="569" spans="1:16">
      <c r="A569" s="6" t="s">
        <v>1168</v>
      </c>
      <c r="B569" s="7">
        <v>42762</v>
      </c>
      <c r="C569" s="6" t="s">
        <v>1160</v>
      </c>
      <c r="D569" s="6">
        <v>29885</v>
      </c>
      <c r="E569" s="6" t="s">
        <v>9</v>
      </c>
      <c r="F569" s="6" t="s">
        <v>10</v>
      </c>
      <c r="G569" s="6" t="s">
        <v>1169</v>
      </c>
      <c r="H569" s="10">
        <v>200000</v>
      </c>
      <c r="I569" s="9" t="s">
        <v>1388</v>
      </c>
      <c r="L569" s="10">
        <f t="shared" si="8"/>
        <v>2763820.7099999986</v>
      </c>
      <c r="N569" s="10"/>
      <c r="O569" s="10"/>
      <c r="P569" s="12"/>
    </row>
    <row r="570" spans="1:16">
      <c r="A570" s="6" t="s">
        <v>1170</v>
      </c>
      <c r="B570" s="7">
        <v>42762</v>
      </c>
      <c r="C570" s="6" t="s">
        <v>1160</v>
      </c>
      <c r="D570" s="6">
        <v>29885</v>
      </c>
      <c r="E570" s="6" t="s">
        <v>9</v>
      </c>
      <c r="F570" s="6" t="s">
        <v>10</v>
      </c>
      <c r="G570" s="6" t="s">
        <v>1171</v>
      </c>
      <c r="J570" s="10">
        <v>200000</v>
      </c>
      <c r="K570" s="11" t="s">
        <v>1388</v>
      </c>
      <c r="L570" s="10">
        <f t="shared" si="8"/>
        <v>2563820.7099999986</v>
      </c>
      <c r="N570" s="10"/>
      <c r="O570" s="10"/>
      <c r="P570" s="12"/>
    </row>
    <row r="571" spans="1:16">
      <c r="A571" s="6" t="s">
        <v>1172</v>
      </c>
      <c r="B571" s="7">
        <v>42762</v>
      </c>
      <c r="C571" s="6" t="s">
        <v>8</v>
      </c>
      <c r="D571" s="6">
        <v>29887</v>
      </c>
      <c r="E571" s="6" t="s">
        <v>9</v>
      </c>
      <c r="F571" s="6" t="s">
        <v>10</v>
      </c>
      <c r="G571" s="6" t="s">
        <v>678</v>
      </c>
      <c r="H571" s="10">
        <v>4014.1</v>
      </c>
      <c r="I571" s="9">
        <v>284</v>
      </c>
      <c r="L571" s="10">
        <f t="shared" si="8"/>
        <v>2567834.8099999987</v>
      </c>
      <c r="N571" s="10"/>
      <c r="O571" s="10"/>
      <c r="P571" s="12"/>
    </row>
    <row r="572" spans="1:16">
      <c r="A572" s="6" t="s">
        <v>1173</v>
      </c>
      <c r="B572" s="7">
        <v>42762</v>
      </c>
      <c r="C572" s="6" t="s">
        <v>8</v>
      </c>
      <c r="D572" s="6">
        <v>29889</v>
      </c>
      <c r="E572" s="6" t="s">
        <v>9</v>
      </c>
      <c r="F572" s="6" t="s">
        <v>10</v>
      </c>
      <c r="G572" s="6" t="s">
        <v>1174</v>
      </c>
      <c r="H572" s="10">
        <v>2995</v>
      </c>
      <c r="I572" s="9">
        <v>285</v>
      </c>
      <c r="L572" s="10">
        <f t="shared" si="8"/>
        <v>2570829.8099999987</v>
      </c>
      <c r="N572" s="10"/>
      <c r="O572" s="10"/>
      <c r="P572" s="12"/>
    </row>
    <row r="573" spans="1:16">
      <c r="A573" s="6" t="s">
        <v>1175</v>
      </c>
      <c r="B573" s="7">
        <v>42762</v>
      </c>
      <c r="C573" s="6" t="s">
        <v>325</v>
      </c>
      <c r="D573" s="6">
        <v>31806</v>
      </c>
      <c r="E573" s="6" t="s">
        <v>32</v>
      </c>
      <c r="F573" s="6" t="s">
        <v>299</v>
      </c>
      <c r="G573" s="6" t="s">
        <v>1176</v>
      </c>
      <c r="H573" s="10">
        <v>289983.11</v>
      </c>
      <c r="I573" s="9">
        <v>286</v>
      </c>
      <c r="L573" s="10">
        <f t="shared" si="8"/>
        <v>2860812.9199999985</v>
      </c>
      <c r="N573" s="10"/>
      <c r="O573" s="10"/>
      <c r="P573" s="12"/>
    </row>
    <row r="574" spans="1:16">
      <c r="A574" s="6" t="s">
        <v>1175</v>
      </c>
      <c r="B574" s="7">
        <v>42762</v>
      </c>
      <c r="C574" s="6" t="s">
        <v>325</v>
      </c>
      <c r="D574" s="6">
        <v>31806</v>
      </c>
      <c r="E574" s="6" t="s">
        <v>32</v>
      </c>
      <c r="F574" s="6" t="s">
        <v>299</v>
      </c>
      <c r="G574" s="6" t="s">
        <v>1177</v>
      </c>
      <c r="H574" s="10">
        <v>125652.59</v>
      </c>
      <c r="I574" s="9">
        <v>287</v>
      </c>
      <c r="L574" s="10">
        <f t="shared" si="8"/>
        <v>2986465.5099999984</v>
      </c>
      <c r="N574" s="10"/>
      <c r="O574" s="10"/>
      <c r="P574" s="12"/>
    </row>
    <row r="575" spans="1:16">
      <c r="A575" s="6" t="s">
        <v>1178</v>
      </c>
      <c r="B575" s="7">
        <v>42762</v>
      </c>
      <c r="C575" s="6" t="s">
        <v>8</v>
      </c>
      <c r="D575" s="6">
        <v>29890</v>
      </c>
      <c r="E575" s="6" t="s">
        <v>9</v>
      </c>
      <c r="F575" s="6" t="s">
        <v>10</v>
      </c>
      <c r="G575" s="6" t="s">
        <v>1179</v>
      </c>
      <c r="H575" s="10">
        <v>1796.93</v>
      </c>
      <c r="I575" s="9">
        <v>288</v>
      </c>
      <c r="L575" s="10">
        <f t="shared" si="8"/>
        <v>2988262.4399999985</v>
      </c>
      <c r="N575" s="10"/>
      <c r="O575" s="10"/>
      <c r="P575" s="12"/>
    </row>
    <row r="576" spans="1:16">
      <c r="A576" s="6" t="s">
        <v>1180</v>
      </c>
      <c r="B576" s="7">
        <v>42762</v>
      </c>
      <c r="C576" s="6" t="s">
        <v>25</v>
      </c>
      <c r="D576" s="6">
        <v>29891</v>
      </c>
      <c r="E576" s="6" t="s">
        <v>9</v>
      </c>
      <c r="F576" s="6" t="s">
        <v>10</v>
      </c>
      <c r="G576" s="6" t="s">
        <v>25</v>
      </c>
      <c r="H576" s="10">
        <v>78135.45</v>
      </c>
      <c r="I576" s="9">
        <v>289</v>
      </c>
      <c r="L576" s="10">
        <f t="shared" si="8"/>
        <v>3066397.8899999987</v>
      </c>
      <c r="N576" s="10"/>
      <c r="O576" s="10"/>
      <c r="P576" s="12"/>
    </row>
    <row r="577" spans="1:16">
      <c r="A577" s="6" t="s">
        <v>1181</v>
      </c>
      <c r="B577" s="7">
        <v>42762</v>
      </c>
      <c r="C577" s="6" t="s">
        <v>27</v>
      </c>
      <c r="D577" s="6">
        <v>29893</v>
      </c>
      <c r="E577" s="6" t="s">
        <v>9</v>
      </c>
      <c r="F577" s="6" t="s">
        <v>10</v>
      </c>
      <c r="G577" s="6" t="s">
        <v>27</v>
      </c>
      <c r="H577" s="10">
        <v>203003</v>
      </c>
      <c r="I577" s="9">
        <v>290</v>
      </c>
      <c r="L577" s="10">
        <f t="shared" si="8"/>
        <v>3269400.8899999987</v>
      </c>
      <c r="N577" s="10"/>
      <c r="O577" s="10"/>
      <c r="P577" s="12"/>
    </row>
    <row r="578" spans="1:16">
      <c r="A578" s="6" t="s">
        <v>1182</v>
      </c>
      <c r="B578" s="7">
        <v>42762</v>
      </c>
      <c r="C578" s="6" t="s">
        <v>31</v>
      </c>
      <c r="D578" s="6">
        <v>31816</v>
      </c>
      <c r="E578" s="6" t="s">
        <v>32</v>
      </c>
      <c r="F578" s="6" t="s">
        <v>5</v>
      </c>
      <c r="G578" s="6" t="s">
        <v>33</v>
      </c>
      <c r="H578" s="10">
        <v>501000</v>
      </c>
      <c r="I578" s="9">
        <v>291</v>
      </c>
      <c r="L578" s="10">
        <f t="shared" si="8"/>
        <v>3770400.8899999987</v>
      </c>
      <c r="N578" s="10"/>
      <c r="O578" s="10"/>
      <c r="P578" s="12"/>
    </row>
    <row r="579" spans="1:16">
      <c r="A579" s="6" t="s">
        <v>1183</v>
      </c>
      <c r="B579" s="7">
        <v>42762</v>
      </c>
      <c r="C579" s="6" t="s">
        <v>31</v>
      </c>
      <c r="D579" s="6">
        <v>31823</v>
      </c>
      <c r="E579" s="6" t="s">
        <v>32</v>
      </c>
      <c r="F579" s="6" t="s">
        <v>5</v>
      </c>
      <c r="G579" s="6" t="s">
        <v>1184</v>
      </c>
      <c r="H579" s="10">
        <v>291000</v>
      </c>
      <c r="I579" s="9">
        <v>292</v>
      </c>
      <c r="L579" s="10">
        <f t="shared" si="8"/>
        <v>4061400.8899999987</v>
      </c>
      <c r="N579" s="10"/>
      <c r="O579" s="10"/>
      <c r="P579" s="12"/>
    </row>
    <row r="580" spans="1:16">
      <c r="A580" s="6" t="s">
        <v>1185</v>
      </c>
      <c r="B580" s="7">
        <v>42762</v>
      </c>
      <c r="C580" s="6" t="s">
        <v>1149</v>
      </c>
      <c r="D580" s="6">
        <v>18302</v>
      </c>
      <c r="E580" s="6" t="s">
        <v>227</v>
      </c>
      <c r="F580" s="6" t="s">
        <v>40</v>
      </c>
      <c r="G580" s="6" t="s">
        <v>1186</v>
      </c>
      <c r="H580" s="10">
        <v>120000</v>
      </c>
      <c r="I580" s="9" t="s">
        <v>1387</v>
      </c>
      <c r="L580" s="10">
        <f t="shared" si="8"/>
        <v>4181400.8899999987</v>
      </c>
      <c r="N580" s="10"/>
      <c r="O580" s="10"/>
      <c r="P580" s="12"/>
    </row>
    <row r="581" spans="1:16">
      <c r="A581" s="6" t="s">
        <v>1187</v>
      </c>
      <c r="B581" s="7">
        <v>42762</v>
      </c>
      <c r="C581" s="6" t="s">
        <v>1188</v>
      </c>
      <c r="D581" s="6">
        <v>3387</v>
      </c>
      <c r="E581" s="6" t="s">
        <v>4</v>
      </c>
      <c r="F581" s="6" t="s">
        <v>40</v>
      </c>
      <c r="G581" s="6" t="s">
        <v>1189</v>
      </c>
      <c r="J581" s="10">
        <v>46343.24</v>
      </c>
      <c r="K581" s="11">
        <v>206</v>
      </c>
      <c r="L581" s="10">
        <f t="shared" si="8"/>
        <v>4135057.6499999985</v>
      </c>
      <c r="N581" s="10"/>
      <c r="O581" s="10"/>
      <c r="P581" s="12"/>
    </row>
    <row r="582" spans="1:16">
      <c r="A582" s="6" t="s">
        <v>1190</v>
      </c>
      <c r="B582" s="7">
        <v>42762</v>
      </c>
      <c r="C582" s="6" t="s">
        <v>1191</v>
      </c>
      <c r="D582" s="6">
        <v>3388</v>
      </c>
      <c r="E582" s="6" t="s">
        <v>4</v>
      </c>
      <c r="F582" s="6" t="s">
        <v>40</v>
      </c>
      <c r="G582" s="6" t="s">
        <v>1189</v>
      </c>
      <c r="J582" s="10">
        <v>5370.37</v>
      </c>
      <c r="K582" s="11">
        <v>207</v>
      </c>
      <c r="L582" s="10">
        <f t="shared" si="8"/>
        <v>4129687.2799999984</v>
      </c>
      <c r="N582" s="10"/>
      <c r="O582" s="10"/>
      <c r="P582" s="12"/>
    </row>
    <row r="583" spans="1:16">
      <c r="A583" s="6" t="s">
        <v>1192</v>
      </c>
      <c r="B583" s="7">
        <v>42762</v>
      </c>
      <c r="C583" s="6" t="s">
        <v>1193</v>
      </c>
      <c r="D583" s="6">
        <v>3389</v>
      </c>
      <c r="E583" s="6" t="s">
        <v>4</v>
      </c>
      <c r="F583" s="6" t="s">
        <v>40</v>
      </c>
      <c r="G583" s="6" t="s">
        <v>1150</v>
      </c>
      <c r="J583" s="10">
        <v>120000</v>
      </c>
      <c r="K583" s="11">
        <v>208</v>
      </c>
      <c r="L583" s="10">
        <f t="shared" ref="L583:L646" si="9">+L582+H583-J583</f>
        <v>4009687.2799999984</v>
      </c>
      <c r="N583" s="10"/>
      <c r="O583" s="10"/>
      <c r="P583" s="12"/>
    </row>
    <row r="584" spans="1:16">
      <c r="A584" s="6" t="s">
        <v>1194</v>
      </c>
      <c r="B584" s="7">
        <v>42762</v>
      </c>
      <c r="C584" s="6" t="s">
        <v>1195</v>
      </c>
      <c r="D584" s="6">
        <v>18305</v>
      </c>
      <c r="E584" s="6" t="s">
        <v>227</v>
      </c>
      <c r="F584" s="6" t="s">
        <v>40</v>
      </c>
      <c r="G584" s="6" t="s">
        <v>341</v>
      </c>
      <c r="J584" s="10">
        <v>6638</v>
      </c>
      <c r="K584" s="11">
        <v>209</v>
      </c>
      <c r="L584" s="10">
        <f t="shared" si="9"/>
        <v>4003049.2799999984</v>
      </c>
      <c r="N584" s="10"/>
      <c r="O584" s="10"/>
      <c r="P584" s="12"/>
    </row>
    <row r="585" spans="1:16">
      <c r="A585" s="6" t="s">
        <v>1196</v>
      </c>
      <c r="B585" s="7">
        <v>42762</v>
      </c>
      <c r="C585" s="6" t="s">
        <v>1197</v>
      </c>
      <c r="D585" s="6">
        <v>18306</v>
      </c>
      <c r="E585" s="6" t="s">
        <v>227</v>
      </c>
      <c r="F585" s="6" t="s">
        <v>40</v>
      </c>
      <c r="G585" s="6" t="s">
        <v>957</v>
      </c>
      <c r="J585" s="10">
        <v>5000</v>
      </c>
      <c r="K585" s="11">
        <v>210</v>
      </c>
      <c r="L585" s="10">
        <f t="shared" si="9"/>
        <v>3998049.2799999984</v>
      </c>
      <c r="N585" s="10"/>
      <c r="O585" s="10"/>
      <c r="P585" s="12"/>
    </row>
    <row r="586" spans="1:16">
      <c r="A586" s="6" t="s">
        <v>1198</v>
      </c>
      <c r="B586" s="7">
        <v>42762</v>
      </c>
      <c r="C586" s="6" t="s">
        <v>1199</v>
      </c>
      <c r="D586" s="6">
        <v>3390</v>
      </c>
      <c r="E586" s="6" t="s">
        <v>4</v>
      </c>
      <c r="F586" s="6" t="s">
        <v>40</v>
      </c>
      <c r="G586" s="6" t="s">
        <v>6</v>
      </c>
      <c r="J586" s="10">
        <v>13071.15</v>
      </c>
      <c r="K586" s="11">
        <v>211</v>
      </c>
      <c r="L586" s="10">
        <f t="shared" si="9"/>
        <v>3984978.1299999985</v>
      </c>
      <c r="N586" s="10"/>
      <c r="O586" s="10"/>
      <c r="P586" s="12"/>
    </row>
    <row r="587" spans="1:16">
      <c r="A587" s="6" t="s">
        <v>1200</v>
      </c>
      <c r="B587" s="7">
        <v>42762</v>
      </c>
      <c r="C587" s="6" t="s">
        <v>1201</v>
      </c>
      <c r="D587" s="6">
        <v>3391</v>
      </c>
      <c r="E587" s="6" t="s">
        <v>4</v>
      </c>
      <c r="F587" s="6" t="s">
        <v>40</v>
      </c>
      <c r="G587" s="6" t="s">
        <v>1202</v>
      </c>
      <c r="J587" s="10">
        <v>56280</v>
      </c>
      <c r="K587" s="11">
        <v>212</v>
      </c>
      <c r="L587" s="10">
        <f t="shared" si="9"/>
        <v>3928698.1299999985</v>
      </c>
      <c r="N587" s="10"/>
      <c r="O587" s="10"/>
      <c r="P587" s="12"/>
    </row>
    <row r="588" spans="1:16">
      <c r="A588" s="6" t="s">
        <v>1203</v>
      </c>
      <c r="B588" s="7">
        <v>42762</v>
      </c>
      <c r="C588" s="6" t="s">
        <v>1204</v>
      </c>
      <c r="D588" s="6">
        <v>3392</v>
      </c>
      <c r="E588" s="6" t="s">
        <v>4</v>
      </c>
      <c r="F588" s="6" t="s">
        <v>40</v>
      </c>
      <c r="G588" s="6" t="s">
        <v>1205</v>
      </c>
      <c r="J588" s="10">
        <v>20000</v>
      </c>
      <c r="K588" s="11">
        <v>213</v>
      </c>
      <c r="L588" s="10">
        <f t="shared" si="9"/>
        <v>3908698.1299999985</v>
      </c>
      <c r="N588" s="10"/>
      <c r="O588" s="10"/>
      <c r="P588" s="12"/>
    </row>
    <row r="589" spans="1:16">
      <c r="A589" s="6" t="s">
        <v>1206</v>
      </c>
      <c r="B589" s="7">
        <v>42762</v>
      </c>
      <c r="C589" s="6" t="s">
        <v>1207</v>
      </c>
      <c r="D589" s="6">
        <v>3393</v>
      </c>
      <c r="E589" s="6" t="s">
        <v>4</v>
      </c>
      <c r="F589" s="6" t="s">
        <v>40</v>
      </c>
      <c r="G589" s="6" t="s">
        <v>1208</v>
      </c>
      <c r="J589" s="10">
        <v>2800</v>
      </c>
      <c r="K589" s="11">
        <v>214</v>
      </c>
      <c r="L589" s="10">
        <f t="shared" si="9"/>
        <v>3905898.1299999985</v>
      </c>
      <c r="N589" s="10"/>
      <c r="O589" s="10"/>
      <c r="P589" s="12"/>
    </row>
    <row r="590" spans="1:16">
      <c r="A590" s="6" t="s">
        <v>1209</v>
      </c>
      <c r="B590" s="7">
        <v>42762</v>
      </c>
      <c r="C590" s="6" t="s">
        <v>1210</v>
      </c>
      <c r="D590" s="6">
        <v>3394</v>
      </c>
      <c r="E590" s="6" t="s">
        <v>4</v>
      </c>
      <c r="F590" s="6" t="s">
        <v>40</v>
      </c>
      <c r="G590" s="6" t="s">
        <v>1211</v>
      </c>
      <c r="J590" s="10">
        <v>690.02</v>
      </c>
      <c r="K590" s="11">
        <v>215</v>
      </c>
      <c r="L590" s="10">
        <f t="shared" si="9"/>
        <v>3905208.1099999985</v>
      </c>
      <c r="N590" s="10"/>
      <c r="O590" s="10"/>
      <c r="P590" s="12"/>
    </row>
    <row r="591" spans="1:16">
      <c r="A591" s="6" t="s">
        <v>1212</v>
      </c>
      <c r="B591" s="7">
        <v>42762</v>
      </c>
      <c r="C591" s="6" t="s">
        <v>1213</v>
      </c>
      <c r="D591" s="6" t="s">
        <v>1214</v>
      </c>
      <c r="E591" s="6" t="s">
        <v>45</v>
      </c>
      <c r="F591" s="6" t="s">
        <v>40</v>
      </c>
      <c r="G591" s="6" t="s">
        <v>112</v>
      </c>
      <c r="J591" s="10">
        <v>2405.08</v>
      </c>
      <c r="K591" s="11">
        <v>216</v>
      </c>
      <c r="L591" s="10">
        <f t="shared" si="9"/>
        <v>3902803.0299999984</v>
      </c>
      <c r="N591" s="10"/>
      <c r="O591" s="10"/>
      <c r="P591" s="12"/>
    </row>
    <row r="592" spans="1:16">
      <c r="A592" s="6" t="s">
        <v>1215</v>
      </c>
      <c r="B592" s="7">
        <v>42762</v>
      </c>
      <c r="C592" s="6" t="s">
        <v>1101</v>
      </c>
      <c r="D592" s="6">
        <v>1118</v>
      </c>
      <c r="E592" s="6" t="s">
        <v>359</v>
      </c>
      <c r="F592" s="6" t="s">
        <v>5</v>
      </c>
      <c r="G592" s="6" t="s">
        <v>1216</v>
      </c>
      <c r="J592" s="10">
        <v>120000</v>
      </c>
      <c r="K592" s="11" t="s">
        <v>1385</v>
      </c>
      <c r="L592" s="10">
        <f t="shared" si="9"/>
        <v>3782803.0299999984</v>
      </c>
      <c r="N592" s="10"/>
      <c r="O592" s="10"/>
      <c r="P592" s="12"/>
    </row>
    <row r="593" spans="1:16">
      <c r="A593" s="6" t="s">
        <v>1217</v>
      </c>
      <c r="B593" s="7">
        <v>42762</v>
      </c>
      <c r="C593" s="6" t="s">
        <v>1218</v>
      </c>
      <c r="D593" s="6">
        <v>1119</v>
      </c>
      <c r="E593" s="6" t="s">
        <v>359</v>
      </c>
      <c r="F593" s="6" t="s">
        <v>5</v>
      </c>
      <c r="G593" s="6" t="s">
        <v>360</v>
      </c>
      <c r="H593" s="10">
        <v>121000</v>
      </c>
      <c r="I593" s="9">
        <v>293</v>
      </c>
      <c r="L593" s="10">
        <f t="shared" si="9"/>
        <v>3903803.0299999984</v>
      </c>
      <c r="N593" s="10"/>
      <c r="O593" s="10"/>
      <c r="P593" s="12"/>
    </row>
    <row r="594" spans="1:16">
      <c r="A594" s="6" t="s">
        <v>1219</v>
      </c>
      <c r="B594" s="7">
        <v>42762</v>
      </c>
      <c r="C594" s="6" t="s">
        <v>1220</v>
      </c>
      <c r="D594" s="6">
        <v>18303</v>
      </c>
      <c r="E594" s="6" t="s">
        <v>227</v>
      </c>
      <c r="F594" s="6" t="s">
        <v>5</v>
      </c>
      <c r="G594" s="6" t="s">
        <v>77</v>
      </c>
      <c r="J594" s="10">
        <v>7540.03</v>
      </c>
      <c r="K594" s="11">
        <v>217</v>
      </c>
      <c r="L594" s="10">
        <f t="shared" si="9"/>
        <v>3896262.9999999986</v>
      </c>
      <c r="N594" s="10"/>
      <c r="O594" s="10"/>
      <c r="P594" s="12"/>
    </row>
    <row r="595" spans="1:16">
      <c r="A595" s="6" t="s">
        <v>1221</v>
      </c>
      <c r="B595" s="7">
        <v>42762</v>
      </c>
      <c r="C595" s="6" t="s">
        <v>1222</v>
      </c>
      <c r="D595" s="6">
        <v>18304</v>
      </c>
      <c r="E595" s="6" t="s">
        <v>227</v>
      </c>
      <c r="F595" s="6" t="s">
        <v>5</v>
      </c>
      <c r="G595" s="6" t="s">
        <v>77</v>
      </c>
      <c r="J595" s="10">
        <v>20718.16</v>
      </c>
      <c r="K595" s="11">
        <v>218</v>
      </c>
      <c r="L595" s="10">
        <f t="shared" si="9"/>
        <v>3875544.8399999985</v>
      </c>
      <c r="N595" s="10"/>
      <c r="O595" s="10"/>
      <c r="P595" s="12"/>
    </row>
    <row r="596" spans="1:16">
      <c r="A596" s="6" t="s">
        <v>1223</v>
      </c>
      <c r="B596" s="7">
        <v>42762</v>
      </c>
      <c r="C596" s="6" t="s">
        <v>1224</v>
      </c>
      <c r="D596" s="6">
        <v>3396</v>
      </c>
      <c r="E596" s="6" t="s">
        <v>4</v>
      </c>
      <c r="F596" s="6" t="s">
        <v>5</v>
      </c>
      <c r="G596" s="6" t="s">
        <v>6</v>
      </c>
      <c r="J596" s="10">
        <v>333996</v>
      </c>
      <c r="K596" s="11">
        <v>219</v>
      </c>
      <c r="L596" s="10">
        <f t="shared" si="9"/>
        <v>3541548.8399999985</v>
      </c>
      <c r="N596" s="10"/>
      <c r="O596" s="10"/>
      <c r="P596" s="12"/>
    </row>
    <row r="597" spans="1:16">
      <c r="A597" s="6" t="s">
        <v>1225</v>
      </c>
      <c r="B597" s="7">
        <v>42762</v>
      </c>
      <c r="C597" s="6" t="s">
        <v>1226</v>
      </c>
      <c r="D597" s="6">
        <v>3397</v>
      </c>
      <c r="E597" s="6" t="s">
        <v>4</v>
      </c>
      <c r="F597" s="6" t="s">
        <v>5</v>
      </c>
      <c r="G597" s="6" t="s">
        <v>6</v>
      </c>
      <c r="J597" s="10">
        <v>4019.4</v>
      </c>
      <c r="K597" s="11">
        <v>220</v>
      </c>
      <c r="L597" s="10">
        <f t="shared" si="9"/>
        <v>3537529.4399999985</v>
      </c>
      <c r="N597" s="10"/>
      <c r="O597" s="10"/>
      <c r="P597" s="12"/>
    </row>
    <row r="598" spans="1:16">
      <c r="A598" s="6" t="s">
        <v>1227</v>
      </c>
      <c r="B598" s="7">
        <v>42762</v>
      </c>
      <c r="C598" s="6" t="s">
        <v>1228</v>
      </c>
      <c r="D598" s="6">
        <v>3399</v>
      </c>
      <c r="E598" s="6" t="s">
        <v>4</v>
      </c>
      <c r="F598" s="6" t="s">
        <v>5</v>
      </c>
      <c r="G598" s="6" t="s">
        <v>1229</v>
      </c>
      <c r="J598" s="10">
        <v>1276</v>
      </c>
      <c r="K598" s="11">
        <v>221</v>
      </c>
      <c r="L598" s="10">
        <f t="shared" si="9"/>
        <v>3536253.4399999985</v>
      </c>
      <c r="N598" s="10"/>
      <c r="O598" s="10"/>
      <c r="P598" s="12"/>
    </row>
    <row r="599" spans="1:16">
      <c r="A599" s="6" t="s">
        <v>1230</v>
      </c>
      <c r="B599" s="7">
        <v>42762</v>
      </c>
      <c r="C599" s="6" t="s">
        <v>31</v>
      </c>
      <c r="D599" s="6">
        <v>31809</v>
      </c>
      <c r="E599" s="6" t="s">
        <v>79</v>
      </c>
      <c r="F599" s="6" t="s">
        <v>5</v>
      </c>
      <c r="G599" s="6" t="s">
        <v>1231</v>
      </c>
      <c r="J599" s="10">
        <v>19448.23</v>
      </c>
      <c r="K599" s="11">
        <v>222</v>
      </c>
      <c r="L599" s="10">
        <f t="shared" si="9"/>
        <v>3516805.2099999986</v>
      </c>
      <c r="N599" s="10"/>
      <c r="O599" s="10"/>
      <c r="P599" s="12"/>
    </row>
    <row r="600" spans="1:16">
      <c r="A600" s="6" t="s">
        <v>1232</v>
      </c>
      <c r="B600" s="7">
        <v>42762</v>
      </c>
      <c r="C600" s="6" t="s">
        <v>31</v>
      </c>
      <c r="D600" s="6">
        <v>31810</v>
      </c>
      <c r="E600" s="6" t="s">
        <v>79</v>
      </c>
      <c r="F600" s="6" t="s">
        <v>5</v>
      </c>
      <c r="G600" s="6" t="s">
        <v>1233</v>
      </c>
      <c r="J600" s="10">
        <v>4142.49</v>
      </c>
      <c r="K600" s="11">
        <v>223</v>
      </c>
      <c r="L600" s="10">
        <f t="shared" si="9"/>
        <v>3512662.7199999983</v>
      </c>
      <c r="N600" s="10"/>
      <c r="O600" s="10"/>
      <c r="P600" s="12"/>
    </row>
    <row r="601" spans="1:16">
      <c r="A601" s="6" t="s">
        <v>1234</v>
      </c>
      <c r="B601" s="7">
        <v>42762</v>
      </c>
      <c r="C601" s="6" t="s">
        <v>31</v>
      </c>
      <c r="D601" s="6">
        <v>31811</v>
      </c>
      <c r="E601" s="6" t="s">
        <v>79</v>
      </c>
      <c r="F601" s="6" t="s">
        <v>5</v>
      </c>
      <c r="G601" s="6" t="s">
        <v>1235</v>
      </c>
      <c r="J601" s="10">
        <v>1841.64</v>
      </c>
      <c r="K601" s="11">
        <v>224</v>
      </c>
      <c r="L601" s="10">
        <f t="shared" si="9"/>
        <v>3510821.0799999982</v>
      </c>
      <c r="N601" s="10"/>
      <c r="O601" s="10"/>
      <c r="P601" s="12"/>
    </row>
    <row r="602" spans="1:16">
      <c r="A602" s="6" t="s">
        <v>1236</v>
      </c>
      <c r="B602" s="7">
        <v>42762</v>
      </c>
      <c r="C602" s="6" t="s">
        <v>31</v>
      </c>
      <c r="D602" s="6">
        <v>31813</v>
      </c>
      <c r="E602" s="6" t="s">
        <v>79</v>
      </c>
      <c r="F602" s="6" t="s">
        <v>5</v>
      </c>
      <c r="G602" s="6" t="s">
        <v>1237</v>
      </c>
      <c r="J602" s="10">
        <v>547.53</v>
      </c>
      <c r="K602" s="11">
        <v>225</v>
      </c>
      <c r="L602" s="10">
        <f t="shared" si="9"/>
        <v>3510273.5499999984</v>
      </c>
      <c r="N602" s="10"/>
      <c r="O602" s="10"/>
      <c r="P602" s="12"/>
    </row>
    <row r="603" spans="1:16">
      <c r="A603" s="6" t="s">
        <v>1238</v>
      </c>
      <c r="B603" s="7">
        <v>42762</v>
      </c>
      <c r="C603" s="6" t="s">
        <v>31</v>
      </c>
      <c r="D603" s="6">
        <v>31815</v>
      </c>
      <c r="E603" s="6" t="s">
        <v>79</v>
      </c>
      <c r="F603" s="6" t="s">
        <v>5</v>
      </c>
      <c r="G603" s="6" t="s">
        <v>805</v>
      </c>
      <c r="J603" s="10">
        <v>799.44</v>
      </c>
      <c r="K603" s="11">
        <v>226</v>
      </c>
      <c r="L603" s="10">
        <f t="shared" si="9"/>
        <v>3509474.1099999985</v>
      </c>
      <c r="N603" s="10"/>
      <c r="O603" s="10"/>
      <c r="P603" s="12"/>
    </row>
    <row r="604" spans="1:16">
      <c r="A604" s="6" t="s">
        <v>1239</v>
      </c>
      <c r="B604" s="7">
        <v>42763</v>
      </c>
      <c r="C604" s="6" t="s">
        <v>8</v>
      </c>
      <c r="D604" s="6">
        <v>29894</v>
      </c>
      <c r="E604" s="6" t="s">
        <v>9</v>
      </c>
      <c r="F604" s="6" t="s">
        <v>10</v>
      </c>
      <c r="G604" s="6" t="s">
        <v>378</v>
      </c>
      <c r="H604" s="10">
        <v>9476.35</v>
      </c>
      <c r="I604" s="9">
        <v>294</v>
      </c>
      <c r="L604" s="10">
        <f t="shared" si="9"/>
        <v>3518950.4599999986</v>
      </c>
      <c r="N604" s="10"/>
      <c r="O604" s="10"/>
      <c r="P604" s="12"/>
    </row>
    <row r="605" spans="1:16">
      <c r="A605" s="6" t="s">
        <v>1240</v>
      </c>
      <c r="B605" s="7">
        <v>42763</v>
      </c>
      <c r="C605" s="6" t="s">
        <v>8</v>
      </c>
      <c r="D605" s="6">
        <v>29895</v>
      </c>
      <c r="E605" s="6" t="s">
        <v>9</v>
      </c>
      <c r="F605" s="6" t="s">
        <v>10</v>
      </c>
      <c r="G605" s="6" t="s">
        <v>1241</v>
      </c>
      <c r="H605" s="10">
        <v>3250</v>
      </c>
      <c r="I605" s="9">
        <v>295</v>
      </c>
      <c r="L605" s="10">
        <f t="shared" si="9"/>
        <v>3522200.4599999986</v>
      </c>
      <c r="N605" s="10"/>
      <c r="O605" s="10"/>
      <c r="P605" s="12"/>
    </row>
    <row r="606" spans="1:16">
      <c r="A606" s="6" t="s">
        <v>1242</v>
      </c>
      <c r="B606" s="7">
        <v>42763</v>
      </c>
      <c r="C606" s="6" t="s">
        <v>27</v>
      </c>
      <c r="D606" s="6">
        <v>29897</v>
      </c>
      <c r="E606" s="6" t="s">
        <v>9</v>
      </c>
      <c r="F606" s="6" t="s">
        <v>10</v>
      </c>
      <c r="G606" s="6" t="s">
        <v>27</v>
      </c>
      <c r="H606" s="10">
        <v>37489.14</v>
      </c>
      <c r="I606" s="9">
        <v>296</v>
      </c>
      <c r="L606" s="10">
        <f t="shared" si="9"/>
        <v>3559689.5999999987</v>
      </c>
      <c r="N606" s="10"/>
      <c r="O606" s="10"/>
      <c r="P606" s="12"/>
    </row>
    <row r="607" spans="1:16">
      <c r="A607" s="6" t="s">
        <v>1243</v>
      </c>
      <c r="B607" s="7">
        <v>42763</v>
      </c>
      <c r="C607" s="6" t="s">
        <v>25</v>
      </c>
      <c r="D607" s="6">
        <v>29898</v>
      </c>
      <c r="E607" s="6" t="s">
        <v>9</v>
      </c>
      <c r="F607" s="6" t="s">
        <v>10</v>
      </c>
      <c r="G607" s="6" t="s">
        <v>25</v>
      </c>
      <c r="H607" s="10">
        <v>47311.73</v>
      </c>
      <c r="I607" s="9">
        <v>297</v>
      </c>
      <c r="L607" s="10">
        <f t="shared" si="9"/>
        <v>3607001.3299999987</v>
      </c>
      <c r="N607" s="10"/>
      <c r="O607" s="10"/>
      <c r="P607" s="12"/>
    </row>
    <row r="608" spans="1:16">
      <c r="A608" s="6" t="s">
        <v>1244</v>
      </c>
      <c r="B608" s="7">
        <v>42765</v>
      </c>
      <c r="C608" s="6" t="s">
        <v>1245</v>
      </c>
      <c r="D608" s="6">
        <v>31824</v>
      </c>
      <c r="E608" s="6" t="s">
        <v>32</v>
      </c>
      <c r="F608" s="6" t="s">
        <v>844</v>
      </c>
      <c r="G608" s="6" t="s">
        <v>1246</v>
      </c>
      <c r="H608" s="10">
        <v>723</v>
      </c>
      <c r="I608" s="9">
        <v>298</v>
      </c>
      <c r="L608" s="10">
        <f t="shared" si="9"/>
        <v>3607724.3299999987</v>
      </c>
      <c r="N608" s="10"/>
      <c r="O608" s="10"/>
      <c r="P608" s="12"/>
    </row>
    <row r="609" spans="1:16">
      <c r="A609" s="6" t="s">
        <v>1247</v>
      </c>
      <c r="B609" s="7">
        <v>42765</v>
      </c>
      <c r="C609" s="6" t="s">
        <v>1245</v>
      </c>
      <c r="D609" s="6">
        <v>31825</v>
      </c>
      <c r="E609" s="6" t="s">
        <v>32</v>
      </c>
      <c r="F609" s="6" t="s">
        <v>844</v>
      </c>
      <c r="G609" s="6" t="s">
        <v>1248</v>
      </c>
      <c r="H609" s="10">
        <v>279</v>
      </c>
      <c r="I609" s="9">
        <v>299</v>
      </c>
      <c r="L609" s="10">
        <f t="shared" si="9"/>
        <v>3608003.3299999987</v>
      </c>
      <c r="N609" s="10"/>
      <c r="O609" s="10"/>
      <c r="P609" s="12"/>
    </row>
    <row r="610" spans="1:16">
      <c r="A610" s="6" t="s">
        <v>1249</v>
      </c>
      <c r="B610" s="7">
        <v>42765</v>
      </c>
      <c r="C610" s="6" t="s">
        <v>298</v>
      </c>
      <c r="D610" s="6">
        <v>31827</v>
      </c>
      <c r="E610" s="6" t="s">
        <v>32</v>
      </c>
      <c r="F610" s="6" t="s">
        <v>299</v>
      </c>
      <c r="G610" s="6" t="s">
        <v>1250</v>
      </c>
      <c r="H610" s="10">
        <v>210787.26</v>
      </c>
      <c r="I610" s="9">
        <v>300</v>
      </c>
      <c r="L610" s="10">
        <f t="shared" si="9"/>
        <v>3818790.5899999989</v>
      </c>
      <c r="N610" s="10"/>
      <c r="O610" s="10"/>
      <c r="P610" s="12"/>
    </row>
    <row r="611" spans="1:16">
      <c r="A611" s="6" t="s">
        <v>1249</v>
      </c>
      <c r="B611" s="7">
        <v>42765</v>
      </c>
      <c r="C611" s="6" t="s">
        <v>298</v>
      </c>
      <c r="D611" s="6">
        <v>31827</v>
      </c>
      <c r="E611" s="6" t="s">
        <v>32</v>
      </c>
      <c r="F611" s="6" t="s">
        <v>299</v>
      </c>
      <c r="G611" s="6" t="s">
        <v>1251</v>
      </c>
      <c r="H611" s="10">
        <v>210787.26</v>
      </c>
      <c r="I611" s="9">
        <v>301</v>
      </c>
      <c r="L611" s="10">
        <f t="shared" si="9"/>
        <v>4029577.8499999987</v>
      </c>
      <c r="N611" s="10"/>
      <c r="O611" s="10"/>
      <c r="P611" s="12"/>
    </row>
    <row r="612" spans="1:16">
      <c r="A612" s="6" t="s">
        <v>1249</v>
      </c>
      <c r="B612" s="7">
        <v>42765</v>
      </c>
      <c r="C612" s="6" t="s">
        <v>298</v>
      </c>
      <c r="D612" s="6">
        <v>31827</v>
      </c>
      <c r="E612" s="6" t="s">
        <v>32</v>
      </c>
      <c r="F612" s="6" t="s">
        <v>299</v>
      </c>
      <c r="G612" s="6" t="s">
        <v>1252</v>
      </c>
      <c r="H612" s="10">
        <v>143728.5</v>
      </c>
      <c r="I612" s="9">
        <v>302</v>
      </c>
      <c r="L612" s="10">
        <f t="shared" si="9"/>
        <v>4173306.3499999987</v>
      </c>
      <c r="N612" s="10"/>
      <c r="O612" s="10"/>
      <c r="P612" s="12"/>
    </row>
    <row r="613" spans="1:16">
      <c r="A613" s="6" t="s">
        <v>1249</v>
      </c>
      <c r="B613" s="7">
        <v>42765</v>
      </c>
      <c r="C613" s="6" t="s">
        <v>298</v>
      </c>
      <c r="D613" s="6">
        <v>31827</v>
      </c>
      <c r="E613" s="6" t="s">
        <v>32</v>
      </c>
      <c r="F613" s="6" t="s">
        <v>299</v>
      </c>
      <c r="G613" s="6" t="s">
        <v>1253</v>
      </c>
      <c r="H613" s="10">
        <v>54735.18</v>
      </c>
      <c r="I613" s="9">
        <v>303</v>
      </c>
      <c r="L613" s="10">
        <f t="shared" si="9"/>
        <v>4228041.5299999984</v>
      </c>
      <c r="N613" s="10"/>
      <c r="O613" s="10"/>
      <c r="P613" s="12"/>
    </row>
    <row r="614" spans="1:16">
      <c r="A614" s="6" t="s">
        <v>1254</v>
      </c>
      <c r="B614" s="7">
        <v>42765</v>
      </c>
      <c r="C614" s="6" t="s">
        <v>1255</v>
      </c>
      <c r="D614" s="6">
        <v>29902</v>
      </c>
      <c r="E614" s="6" t="s">
        <v>9</v>
      </c>
      <c r="F614" s="6" t="s">
        <v>10</v>
      </c>
      <c r="G614" s="6" t="s">
        <v>1256</v>
      </c>
      <c r="H614" s="10">
        <v>185000</v>
      </c>
      <c r="I614" s="9">
        <v>304</v>
      </c>
      <c r="L614" s="10">
        <f t="shared" si="9"/>
        <v>4413041.5299999984</v>
      </c>
      <c r="N614" s="10"/>
      <c r="O614" s="10"/>
      <c r="P614" s="12"/>
    </row>
    <row r="615" spans="1:16">
      <c r="A615" s="6" t="s">
        <v>1257</v>
      </c>
      <c r="B615" s="7">
        <v>42765</v>
      </c>
      <c r="C615" s="6" t="s">
        <v>1258</v>
      </c>
      <c r="D615" s="6">
        <v>668</v>
      </c>
      <c r="E615" s="6" t="s">
        <v>9</v>
      </c>
      <c r="F615" s="6" t="s">
        <v>84</v>
      </c>
      <c r="G615" s="6" t="s">
        <v>1259</v>
      </c>
      <c r="H615" s="10">
        <v>8255.57</v>
      </c>
      <c r="I615" s="9">
        <v>305</v>
      </c>
      <c r="L615" s="10">
        <f t="shared" si="9"/>
        <v>4421297.0999999987</v>
      </c>
      <c r="N615" s="10"/>
      <c r="O615" s="10"/>
      <c r="P615" s="12"/>
    </row>
    <row r="616" spans="1:16">
      <c r="A616" s="6" t="s">
        <v>1260</v>
      </c>
      <c r="B616" s="7">
        <v>42765</v>
      </c>
      <c r="C616" s="6" t="s">
        <v>1160</v>
      </c>
      <c r="D616" s="6">
        <v>29905</v>
      </c>
      <c r="E616" s="6" t="s">
        <v>9</v>
      </c>
      <c r="F616" s="6" t="s">
        <v>10</v>
      </c>
      <c r="G616" s="6" t="s">
        <v>1029</v>
      </c>
      <c r="H616" s="10">
        <v>3250</v>
      </c>
      <c r="I616" s="9">
        <v>306</v>
      </c>
      <c r="L616" s="10">
        <f t="shared" si="9"/>
        <v>4424547.0999999987</v>
      </c>
      <c r="N616" s="10"/>
      <c r="O616" s="10"/>
      <c r="P616" s="12"/>
    </row>
    <row r="617" spans="1:16">
      <c r="A617" s="6" t="s">
        <v>1261</v>
      </c>
      <c r="B617" s="7">
        <v>42765</v>
      </c>
      <c r="C617" s="6" t="s">
        <v>1262</v>
      </c>
      <c r="D617" s="6">
        <v>29906</v>
      </c>
      <c r="E617" s="6" t="s">
        <v>9</v>
      </c>
      <c r="F617" s="6" t="s">
        <v>10</v>
      </c>
      <c r="G617" s="6" t="s">
        <v>1263</v>
      </c>
      <c r="H617" s="10">
        <v>5000</v>
      </c>
      <c r="I617" s="9">
        <v>321</v>
      </c>
      <c r="L617" s="10">
        <f t="shared" si="9"/>
        <v>4429547.0999999987</v>
      </c>
      <c r="N617" s="10"/>
      <c r="O617" s="10"/>
      <c r="P617" s="12"/>
    </row>
    <row r="618" spans="1:16">
      <c r="A618" s="6" t="s">
        <v>1264</v>
      </c>
      <c r="B618" s="7">
        <v>42765</v>
      </c>
      <c r="C618" s="6" t="s">
        <v>8</v>
      </c>
      <c r="D618" s="6">
        <v>29907</v>
      </c>
      <c r="E618" s="6" t="s">
        <v>9</v>
      </c>
      <c r="F618" s="6" t="s">
        <v>10</v>
      </c>
      <c r="G618" s="6" t="s">
        <v>1120</v>
      </c>
      <c r="H618" s="10">
        <v>2029</v>
      </c>
      <c r="I618" s="9">
        <v>307</v>
      </c>
      <c r="L618" s="10">
        <f t="shared" si="9"/>
        <v>4431576.0999999987</v>
      </c>
      <c r="N618" s="10"/>
      <c r="O618" s="10"/>
      <c r="P618" s="12"/>
    </row>
    <row r="619" spans="1:16">
      <c r="A619" s="6" t="s">
        <v>1265</v>
      </c>
      <c r="B619" s="7">
        <v>42765</v>
      </c>
      <c r="C619" s="6" t="s">
        <v>25</v>
      </c>
      <c r="D619" s="6">
        <v>29908</v>
      </c>
      <c r="E619" s="6" t="s">
        <v>9</v>
      </c>
      <c r="F619" s="6" t="s">
        <v>10</v>
      </c>
      <c r="G619" s="6" t="s">
        <v>25</v>
      </c>
      <c r="H619" s="10">
        <v>134306.26</v>
      </c>
      <c r="I619" s="9">
        <v>321</v>
      </c>
      <c r="L619" s="10">
        <f t="shared" si="9"/>
        <v>4565882.3599999985</v>
      </c>
      <c r="N619" s="10"/>
      <c r="O619" s="10"/>
      <c r="P619" s="12"/>
    </row>
    <row r="620" spans="1:16">
      <c r="A620" s="6" t="s">
        <v>1266</v>
      </c>
      <c r="B620" s="7">
        <v>42765</v>
      </c>
      <c r="C620" s="6" t="s">
        <v>27</v>
      </c>
      <c r="D620" s="6">
        <v>29909</v>
      </c>
      <c r="E620" s="6" t="s">
        <v>9</v>
      </c>
      <c r="F620" s="6" t="s">
        <v>10</v>
      </c>
      <c r="G620" s="6" t="s">
        <v>27</v>
      </c>
      <c r="H620" s="10">
        <v>481638.71</v>
      </c>
      <c r="L620" s="10">
        <f t="shared" si="9"/>
        <v>5047521.0699999984</v>
      </c>
      <c r="M620" s="6" t="s">
        <v>1389</v>
      </c>
      <c r="N620" s="10"/>
      <c r="O620" s="10"/>
      <c r="P620" s="12"/>
    </row>
    <row r="621" spans="1:16">
      <c r="A621" s="6" t="s">
        <v>1403</v>
      </c>
      <c r="B621" s="7">
        <v>42765</v>
      </c>
      <c r="C621" s="6" t="s">
        <v>31</v>
      </c>
      <c r="D621" s="6">
        <v>31891</v>
      </c>
      <c r="E621" s="6" t="s">
        <v>32</v>
      </c>
      <c r="F621" s="6" t="s">
        <v>5</v>
      </c>
      <c r="G621" s="6" t="s">
        <v>33</v>
      </c>
      <c r="H621" s="8">
        <v>282000</v>
      </c>
      <c r="I621" s="9">
        <v>400</v>
      </c>
      <c r="L621" s="10">
        <f t="shared" si="9"/>
        <v>5329521.0699999984</v>
      </c>
      <c r="N621" s="10"/>
      <c r="O621" s="10"/>
      <c r="P621" s="12"/>
    </row>
    <row r="622" spans="1:16">
      <c r="A622" s="6" t="s">
        <v>1267</v>
      </c>
      <c r="B622" s="7">
        <v>42765</v>
      </c>
      <c r="C622" s="6" t="s">
        <v>1268</v>
      </c>
      <c r="D622" s="6">
        <v>18307</v>
      </c>
      <c r="E622" s="6" t="s">
        <v>9</v>
      </c>
      <c r="F622" s="6" t="s">
        <v>40</v>
      </c>
      <c r="G622" s="6" t="s">
        <v>1269</v>
      </c>
      <c r="J622" s="10">
        <v>8513.9599999999991</v>
      </c>
      <c r="K622" s="11">
        <v>227</v>
      </c>
      <c r="L622" s="10">
        <f t="shared" si="9"/>
        <v>5321007.1099999985</v>
      </c>
      <c r="N622" s="10"/>
      <c r="O622" s="10"/>
      <c r="P622" s="12"/>
    </row>
    <row r="623" spans="1:16">
      <c r="A623" s="6" t="s">
        <v>1270</v>
      </c>
      <c r="B623" s="7">
        <v>42765</v>
      </c>
      <c r="C623" s="6" t="s">
        <v>1271</v>
      </c>
      <c r="D623" s="6">
        <v>18308</v>
      </c>
      <c r="E623" s="6" t="s">
        <v>344</v>
      </c>
      <c r="F623" s="6" t="s">
        <v>40</v>
      </c>
      <c r="G623" s="6" t="s">
        <v>1272</v>
      </c>
      <c r="J623" s="10">
        <v>1000</v>
      </c>
      <c r="K623" s="11" t="s">
        <v>1390</v>
      </c>
      <c r="L623" s="10">
        <f t="shared" si="9"/>
        <v>5320007.1099999985</v>
      </c>
      <c r="N623" s="10"/>
      <c r="O623" s="10"/>
      <c r="P623" s="12"/>
    </row>
    <row r="624" spans="1:16">
      <c r="A624" s="6" t="s">
        <v>1273</v>
      </c>
      <c r="B624" s="7">
        <v>42765</v>
      </c>
      <c r="C624" s="6" t="s">
        <v>1274</v>
      </c>
      <c r="D624" s="6">
        <v>18309</v>
      </c>
      <c r="E624" s="6" t="s">
        <v>344</v>
      </c>
      <c r="F624" s="6" t="s">
        <v>40</v>
      </c>
      <c r="G624" s="6" t="s">
        <v>1275</v>
      </c>
      <c r="J624" s="10">
        <v>20000</v>
      </c>
      <c r="L624" s="10">
        <f t="shared" si="9"/>
        <v>5300007.1099999985</v>
      </c>
      <c r="M624" s="6" t="s">
        <v>1389</v>
      </c>
      <c r="N624" s="10"/>
      <c r="O624" s="10"/>
      <c r="P624" s="12"/>
    </row>
    <row r="625" spans="1:16">
      <c r="A625" s="6" t="s">
        <v>1276</v>
      </c>
      <c r="B625" s="7">
        <v>42765</v>
      </c>
      <c r="C625" s="6" t="s">
        <v>1271</v>
      </c>
      <c r="D625" s="6">
        <v>18308</v>
      </c>
      <c r="E625" s="6" t="s">
        <v>344</v>
      </c>
      <c r="F625" s="6" t="s">
        <v>40</v>
      </c>
      <c r="G625" s="6" t="s">
        <v>1277</v>
      </c>
      <c r="H625" s="10">
        <v>1000</v>
      </c>
      <c r="I625" s="9" t="s">
        <v>1390</v>
      </c>
      <c r="L625" s="10">
        <f t="shared" si="9"/>
        <v>5301007.1099999985</v>
      </c>
      <c r="N625" s="10"/>
      <c r="O625" s="10"/>
      <c r="P625" s="12"/>
    </row>
    <row r="626" spans="1:16">
      <c r="A626" s="6" t="s">
        <v>1278</v>
      </c>
      <c r="B626" s="7">
        <v>42765</v>
      </c>
      <c r="C626" s="6" t="s">
        <v>1279</v>
      </c>
      <c r="D626" s="6">
        <v>3406</v>
      </c>
      <c r="E626" s="6" t="s">
        <v>39</v>
      </c>
      <c r="F626" s="6" t="s">
        <v>40</v>
      </c>
      <c r="G626" s="6" t="s">
        <v>41</v>
      </c>
      <c r="J626" s="10">
        <v>1002258.04</v>
      </c>
      <c r="K626" s="11">
        <v>228</v>
      </c>
      <c r="L626" s="10">
        <f t="shared" si="9"/>
        <v>4298749.0699999984</v>
      </c>
      <c r="N626" s="10"/>
      <c r="O626" s="10"/>
      <c r="P626" s="12"/>
    </row>
    <row r="627" spans="1:16">
      <c r="A627" s="6" t="s">
        <v>1280</v>
      </c>
      <c r="B627" s="7">
        <v>42765</v>
      </c>
      <c r="C627" s="6" t="s">
        <v>1281</v>
      </c>
      <c r="D627" s="6">
        <v>3407</v>
      </c>
      <c r="E627" s="6" t="s">
        <v>39</v>
      </c>
      <c r="F627" s="6" t="s">
        <v>40</v>
      </c>
      <c r="G627" s="6" t="s">
        <v>41</v>
      </c>
      <c r="J627" s="10">
        <v>1160</v>
      </c>
      <c r="K627" s="11">
        <v>229</v>
      </c>
      <c r="L627" s="10">
        <f t="shared" si="9"/>
        <v>4297589.0699999984</v>
      </c>
      <c r="N627" s="10"/>
      <c r="O627" s="10"/>
      <c r="P627" s="12"/>
    </row>
    <row r="628" spans="1:16">
      <c r="A628" s="6" t="s">
        <v>1282</v>
      </c>
      <c r="B628" s="7">
        <v>42765</v>
      </c>
      <c r="C628" s="6" t="s">
        <v>1283</v>
      </c>
      <c r="D628" s="6">
        <v>3408</v>
      </c>
      <c r="E628" s="6" t="s">
        <v>4</v>
      </c>
      <c r="F628" s="6" t="s">
        <v>40</v>
      </c>
      <c r="G628" s="6" t="s">
        <v>1284</v>
      </c>
      <c r="J628" s="10">
        <v>180000</v>
      </c>
      <c r="K628" s="11">
        <v>230</v>
      </c>
      <c r="L628" s="10">
        <f t="shared" si="9"/>
        <v>4117589.0699999984</v>
      </c>
      <c r="N628" s="10"/>
      <c r="O628" s="10"/>
      <c r="P628" s="12"/>
    </row>
    <row r="629" spans="1:16">
      <c r="A629" s="6" t="s">
        <v>1285</v>
      </c>
      <c r="B629" s="7">
        <v>42765</v>
      </c>
      <c r="C629" s="6" t="s">
        <v>1286</v>
      </c>
      <c r="D629" s="6">
        <v>3409</v>
      </c>
      <c r="E629" s="6" t="s">
        <v>4</v>
      </c>
      <c r="F629" s="6" t="s">
        <v>40</v>
      </c>
      <c r="G629" s="6" t="s">
        <v>62</v>
      </c>
      <c r="J629" s="10">
        <v>147200</v>
      </c>
      <c r="K629" s="11">
        <v>231</v>
      </c>
      <c r="L629" s="10">
        <f t="shared" si="9"/>
        <v>3970389.0699999984</v>
      </c>
      <c r="N629" s="10"/>
      <c r="O629" s="10"/>
      <c r="P629" s="12"/>
    </row>
    <row r="630" spans="1:16">
      <c r="A630" s="6" t="s">
        <v>1287</v>
      </c>
      <c r="B630" s="7">
        <v>42765</v>
      </c>
      <c r="C630" s="6" t="s">
        <v>1288</v>
      </c>
      <c r="D630" s="6">
        <v>3410</v>
      </c>
      <c r="E630" s="6" t="s">
        <v>4</v>
      </c>
      <c r="F630" s="6" t="s">
        <v>40</v>
      </c>
      <c r="G630" s="6" t="s">
        <v>62</v>
      </c>
      <c r="J630" s="10">
        <v>96414</v>
      </c>
      <c r="K630" s="11">
        <v>232</v>
      </c>
      <c r="L630" s="10">
        <f t="shared" si="9"/>
        <v>3873975.0699999984</v>
      </c>
      <c r="N630" s="10"/>
      <c r="O630" s="10"/>
      <c r="P630" s="12"/>
    </row>
    <row r="631" spans="1:16">
      <c r="A631" s="6" t="s">
        <v>1289</v>
      </c>
      <c r="B631" s="7">
        <v>42765</v>
      </c>
      <c r="C631" s="6" t="s">
        <v>1290</v>
      </c>
      <c r="D631" s="6">
        <v>3411</v>
      </c>
      <c r="E631" s="6" t="s">
        <v>4</v>
      </c>
      <c r="F631" s="6" t="s">
        <v>40</v>
      </c>
      <c r="G631" s="6" t="s">
        <v>1291</v>
      </c>
      <c r="J631" s="10">
        <v>52175</v>
      </c>
      <c r="K631" s="11">
        <v>233</v>
      </c>
      <c r="L631" s="10">
        <f t="shared" si="9"/>
        <v>3821800.0699999984</v>
      </c>
      <c r="N631" s="10"/>
      <c r="O631" s="10"/>
      <c r="P631" s="12"/>
    </row>
    <row r="632" spans="1:16">
      <c r="A632" s="6" t="s">
        <v>1292</v>
      </c>
      <c r="B632" s="7">
        <v>42765</v>
      </c>
      <c r="C632" s="6" t="s">
        <v>1293</v>
      </c>
      <c r="D632" s="6">
        <v>1120</v>
      </c>
      <c r="E632" s="6" t="s">
        <v>359</v>
      </c>
      <c r="F632" s="6" t="s">
        <v>5</v>
      </c>
      <c r="G632" s="6" t="s">
        <v>360</v>
      </c>
      <c r="H632" s="10">
        <v>184000</v>
      </c>
      <c r="I632" s="9">
        <v>308</v>
      </c>
      <c r="L632" s="10">
        <f t="shared" si="9"/>
        <v>4005800.0699999984</v>
      </c>
      <c r="N632" s="10"/>
      <c r="O632" s="10"/>
      <c r="P632" s="12"/>
    </row>
    <row r="633" spans="1:16">
      <c r="A633" s="6" t="s">
        <v>1294</v>
      </c>
      <c r="B633" s="7">
        <v>42765</v>
      </c>
      <c r="C633" s="6" t="s">
        <v>1295</v>
      </c>
      <c r="D633" s="6">
        <v>3412</v>
      </c>
      <c r="E633" s="6" t="s">
        <v>4</v>
      </c>
      <c r="F633" s="6" t="s">
        <v>40</v>
      </c>
      <c r="G633" s="6" t="s">
        <v>6</v>
      </c>
      <c r="J633" s="10">
        <v>390430.71</v>
      </c>
      <c r="K633" s="11">
        <v>234</v>
      </c>
      <c r="L633" s="10">
        <f t="shared" si="9"/>
        <v>3615369.3599999985</v>
      </c>
      <c r="N633" s="10"/>
      <c r="O633" s="10"/>
      <c r="P633" s="12"/>
    </row>
    <row r="634" spans="1:16">
      <c r="A634" s="6" t="s">
        <v>1296</v>
      </c>
      <c r="B634" s="7">
        <v>42765</v>
      </c>
      <c r="C634" s="6" t="s">
        <v>1297</v>
      </c>
      <c r="D634" s="6">
        <v>18291</v>
      </c>
      <c r="E634" s="6" t="s">
        <v>227</v>
      </c>
      <c r="F634" s="6" t="s">
        <v>40</v>
      </c>
      <c r="G634" s="6" t="s">
        <v>1298</v>
      </c>
      <c r="J634" s="10">
        <v>6500</v>
      </c>
      <c r="K634" s="11">
        <v>235</v>
      </c>
      <c r="L634" s="10">
        <f t="shared" si="9"/>
        <v>3608869.3599999985</v>
      </c>
      <c r="N634" s="10"/>
      <c r="O634" s="10"/>
      <c r="P634" s="12"/>
    </row>
    <row r="635" spans="1:16">
      <c r="A635" s="6" t="s">
        <v>1299</v>
      </c>
      <c r="B635" s="7">
        <v>42765</v>
      </c>
      <c r="C635" s="6" t="s">
        <v>1300</v>
      </c>
      <c r="D635" s="6">
        <v>3413</v>
      </c>
      <c r="E635" s="6" t="s">
        <v>4</v>
      </c>
      <c r="F635" s="6" t="s">
        <v>40</v>
      </c>
      <c r="G635" s="6" t="s">
        <v>866</v>
      </c>
      <c r="J635" s="10">
        <v>73988.3</v>
      </c>
      <c r="K635" s="11">
        <v>236</v>
      </c>
      <c r="L635" s="10">
        <f t="shared" si="9"/>
        <v>3534881.0599999987</v>
      </c>
      <c r="N635" s="10"/>
      <c r="O635" s="10"/>
      <c r="P635" s="12"/>
    </row>
    <row r="636" spans="1:16">
      <c r="A636" s="6" t="s">
        <v>1301</v>
      </c>
      <c r="B636" s="7">
        <v>42765</v>
      </c>
      <c r="C636" s="6" t="s">
        <v>1302</v>
      </c>
      <c r="D636" s="6">
        <v>31828</v>
      </c>
      <c r="E636" s="6" t="s">
        <v>232</v>
      </c>
      <c r="F636" s="6" t="s">
        <v>299</v>
      </c>
      <c r="G636" s="6" t="s">
        <v>1303</v>
      </c>
      <c r="H636" s="10">
        <v>62143.25</v>
      </c>
      <c r="I636" s="9">
        <v>309</v>
      </c>
      <c r="L636" s="10">
        <f t="shared" si="9"/>
        <v>3597024.3099999987</v>
      </c>
      <c r="N636" s="10"/>
      <c r="O636" s="10"/>
      <c r="P636" s="12"/>
    </row>
    <row r="637" spans="1:16">
      <c r="A637" s="6" t="s">
        <v>1304</v>
      </c>
      <c r="B637" s="7">
        <v>42766</v>
      </c>
      <c r="C637" s="6" t="s">
        <v>8</v>
      </c>
      <c r="D637" s="6">
        <v>29912</v>
      </c>
      <c r="E637" s="6" t="s">
        <v>9</v>
      </c>
      <c r="F637" s="6" t="s">
        <v>10</v>
      </c>
      <c r="G637" s="6" t="s">
        <v>1305</v>
      </c>
      <c r="H637" s="10">
        <v>2458</v>
      </c>
      <c r="I637" s="9">
        <v>310</v>
      </c>
      <c r="L637" s="10">
        <f t="shared" si="9"/>
        <v>3599482.3099999987</v>
      </c>
      <c r="N637" s="10"/>
      <c r="O637" s="10"/>
      <c r="P637" s="12"/>
    </row>
    <row r="638" spans="1:16">
      <c r="A638" s="6" t="s">
        <v>1306</v>
      </c>
      <c r="B638" s="7">
        <v>42766</v>
      </c>
      <c r="C638" s="6" t="s">
        <v>20</v>
      </c>
      <c r="D638" s="6">
        <v>29913</v>
      </c>
      <c r="E638" s="6" t="s">
        <v>9</v>
      </c>
      <c r="F638" s="6" t="s">
        <v>10</v>
      </c>
      <c r="G638" s="6" t="s">
        <v>1307</v>
      </c>
      <c r="H638" s="10">
        <v>200000</v>
      </c>
      <c r="I638" s="9" t="s">
        <v>1391</v>
      </c>
      <c r="L638" s="10">
        <f t="shared" si="9"/>
        <v>3799482.3099999987</v>
      </c>
      <c r="N638" s="10"/>
      <c r="O638" s="10"/>
      <c r="P638" s="12"/>
    </row>
    <row r="639" spans="1:16">
      <c r="A639" s="6" t="s">
        <v>1308</v>
      </c>
      <c r="B639" s="7">
        <v>42766</v>
      </c>
      <c r="C639" s="6" t="s">
        <v>20</v>
      </c>
      <c r="D639" s="6">
        <v>29913</v>
      </c>
      <c r="E639" s="6" t="s">
        <v>9</v>
      </c>
      <c r="F639" s="6" t="s">
        <v>10</v>
      </c>
      <c r="G639" s="6" t="s">
        <v>1309</v>
      </c>
      <c r="J639" s="10">
        <v>200000</v>
      </c>
      <c r="K639" s="11" t="s">
        <v>1391</v>
      </c>
      <c r="L639" s="10">
        <f t="shared" si="9"/>
        <v>3599482.3099999987</v>
      </c>
      <c r="N639" s="10"/>
      <c r="O639" s="10"/>
      <c r="P639" s="12"/>
    </row>
    <row r="640" spans="1:16">
      <c r="A640" s="6" t="s">
        <v>1310</v>
      </c>
      <c r="B640" s="7">
        <v>42766</v>
      </c>
      <c r="C640" s="6" t="s">
        <v>20</v>
      </c>
      <c r="D640" s="6">
        <v>29914</v>
      </c>
      <c r="E640" s="6" t="s">
        <v>9</v>
      </c>
      <c r="F640" s="6" t="s">
        <v>10</v>
      </c>
      <c r="G640" s="6" t="s">
        <v>1307</v>
      </c>
      <c r="H640" s="10">
        <v>200000</v>
      </c>
      <c r="I640" s="9">
        <v>311</v>
      </c>
      <c r="L640" s="10">
        <f t="shared" si="9"/>
        <v>3799482.3099999987</v>
      </c>
      <c r="N640" s="10"/>
      <c r="O640" s="10"/>
      <c r="P640" s="12"/>
    </row>
    <row r="641" spans="1:16">
      <c r="A641" s="6" t="s">
        <v>1311</v>
      </c>
      <c r="B641" s="7">
        <v>42766</v>
      </c>
      <c r="C641" s="6" t="s">
        <v>1312</v>
      </c>
      <c r="D641" s="6">
        <v>31837</v>
      </c>
      <c r="E641" s="6" t="s">
        <v>32</v>
      </c>
      <c r="F641" s="6" t="s">
        <v>299</v>
      </c>
      <c r="G641" s="6" t="s">
        <v>1313</v>
      </c>
      <c r="J641" s="10">
        <v>987.97</v>
      </c>
      <c r="K641" s="11">
        <v>237</v>
      </c>
      <c r="L641" s="10">
        <f t="shared" si="9"/>
        <v>3798494.3399999985</v>
      </c>
      <c r="N641" s="10"/>
      <c r="O641" s="10"/>
      <c r="P641" s="12"/>
    </row>
    <row r="642" spans="1:16">
      <c r="A642" s="6" t="s">
        <v>1314</v>
      </c>
      <c r="B642" s="7">
        <v>42766</v>
      </c>
      <c r="C642" s="6" t="s">
        <v>20</v>
      </c>
      <c r="D642" s="6">
        <v>29918</v>
      </c>
      <c r="E642" s="6" t="s">
        <v>9</v>
      </c>
      <c r="F642" s="6" t="s">
        <v>10</v>
      </c>
      <c r="G642" s="6" t="s">
        <v>1315</v>
      </c>
      <c r="H642" s="10">
        <v>41000</v>
      </c>
      <c r="I642" s="9">
        <v>312</v>
      </c>
      <c r="L642" s="10">
        <f t="shared" si="9"/>
        <v>3839494.3399999985</v>
      </c>
      <c r="N642" s="10"/>
      <c r="O642" s="10"/>
      <c r="P642" s="12"/>
    </row>
    <row r="643" spans="1:16">
      <c r="A643" s="6" t="s">
        <v>1316</v>
      </c>
      <c r="B643" s="7">
        <v>42766</v>
      </c>
      <c r="C643" s="6" t="s">
        <v>1317</v>
      </c>
      <c r="D643" s="6">
        <v>31838</v>
      </c>
      <c r="E643" s="6" t="s">
        <v>32</v>
      </c>
      <c r="F643" s="6" t="s">
        <v>299</v>
      </c>
      <c r="G643" s="6" t="s">
        <v>1318</v>
      </c>
      <c r="H643" s="10">
        <v>592644</v>
      </c>
      <c r="I643" s="9">
        <v>313</v>
      </c>
      <c r="L643" s="10">
        <f t="shared" si="9"/>
        <v>4432138.339999998</v>
      </c>
      <c r="N643" s="10"/>
      <c r="O643" s="10"/>
      <c r="P643" s="12"/>
    </row>
    <row r="644" spans="1:16">
      <c r="A644" s="6" t="s">
        <v>1409</v>
      </c>
      <c r="B644" s="7">
        <v>42766</v>
      </c>
      <c r="C644" s="6" t="s">
        <v>8</v>
      </c>
      <c r="D644" s="6">
        <v>29922</v>
      </c>
      <c r="E644" s="6" t="s">
        <v>1399</v>
      </c>
      <c r="F644" s="6" t="s">
        <v>10</v>
      </c>
      <c r="G644" s="6" t="s">
        <v>1410</v>
      </c>
      <c r="H644" s="10">
        <v>332500</v>
      </c>
      <c r="L644" s="10">
        <f t="shared" si="9"/>
        <v>4764638.339999998</v>
      </c>
      <c r="N644" s="10"/>
      <c r="O644" s="10"/>
      <c r="P644" s="12"/>
    </row>
    <row r="645" spans="1:16">
      <c r="A645" s="6" t="s">
        <v>1319</v>
      </c>
      <c r="B645" s="7">
        <v>42766</v>
      </c>
      <c r="C645" s="6" t="s">
        <v>20</v>
      </c>
      <c r="D645" s="6">
        <v>29923</v>
      </c>
      <c r="E645" s="6" t="s">
        <v>9</v>
      </c>
      <c r="F645" s="6" t="s">
        <v>10</v>
      </c>
      <c r="G645" s="6" t="s">
        <v>1320</v>
      </c>
      <c r="H645" s="10">
        <v>20000</v>
      </c>
      <c r="I645" s="9">
        <v>314</v>
      </c>
      <c r="L645" s="10">
        <f t="shared" si="9"/>
        <v>4784638.339999998</v>
      </c>
      <c r="N645" s="10"/>
      <c r="O645" s="10"/>
      <c r="P645" s="12"/>
    </row>
    <row r="646" spans="1:16">
      <c r="A646" s="6" t="s">
        <v>1321</v>
      </c>
      <c r="B646" s="7">
        <v>42766</v>
      </c>
      <c r="C646" s="6" t="s">
        <v>8</v>
      </c>
      <c r="D646" s="6">
        <v>29928</v>
      </c>
      <c r="E646" s="6" t="s">
        <v>9</v>
      </c>
      <c r="F646" s="6" t="s">
        <v>10</v>
      </c>
      <c r="G646" s="6" t="s">
        <v>1322</v>
      </c>
      <c r="H646" s="10">
        <v>20000</v>
      </c>
      <c r="I646" s="9">
        <v>315</v>
      </c>
      <c r="L646" s="10">
        <f t="shared" si="9"/>
        <v>4804638.339999998</v>
      </c>
      <c r="N646" s="10"/>
      <c r="O646" s="10"/>
      <c r="P646" s="12"/>
    </row>
    <row r="647" spans="1:16">
      <c r="A647" s="6" t="s">
        <v>1323</v>
      </c>
      <c r="B647" s="7">
        <v>42766</v>
      </c>
      <c r="C647" s="6" t="s">
        <v>8</v>
      </c>
      <c r="D647" s="6">
        <v>29929</v>
      </c>
      <c r="E647" s="6" t="s">
        <v>9</v>
      </c>
      <c r="F647" s="6" t="s">
        <v>10</v>
      </c>
      <c r="G647" s="6" t="s">
        <v>1324</v>
      </c>
      <c r="H647" s="10">
        <v>10443.41</v>
      </c>
      <c r="I647" s="9">
        <v>316</v>
      </c>
      <c r="L647" s="10">
        <f t="shared" ref="L647:L678" si="10">+L646+H647-J647</f>
        <v>4815081.7499999981</v>
      </c>
      <c r="N647" s="10"/>
      <c r="O647" s="10"/>
      <c r="P647" s="12"/>
    </row>
    <row r="648" spans="1:16">
      <c r="A648" s="6" t="s">
        <v>1325</v>
      </c>
      <c r="B648" s="7">
        <v>42766</v>
      </c>
      <c r="C648" s="6" t="s">
        <v>25</v>
      </c>
      <c r="D648" s="6">
        <v>29930</v>
      </c>
      <c r="E648" s="6" t="s">
        <v>9</v>
      </c>
      <c r="F648" s="6" t="s">
        <v>10</v>
      </c>
      <c r="G648" s="6" t="s">
        <v>25</v>
      </c>
      <c r="H648" s="10">
        <v>28587</v>
      </c>
      <c r="I648" s="9">
        <v>321</v>
      </c>
      <c r="L648" s="10">
        <f t="shared" si="10"/>
        <v>4843668.7499999981</v>
      </c>
      <c r="N648" s="10"/>
      <c r="O648" s="10"/>
      <c r="P648" s="12"/>
    </row>
    <row r="649" spans="1:16">
      <c r="A649" s="6" t="s">
        <v>1326</v>
      </c>
      <c r="B649" s="7">
        <v>42766</v>
      </c>
      <c r="C649" s="6" t="s">
        <v>8</v>
      </c>
      <c r="D649" s="6">
        <v>29933</v>
      </c>
      <c r="E649" s="6" t="s">
        <v>9</v>
      </c>
      <c r="F649" s="6" t="s">
        <v>10</v>
      </c>
      <c r="G649" s="6" t="s">
        <v>1327</v>
      </c>
      <c r="H649" s="10">
        <v>1494.08</v>
      </c>
      <c r="I649" s="9">
        <v>317</v>
      </c>
      <c r="L649" s="10">
        <f t="shared" si="10"/>
        <v>4845162.8299999982</v>
      </c>
      <c r="N649" s="10"/>
      <c r="O649" s="10"/>
      <c r="P649" s="12"/>
    </row>
    <row r="650" spans="1:16">
      <c r="A650" s="6" t="s">
        <v>1328</v>
      </c>
      <c r="B650" s="7">
        <v>42766</v>
      </c>
      <c r="C650" s="6" t="s">
        <v>27</v>
      </c>
      <c r="D650" s="6">
        <v>29934</v>
      </c>
      <c r="E650" s="6" t="s">
        <v>9</v>
      </c>
      <c r="F650" s="6" t="s">
        <v>10</v>
      </c>
      <c r="G650" s="6" t="s">
        <v>27</v>
      </c>
      <c r="H650" s="10">
        <v>356373.39</v>
      </c>
      <c r="L650" s="10">
        <f t="shared" si="10"/>
        <v>5201536.2199999979</v>
      </c>
      <c r="N650" s="10"/>
      <c r="O650" s="10"/>
      <c r="P650" s="12"/>
    </row>
    <row r="651" spans="1:16">
      <c r="A651" s="6" t="s">
        <v>1329</v>
      </c>
      <c r="B651" s="7">
        <v>42766</v>
      </c>
      <c r="C651" s="6" t="s">
        <v>25</v>
      </c>
      <c r="D651" s="6">
        <v>29935</v>
      </c>
      <c r="E651" s="6" t="s">
        <v>9</v>
      </c>
      <c r="F651" s="6" t="s">
        <v>10</v>
      </c>
      <c r="G651" s="6" t="s">
        <v>25</v>
      </c>
      <c r="H651" s="10">
        <v>36011.42</v>
      </c>
      <c r="L651" s="10">
        <f t="shared" si="10"/>
        <v>5237547.6399999978</v>
      </c>
      <c r="N651" s="10"/>
      <c r="O651" s="10"/>
      <c r="P651" s="12"/>
    </row>
    <row r="652" spans="1:16">
      <c r="A652" s="6" t="s">
        <v>1330</v>
      </c>
      <c r="B652" s="7">
        <v>42766</v>
      </c>
      <c r="C652" s="6" t="s">
        <v>1331</v>
      </c>
      <c r="D652" s="6">
        <v>29937</v>
      </c>
      <c r="E652" s="6" t="s">
        <v>9</v>
      </c>
      <c r="F652" s="6" t="s">
        <v>10</v>
      </c>
      <c r="G652" s="6" t="s">
        <v>1143</v>
      </c>
      <c r="H652" s="10">
        <v>3694.01</v>
      </c>
      <c r="I652" s="9" t="s">
        <v>1369</v>
      </c>
      <c r="L652" s="10">
        <f t="shared" si="10"/>
        <v>5241241.6499999976</v>
      </c>
      <c r="N652" s="10"/>
      <c r="O652" s="10"/>
      <c r="P652" s="12"/>
    </row>
    <row r="653" spans="1:16">
      <c r="A653" s="6" t="s">
        <v>1332</v>
      </c>
      <c r="B653" s="7">
        <v>42766</v>
      </c>
      <c r="C653" s="6" t="s">
        <v>8</v>
      </c>
      <c r="D653" s="6">
        <v>29938</v>
      </c>
      <c r="E653" s="6" t="s">
        <v>9</v>
      </c>
      <c r="F653" s="6" t="s">
        <v>10</v>
      </c>
      <c r="G653" s="6" t="s">
        <v>1333</v>
      </c>
      <c r="H653" s="10">
        <v>28000</v>
      </c>
      <c r="I653" s="9">
        <v>318</v>
      </c>
      <c r="L653" s="10">
        <f t="shared" si="10"/>
        <v>5269241.6499999976</v>
      </c>
      <c r="N653" s="10"/>
      <c r="O653" s="10"/>
      <c r="P653" s="12"/>
    </row>
    <row r="654" spans="1:16">
      <c r="A654" s="6" t="s">
        <v>1334</v>
      </c>
      <c r="B654" s="7">
        <v>42766</v>
      </c>
      <c r="C654" s="6" t="s">
        <v>8</v>
      </c>
      <c r="D654" s="6">
        <v>29941</v>
      </c>
      <c r="E654" s="6" t="s">
        <v>9</v>
      </c>
      <c r="F654" s="6" t="s">
        <v>10</v>
      </c>
      <c r="G654" s="6" t="s">
        <v>1335</v>
      </c>
      <c r="H654" s="10">
        <v>779700</v>
      </c>
      <c r="I654" s="9">
        <v>319</v>
      </c>
      <c r="L654" s="10">
        <f t="shared" si="10"/>
        <v>6048941.6499999976</v>
      </c>
      <c r="N654" s="10"/>
      <c r="O654" s="10"/>
      <c r="P654" s="12"/>
    </row>
    <row r="655" spans="1:16">
      <c r="A655" s="6" t="s">
        <v>1336</v>
      </c>
      <c r="B655" s="7">
        <v>42766</v>
      </c>
      <c r="C655" s="6" t="s">
        <v>1337</v>
      </c>
      <c r="D655" s="6">
        <v>31866</v>
      </c>
      <c r="E655" s="6" t="s">
        <v>32</v>
      </c>
      <c r="F655" s="6" t="s">
        <v>299</v>
      </c>
      <c r="G655" s="6" t="s">
        <v>1338</v>
      </c>
      <c r="J655" s="10">
        <v>34458.75</v>
      </c>
      <c r="K655" s="11">
        <v>238</v>
      </c>
      <c r="L655" s="10">
        <f t="shared" si="10"/>
        <v>6014482.8999999976</v>
      </c>
      <c r="N655" s="10"/>
      <c r="O655" s="10"/>
      <c r="P655" s="12"/>
    </row>
    <row r="656" spans="1:16">
      <c r="A656" s="6" t="s">
        <v>1339</v>
      </c>
      <c r="B656" s="7">
        <v>42766</v>
      </c>
      <c r="C656" s="6" t="s">
        <v>1340</v>
      </c>
      <c r="D656" s="6">
        <v>31867</v>
      </c>
      <c r="E656" s="6" t="s">
        <v>32</v>
      </c>
      <c r="F656" s="6" t="s">
        <v>299</v>
      </c>
      <c r="G656" s="6" t="s">
        <v>1341</v>
      </c>
      <c r="J656" s="10">
        <v>90000</v>
      </c>
      <c r="K656" s="11">
        <v>239</v>
      </c>
      <c r="L656" s="10">
        <f t="shared" si="10"/>
        <v>5924482.8999999976</v>
      </c>
      <c r="N656" s="10"/>
      <c r="O656" s="10"/>
      <c r="P656" s="12"/>
    </row>
    <row r="657" spans="1:16">
      <c r="A657" s="6" t="s">
        <v>1342</v>
      </c>
      <c r="B657" s="7">
        <v>42766</v>
      </c>
      <c r="C657" s="6" t="s">
        <v>325</v>
      </c>
      <c r="D657" s="6">
        <v>31870</v>
      </c>
      <c r="E657" s="6" t="s">
        <v>32</v>
      </c>
      <c r="F657" s="6" t="s">
        <v>5</v>
      </c>
      <c r="G657" s="6" t="s">
        <v>1343</v>
      </c>
      <c r="H657" s="10">
        <v>116413</v>
      </c>
      <c r="I657" s="9">
        <v>320</v>
      </c>
      <c r="L657" s="10">
        <f t="shared" si="10"/>
        <v>6040895.8999999976</v>
      </c>
      <c r="N657" s="10"/>
      <c r="O657" s="10"/>
      <c r="P657" s="12"/>
    </row>
    <row r="658" spans="1:16">
      <c r="A658" s="6" t="s">
        <v>1392</v>
      </c>
      <c r="B658" s="7">
        <v>42766</v>
      </c>
      <c r="C658" s="6" t="s">
        <v>1393</v>
      </c>
      <c r="D658" s="6">
        <v>31876</v>
      </c>
      <c r="E658" s="6" t="s">
        <v>32</v>
      </c>
      <c r="F658" s="6" t="s">
        <v>5</v>
      </c>
      <c r="G658" s="6" t="s">
        <v>1394</v>
      </c>
      <c r="J658" s="10">
        <v>2130.92</v>
      </c>
      <c r="K658" s="11" t="s">
        <v>1369</v>
      </c>
      <c r="L658" s="10">
        <f t="shared" si="10"/>
        <v>6038764.9799999977</v>
      </c>
      <c r="N658" s="10"/>
      <c r="O658" s="10"/>
      <c r="P658" s="12"/>
    </row>
    <row r="659" spans="1:16">
      <c r="A659" s="6" t="s">
        <v>1404</v>
      </c>
      <c r="B659" s="7">
        <v>42766</v>
      </c>
      <c r="C659" s="6" t="s">
        <v>31</v>
      </c>
      <c r="D659" s="6">
        <v>31890</v>
      </c>
      <c r="E659" s="6" t="s">
        <v>32</v>
      </c>
      <c r="F659" s="6" t="s">
        <v>5</v>
      </c>
      <c r="G659" s="6" t="s">
        <v>33</v>
      </c>
      <c r="H659" s="8">
        <v>308000</v>
      </c>
      <c r="I659" s="9">
        <v>401</v>
      </c>
      <c r="L659" s="10">
        <f t="shared" si="10"/>
        <v>6346764.9799999977</v>
      </c>
      <c r="N659" s="10"/>
      <c r="O659" s="10"/>
      <c r="P659" s="12"/>
    </row>
    <row r="660" spans="1:16">
      <c r="A660" s="6" t="s">
        <v>1411</v>
      </c>
      <c r="B660" s="7">
        <v>42766</v>
      </c>
      <c r="C660" s="6" t="s">
        <v>1412</v>
      </c>
      <c r="D660" s="6">
        <v>31998</v>
      </c>
      <c r="E660" s="6" t="s">
        <v>32</v>
      </c>
      <c r="F660" s="6" t="s">
        <v>5</v>
      </c>
      <c r="G660" s="6" t="s">
        <v>1413</v>
      </c>
      <c r="H660" s="8"/>
      <c r="J660" s="10">
        <v>370000</v>
      </c>
      <c r="K660" s="14">
        <v>300</v>
      </c>
      <c r="L660" s="10">
        <f t="shared" si="10"/>
        <v>5976764.9799999977</v>
      </c>
      <c r="N660" s="10"/>
      <c r="O660" s="10"/>
      <c r="P660" s="12"/>
    </row>
    <row r="661" spans="1:16">
      <c r="A661" s="6" t="s">
        <v>1414</v>
      </c>
      <c r="B661" s="7">
        <v>42766</v>
      </c>
      <c r="C661" s="6" t="s">
        <v>1415</v>
      </c>
      <c r="D661" s="6">
        <v>31999</v>
      </c>
      <c r="E661" s="6" t="s">
        <v>32</v>
      </c>
      <c r="F661" s="6" t="s">
        <v>5</v>
      </c>
      <c r="G661" s="6" t="s">
        <v>1416</v>
      </c>
      <c r="H661" s="8"/>
      <c r="J661" s="10">
        <v>400000</v>
      </c>
      <c r="K661" s="11">
        <v>301</v>
      </c>
      <c r="L661" s="10">
        <f t="shared" si="10"/>
        <v>5576764.9799999977</v>
      </c>
      <c r="N661" s="10"/>
      <c r="O661" s="10"/>
      <c r="P661" s="12"/>
    </row>
    <row r="662" spans="1:16">
      <c r="A662" s="6" t="s">
        <v>4148</v>
      </c>
      <c r="B662" s="7">
        <v>42766</v>
      </c>
      <c r="C662" s="6" t="s">
        <v>4149</v>
      </c>
      <c r="D662" s="6">
        <v>30937</v>
      </c>
      <c r="E662" s="6" t="s">
        <v>9</v>
      </c>
      <c r="F662" s="6" t="s">
        <v>5</v>
      </c>
      <c r="G662" s="6" t="s">
        <v>3803</v>
      </c>
      <c r="H662" s="10">
        <v>89656.67</v>
      </c>
      <c r="L662" s="10">
        <f t="shared" si="10"/>
        <v>5666421.6499999976</v>
      </c>
      <c r="N662" s="10"/>
      <c r="O662" s="10"/>
      <c r="P662" s="12"/>
    </row>
    <row r="663" spans="1:16">
      <c r="A663" s="6" t="s">
        <v>4150</v>
      </c>
      <c r="B663" s="7">
        <v>42766</v>
      </c>
      <c r="C663" s="6" t="s">
        <v>4151</v>
      </c>
      <c r="D663" s="6">
        <v>30939</v>
      </c>
      <c r="E663" s="6" t="s">
        <v>9</v>
      </c>
      <c r="F663" s="6" t="s">
        <v>5</v>
      </c>
      <c r="G663" s="6" t="s">
        <v>3803</v>
      </c>
      <c r="H663" s="10">
        <v>97521.600000000006</v>
      </c>
      <c r="L663" s="10">
        <f t="shared" si="10"/>
        <v>5763943.2499999972</v>
      </c>
      <c r="N663" s="10"/>
      <c r="O663" s="10"/>
      <c r="P663" s="12"/>
    </row>
    <row r="664" spans="1:16">
      <c r="A664" s="6" t="s">
        <v>4152</v>
      </c>
      <c r="B664" s="7">
        <v>42766</v>
      </c>
      <c r="C664" s="6" t="s">
        <v>3513</v>
      </c>
      <c r="D664" s="6">
        <v>30940</v>
      </c>
      <c r="E664" s="6" t="s">
        <v>9</v>
      </c>
      <c r="F664" s="6" t="s">
        <v>5</v>
      </c>
      <c r="G664" s="6" t="s">
        <v>3803</v>
      </c>
      <c r="H664" s="10">
        <v>57265</v>
      </c>
      <c r="L664" s="10">
        <f t="shared" si="10"/>
        <v>5821208.2499999972</v>
      </c>
      <c r="N664" s="10"/>
      <c r="O664" s="10"/>
      <c r="P664" s="12"/>
    </row>
    <row r="665" spans="1:16">
      <c r="A665" s="6" t="s">
        <v>4153</v>
      </c>
      <c r="B665" s="7">
        <v>42766</v>
      </c>
      <c r="C665" s="6" t="s">
        <v>4154</v>
      </c>
      <c r="D665" s="6">
        <v>32698</v>
      </c>
      <c r="E665" s="6" t="s">
        <v>32</v>
      </c>
      <c r="F665" s="6" t="s">
        <v>5</v>
      </c>
      <c r="G665" s="6" t="s">
        <v>4155</v>
      </c>
      <c r="H665" s="10">
        <v>1160</v>
      </c>
      <c r="L665" s="10">
        <f t="shared" si="10"/>
        <v>5822368.2499999972</v>
      </c>
      <c r="N665" s="10"/>
      <c r="O665" s="10"/>
      <c r="P665" s="12"/>
    </row>
    <row r="666" spans="1:16">
      <c r="A666" s="6" t="s">
        <v>4156</v>
      </c>
      <c r="B666" s="7">
        <v>42766</v>
      </c>
      <c r="C666" s="6" t="s">
        <v>4157</v>
      </c>
      <c r="D666" s="6">
        <v>32955</v>
      </c>
      <c r="E666" s="6" t="s">
        <v>32</v>
      </c>
      <c r="F666" s="6" t="s">
        <v>5</v>
      </c>
      <c r="G666" s="6" t="s">
        <v>4158</v>
      </c>
      <c r="H666" s="10">
        <v>8500</v>
      </c>
      <c r="L666" s="10">
        <f t="shared" si="10"/>
        <v>5830868.2499999972</v>
      </c>
      <c r="N666" s="10"/>
      <c r="O666" s="10"/>
      <c r="P666" s="12"/>
    </row>
    <row r="667" spans="1:16">
      <c r="A667" s="6" t="s">
        <v>1344</v>
      </c>
      <c r="B667" s="7">
        <v>42766</v>
      </c>
      <c r="C667" s="6" t="s">
        <v>31</v>
      </c>
      <c r="D667" s="6">
        <v>31814</v>
      </c>
      <c r="E667" s="6" t="s">
        <v>79</v>
      </c>
      <c r="F667" s="6" t="s">
        <v>5</v>
      </c>
      <c r="G667" s="6" t="s">
        <v>1345</v>
      </c>
      <c r="J667" s="10">
        <v>4618.97</v>
      </c>
      <c r="K667" s="11">
        <v>240</v>
      </c>
      <c r="L667" s="10">
        <f t="shared" si="10"/>
        <v>5826249.2799999975</v>
      </c>
      <c r="N667" s="10"/>
      <c r="O667" s="10"/>
      <c r="P667" s="12"/>
    </row>
    <row r="668" spans="1:16">
      <c r="A668" s="6" t="s">
        <v>1346</v>
      </c>
      <c r="B668" s="7">
        <v>42766</v>
      </c>
      <c r="C668" s="6" t="s">
        <v>131</v>
      </c>
      <c r="D668" s="6">
        <v>3414</v>
      </c>
      <c r="E668" s="6" t="s">
        <v>4</v>
      </c>
      <c r="F668" s="6" t="s">
        <v>5</v>
      </c>
      <c r="G668" s="6" t="s">
        <v>1347</v>
      </c>
      <c r="H668" s="10">
        <v>37931.53</v>
      </c>
      <c r="I668" s="9" t="s">
        <v>1367</v>
      </c>
      <c r="L668" s="10">
        <f t="shared" si="10"/>
        <v>5864180.8099999977</v>
      </c>
      <c r="N668" s="10"/>
      <c r="O668" s="10"/>
      <c r="P668" s="12"/>
    </row>
    <row r="669" spans="1:16">
      <c r="A669" s="6" t="s">
        <v>1348</v>
      </c>
      <c r="B669" s="7">
        <v>42766</v>
      </c>
      <c r="C669" s="6" t="s">
        <v>1349</v>
      </c>
      <c r="D669" s="6">
        <v>3416</v>
      </c>
      <c r="E669" s="6" t="s">
        <v>4</v>
      </c>
      <c r="F669" s="6" t="s">
        <v>40</v>
      </c>
      <c r="G669" s="6" t="s">
        <v>6</v>
      </c>
      <c r="J669" s="10">
        <v>424.47</v>
      </c>
      <c r="K669" s="11">
        <v>241</v>
      </c>
      <c r="L669" s="10">
        <f t="shared" si="10"/>
        <v>5863756.339999998</v>
      </c>
      <c r="N669" s="10"/>
      <c r="O669" s="10"/>
      <c r="P669" s="12"/>
    </row>
    <row r="670" spans="1:16">
      <c r="A670" s="6" t="s">
        <v>1350</v>
      </c>
      <c r="B670" s="7">
        <v>42766</v>
      </c>
      <c r="C670" s="6" t="s">
        <v>1351</v>
      </c>
      <c r="D670" s="6">
        <v>3417</v>
      </c>
      <c r="E670" s="6" t="s">
        <v>4</v>
      </c>
      <c r="F670" s="6" t="s">
        <v>40</v>
      </c>
      <c r="G670" s="6" t="s">
        <v>77</v>
      </c>
      <c r="J670" s="10">
        <v>219761.59</v>
      </c>
      <c r="K670" s="11">
        <v>242</v>
      </c>
      <c r="L670" s="10">
        <f t="shared" si="10"/>
        <v>5643994.7499999981</v>
      </c>
      <c r="N670" s="10"/>
      <c r="O670" s="10"/>
      <c r="P670" s="12"/>
    </row>
    <row r="671" spans="1:16">
      <c r="A671" s="6" t="s">
        <v>1352</v>
      </c>
      <c r="B671" s="7">
        <v>42766</v>
      </c>
      <c r="C671" s="6" t="s">
        <v>1353</v>
      </c>
      <c r="D671" s="6">
        <v>3418</v>
      </c>
      <c r="E671" s="6" t="s">
        <v>4</v>
      </c>
      <c r="F671" s="6" t="s">
        <v>40</v>
      </c>
      <c r="G671" s="6" t="s">
        <v>1354</v>
      </c>
      <c r="J671" s="10">
        <v>110000</v>
      </c>
      <c r="K671" s="11">
        <v>243</v>
      </c>
      <c r="L671" s="10">
        <f t="shared" si="10"/>
        <v>5533994.7499999981</v>
      </c>
      <c r="N671" s="10"/>
      <c r="O671" s="10"/>
      <c r="P671" s="12"/>
    </row>
    <row r="672" spans="1:16">
      <c r="A672" s="6" t="s">
        <v>1355</v>
      </c>
      <c r="B672" s="7">
        <v>42766</v>
      </c>
      <c r="C672" s="6" t="s">
        <v>1356</v>
      </c>
      <c r="D672" s="6">
        <v>3419</v>
      </c>
      <c r="E672" s="6" t="s">
        <v>39</v>
      </c>
      <c r="F672" s="6" t="s">
        <v>40</v>
      </c>
      <c r="G672" s="6" t="s">
        <v>41</v>
      </c>
      <c r="J672" s="10">
        <v>591427.67000000004</v>
      </c>
      <c r="K672" s="11">
        <v>244</v>
      </c>
      <c r="L672" s="10">
        <f t="shared" si="10"/>
        <v>4942567.0799999982</v>
      </c>
      <c r="N672" s="10"/>
      <c r="O672" s="10"/>
      <c r="P672" s="12"/>
    </row>
    <row r="673" spans="1:16">
      <c r="A673" s="6" t="s">
        <v>1357</v>
      </c>
      <c r="B673" s="7">
        <v>42766</v>
      </c>
      <c r="C673" s="6" t="s">
        <v>1358</v>
      </c>
      <c r="D673" s="6">
        <v>31839</v>
      </c>
      <c r="E673" s="6" t="s">
        <v>79</v>
      </c>
      <c r="F673" s="6" t="s">
        <v>5</v>
      </c>
      <c r="G673" s="6" t="s">
        <v>1359</v>
      </c>
      <c r="J673" s="10">
        <v>1178602.82</v>
      </c>
      <c r="K673" s="11">
        <v>245</v>
      </c>
      <c r="L673" s="10">
        <f t="shared" si="10"/>
        <v>3763964.2599999979</v>
      </c>
      <c r="N673" s="10"/>
      <c r="O673" s="10"/>
      <c r="P673" s="12"/>
    </row>
    <row r="674" spans="1:16">
      <c r="A674" s="6" t="s">
        <v>1360</v>
      </c>
      <c r="B674" s="7">
        <v>42766</v>
      </c>
      <c r="C674" s="6" t="s">
        <v>1361</v>
      </c>
      <c r="D674" s="6">
        <v>31840</v>
      </c>
      <c r="E674" s="6" t="s">
        <v>79</v>
      </c>
      <c r="F674" s="6" t="s">
        <v>5</v>
      </c>
      <c r="G674" s="6" t="s">
        <v>1362</v>
      </c>
      <c r="J674" s="10">
        <v>16700.88</v>
      </c>
      <c r="K674" s="11">
        <v>246</v>
      </c>
      <c r="L674" s="10">
        <f t="shared" si="10"/>
        <v>3747263.379999998</v>
      </c>
      <c r="N674" s="10"/>
      <c r="O674" s="10"/>
      <c r="P674" s="12"/>
    </row>
    <row r="675" spans="1:16">
      <c r="H675" s="91">
        <v>3826.7</v>
      </c>
      <c r="I675" s="6"/>
      <c r="J675" s="48"/>
      <c r="K675" s="6"/>
      <c r="L675" s="10">
        <f t="shared" si="10"/>
        <v>3751090.0799999982</v>
      </c>
      <c r="O675" s="10"/>
    </row>
    <row r="676" spans="1:16">
      <c r="H676" s="91">
        <v>1936</v>
      </c>
      <c r="J676" s="48"/>
      <c r="K676" s="6"/>
      <c r="L676" s="10">
        <f t="shared" si="10"/>
        <v>3753026.0799999982</v>
      </c>
    </row>
    <row r="677" spans="1:16">
      <c r="H677" s="10">
        <v>182</v>
      </c>
      <c r="L677" s="10">
        <f t="shared" si="10"/>
        <v>3753208.0799999982</v>
      </c>
      <c r="O677" s="12"/>
    </row>
    <row r="678" spans="1:16">
      <c r="J678" s="10">
        <v>10000</v>
      </c>
      <c r="L678" s="10">
        <f t="shared" si="10"/>
        <v>3743208.0799999982</v>
      </c>
    </row>
    <row r="679" spans="1:16">
      <c r="H679" s="175">
        <f>2578-1169-663.6</f>
        <v>745.4</v>
      </c>
    </row>
    <row r="680" spans="1:16">
      <c r="H680" s="176">
        <v>3217</v>
      </c>
    </row>
    <row r="681" spans="1:16">
      <c r="H681" s="176">
        <v>4060</v>
      </c>
    </row>
  </sheetData>
  <autoFilter ref="A4:L67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2"/>
  <sheetViews>
    <sheetView topLeftCell="A634" workbookViewId="0">
      <selection activeCell="L665" sqref="L665"/>
    </sheetView>
  </sheetViews>
  <sheetFormatPr baseColWidth="10" defaultRowHeight="11.25"/>
  <cols>
    <col min="1" max="1" width="7.85546875" style="4" customWidth="1"/>
    <col min="2" max="2" width="11.42578125" style="4"/>
    <col min="3" max="3" width="10.85546875" style="4" bestFit="1" customWidth="1"/>
    <col min="4" max="4" width="9" style="4" bestFit="1" customWidth="1"/>
    <col min="5" max="5" width="20" style="4" bestFit="1" customWidth="1"/>
    <col min="6" max="6" width="10" style="4" bestFit="1" customWidth="1"/>
    <col min="7" max="7" width="34.140625" style="18" bestFit="1" customWidth="1"/>
    <col min="8" max="8" width="11.140625" style="5" bestFit="1" customWidth="1"/>
    <col min="9" max="9" width="5.42578125" style="1" bestFit="1" customWidth="1"/>
    <col min="10" max="10" width="12" style="5" bestFit="1" customWidth="1"/>
    <col min="11" max="11" width="5.42578125" style="2" bestFit="1" customWidth="1"/>
    <col min="12" max="12" width="11.140625" style="5" bestFit="1" customWidth="1"/>
    <col min="13" max="13" width="15" style="18" bestFit="1" customWidth="1"/>
    <col min="14" max="14" width="11.42578125" style="18"/>
    <col min="15" max="15" width="11.140625" style="5" bestFit="1" customWidth="1"/>
    <col min="16" max="16" width="11.140625" style="4" bestFit="1" customWidth="1"/>
    <col min="17" max="16384" width="11.42578125" style="4"/>
  </cols>
  <sheetData>
    <row r="2" spans="1:16">
      <c r="A2" s="4" t="s">
        <v>1405</v>
      </c>
    </row>
    <row r="4" spans="1:16">
      <c r="G4" s="18" t="s">
        <v>1</v>
      </c>
      <c r="L4" s="5">
        <v>3743208.0799999982</v>
      </c>
      <c r="N4" s="16"/>
      <c r="P4" s="15"/>
    </row>
    <row r="5" spans="1:16">
      <c r="A5" s="4" t="s">
        <v>1417</v>
      </c>
      <c r="B5" s="3">
        <v>42767</v>
      </c>
      <c r="C5" s="4" t="s">
        <v>8</v>
      </c>
      <c r="D5" s="4">
        <v>29939</v>
      </c>
      <c r="E5" s="4" t="s">
        <v>9</v>
      </c>
      <c r="F5" s="4" t="s">
        <v>10</v>
      </c>
      <c r="G5" s="18" t="s">
        <v>1335</v>
      </c>
      <c r="H5" s="5">
        <v>779700</v>
      </c>
      <c r="I5" s="1" t="s">
        <v>1363</v>
      </c>
      <c r="L5" s="5">
        <f>+L4+H5-J5</f>
        <v>4522908.0799999982</v>
      </c>
      <c r="N5" s="16"/>
      <c r="P5" s="15"/>
    </row>
    <row r="6" spans="1:16">
      <c r="A6" s="4" t="s">
        <v>1418</v>
      </c>
      <c r="B6" s="3">
        <v>42767</v>
      </c>
      <c r="C6" s="4" t="s">
        <v>14</v>
      </c>
      <c r="D6" s="4">
        <v>29940</v>
      </c>
      <c r="E6" s="4" t="s">
        <v>9</v>
      </c>
      <c r="F6" s="4" t="s">
        <v>10</v>
      </c>
      <c r="G6" s="18" t="s">
        <v>1419</v>
      </c>
      <c r="H6" s="5">
        <v>387000</v>
      </c>
      <c r="I6" s="1">
        <v>1</v>
      </c>
      <c r="L6" s="5">
        <f t="shared" ref="L6:L69" si="0">+L5+H6-J6</f>
        <v>4909908.0799999982</v>
      </c>
      <c r="N6" s="16"/>
      <c r="P6" s="15"/>
    </row>
    <row r="7" spans="1:16">
      <c r="A7" s="4" t="s">
        <v>1420</v>
      </c>
      <c r="B7" s="3">
        <v>42767</v>
      </c>
      <c r="C7" s="4" t="s">
        <v>8</v>
      </c>
      <c r="D7" s="4">
        <v>29939</v>
      </c>
      <c r="E7" s="4" t="s">
        <v>9</v>
      </c>
      <c r="F7" s="4" t="s">
        <v>10</v>
      </c>
      <c r="G7" s="18" t="s">
        <v>1421</v>
      </c>
      <c r="J7" s="5">
        <v>779700</v>
      </c>
      <c r="K7" s="2" t="s">
        <v>1363</v>
      </c>
      <c r="L7" s="5">
        <f t="shared" si="0"/>
        <v>4130208.0799999982</v>
      </c>
      <c r="N7" s="16"/>
      <c r="P7" s="15"/>
    </row>
    <row r="8" spans="1:16">
      <c r="A8" s="4" t="s">
        <v>1422</v>
      </c>
      <c r="B8" s="3">
        <v>42767</v>
      </c>
      <c r="C8" s="4" t="s">
        <v>14</v>
      </c>
      <c r="D8" s="4">
        <v>29942</v>
      </c>
      <c r="E8" s="4" t="s">
        <v>9</v>
      </c>
      <c r="F8" s="4" t="s">
        <v>10</v>
      </c>
      <c r="G8" s="18" t="s">
        <v>1423</v>
      </c>
      <c r="H8" s="5">
        <v>1937.93</v>
      </c>
      <c r="I8" s="1" t="s">
        <v>1367</v>
      </c>
      <c r="L8" s="5">
        <f t="shared" si="0"/>
        <v>4132146.0099999984</v>
      </c>
      <c r="N8" s="16"/>
      <c r="P8" s="15"/>
    </row>
    <row r="9" spans="1:16">
      <c r="A9" s="4" t="s">
        <v>1424</v>
      </c>
      <c r="B9" s="3">
        <v>42767</v>
      </c>
      <c r="C9" s="4" t="s">
        <v>14</v>
      </c>
      <c r="D9" s="4">
        <v>29942</v>
      </c>
      <c r="E9" s="4" t="s">
        <v>9</v>
      </c>
      <c r="F9" s="4" t="s">
        <v>10</v>
      </c>
      <c r="G9" s="18" t="s">
        <v>1425</v>
      </c>
      <c r="J9" s="5">
        <v>1937.93</v>
      </c>
      <c r="K9" s="2" t="s">
        <v>1367</v>
      </c>
      <c r="L9" s="5">
        <f t="shared" si="0"/>
        <v>4130208.0799999982</v>
      </c>
      <c r="N9" s="16"/>
      <c r="P9" s="15"/>
    </row>
    <row r="10" spans="1:16">
      <c r="A10" s="4" t="s">
        <v>13</v>
      </c>
      <c r="B10" s="3">
        <v>42767</v>
      </c>
      <c r="C10" s="4" t="s">
        <v>1426</v>
      </c>
      <c r="D10" s="4">
        <v>669</v>
      </c>
      <c r="E10" s="4" t="s">
        <v>9</v>
      </c>
      <c r="F10" s="4" t="s">
        <v>1427</v>
      </c>
      <c r="G10" s="18" t="s">
        <v>1428</v>
      </c>
      <c r="H10" s="5">
        <v>50734.12</v>
      </c>
      <c r="I10" s="1">
        <v>2</v>
      </c>
      <c r="L10" s="5">
        <f t="shared" si="0"/>
        <v>4180942.1999999983</v>
      </c>
      <c r="N10" s="16"/>
      <c r="P10" s="15"/>
    </row>
    <row r="11" spans="1:16">
      <c r="A11" s="4" t="s">
        <v>1429</v>
      </c>
      <c r="B11" s="3">
        <v>42767</v>
      </c>
      <c r="C11" s="4" t="s">
        <v>1430</v>
      </c>
      <c r="D11" s="4">
        <v>670</v>
      </c>
      <c r="E11" s="4" t="s">
        <v>9</v>
      </c>
      <c r="F11" s="4" t="s">
        <v>1427</v>
      </c>
      <c r="G11" s="18" t="s">
        <v>1431</v>
      </c>
      <c r="H11" s="5">
        <v>109096.32000000001</v>
      </c>
      <c r="I11" s="1">
        <v>3</v>
      </c>
      <c r="L11" s="5">
        <f t="shared" si="0"/>
        <v>4290038.5199999986</v>
      </c>
      <c r="N11" s="16"/>
      <c r="P11" s="15"/>
    </row>
    <row r="12" spans="1:16">
      <c r="A12" s="4" t="s">
        <v>1432</v>
      </c>
      <c r="B12" s="3">
        <v>42767</v>
      </c>
      <c r="C12" s="4" t="s">
        <v>20</v>
      </c>
      <c r="D12" s="4">
        <v>29945</v>
      </c>
      <c r="E12" s="4" t="s">
        <v>9</v>
      </c>
      <c r="F12" s="4" t="s">
        <v>10</v>
      </c>
      <c r="G12" s="18" t="s">
        <v>1433</v>
      </c>
      <c r="H12" s="5">
        <v>9360</v>
      </c>
      <c r="I12" s="1">
        <v>4</v>
      </c>
      <c r="L12" s="5">
        <f t="shared" si="0"/>
        <v>4299398.5199999986</v>
      </c>
      <c r="N12" s="16"/>
      <c r="P12" s="15"/>
    </row>
    <row r="13" spans="1:16">
      <c r="A13" s="4" t="s">
        <v>1434</v>
      </c>
      <c r="B13" s="3">
        <v>42767</v>
      </c>
      <c r="C13" s="4" t="s">
        <v>20</v>
      </c>
      <c r="D13" s="4">
        <v>29946</v>
      </c>
      <c r="E13" s="4" t="s">
        <v>9</v>
      </c>
      <c r="F13" s="4" t="s">
        <v>10</v>
      </c>
      <c r="G13" s="18" t="s">
        <v>1433</v>
      </c>
      <c r="H13" s="5">
        <v>159300</v>
      </c>
      <c r="I13" s="1">
        <v>5</v>
      </c>
      <c r="L13" s="5">
        <f t="shared" si="0"/>
        <v>4458698.5199999986</v>
      </c>
      <c r="N13" s="16"/>
      <c r="P13" s="15"/>
    </row>
    <row r="14" spans="1:16">
      <c r="A14" s="4" t="s">
        <v>1435</v>
      </c>
      <c r="B14" s="3">
        <v>42767</v>
      </c>
      <c r="C14" s="4" t="s">
        <v>20</v>
      </c>
      <c r="D14" s="4">
        <v>29947</v>
      </c>
      <c r="E14" s="4" t="s">
        <v>9</v>
      </c>
      <c r="F14" s="4" t="s">
        <v>10</v>
      </c>
      <c r="G14" s="18" t="s">
        <v>1433</v>
      </c>
      <c r="H14" s="5">
        <v>7348.51</v>
      </c>
      <c r="I14" s="1">
        <v>6</v>
      </c>
      <c r="L14" s="5">
        <f t="shared" si="0"/>
        <v>4466047.0299999984</v>
      </c>
      <c r="N14" s="16"/>
      <c r="P14" s="15"/>
    </row>
    <row r="15" spans="1:16">
      <c r="A15" s="4" t="s">
        <v>1436</v>
      </c>
      <c r="B15" s="3">
        <v>42767</v>
      </c>
      <c r="C15" s="4" t="s">
        <v>8</v>
      </c>
      <c r="D15" s="4">
        <v>29948</v>
      </c>
      <c r="E15" s="4" t="s">
        <v>9</v>
      </c>
      <c r="F15" s="4" t="s">
        <v>10</v>
      </c>
      <c r="G15" s="18" t="s">
        <v>1437</v>
      </c>
      <c r="H15" s="5">
        <v>3345.7</v>
      </c>
      <c r="I15" s="1" t="s">
        <v>2213</v>
      </c>
      <c r="L15" s="5">
        <f t="shared" si="0"/>
        <v>4469392.7299999986</v>
      </c>
      <c r="N15" s="16"/>
      <c r="P15" s="15"/>
    </row>
    <row r="16" spans="1:16">
      <c r="A16" s="4" t="s">
        <v>1438</v>
      </c>
      <c r="B16" s="3">
        <v>42767</v>
      </c>
      <c r="C16" s="4" t="s">
        <v>8</v>
      </c>
      <c r="D16" s="4">
        <v>29950</v>
      </c>
      <c r="E16" s="4" t="s">
        <v>9</v>
      </c>
      <c r="F16" s="4" t="s">
        <v>10</v>
      </c>
      <c r="G16" s="18" t="s">
        <v>708</v>
      </c>
      <c r="H16" s="5">
        <v>1050</v>
      </c>
      <c r="I16" s="1" t="s">
        <v>2214</v>
      </c>
      <c r="L16" s="5">
        <f t="shared" si="0"/>
        <v>4470442.7299999986</v>
      </c>
      <c r="N16" s="16"/>
      <c r="P16" s="15"/>
    </row>
    <row r="17" spans="1:16">
      <c r="A17" s="4" t="s">
        <v>1439</v>
      </c>
      <c r="B17" s="3">
        <v>42767</v>
      </c>
      <c r="C17" s="4" t="s">
        <v>25</v>
      </c>
      <c r="D17" s="4">
        <v>29957</v>
      </c>
      <c r="E17" s="4" t="s">
        <v>9</v>
      </c>
      <c r="F17" s="4" t="s">
        <v>10</v>
      </c>
      <c r="G17" s="18" t="s">
        <v>25</v>
      </c>
      <c r="H17" s="5">
        <v>20507.400000000001</v>
      </c>
      <c r="I17" s="1">
        <v>7</v>
      </c>
      <c r="L17" s="5">
        <f t="shared" si="0"/>
        <v>4490950.129999999</v>
      </c>
      <c r="N17" s="16"/>
      <c r="P17" s="15"/>
    </row>
    <row r="18" spans="1:16">
      <c r="A18" s="4" t="s">
        <v>1440</v>
      </c>
      <c r="B18" s="3">
        <v>42767</v>
      </c>
      <c r="C18" s="4" t="s">
        <v>27</v>
      </c>
      <c r="D18" s="4">
        <v>29959</v>
      </c>
      <c r="E18" s="4" t="s">
        <v>9</v>
      </c>
      <c r="F18" s="4" t="s">
        <v>10</v>
      </c>
      <c r="G18" s="18" t="s">
        <v>27</v>
      </c>
      <c r="H18" s="5">
        <v>36700.33</v>
      </c>
      <c r="I18" s="1">
        <v>8</v>
      </c>
      <c r="L18" s="5">
        <f t="shared" si="0"/>
        <v>4527650.459999999</v>
      </c>
      <c r="N18" s="16"/>
      <c r="P18" s="15"/>
    </row>
    <row r="19" spans="1:16">
      <c r="A19" s="4" t="s">
        <v>1441</v>
      </c>
      <c r="B19" s="3">
        <v>42767</v>
      </c>
      <c r="C19" s="4" t="s">
        <v>1442</v>
      </c>
      <c r="D19" s="4">
        <v>32041</v>
      </c>
      <c r="E19" s="4" t="s">
        <v>32</v>
      </c>
      <c r="F19" s="4" t="s">
        <v>5</v>
      </c>
      <c r="G19" s="18" t="s">
        <v>1443</v>
      </c>
      <c r="H19" s="5">
        <v>1623688.72</v>
      </c>
      <c r="I19" s="1">
        <v>9</v>
      </c>
      <c r="L19" s="5">
        <f t="shared" si="0"/>
        <v>6151339.1799999988</v>
      </c>
      <c r="N19" s="16"/>
      <c r="P19" s="15"/>
    </row>
    <row r="20" spans="1:16">
      <c r="A20" s="4" t="s">
        <v>1441</v>
      </c>
      <c r="B20" s="3">
        <v>42767</v>
      </c>
      <c r="C20" s="4" t="s">
        <v>1442</v>
      </c>
      <c r="D20" s="4">
        <v>32041</v>
      </c>
      <c r="E20" s="4" t="s">
        <v>32</v>
      </c>
      <c r="F20" s="4" t="s">
        <v>5</v>
      </c>
      <c r="G20" s="18" t="s">
        <v>1443</v>
      </c>
      <c r="J20" s="5">
        <v>1623658.2</v>
      </c>
      <c r="K20" s="2">
        <v>1</v>
      </c>
      <c r="L20" s="5">
        <f t="shared" si="0"/>
        <v>4527680.9799999986</v>
      </c>
      <c r="N20" s="16"/>
      <c r="P20" s="15"/>
    </row>
    <row r="21" spans="1:16">
      <c r="A21" s="4" t="s">
        <v>57</v>
      </c>
      <c r="B21" s="3">
        <v>42767</v>
      </c>
      <c r="C21" s="4" t="s">
        <v>1444</v>
      </c>
      <c r="D21" s="4">
        <v>3422</v>
      </c>
      <c r="E21" s="4" t="s">
        <v>39</v>
      </c>
      <c r="F21" s="4" t="s">
        <v>5</v>
      </c>
      <c r="G21" s="18" t="s">
        <v>1445</v>
      </c>
      <c r="J21" s="5">
        <v>30000</v>
      </c>
      <c r="K21" s="2">
        <v>2</v>
      </c>
      <c r="L21" s="5">
        <f t="shared" si="0"/>
        <v>4497680.9799999986</v>
      </c>
      <c r="N21" s="16"/>
      <c r="P21" s="15"/>
    </row>
    <row r="22" spans="1:16">
      <c r="A22" s="4" t="s">
        <v>60</v>
      </c>
      <c r="B22" s="3">
        <v>42767</v>
      </c>
      <c r="C22" s="4" t="s">
        <v>1446</v>
      </c>
      <c r="D22" s="4">
        <v>3423</v>
      </c>
      <c r="E22" s="4" t="s">
        <v>39</v>
      </c>
      <c r="F22" s="4" t="s">
        <v>5</v>
      </c>
      <c r="G22" s="18" t="s">
        <v>1447</v>
      </c>
      <c r="J22" s="5">
        <v>1000</v>
      </c>
      <c r="K22" s="2">
        <v>3</v>
      </c>
      <c r="L22" s="5">
        <f t="shared" si="0"/>
        <v>4496680.9799999986</v>
      </c>
      <c r="N22" s="16"/>
      <c r="P22" s="15"/>
    </row>
    <row r="23" spans="1:16">
      <c r="A23" s="4" t="s">
        <v>63</v>
      </c>
      <c r="B23" s="3">
        <v>42767</v>
      </c>
      <c r="C23" s="4" t="s">
        <v>1448</v>
      </c>
      <c r="D23" s="4">
        <v>3424</v>
      </c>
      <c r="E23" s="4" t="s">
        <v>39</v>
      </c>
      <c r="F23" s="4" t="s">
        <v>5</v>
      </c>
      <c r="G23" s="18" t="s">
        <v>1449</v>
      </c>
      <c r="J23" s="5">
        <v>1000</v>
      </c>
      <c r="K23" s="2">
        <v>4</v>
      </c>
      <c r="L23" s="5">
        <f t="shared" si="0"/>
        <v>4495680.9799999986</v>
      </c>
      <c r="N23" s="16"/>
      <c r="P23" s="15"/>
    </row>
    <row r="24" spans="1:16">
      <c r="A24" s="4" t="s">
        <v>66</v>
      </c>
      <c r="B24" s="3">
        <v>42767</v>
      </c>
      <c r="C24" s="4" t="s">
        <v>1450</v>
      </c>
      <c r="D24" s="4">
        <v>3425</v>
      </c>
      <c r="E24" s="4" t="s">
        <v>39</v>
      </c>
      <c r="F24" s="4" t="s">
        <v>5</v>
      </c>
      <c r="G24" s="18" t="s">
        <v>1451</v>
      </c>
      <c r="J24" s="5">
        <v>2000</v>
      </c>
      <c r="K24" s="2">
        <v>5</v>
      </c>
      <c r="L24" s="5">
        <f t="shared" si="0"/>
        <v>4493680.9799999986</v>
      </c>
      <c r="N24" s="16"/>
      <c r="P24" s="15"/>
    </row>
    <row r="25" spans="1:16">
      <c r="A25" s="4" t="s">
        <v>69</v>
      </c>
      <c r="B25" s="3">
        <v>42767</v>
      </c>
      <c r="C25" s="4" t="s">
        <v>1452</v>
      </c>
      <c r="D25" s="4">
        <v>3426</v>
      </c>
      <c r="E25" s="4" t="s">
        <v>4</v>
      </c>
      <c r="F25" s="4" t="s">
        <v>5</v>
      </c>
      <c r="G25" s="18" t="s">
        <v>1453</v>
      </c>
      <c r="J25" s="5">
        <v>2000</v>
      </c>
      <c r="K25" s="2">
        <v>6</v>
      </c>
      <c r="L25" s="5">
        <f t="shared" si="0"/>
        <v>4491680.9799999986</v>
      </c>
      <c r="N25" s="16"/>
      <c r="P25" s="15"/>
    </row>
    <row r="26" spans="1:16">
      <c r="A26" s="4" t="s">
        <v>72</v>
      </c>
      <c r="B26" s="3">
        <v>42767</v>
      </c>
      <c r="C26" s="4" t="s">
        <v>1454</v>
      </c>
      <c r="D26" s="4">
        <v>3427</v>
      </c>
      <c r="E26" s="4" t="s">
        <v>4</v>
      </c>
      <c r="F26" s="4" t="s">
        <v>5</v>
      </c>
      <c r="G26" s="18" t="s">
        <v>1455</v>
      </c>
      <c r="J26" s="5">
        <v>27221.599999999999</v>
      </c>
      <c r="K26" s="2">
        <v>7</v>
      </c>
      <c r="L26" s="5">
        <f t="shared" si="0"/>
        <v>4464459.379999999</v>
      </c>
      <c r="N26" s="16"/>
      <c r="P26" s="15"/>
    </row>
    <row r="27" spans="1:16">
      <c r="A27" s="4" t="s">
        <v>110</v>
      </c>
      <c r="B27" s="3">
        <v>42767</v>
      </c>
      <c r="C27" s="4" t="s">
        <v>1456</v>
      </c>
      <c r="D27" s="4">
        <v>3428</v>
      </c>
      <c r="E27" s="4" t="s">
        <v>4</v>
      </c>
      <c r="F27" s="4" t="s">
        <v>5</v>
      </c>
      <c r="G27" s="18" t="s">
        <v>763</v>
      </c>
      <c r="J27" s="5">
        <v>61712</v>
      </c>
      <c r="K27" s="2">
        <v>8</v>
      </c>
      <c r="L27" s="5">
        <f t="shared" si="0"/>
        <v>4402747.379999999</v>
      </c>
      <c r="N27" s="16"/>
      <c r="P27" s="15"/>
    </row>
    <row r="28" spans="1:16">
      <c r="A28" s="4" t="s">
        <v>113</v>
      </c>
      <c r="B28" s="3">
        <v>42767</v>
      </c>
      <c r="C28" s="4" t="s">
        <v>1457</v>
      </c>
      <c r="D28" s="4">
        <v>3429</v>
      </c>
      <c r="E28" s="4" t="s">
        <v>4</v>
      </c>
      <c r="F28" s="4" t="s">
        <v>5</v>
      </c>
      <c r="G28" s="18" t="s">
        <v>1458</v>
      </c>
      <c r="J28" s="5">
        <v>9396</v>
      </c>
      <c r="K28" s="2">
        <v>9</v>
      </c>
      <c r="L28" s="5">
        <f t="shared" si="0"/>
        <v>4393351.379999999</v>
      </c>
      <c r="N28" s="16"/>
      <c r="P28" s="15"/>
    </row>
    <row r="29" spans="1:16">
      <c r="A29" s="4" t="s">
        <v>115</v>
      </c>
      <c r="B29" s="3">
        <v>42767</v>
      </c>
      <c r="C29" s="4" t="s">
        <v>1459</v>
      </c>
      <c r="D29" s="4">
        <v>3430</v>
      </c>
      <c r="E29" s="4" t="s">
        <v>4</v>
      </c>
      <c r="F29" s="4" t="s">
        <v>5</v>
      </c>
      <c r="G29" s="18" t="s">
        <v>186</v>
      </c>
      <c r="J29" s="5">
        <v>815.2</v>
      </c>
      <c r="K29" s="2">
        <v>10</v>
      </c>
      <c r="L29" s="5">
        <f t="shared" si="0"/>
        <v>4392536.1799999988</v>
      </c>
      <c r="N29" s="16"/>
      <c r="P29" s="15"/>
    </row>
    <row r="30" spans="1:16">
      <c r="A30" s="4" t="s">
        <v>117</v>
      </c>
      <c r="B30" s="3">
        <v>42767</v>
      </c>
      <c r="C30" s="4" t="s">
        <v>1460</v>
      </c>
      <c r="D30" s="4">
        <v>3431</v>
      </c>
      <c r="E30" s="4" t="s">
        <v>4</v>
      </c>
      <c r="F30" s="4" t="s">
        <v>5</v>
      </c>
      <c r="G30" s="18" t="s">
        <v>541</v>
      </c>
      <c r="J30" s="5">
        <v>4391.7700000000004</v>
      </c>
      <c r="K30" s="2">
        <v>11</v>
      </c>
      <c r="L30" s="5">
        <f t="shared" si="0"/>
        <v>4388144.4099999992</v>
      </c>
      <c r="N30" s="16"/>
      <c r="P30" s="15"/>
    </row>
    <row r="31" spans="1:16">
      <c r="A31" s="4" t="s">
        <v>120</v>
      </c>
      <c r="B31" s="3">
        <v>42767</v>
      </c>
      <c r="C31" s="4" t="s">
        <v>1461</v>
      </c>
      <c r="D31" s="4">
        <v>3432</v>
      </c>
      <c r="E31" s="4" t="s">
        <v>4</v>
      </c>
      <c r="F31" s="4" t="s">
        <v>5</v>
      </c>
      <c r="G31" s="18" t="s">
        <v>532</v>
      </c>
      <c r="J31" s="5">
        <v>600</v>
      </c>
      <c r="K31" s="2">
        <v>12</v>
      </c>
      <c r="L31" s="5">
        <f t="shared" si="0"/>
        <v>4387544.4099999992</v>
      </c>
      <c r="N31" s="16"/>
      <c r="P31" s="15"/>
    </row>
    <row r="32" spans="1:16">
      <c r="A32" s="4" t="s">
        <v>122</v>
      </c>
      <c r="B32" s="3">
        <v>42767</v>
      </c>
      <c r="C32" s="4" t="s">
        <v>1462</v>
      </c>
      <c r="D32" s="4">
        <v>3433</v>
      </c>
      <c r="E32" s="4" t="s">
        <v>4</v>
      </c>
      <c r="F32" s="4" t="s">
        <v>5</v>
      </c>
      <c r="G32" s="18" t="s">
        <v>1463</v>
      </c>
      <c r="J32" s="5">
        <v>21696.639999999999</v>
      </c>
      <c r="K32" s="2">
        <v>13</v>
      </c>
      <c r="L32" s="5">
        <f t="shared" si="0"/>
        <v>4365847.7699999996</v>
      </c>
      <c r="N32" s="16"/>
      <c r="P32" s="15"/>
    </row>
    <row r="33" spans="1:16">
      <c r="A33" s="4" t="s">
        <v>125</v>
      </c>
      <c r="B33" s="3">
        <v>42767</v>
      </c>
      <c r="C33" s="4" t="s">
        <v>1464</v>
      </c>
      <c r="D33" s="4">
        <v>3434</v>
      </c>
      <c r="E33" s="4" t="s">
        <v>4</v>
      </c>
      <c r="F33" s="4" t="s">
        <v>5</v>
      </c>
      <c r="G33" s="18" t="s">
        <v>527</v>
      </c>
      <c r="J33" s="5">
        <v>50739.44</v>
      </c>
      <c r="K33" s="2">
        <v>14</v>
      </c>
      <c r="L33" s="5">
        <f t="shared" si="0"/>
        <v>4315108.3299999991</v>
      </c>
      <c r="N33" s="16"/>
      <c r="P33" s="15"/>
    </row>
    <row r="34" spans="1:16">
      <c r="A34" s="4" t="s">
        <v>128</v>
      </c>
      <c r="B34" s="3">
        <v>42767</v>
      </c>
      <c r="C34" s="4" t="s">
        <v>1465</v>
      </c>
      <c r="D34" s="4">
        <v>3435</v>
      </c>
      <c r="E34" s="4" t="s">
        <v>4</v>
      </c>
      <c r="F34" s="4" t="s">
        <v>5</v>
      </c>
      <c r="G34" s="18" t="s">
        <v>1466</v>
      </c>
      <c r="J34" s="5">
        <v>5149</v>
      </c>
      <c r="K34" s="2">
        <v>15</v>
      </c>
      <c r="L34" s="5">
        <f t="shared" si="0"/>
        <v>4309959.3299999991</v>
      </c>
      <c r="N34" s="16"/>
      <c r="P34" s="15"/>
    </row>
    <row r="35" spans="1:16">
      <c r="A35" s="4" t="s">
        <v>154</v>
      </c>
      <c r="B35" s="3">
        <v>42767</v>
      </c>
      <c r="C35" s="4" t="s">
        <v>1467</v>
      </c>
      <c r="D35" s="4">
        <v>3436</v>
      </c>
      <c r="E35" s="4" t="s">
        <v>4</v>
      </c>
      <c r="F35" s="4" t="s">
        <v>5</v>
      </c>
      <c r="G35" s="18" t="s">
        <v>434</v>
      </c>
      <c r="J35" s="5">
        <v>5848</v>
      </c>
      <c r="K35" s="2">
        <v>16</v>
      </c>
      <c r="L35" s="5">
        <f t="shared" si="0"/>
        <v>4304111.3299999991</v>
      </c>
      <c r="N35" s="16"/>
      <c r="P35" s="15"/>
    </row>
    <row r="36" spans="1:16">
      <c r="A36" s="4" t="s">
        <v>156</v>
      </c>
      <c r="B36" s="3">
        <v>42767</v>
      </c>
      <c r="C36" s="4" t="s">
        <v>1468</v>
      </c>
      <c r="D36" s="4">
        <v>3437</v>
      </c>
      <c r="E36" s="4" t="s">
        <v>4</v>
      </c>
      <c r="F36" s="4" t="s">
        <v>5</v>
      </c>
      <c r="G36" s="18" t="s">
        <v>189</v>
      </c>
      <c r="J36" s="5">
        <v>6380</v>
      </c>
      <c r="K36" s="2">
        <v>17</v>
      </c>
      <c r="L36" s="5">
        <f t="shared" si="0"/>
        <v>4297731.3299999991</v>
      </c>
      <c r="N36" s="16"/>
      <c r="P36" s="15"/>
    </row>
    <row r="37" spans="1:16">
      <c r="A37" s="4" t="s">
        <v>159</v>
      </c>
      <c r="B37" s="3">
        <v>42767</v>
      </c>
      <c r="C37" s="4" t="s">
        <v>1469</v>
      </c>
      <c r="D37" s="4">
        <v>3438</v>
      </c>
      <c r="E37" s="4" t="s">
        <v>4</v>
      </c>
      <c r="F37" s="4" t="s">
        <v>5</v>
      </c>
      <c r="G37" s="18" t="s">
        <v>1108</v>
      </c>
      <c r="J37" s="5">
        <v>2088</v>
      </c>
      <c r="K37" s="2">
        <v>18</v>
      </c>
      <c r="L37" s="5">
        <f t="shared" si="0"/>
        <v>4295643.3299999991</v>
      </c>
      <c r="N37" s="16"/>
      <c r="P37" s="15"/>
    </row>
    <row r="38" spans="1:16">
      <c r="A38" s="4" t="s">
        <v>162</v>
      </c>
      <c r="B38" s="3">
        <v>42767</v>
      </c>
      <c r="C38" s="4" t="s">
        <v>1470</v>
      </c>
      <c r="D38" s="4">
        <v>3439</v>
      </c>
      <c r="E38" s="4" t="s">
        <v>4</v>
      </c>
      <c r="F38" s="4" t="s">
        <v>5</v>
      </c>
      <c r="G38" s="18" t="s">
        <v>161</v>
      </c>
      <c r="J38" s="5">
        <v>3828</v>
      </c>
      <c r="K38" s="2">
        <v>19</v>
      </c>
      <c r="L38" s="5">
        <f t="shared" si="0"/>
        <v>4291815.3299999991</v>
      </c>
      <c r="N38" s="16"/>
      <c r="P38" s="15"/>
    </row>
    <row r="39" spans="1:16">
      <c r="A39" s="4" t="s">
        <v>165</v>
      </c>
      <c r="B39" s="3">
        <v>42767</v>
      </c>
      <c r="C39" s="4" t="s">
        <v>1471</v>
      </c>
      <c r="D39" s="4">
        <v>3440</v>
      </c>
      <c r="E39" s="4" t="s">
        <v>4</v>
      </c>
      <c r="F39" s="4" t="s">
        <v>5</v>
      </c>
      <c r="G39" s="18" t="s">
        <v>789</v>
      </c>
      <c r="J39" s="5">
        <v>9396.58</v>
      </c>
      <c r="K39" s="2">
        <v>20</v>
      </c>
      <c r="L39" s="5">
        <f t="shared" si="0"/>
        <v>4282418.7499999991</v>
      </c>
      <c r="N39" s="16"/>
      <c r="P39" s="15"/>
    </row>
    <row r="40" spans="1:16">
      <c r="A40" s="4" t="s">
        <v>168</v>
      </c>
      <c r="B40" s="3">
        <v>42767</v>
      </c>
      <c r="C40" s="4" t="s">
        <v>1472</v>
      </c>
      <c r="D40" s="4">
        <v>3441</v>
      </c>
      <c r="E40" s="4" t="s">
        <v>4</v>
      </c>
      <c r="F40" s="4" t="s">
        <v>5</v>
      </c>
      <c r="G40" s="18" t="s">
        <v>164</v>
      </c>
      <c r="J40" s="5">
        <v>2320</v>
      </c>
      <c r="K40" s="2">
        <v>21</v>
      </c>
      <c r="L40" s="5">
        <f t="shared" si="0"/>
        <v>4280098.7499999991</v>
      </c>
      <c r="N40" s="16"/>
      <c r="P40" s="15"/>
    </row>
    <row r="41" spans="1:16">
      <c r="A41" s="4" t="s">
        <v>170</v>
      </c>
      <c r="B41" s="3">
        <v>42767</v>
      </c>
      <c r="C41" s="4" t="s">
        <v>1473</v>
      </c>
      <c r="D41" s="4">
        <v>3442</v>
      </c>
      <c r="E41" s="4" t="s">
        <v>4</v>
      </c>
      <c r="F41" s="4" t="s">
        <v>5</v>
      </c>
      <c r="G41" s="18" t="s">
        <v>167</v>
      </c>
      <c r="J41" s="5">
        <v>4965.38</v>
      </c>
      <c r="K41" s="2">
        <v>22</v>
      </c>
      <c r="L41" s="5">
        <f t="shared" si="0"/>
        <v>4275133.3699999992</v>
      </c>
      <c r="N41" s="16"/>
      <c r="P41" s="15"/>
    </row>
    <row r="42" spans="1:16">
      <c r="A42" s="4" t="s">
        <v>173</v>
      </c>
      <c r="B42" s="3">
        <v>42767</v>
      </c>
      <c r="C42" s="4" t="s">
        <v>1474</v>
      </c>
      <c r="D42" s="4">
        <v>3443</v>
      </c>
      <c r="E42" s="4" t="s">
        <v>4</v>
      </c>
      <c r="F42" s="4" t="s">
        <v>5</v>
      </c>
      <c r="G42" s="18" t="s">
        <v>175</v>
      </c>
      <c r="J42" s="5">
        <v>1624</v>
      </c>
      <c r="K42" s="2">
        <v>23</v>
      </c>
      <c r="L42" s="5">
        <f t="shared" si="0"/>
        <v>4273509.3699999992</v>
      </c>
      <c r="N42" s="16"/>
      <c r="P42" s="15"/>
    </row>
    <row r="43" spans="1:16">
      <c r="A43" s="4" t="s">
        <v>176</v>
      </c>
      <c r="B43" s="3">
        <v>42767</v>
      </c>
      <c r="C43" s="4" t="s">
        <v>1475</v>
      </c>
      <c r="D43" s="4">
        <v>3444</v>
      </c>
      <c r="E43" s="4" t="s">
        <v>4</v>
      </c>
      <c r="F43" s="4" t="s">
        <v>5</v>
      </c>
      <c r="G43" s="18" t="s">
        <v>508</v>
      </c>
      <c r="J43" s="5">
        <v>13920</v>
      </c>
      <c r="K43" s="2">
        <v>24</v>
      </c>
      <c r="L43" s="5">
        <f t="shared" si="0"/>
        <v>4259589.3699999992</v>
      </c>
      <c r="N43" s="16"/>
      <c r="P43" s="15"/>
    </row>
    <row r="44" spans="1:16">
      <c r="A44" s="4" t="s">
        <v>178</v>
      </c>
      <c r="B44" s="3">
        <v>42767</v>
      </c>
      <c r="C44" s="4" t="s">
        <v>1476</v>
      </c>
      <c r="D44" s="4">
        <v>3445</v>
      </c>
      <c r="E44" s="4" t="s">
        <v>4</v>
      </c>
      <c r="F44" s="4" t="s">
        <v>5</v>
      </c>
      <c r="G44" s="18" t="s">
        <v>1477</v>
      </c>
      <c r="J44" s="5">
        <v>348.01</v>
      </c>
      <c r="K44" s="2">
        <v>25</v>
      </c>
      <c r="L44" s="5">
        <f t="shared" si="0"/>
        <v>4259241.3599999994</v>
      </c>
      <c r="N44" s="16"/>
      <c r="P44" s="15"/>
    </row>
    <row r="45" spans="1:16">
      <c r="A45" s="4" t="s">
        <v>181</v>
      </c>
      <c r="B45" s="3">
        <v>42767</v>
      </c>
      <c r="C45" s="4" t="s">
        <v>1478</v>
      </c>
      <c r="D45" s="4">
        <v>3446</v>
      </c>
      <c r="E45" s="4" t="s">
        <v>4</v>
      </c>
      <c r="F45" s="4" t="s">
        <v>5</v>
      </c>
      <c r="G45" s="18" t="s">
        <v>6</v>
      </c>
      <c r="J45" s="5">
        <v>17748</v>
      </c>
      <c r="K45" s="2">
        <v>26</v>
      </c>
      <c r="L45" s="5">
        <f t="shared" si="0"/>
        <v>4241493.3599999994</v>
      </c>
      <c r="N45" s="16"/>
      <c r="P45" s="15"/>
    </row>
    <row r="46" spans="1:16">
      <c r="A46" s="4" t="s">
        <v>184</v>
      </c>
      <c r="B46" s="3">
        <v>42767</v>
      </c>
      <c r="C46" s="4" t="s">
        <v>1479</v>
      </c>
      <c r="D46" s="4">
        <v>3447</v>
      </c>
      <c r="E46" s="4" t="s">
        <v>4</v>
      </c>
      <c r="F46" s="4" t="s">
        <v>5</v>
      </c>
      <c r="G46" s="18" t="s">
        <v>77</v>
      </c>
      <c r="J46" s="5">
        <v>627297.23</v>
      </c>
      <c r="K46" s="2">
        <v>27</v>
      </c>
      <c r="L46" s="5">
        <f t="shared" si="0"/>
        <v>3614196.1299999994</v>
      </c>
      <c r="N46" s="16"/>
      <c r="P46" s="15"/>
    </row>
    <row r="47" spans="1:16">
      <c r="A47" s="4" t="s">
        <v>187</v>
      </c>
      <c r="B47" s="3">
        <v>42767</v>
      </c>
      <c r="C47" s="4" t="s">
        <v>1480</v>
      </c>
      <c r="D47" s="4">
        <v>3448</v>
      </c>
      <c r="E47" s="4" t="s">
        <v>39</v>
      </c>
      <c r="F47" s="4" t="s">
        <v>5</v>
      </c>
      <c r="G47" s="18" t="s">
        <v>41</v>
      </c>
      <c r="J47" s="5">
        <v>2158162.4700000002</v>
      </c>
      <c r="K47" s="2">
        <v>28</v>
      </c>
      <c r="L47" s="5">
        <f t="shared" si="0"/>
        <v>1456033.6599999992</v>
      </c>
      <c r="N47" s="16"/>
      <c r="P47" s="15"/>
    </row>
    <row r="48" spans="1:16">
      <c r="A48" s="4" t="s">
        <v>1481</v>
      </c>
      <c r="B48" s="3">
        <v>42768</v>
      </c>
      <c r="C48" s="4" t="s">
        <v>8</v>
      </c>
      <c r="D48" s="4">
        <v>29960</v>
      </c>
      <c r="E48" s="4" t="s">
        <v>9</v>
      </c>
      <c r="F48" s="4" t="s">
        <v>10</v>
      </c>
      <c r="G48" s="18" t="s">
        <v>1482</v>
      </c>
      <c r="H48" s="5">
        <v>272600</v>
      </c>
      <c r="I48" s="1">
        <v>10</v>
      </c>
      <c r="L48" s="5">
        <f t="shared" si="0"/>
        <v>1728633.6599999992</v>
      </c>
      <c r="N48" s="16"/>
      <c r="P48" s="15"/>
    </row>
    <row r="49" spans="1:16">
      <c r="A49" s="4" t="s">
        <v>1483</v>
      </c>
      <c r="B49" s="3">
        <v>42768</v>
      </c>
      <c r="C49" s="4" t="s">
        <v>8</v>
      </c>
      <c r="D49" s="4">
        <v>29961</v>
      </c>
      <c r="E49" s="4" t="s">
        <v>9</v>
      </c>
      <c r="F49" s="4" t="s">
        <v>10</v>
      </c>
      <c r="G49" s="18" t="s">
        <v>1320</v>
      </c>
      <c r="H49" s="5">
        <v>657700</v>
      </c>
      <c r="I49" s="1">
        <v>11</v>
      </c>
      <c r="L49" s="5">
        <f t="shared" si="0"/>
        <v>2386333.6599999992</v>
      </c>
      <c r="N49" s="16"/>
      <c r="P49" s="15"/>
    </row>
    <row r="50" spans="1:16">
      <c r="A50" s="4" t="s">
        <v>1484</v>
      </c>
      <c r="B50" s="3">
        <v>42768</v>
      </c>
      <c r="C50" s="4" t="s">
        <v>20</v>
      </c>
      <c r="D50" s="4">
        <v>29964</v>
      </c>
      <c r="E50" s="4" t="s">
        <v>9</v>
      </c>
      <c r="F50" s="4" t="s">
        <v>10</v>
      </c>
      <c r="G50" s="18" t="s">
        <v>1485</v>
      </c>
      <c r="H50" s="5">
        <v>387000</v>
      </c>
      <c r="I50" s="1" t="s">
        <v>1368</v>
      </c>
      <c r="L50" s="5">
        <f t="shared" si="0"/>
        <v>2773333.6599999992</v>
      </c>
      <c r="N50" s="16"/>
      <c r="P50" s="15"/>
    </row>
    <row r="51" spans="1:16">
      <c r="A51" s="4" t="s">
        <v>1486</v>
      </c>
      <c r="B51" s="3">
        <v>42768</v>
      </c>
      <c r="C51" s="4" t="s">
        <v>20</v>
      </c>
      <c r="D51" s="4">
        <v>29964</v>
      </c>
      <c r="E51" s="4" t="s">
        <v>9</v>
      </c>
      <c r="F51" s="4" t="s">
        <v>10</v>
      </c>
      <c r="G51" s="18" t="s">
        <v>1487</v>
      </c>
      <c r="J51" s="5">
        <v>387000</v>
      </c>
      <c r="K51" s="2" t="s">
        <v>1368</v>
      </c>
      <c r="L51" s="5">
        <f t="shared" si="0"/>
        <v>2386333.6599999992</v>
      </c>
      <c r="N51" s="16"/>
      <c r="P51" s="15"/>
    </row>
    <row r="52" spans="1:16">
      <c r="A52" s="4" t="s">
        <v>1488</v>
      </c>
      <c r="B52" s="3">
        <v>42768</v>
      </c>
      <c r="C52" s="4" t="s">
        <v>8</v>
      </c>
      <c r="D52" s="4">
        <v>29967</v>
      </c>
      <c r="E52" s="4" t="s">
        <v>9</v>
      </c>
      <c r="F52" s="4" t="s">
        <v>10</v>
      </c>
      <c r="G52" s="18" t="s">
        <v>1489</v>
      </c>
      <c r="H52" s="5">
        <v>57000</v>
      </c>
      <c r="I52" s="1" t="s">
        <v>1371</v>
      </c>
      <c r="L52" s="5">
        <f t="shared" si="0"/>
        <v>2443333.6599999992</v>
      </c>
      <c r="N52" s="16"/>
      <c r="P52" s="15"/>
    </row>
    <row r="53" spans="1:16">
      <c r="A53" s="4" t="s">
        <v>1490</v>
      </c>
      <c r="B53" s="3">
        <v>42768</v>
      </c>
      <c r="C53" s="4" t="s">
        <v>8</v>
      </c>
      <c r="D53" s="4">
        <v>29967</v>
      </c>
      <c r="E53" s="4" t="s">
        <v>9</v>
      </c>
      <c r="F53" s="4" t="s">
        <v>10</v>
      </c>
      <c r="G53" s="18" t="s">
        <v>1491</v>
      </c>
      <c r="J53" s="5">
        <v>57000</v>
      </c>
      <c r="K53" s="2" t="s">
        <v>1371</v>
      </c>
      <c r="L53" s="5">
        <f t="shared" si="0"/>
        <v>2386333.6599999992</v>
      </c>
      <c r="N53" s="16"/>
      <c r="P53" s="15"/>
    </row>
    <row r="54" spans="1:16">
      <c r="A54" s="4" t="s">
        <v>1492</v>
      </c>
      <c r="B54" s="3">
        <v>42768</v>
      </c>
      <c r="C54" s="4" t="s">
        <v>25</v>
      </c>
      <c r="D54" s="4">
        <v>29969</v>
      </c>
      <c r="E54" s="4" t="s">
        <v>9</v>
      </c>
      <c r="F54" s="4" t="s">
        <v>10</v>
      </c>
      <c r="G54" s="18" t="s">
        <v>25</v>
      </c>
      <c r="H54" s="5">
        <v>30337.53</v>
      </c>
      <c r="I54" s="1">
        <v>12</v>
      </c>
      <c r="L54" s="5">
        <f t="shared" si="0"/>
        <v>2416671.189999999</v>
      </c>
      <c r="N54" s="16"/>
      <c r="P54" s="15"/>
    </row>
    <row r="55" spans="1:16">
      <c r="A55" s="4" t="s">
        <v>1493</v>
      </c>
      <c r="B55" s="3">
        <v>42768</v>
      </c>
      <c r="C55" s="4" t="s">
        <v>263</v>
      </c>
      <c r="D55" s="4">
        <v>29971</v>
      </c>
      <c r="E55" s="4" t="s">
        <v>9</v>
      </c>
      <c r="F55" s="4" t="s">
        <v>10</v>
      </c>
      <c r="G55" s="18" t="s">
        <v>1143</v>
      </c>
      <c r="H55" s="5">
        <v>4726.95</v>
      </c>
      <c r="I55" s="1" t="s">
        <v>1369</v>
      </c>
      <c r="L55" s="5">
        <f t="shared" si="0"/>
        <v>2421398.1399999992</v>
      </c>
      <c r="N55" s="16"/>
      <c r="P55" s="15"/>
    </row>
    <row r="56" spans="1:16">
      <c r="A56" s="4" t="s">
        <v>1494</v>
      </c>
      <c r="B56" s="3">
        <v>42768</v>
      </c>
      <c r="C56" s="4" t="s">
        <v>27</v>
      </c>
      <c r="D56" s="4">
        <v>29972</v>
      </c>
      <c r="E56" s="4" t="s">
        <v>9</v>
      </c>
      <c r="F56" s="4" t="s">
        <v>10</v>
      </c>
      <c r="G56" s="18" t="s">
        <v>27</v>
      </c>
      <c r="H56" s="5">
        <v>54396.61</v>
      </c>
      <c r="I56" s="1">
        <v>13</v>
      </c>
      <c r="L56" s="5">
        <f t="shared" si="0"/>
        <v>2475794.7499999991</v>
      </c>
      <c r="N56" s="16"/>
      <c r="P56" s="15"/>
    </row>
    <row r="57" spans="1:16">
      <c r="A57" s="4" t="s">
        <v>1495</v>
      </c>
      <c r="B57" s="3">
        <v>42768</v>
      </c>
      <c r="C57" s="4" t="s">
        <v>298</v>
      </c>
      <c r="D57" s="4">
        <v>31893</v>
      </c>
      <c r="E57" s="4" t="s">
        <v>32</v>
      </c>
      <c r="F57" s="4" t="s">
        <v>5</v>
      </c>
      <c r="G57" s="18" t="s">
        <v>1496</v>
      </c>
      <c r="H57" s="5">
        <v>9632</v>
      </c>
      <c r="I57" s="1">
        <v>14</v>
      </c>
      <c r="L57" s="5">
        <f t="shared" si="0"/>
        <v>2485426.7499999991</v>
      </c>
      <c r="N57" s="16"/>
      <c r="P57" s="15"/>
    </row>
    <row r="58" spans="1:16">
      <c r="A58" s="4" t="s">
        <v>1495</v>
      </c>
      <c r="B58" s="3">
        <v>42768</v>
      </c>
      <c r="C58" s="4" t="s">
        <v>298</v>
      </c>
      <c r="D58" s="4">
        <v>31893</v>
      </c>
      <c r="E58" s="4" t="s">
        <v>32</v>
      </c>
      <c r="F58" s="4" t="s">
        <v>5</v>
      </c>
      <c r="G58" s="18" t="s">
        <v>1497</v>
      </c>
      <c r="H58" s="5">
        <v>3144.64</v>
      </c>
      <c r="I58" s="1">
        <v>15</v>
      </c>
      <c r="L58" s="5">
        <f t="shared" si="0"/>
        <v>2488571.3899999992</v>
      </c>
      <c r="N58" s="16"/>
      <c r="P58" s="15"/>
    </row>
    <row r="59" spans="1:16">
      <c r="A59" s="4" t="s">
        <v>1495</v>
      </c>
      <c r="B59" s="3">
        <v>42768</v>
      </c>
      <c r="C59" s="4" t="s">
        <v>298</v>
      </c>
      <c r="D59" s="4">
        <v>31893</v>
      </c>
      <c r="E59" s="4" t="s">
        <v>32</v>
      </c>
      <c r="F59" s="4" t="s">
        <v>5</v>
      </c>
      <c r="G59" s="18" t="s">
        <v>1498</v>
      </c>
      <c r="H59" s="5">
        <v>93500</v>
      </c>
      <c r="I59" s="1">
        <v>16</v>
      </c>
      <c r="L59" s="5">
        <f t="shared" si="0"/>
        <v>2582071.3899999992</v>
      </c>
      <c r="N59" s="16"/>
      <c r="P59" s="15"/>
    </row>
    <row r="60" spans="1:16">
      <c r="A60" s="4" t="s">
        <v>1495</v>
      </c>
      <c r="B60" s="3">
        <v>42768</v>
      </c>
      <c r="C60" s="4" t="s">
        <v>298</v>
      </c>
      <c r="D60" s="4">
        <v>31893</v>
      </c>
      <c r="E60" s="4" t="s">
        <v>32</v>
      </c>
      <c r="F60" s="4" t="s">
        <v>5</v>
      </c>
      <c r="G60" s="18" t="s">
        <v>1499</v>
      </c>
      <c r="H60" s="5">
        <v>119357.58</v>
      </c>
      <c r="I60" s="1">
        <v>17</v>
      </c>
      <c r="L60" s="5">
        <f t="shared" si="0"/>
        <v>2701428.9699999993</v>
      </c>
      <c r="N60" s="16"/>
      <c r="P60" s="15"/>
    </row>
    <row r="61" spans="1:16">
      <c r="A61" s="4" t="s">
        <v>190</v>
      </c>
      <c r="B61" s="3">
        <v>42768</v>
      </c>
      <c r="C61" s="4" t="s">
        <v>1500</v>
      </c>
      <c r="D61" s="4">
        <v>3449</v>
      </c>
      <c r="E61" s="4" t="s">
        <v>4</v>
      </c>
      <c r="F61" s="4" t="s">
        <v>5</v>
      </c>
      <c r="G61" s="18" t="s">
        <v>527</v>
      </c>
      <c r="J61" s="5">
        <v>14351.71</v>
      </c>
      <c r="K61" s="2">
        <v>29</v>
      </c>
      <c r="L61" s="5">
        <f t="shared" si="0"/>
        <v>2687077.2599999993</v>
      </c>
      <c r="N61" s="16"/>
      <c r="P61" s="15"/>
    </row>
    <row r="62" spans="1:16">
      <c r="A62" s="4" t="s">
        <v>193</v>
      </c>
      <c r="B62" s="3">
        <v>42768</v>
      </c>
      <c r="C62" s="4" t="s">
        <v>1501</v>
      </c>
      <c r="D62" s="4">
        <v>3450</v>
      </c>
      <c r="E62" s="4" t="s">
        <v>4</v>
      </c>
      <c r="F62" s="4" t="s">
        <v>5</v>
      </c>
      <c r="G62" s="18" t="s">
        <v>219</v>
      </c>
      <c r="J62" s="5">
        <v>50000</v>
      </c>
      <c r="K62" s="2">
        <v>30</v>
      </c>
      <c r="L62" s="5">
        <f t="shared" si="0"/>
        <v>2637077.2599999993</v>
      </c>
      <c r="N62" s="16"/>
      <c r="P62" s="15"/>
    </row>
    <row r="63" spans="1:16">
      <c r="A63" s="4" t="s">
        <v>196</v>
      </c>
      <c r="B63" s="3">
        <v>42768</v>
      </c>
      <c r="C63" s="4" t="s">
        <v>1502</v>
      </c>
      <c r="D63" s="4">
        <v>3451</v>
      </c>
      <c r="E63" s="4" t="s">
        <v>39</v>
      </c>
      <c r="F63" s="4" t="s">
        <v>5</v>
      </c>
      <c r="G63" s="18" t="s">
        <v>41</v>
      </c>
      <c r="J63" s="5">
        <v>1850573.73</v>
      </c>
      <c r="K63" s="2">
        <v>31</v>
      </c>
      <c r="L63" s="5">
        <f t="shared" si="0"/>
        <v>786503.52999999933</v>
      </c>
      <c r="N63" s="16"/>
      <c r="P63" s="15"/>
    </row>
    <row r="64" spans="1:16">
      <c r="A64" s="4" t="s">
        <v>354</v>
      </c>
      <c r="B64" s="3">
        <v>42768</v>
      </c>
      <c r="C64" s="4" t="s">
        <v>1503</v>
      </c>
      <c r="D64" s="4">
        <v>18311</v>
      </c>
      <c r="E64" s="4" t="s">
        <v>227</v>
      </c>
      <c r="F64" s="4" t="s">
        <v>5</v>
      </c>
      <c r="G64" s="18" t="s">
        <v>164</v>
      </c>
      <c r="J64" s="5">
        <v>26100</v>
      </c>
      <c r="K64" s="2">
        <v>32</v>
      </c>
      <c r="L64" s="5">
        <f t="shared" si="0"/>
        <v>760403.52999999933</v>
      </c>
      <c r="N64" s="16"/>
      <c r="P64" s="15"/>
    </row>
    <row r="65" spans="1:16">
      <c r="A65" s="4" t="s">
        <v>1504</v>
      </c>
      <c r="B65" s="3">
        <v>42769</v>
      </c>
      <c r="C65" s="4" t="s">
        <v>8</v>
      </c>
      <c r="D65" s="4">
        <v>29973</v>
      </c>
      <c r="E65" s="4" t="s">
        <v>9</v>
      </c>
      <c r="F65" s="4" t="s">
        <v>10</v>
      </c>
      <c r="G65" s="18" t="s">
        <v>1505</v>
      </c>
      <c r="H65" s="5">
        <v>3687.87</v>
      </c>
      <c r="I65" s="1" t="s">
        <v>2215</v>
      </c>
      <c r="L65" s="5">
        <f t="shared" si="0"/>
        <v>764091.39999999932</v>
      </c>
      <c r="N65" s="16"/>
      <c r="P65" s="15"/>
    </row>
    <row r="66" spans="1:16">
      <c r="A66" s="4" t="s">
        <v>37</v>
      </c>
      <c r="B66" s="3">
        <v>42769</v>
      </c>
      <c r="C66" s="4" t="s">
        <v>1506</v>
      </c>
      <c r="D66" s="4">
        <v>18312</v>
      </c>
      <c r="E66" s="4" t="s">
        <v>227</v>
      </c>
      <c r="F66" s="4" t="s">
        <v>40</v>
      </c>
      <c r="G66" s="18" t="s">
        <v>228</v>
      </c>
      <c r="J66" s="5">
        <v>29364</v>
      </c>
      <c r="K66" s="2">
        <v>33</v>
      </c>
      <c r="L66" s="5">
        <f t="shared" si="0"/>
        <v>734727.39999999932</v>
      </c>
      <c r="N66" s="16"/>
      <c r="P66" s="15"/>
    </row>
    <row r="67" spans="1:16">
      <c r="A67" s="4" t="s">
        <v>42</v>
      </c>
      <c r="B67" s="3">
        <v>42769</v>
      </c>
      <c r="C67" s="4" t="s">
        <v>1507</v>
      </c>
      <c r="D67" s="4">
        <v>18313</v>
      </c>
      <c r="E67" s="4" t="s">
        <v>227</v>
      </c>
      <c r="F67" s="4" t="s">
        <v>40</v>
      </c>
      <c r="G67" s="18" t="s">
        <v>341</v>
      </c>
      <c r="J67" s="5">
        <v>2117.67</v>
      </c>
      <c r="K67" s="2">
        <v>34</v>
      </c>
      <c r="L67" s="5">
        <f t="shared" si="0"/>
        <v>732609.72999999928</v>
      </c>
      <c r="N67" s="16"/>
      <c r="P67" s="15"/>
    </row>
    <row r="68" spans="1:16">
      <c r="A68" s="4" t="s">
        <v>47</v>
      </c>
      <c r="B68" s="3">
        <v>42769</v>
      </c>
      <c r="C68" s="4" t="s">
        <v>1508</v>
      </c>
      <c r="D68" s="4">
        <v>18314</v>
      </c>
      <c r="E68" s="4" t="s">
        <v>45</v>
      </c>
      <c r="F68" s="4" t="s">
        <v>40</v>
      </c>
      <c r="G68" s="18" t="s">
        <v>46</v>
      </c>
      <c r="J68" s="5">
        <v>6369.19</v>
      </c>
      <c r="K68" s="2">
        <v>35</v>
      </c>
      <c r="L68" s="5">
        <f t="shared" si="0"/>
        <v>726240.53999999934</v>
      </c>
      <c r="N68" s="16"/>
      <c r="P68" s="15"/>
    </row>
    <row r="69" spans="1:16">
      <c r="A69" s="4" t="s">
        <v>50</v>
      </c>
      <c r="B69" s="3">
        <v>42769</v>
      </c>
      <c r="C69" s="4" t="s">
        <v>1509</v>
      </c>
      <c r="D69" s="4">
        <v>18315</v>
      </c>
      <c r="E69" s="4" t="s">
        <v>45</v>
      </c>
      <c r="F69" s="4" t="s">
        <v>40</v>
      </c>
      <c r="G69" s="18" t="s">
        <v>53</v>
      </c>
      <c r="J69" s="5">
        <v>1677.99</v>
      </c>
      <c r="K69" s="2">
        <v>36</v>
      </c>
      <c r="L69" s="5">
        <f t="shared" si="0"/>
        <v>724562.54999999935</v>
      </c>
      <c r="N69" s="16"/>
      <c r="P69" s="15"/>
    </row>
    <row r="70" spans="1:16">
      <c r="A70" s="4" t="s">
        <v>54</v>
      </c>
      <c r="B70" s="3">
        <v>42769</v>
      </c>
      <c r="C70" s="4" t="s">
        <v>1510</v>
      </c>
      <c r="D70" s="4">
        <v>18316</v>
      </c>
      <c r="E70" s="4" t="s">
        <v>344</v>
      </c>
      <c r="F70" s="4" t="s">
        <v>40</v>
      </c>
      <c r="G70" s="18" t="s">
        <v>1272</v>
      </c>
      <c r="J70" s="5">
        <v>2000</v>
      </c>
      <c r="K70" s="2">
        <v>37</v>
      </c>
      <c r="L70" s="5">
        <f t="shared" ref="L70:L133" si="1">+L69+H70-J70</f>
        <v>722562.54999999935</v>
      </c>
      <c r="N70" s="16"/>
      <c r="P70" s="15"/>
    </row>
    <row r="71" spans="1:16">
      <c r="A71" s="4" t="s">
        <v>199</v>
      </c>
      <c r="B71" s="3">
        <v>42769</v>
      </c>
      <c r="C71" s="4" t="s">
        <v>1511</v>
      </c>
      <c r="D71" s="4" t="s">
        <v>1512</v>
      </c>
      <c r="E71" s="4" t="s">
        <v>45</v>
      </c>
      <c r="F71" s="4" t="s">
        <v>5</v>
      </c>
      <c r="G71" s="18" t="s">
        <v>46</v>
      </c>
      <c r="J71" s="5">
        <v>7348.43</v>
      </c>
      <c r="K71" s="2">
        <v>38</v>
      </c>
      <c r="L71" s="5">
        <f t="shared" si="1"/>
        <v>715214.1199999993</v>
      </c>
      <c r="N71" s="16"/>
      <c r="P71" s="15"/>
    </row>
    <row r="72" spans="1:16">
      <c r="A72" s="4" t="s">
        <v>75</v>
      </c>
      <c r="B72" s="3">
        <v>42769</v>
      </c>
      <c r="C72" s="4" t="s">
        <v>1513</v>
      </c>
      <c r="D72" s="4">
        <v>3454</v>
      </c>
      <c r="E72" s="4" t="s">
        <v>4</v>
      </c>
      <c r="F72" s="4" t="s">
        <v>5</v>
      </c>
      <c r="G72" s="18" t="s">
        <v>6</v>
      </c>
      <c r="J72" s="5">
        <v>748700.4</v>
      </c>
      <c r="K72" s="2">
        <v>39</v>
      </c>
      <c r="L72" s="5">
        <f t="shared" si="1"/>
        <v>-33486.280000000726</v>
      </c>
      <c r="N72" s="16"/>
      <c r="P72" s="15"/>
    </row>
    <row r="73" spans="1:16">
      <c r="A73" s="4" t="s">
        <v>1514</v>
      </c>
      <c r="B73" s="3">
        <v>42770</v>
      </c>
      <c r="C73" s="4" t="s">
        <v>20</v>
      </c>
      <c r="D73" s="4">
        <v>29974</v>
      </c>
      <c r="E73" s="4" t="s">
        <v>9</v>
      </c>
      <c r="F73" s="4" t="s">
        <v>1515</v>
      </c>
      <c r="G73" s="18" t="s">
        <v>1516</v>
      </c>
      <c r="H73" s="5">
        <v>50500</v>
      </c>
      <c r="I73" s="1" t="s">
        <v>2216</v>
      </c>
      <c r="L73" s="5">
        <f t="shared" si="1"/>
        <v>17013.719999999274</v>
      </c>
      <c r="N73" s="16"/>
      <c r="P73" s="15"/>
    </row>
    <row r="74" spans="1:16">
      <c r="A74" s="4" t="s">
        <v>1517</v>
      </c>
      <c r="B74" s="3">
        <v>42770</v>
      </c>
      <c r="C74" s="4" t="s">
        <v>8</v>
      </c>
      <c r="D74" s="4">
        <v>29975</v>
      </c>
      <c r="E74" s="4" t="s">
        <v>9</v>
      </c>
      <c r="F74" s="4" t="s">
        <v>1515</v>
      </c>
      <c r="G74" s="18" t="s">
        <v>1518</v>
      </c>
      <c r="H74" s="5">
        <v>50000</v>
      </c>
      <c r="I74" s="1">
        <v>18</v>
      </c>
      <c r="L74" s="5">
        <f t="shared" si="1"/>
        <v>67013.719999999274</v>
      </c>
      <c r="N74" s="16"/>
      <c r="P74" s="15"/>
    </row>
    <row r="75" spans="1:16">
      <c r="A75" s="4" t="s">
        <v>1519</v>
      </c>
      <c r="B75" s="3">
        <v>42770</v>
      </c>
      <c r="C75" s="4" t="s">
        <v>20</v>
      </c>
      <c r="D75" s="4">
        <v>29976</v>
      </c>
      <c r="E75" s="4" t="s">
        <v>9</v>
      </c>
      <c r="F75" s="4" t="s">
        <v>1515</v>
      </c>
      <c r="G75" s="18" t="s">
        <v>1489</v>
      </c>
      <c r="H75" s="5">
        <v>84000</v>
      </c>
      <c r="I75" s="1">
        <v>19</v>
      </c>
      <c r="L75" s="5">
        <f t="shared" si="1"/>
        <v>151013.71999999927</v>
      </c>
      <c r="N75" s="16"/>
      <c r="P75" s="15"/>
    </row>
    <row r="76" spans="1:16">
      <c r="A76" s="4" t="s">
        <v>1520</v>
      </c>
      <c r="B76" s="3">
        <v>42770</v>
      </c>
      <c r="C76" s="4" t="s">
        <v>8</v>
      </c>
      <c r="D76" s="4">
        <v>29979</v>
      </c>
      <c r="E76" s="4" t="s">
        <v>9</v>
      </c>
      <c r="F76" s="4" t="s">
        <v>1515</v>
      </c>
      <c r="G76" s="18" t="s">
        <v>1521</v>
      </c>
      <c r="H76" s="5">
        <v>1970</v>
      </c>
      <c r="I76" s="1">
        <v>20</v>
      </c>
      <c r="L76" s="5">
        <f t="shared" si="1"/>
        <v>152983.71999999927</v>
      </c>
      <c r="N76" s="16"/>
      <c r="P76" s="15"/>
    </row>
    <row r="77" spans="1:16">
      <c r="A77" s="4" t="s">
        <v>1522</v>
      </c>
      <c r="B77" s="3">
        <v>42770</v>
      </c>
      <c r="C77" s="4" t="s">
        <v>14</v>
      </c>
      <c r="D77" s="4">
        <v>29980</v>
      </c>
      <c r="E77" s="4" t="s">
        <v>9</v>
      </c>
      <c r="F77" s="4" t="s">
        <v>1515</v>
      </c>
      <c r="G77" s="18" t="s">
        <v>1523</v>
      </c>
      <c r="H77" s="5">
        <v>5000</v>
      </c>
      <c r="I77" s="1">
        <v>21</v>
      </c>
      <c r="L77" s="5">
        <f t="shared" si="1"/>
        <v>157983.71999999927</v>
      </c>
      <c r="N77" s="16"/>
      <c r="P77" s="15"/>
    </row>
    <row r="78" spans="1:16">
      <c r="A78" s="4" t="s">
        <v>1524</v>
      </c>
      <c r="B78" s="3">
        <v>42770</v>
      </c>
      <c r="C78" s="4" t="s">
        <v>8</v>
      </c>
      <c r="D78" s="4">
        <v>29981</v>
      </c>
      <c r="E78" s="4" t="s">
        <v>9</v>
      </c>
      <c r="F78" s="4" t="s">
        <v>1515</v>
      </c>
      <c r="G78" s="18" t="s">
        <v>1525</v>
      </c>
      <c r="H78" s="5">
        <v>50000</v>
      </c>
      <c r="I78" s="1">
        <v>22</v>
      </c>
      <c r="L78" s="5">
        <f t="shared" si="1"/>
        <v>207983.71999999927</v>
      </c>
      <c r="N78" s="16"/>
      <c r="P78" s="15"/>
    </row>
    <row r="79" spans="1:16">
      <c r="A79" s="4" t="s">
        <v>1526</v>
      </c>
      <c r="B79" s="3">
        <v>42770</v>
      </c>
      <c r="C79" s="4" t="s">
        <v>8</v>
      </c>
      <c r="D79" s="4">
        <v>29983</v>
      </c>
      <c r="E79" s="4" t="s">
        <v>9</v>
      </c>
      <c r="F79" s="4" t="s">
        <v>1515</v>
      </c>
      <c r="G79" s="18" t="s">
        <v>1527</v>
      </c>
      <c r="H79" s="5">
        <v>1548.04</v>
      </c>
      <c r="I79" s="1" t="s">
        <v>1374</v>
      </c>
      <c r="L79" s="5">
        <f t="shared" si="1"/>
        <v>209531.75999999928</v>
      </c>
      <c r="N79" s="16"/>
      <c r="P79" s="15"/>
    </row>
    <row r="80" spans="1:16">
      <c r="A80" s="4" t="s">
        <v>1528</v>
      </c>
      <c r="B80" s="3">
        <v>42770</v>
      </c>
      <c r="C80" s="4" t="s">
        <v>8</v>
      </c>
      <c r="D80" s="4">
        <v>29983</v>
      </c>
      <c r="E80" s="4" t="s">
        <v>9</v>
      </c>
      <c r="F80" s="4" t="s">
        <v>1515</v>
      </c>
      <c r="G80" s="18" t="s">
        <v>1529</v>
      </c>
      <c r="J80" s="5">
        <v>1548.04</v>
      </c>
      <c r="K80" s="2" t="s">
        <v>1374</v>
      </c>
      <c r="L80" s="5">
        <f t="shared" si="1"/>
        <v>207983.71999999927</v>
      </c>
      <c r="N80" s="16"/>
      <c r="P80" s="15"/>
    </row>
    <row r="81" spans="1:16">
      <c r="A81" s="4" t="s">
        <v>108</v>
      </c>
      <c r="B81" s="3">
        <v>42770</v>
      </c>
      <c r="C81" s="4" t="s">
        <v>14</v>
      </c>
      <c r="D81" s="4">
        <v>29986</v>
      </c>
      <c r="E81" s="4" t="s">
        <v>9</v>
      </c>
      <c r="F81" s="4" t="s">
        <v>1515</v>
      </c>
      <c r="G81" s="18" t="s">
        <v>362</v>
      </c>
      <c r="H81" s="5">
        <v>3169</v>
      </c>
      <c r="I81" s="1">
        <v>23</v>
      </c>
      <c r="L81" s="5">
        <f t="shared" si="1"/>
        <v>211152.71999999927</v>
      </c>
      <c r="N81" s="16"/>
      <c r="P81" s="15"/>
    </row>
    <row r="82" spans="1:16">
      <c r="A82" s="4" t="s">
        <v>1530</v>
      </c>
      <c r="B82" s="3">
        <v>42770</v>
      </c>
      <c r="C82" s="4" t="s">
        <v>1531</v>
      </c>
      <c r="D82" s="4">
        <v>29988</v>
      </c>
      <c r="E82" s="4" t="s">
        <v>9</v>
      </c>
      <c r="F82" s="4" t="s">
        <v>1515</v>
      </c>
      <c r="G82" s="18" t="s">
        <v>25</v>
      </c>
      <c r="H82" s="5">
        <v>19431.03</v>
      </c>
      <c r="I82" s="1">
        <v>24</v>
      </c>
      <c r="L82" s="5">
        <f t="shared" si="1"/>
        <v>230583.74999999927</v>
      </c>
      <c r="N82" s="16"/>
      <c r="P82" s="15"/>
    </row>
    <row r="83" spans="1:16">
      <c r="A83" s="4" t="s">
        <v>1532</v>
      </c>
      <c r="B83" s="3">
        <v>42770</v>
      </c>
      <c r="C83" s="4" t="s">
        <v>1533</v>
      </c>
      <c r="D83" s="4">
        <v>29990</v>
      </c>
      <c r="E83" s="4" t="s">
        <v>9</v>
      </c>
      <c r="F83" s="4" t="s">
        <v>1515</v>
      </c>
      <c r="G83" s="18" t="s">
        <v>27</v>
      </c>
      <c r="H83" s="5">
        <v>4359.09</v>
      </c>
      <c r="I83" s="1">
        <v>27</v>
      </c>
      <c r="L83" s="5">
        <f t="shared" si="1"/>
        <v>234942.83999999927</v>
      </c>
      <c r="M83" s="18" t="s">
        <v>2217</v>
      </c>
      <c r="N83" s="16"/>
      <c r="P83" s="15"/>
    </row>
    <row r="84" spans="1:16">
      <c r="A84" s="4" t="s">
        <v>1534</v>
      </c>
      <c r="B84" s="3">
        <v>42770</v>
      </c>
      <c r="C84" s="4" t="s">
        <v>14</v>
      </c>
      <c r="D84" s="4">
        <v>29991</v>
      </c>
      <c r="E84" s="4" t="s">
        <v>9</v>
      </c>
      <c r="F84" s="4" t="s">
        <v>1515</v>
      </c>
      <c r="G84" s="18" t="s">
        <v>1535</v>
      </c>
      <c r="H84" s="5">
        <v>3250</v>
      </c>
      <c r="I84" s="1">
        <v>25</v>
      </c>
      <c r="L84" s="5">
        <f t="shared" si="1"/>
        <v>238192.83999999927</v>
      </c>
      <c r="N84" s="16"/>
      <c r="P84" s="15"/>
    </row>
    <row r="85" spans="1:16">
      <c r="A85" s="4" t="s">
        <v>1536</v>
      </c>
      <c r="B85" s="3">
        <v>42770</v>
      </c>
      <c r="C85" s="4" t="s">
        <v>27</v>
      </c>
      <c r="D85" s="4">
        <v>29992</v>
      </c>
      <c r="E85" s="4" t="s">
        <v>9</v>
      </c>
      <c r="F85" s="4" t="s">
        <v>1515</v>
      </c>
      <c r="G85" s="18" t="s">
        <v>27</v>
      </c>
      <c r="H85" s="5">
        <v>175108.05</v>
      </c>
      <c r="I85" s="1" t="s">
        <v>1375</v>
      </c>
      <c r="L85" s="5">
        <f t="shared" si="1"/>
        <v>413300.88999999926</v>
      </c>
      <c r="N85" s="16"/>
      <c r="P85" s="15"/>
    </row>
    <row r="86" spans="1:16">
      <c r="A86" s="4" t="s">
        <v>1537</v>
      </c>
      <c r="B86" s="3">
        <v>42770</v>
      </c>
      <c r="C86" s="4" t="s">
        <v>27</v>
      </c>
      <c r="D86" s="4">
        <v>29992</v>
      </c>
      <c r="E86" s="4" t="s">
        <v>9</v>
      </c>
      <c r="F86" s="4" t="s">
        <v>1515</v>
      </c>
      <c r="G86" s="18" t="s">
        <v>1538</v>
      </c>
      <c r="J86" s="5">
        <v>175108.05</v>
      </c>
      <c r="K86" s="2" t="s">
        <v>1375</v>
      </c>
      <c r="L86" s="5">
        <f t="shared" si="1"/>
        <v>238192.83999999927</v>
      </c>
      <c r="N86" s="16"/>
      <c r="P86" s="15"/>
    </row>
    <row r="87" spans="1:16">
      <c r="A87" s="4" t="s">
        <v>1539</v>
      </c>
      <c r="B87" s="3">
        <v>42770</v>
      </c>
      <c r="C87" s="4" t="s">
        <v>27</v>
      </c>
      <c r="D87" s="4">
        <v>29993</v>
      </c>
      <c r="E87" s="4" t="s">
        <v>9</v>
      </c>
      <c r="F87" s="4" t="s">
        <v>1515</v>
      </c>
      <c r="G87" s="18" t="s">
        <v>27</v>
      </c>
      <c r="H87" s="5">
        <v>170748.96</v>
      </c>
      <c r="I87" s="1">
        <v>27</v>
      </c>
      <c r="L87" s="5">
        <f t="shared" si="1"/>
        <v>408941.79999999923</v>
      </c>
      <c r="N87" s="16"/>
      <c r="P87" s="15"/>
    </row>
    <row r="88" spans="1:16">
      <c r="A88" s="4" t="s">
        <v>1540</v>
      </c>
      <c r="B88" s="3">
        <v>42770</v>
      </c>
      <c r="C88" s="4" t="s">
        <v>25</v>
      </c>
      <c r="D88" s="4">
        <v>29994</v>
      </c>
      <c r="E88" s="4" t="s">
        <v>9</v>
      </c>
      <c r="F88" s="4" t="s">
        <v>1515</v>
      </c>
      <c r="G88" s="18" t="s">
        <v>25</v>
      </c>
      <c r="H88" s="5">
        <v>33929.22</v>
      </c>
      <c r="I88" s="1">
        <v>24</v>
      </c>
      <c r="L88" s="5">
        <f t="shared" si="1"/>
        <v>442871.0199999992</v>
      </c>
      <c r="N88" s="16"/>
      <c r="P88" s="15"/>
    </row>
    <row r="89" spans="1:16">
      <c r="A89" s="4" t="s">
        <v>202</v>
      </c>
      <c r="B89" s="3">
        <v>42770</v>
      </c>
      <c r="C89" s="4" t="s">
        <v>1541</v>
      </c>
      <c r="D89" s="4" t="s">
        <v>1542</v>
      </c>
      <c r="E89" s="4" t="s">
        <v>45</v>
      </c>
      <c r="F89" s="4" t="s">
        <v>5</v>
      </c>
      <c r="G89" s="18" t="s">
        <v>46</v>
      </c>
      <c r="J89" s="5">
        <v>6587.01</v>
      </c>
      <c r="K89" s="2">
        <v>40</v>
      </c>
      <c r="L89" s="5">
        <f t="shared" si="1"/>
        <v>436284.00999999919</v>
      </c>
      <c r="N89" s="16"/>
      <c r="P89" s="15"/>
    </row>
    <row r="90" spans="1:16">
      <c r="A90" s="4" t="s">
        <v>1543</v>
      </c>
      <c r="B90" s="3">
        <v>42771</v>
      </c>
      <c r="C90" s="4" t="s">
        <v>27</v>
      </c>
      <c r="D90" s="4">
        <v>29996</v>
      </c>
      <c r="E90" s="4" t="s">
        <v>9</v>
      </c>
      <c r="F90" s="4" t="s">
        <v>1544</v>
      </c>
      <c r="G90" s="18" t="s">
        <v>9</v>
      </c>
      <c r="H90" s="5">
        <v>78000</v>
      </c>
      <c r="I90" s="1">
        <v>41</v>
      </c>
      <c r="L90" s="5">
        <f t="shared" si="1"/>
        <v>514284.00999999919</v>
      </c>
      <c r="N90" s="16"/>
      <c r="P90" s="15"/>
    </row>
    <row r="91" spans="1:16">
      <c r="A91" s="4" t="s">
        <v>1545</v>
      </c>
      <c r="B91" s="3">
        <v>42771</v>
      </c>
      <c r="C91" s="4" t="s">
        <v>25</v>
      </c>
      <c r="D91" s="4">
        <v>29997</v>
      </c>
      <c r="E91" s="4" t="s">
        <v>9</v>
      </c>
      <c r="F91" s="4" t="s">
        <v>1544</v>
      </c>
      <c r="G91" s="18" t="s">
        <v>25</v>
      </c>
      <c r="H91" s="5">
        <v>20000</v>
      </c>
      <c r="I91" s="1">
        <v>42</v>
      </c>
      <c r="L91" s="5">
        <f t="shared" si="1"/>
        <v>534284.00999999919</v>
      </c>
      <c r="N91" s="16"/>
      <c r="P91" s="15"/>
    </row>
    <row r="92" spans="1:16">
      <c r="A92" s="4" t="s">
        <v>1546</v>
      </c>
      <c r="B92" s="3">
        <v>42772</v>
      </c>
      <c r="C92" s="4" t="s">
        <v>25</v>
      </c>
      <c r="D92" s="4">
        <v>29998</v>
      </c>
      <c r="E92" s="4" t="s">
        <v>9</v>
      </c>
      <c r="F92" s="4" t="s">
        <v>1515</v>
      </c>
      <c r="G92" s="18" t="s">
        <v>25</v>
      </c>
      <c r="H92" s="5">
        <v>15000</v>
      </c>
      <c r="I92" s="1">
        <v>43</v>
      </c>
      <c r="L92" s="5">
        <f t="shared" si="1"/>
        <v>549284.00999999919</v>
      </c>
      <c r="N92" s="16"/>
      <c r="P92" s="15"/>
    </row>
    <row r="93" spans="1:16">
      <c r="A93" s="4" t="s">
        <v>1547</v>
      </c>
      <c r="B93" s="3">
        <v>42773</v>
      </c>
      <c r="C93" s="4" t="s">
        <v>8</v>
      </c>
      <c r="D93" s="4">
        <v>29999</v>
      </c>
      <c r="E93" s="4" t="s">
        <v>9</v>
      </c>
      <c r="F93" s="4" t="s">
        <v>1544</v>
      </c>
      <c r="G93" s="18" t="s">
        <v>1548</v>
      </c>
      <c r="H93" s="5">
        <v>3250</v>
      </c>
      <c r="I93" s="1">
        <v>44</v>
      </c>
      <c r="L93" s="5">
        <f t="shared" si="1"/>
        <v>552534.00999999919</v>
      </c>
      <c r="N93" s="16"/>
      <c r="P93" s="15"/>
    </row>
    <row r="94" spans="1:16">
      <c r="A94" s="4" t="s">
        <v>1549</v>
      </c>
      <c r="B94" s="3">
        <v>42773</v>
      </c>
      <c r="C94" s="4" t="s">
        <v>31</v>
      </c>
      <c r="D94" s="4">
        <v>31888</v>
      </c>
      <c r="E94" s="4" t="s">
        <v>32</v>
      </c>
      <c r="F94" s="4" t="s">
        <v>844</v>
      </c>
      <c r="G94" s="18" t="s">
        <v>1550</v>
      </c>
      <c r="H94" s="5">
        <v>120000</v>
      </c>
      <c r="I94" s="1">
        <v>45</v>
      </c>
      <c r="L94" s="5">
        <f t="shared" si="1"/>
        <v>672534.00999999919</v>
      </c>
      <c r="N94" s="16"/>
      <c r="P94" s="15"/>
    </row>
    <row r="95" spans="1:16">
      <c r="A95" s="4" t="s">
        <v>1551</v>
      </c>
      <c r="B95" s="3">
        <v>42773</v>
      </c>
      <c r="C95" s="4" t="s">
        <v>31</v>
      </c>
      <c r="D95" s="4">
        <v>31889</v>
      </c>
      <c r="E95" s="4" t="s">
        <v>32</v>
      </c>
      <c r="F95" s="4" t="s">
        <v>844</v>
      </c>
      <c r="G95" s="18" t="s">
        <v>33</v>
      </c>
      <c r="H95" s="5">
        <v>194000</v>
      </c>
      <c r="I95" s="1">
        <v>46</v>
      </c>
      <c r="L95" s="5">
        <f t="shared" si="1"/>
        <v>866534.00999999919</v>
      </c>
      <c r="N95" s="16"/>
      <c r="P95" s="15"/>
    </row>
    <row r="96" spans="1:16">
      <c r="A96" s="4" t="s">
        <v>1552</v>
      </c>
      <c r="B96" s="3">
        <v>42773</v>
      </c>
      <c r="C96" s="4" t="s">
        <v>8</v>
      </c>
      <c r="D96" s="4">
        <v>30000</v>
      </c>
      <c r="E96" s="4" t="s">
        <v>9</v>
      </c>
      <c r="F96" s="4" t="s">
        <v>1544</v>
      </c>
      <c r="G96" s="18" t="s">
        <v>1553</v>
      </c>
      <c r="H96" s="5">
        <v>4281.17</v>
      </c>
      <c r="I96" s="1">
        <v>47</v>
      </c>
      <c r="L96" s="5">
        <f t="shared" si="1"/>
        <v>870815.17999999924</v>
      </c>
      <c r="N96" s="16"/>
      <c r="P96" s="15"/>
    </row>
    <row r="97" spans="1:16">
      <c r="A97" s="4" t="s">
        <v>1554</v>
      </c>
      <c r="B97" s="3">
        <v>42773</v>
      </c>
      <c r="C97" s="4" t="s">
        <v>8</v>
      </c>
      <c r="D97" s="4">
        <v>30001</v>
      </c>
      <c r="E97" s="4" t="s">
        <v>9</v>
      </c>
      <c r="F97" s="4" t="s">
        <v>1544</v>
      </c>
      <c r="G97" s="18" t="s">
        <v>1324</v>
      </c>
      <c r="H97" s="5">
        <v>5600</v>
      </c>
      <c r="I97" s="1">
        <v>48</v>
      </c>
      <c r="L97" s="5">
        <f t="shared" si="1"/>
        <v>876415.17999999924</v>
      </c>
      <c r="N97" s="16"/>
      <c r="P97" s="15"/>
    </row>
    <row r="98" spans="1:16">
      <c r="A98" s="4" t="s">
        <v>1555</v>
      </c>
      <c r="B98" s="3">
        <v>42773</v>
      </c>
      <c r="C98" s="4" t="s">
        <v>8</v>
      </c>
      <c r="D98" s="4">
        <v>30003</v>
      </c>
      <c r="E98" s="4" t="s">
        <v>9</v>
      </c>
      <c r="F98" s="4" t="s">
        <v>1544</v>
      </c>
      <c r="G98" s="18" t="s">
        <v>1322</v>
      </c>
      <c r="H98" s="5">
        <v>55274.51</v>
      </c>
      <c r="I98" s="1" t="s">
        <v>1376</v>
      </c>
      <c r="L98" s="5">
        <f t="shared" si="1"/>
        <v>931689.68999999925</v>
      </c>
      <c r="N98" s="16"/>
      <c r="P98" s="15"/>
    </row>
    <row r="99" spans="1:16">
      <c r="A99" s="4" t="s">
        <v>1556</v>
      </c>
      <c r="B99" s="3">
        <v>42773</v>
      </c>
      <c r="C99" s="4" t="s">
        <v>8</v>
      </c>
      <c r="D99" s="4">
        <v>30003</v>
      </c>
      <c r="E99" s="4" t="s">
        <v>9</v>
      </c>
      <c r="F99" s="4" t="s">
        <v>1544</v>
      </c>
      <c r="G99" s="18" t="s">
        <v>1557</v>
      </c>
      <c r="J99" s="5">
        <v>55274.51</v>
      </c>
      <c r="K99" s="2" t="s">
        <v>1376</v>
      </c>
      <c r="L99" s="5">
        <f t="shared" si="1"/>
        <v>876415.17999999924</v>
      </c>
      <c r="N99" s="16"/>
      <c r="P99" s="15"/>
    </row>
    <row r="100" spans="1:16">
      <c r="A100" s="4" t="s">
        <v>139</v>
      </c>
      <c r="B100" s="3">
        <v>42773</v>
      </c>
      <c r="C100" s="4" t="s">
        <v>8</v>
      </c>
      <c r="D100" s="4">
        <v>30004</v>
      </c>
      <c r="E100" s="4" t="s">
        <v>9</v>
      </c>
      <c r="F100" s="4" t="s">
        <v>1544</v>
      </c>
      <c r="G100" s="18" t="s">
        <v>1322</v>
      </c>
      <c r="H100" s="5">
        <v>55274.51</v>
      </c>
      <c r="I100" s="1">
        <v>49</v>
      </c>
      <c r="L100" s="5">
        <f t="shared" si="1"/>
        <v>931689.68999999925</v>
      </c>
      <c r="N100" s="16"/>
      <c r="P100" s="15"/>
    </row>
    <row r="101" spans="1:16">
      <c r="A101" s="4" t="s">
        <v>1558</v>
      </c>
      <c r="B101" s="3">
        <v>42773</v>
      </c>
      <c r="C101" s="4" t="s">
        <v>8</v>
      </c>
      <c r="D101" s="4">
        <v>30006</v>
      </c>
      <c r="E101" s="4" t="s">
        <v>9</v>
      </c>
      <c r="F101" s="4" t="s">
        <v>1544</v>
      </c>
      <c r="G101" s="18" t="s">
        <v>1559</v>
      </c>
      <c r="H101" s="5">
        <v>4050</v>
      </c>
      <c r="I101" s="1">
        <v>50</v>
      </c>
      <c r="L101" s="5">
        <f t="shared" si="1"/>
        <v>935739.68999999925</v>
      </c>
      <c r="N101" s="16"/>
      <c r="P101" s="15"/>
    </row>
    <row r="102" spans="1:16">
      <c r="A102" s="4" t="s">
        <v>1560</v>
      </c>
      <c r="B102" s="3">
        <v>42773</v>
      </c>
      <c r="C102" s="4" t="s">
        <v>20</v>
      </c>
      <c r="D102" s="4">
        <v>30007</v>
      </c>
      <c r="E102" s="4" t="s">
        <v>9</v>
      </c>
      <c r="F102" s="4" t="s">
        <v>1544</v>
      </c>
      <c r="G102" s="18" t="s">
        <v>1561</v>
      </c>
      <c r="H102" s="5">
        <v>210000</v>
      </c>
      <c r="I102" s="1">
        <v>51</v>
      </c>
      <c r="L102" s="5">
        <f t="shared" si="1"/>
        <v>1145739.6899999992</v>
      </c>
      <c r="N102" s="16"/>
      <c r="P102" s="15"/>
    </row>
    <row r="103" spans="1:16">
      <c r="A103" s="4" t="s">
        <v>145</v>
      </c>
      <c r="B103" s="3">
        <v>42773</v>
      </c>
      <c r="C103" s="4" t="s">
        <v>8</v>
      </c>
      <c r="D103" s="4">
        <v>30008</v>
      </c>
      <c r="E103" s="4" t="s">
        <v>9</v>
      </c>
      <c r="F103" s="4" t="s">
        <v>1544</v>
      </c>
      <c r="G103" s="18" t="s">
        <v>318</v>
      </c>
      <c r="H103" s="5">
        <v>2225.69</v>
      </c>
      <c r="I103" s="1">
        <v>52</v>
      </c>
      <c r="L103" s="5">
        <f t="shared" si="1"/>
        <v>1147965.3799999992</v>
      </c>
      <c r="N103" s="16"/>
      <c r="P103" s="15"/>
    </row>
    <row r="104" spans="1:16">
      <c r="A104" s="4" t="s">
        <v>1562</v>
      </c>
      <c r="B104" s="3">
        <v>42773</v>
      </c>
      <c r="C104" s="4" t="s">
        <v>8</v>
      </c>
      <c r="D104" s="4">
        <v>30010</v>
      </c>
      <c r="E104" s="4" t="s">
        <v>9</v>
      </c>
      <c r="F104" s="4" t="s">
        <v>1544</v>
      </c>
      <c r="G104" s="18" t="s">
        <v>1563</v>
      </c>
      <c r="H104" s="5">
        <v>3250</v>
      </c>
      <c r="I104" s="1">
        <v>53</v>
      </c>
      <c r="L104" s="5">
        <f t="shared" si="1"/>
        <v>1151215.3799999992</v>
      </c>
      <c r="N104" s="16"/>
      <c r="P104" s="15"/>
    </row>
    <row r="105" spans="1:16">
      <c r="A105" s="4" t="s">
        <v>1564</v>
      </c>
      <c r="B105" s="3">
        <v>42773</v>
      </c>
      <c r="C105" s="4" t="s">
        <v>8</v>
      </c>
      <c r="D105" s="4">
        <v>30011</v>
      </c>
      <c r="E105" s="4" t="s">
        <v>9</v>
      </c>
      <c r="F105" s="4" t="s">
        <v>1544</v>
      </c>
      <c r="G105" s="18" t="s">
        <v>1565</v>
      </c>
      <c r="H105" s="5">
        <v>3250</v>
      </c>
      <c r="I105" s="1">
        <v>54</v>
      </c>
      <c r="L105" s="5">
        <f t="shared" si="1"/>
        <v>1154465.3799999992</v>
      </c>
      <c r="N105" s="16"/>
      <c r="P105" s="15"/>
    </row>
    <row r="106" spans="1:16">
      <c r="A106" s="4" t="s">
        <v>1566</v>
      </c>
      <c r="B106" s="3">
        <v>42773</v>
      </c>
      <c r="C106" s="4" t="s">
        <v>8</v>
      </c>
      <c r="D106" s="4">
        <v>30012</v>
      </c>
      <c r="E106" s="4" t="s">
        <v>9</v>
      </c>
      <c r="F106" s="4" t="s">
        <v>1544</v>
      </c>
      <c r="G106" s="18" t="s">
        <v>1567</v>
      </c>
      <c r="H106" s="5">
        <v>2188.4899999999998</v>
      </c>
      <c r="I106" s="1">
        <v>55</v>
      </c>
      <c r="L106" s="5">
        <f t="shared" si="1"/>
        <v>1156653.8699999992</v>
      </c>
      <c r="N106" s="16"/>
      <c r="P106" s="15"/>
    </row>
    <row r="107" spans="1:16">
      <c r="A107" s="4" t="s">
        <v>1568</v>
      </c>
      <c r="B107" s="3">
        <v>42773</v>
      </c>
      <c r="C107" s="4" t="s">
        <v>20</v>
      </c>
      <c r="D107" s="4">
        <v>30013</v>
      </c>
      <c r="E107" s="4" t="s">
        <v>9</v>
      </c>
      <c r="F107" s="4" t="s">
        <v>1544</v>
      </c>
      <c r="G107" s="18" t="s">
        <v>1569</v>
      </c>
      <c r="H107" s="5">
        <v>20000</v>
      </c>
      <c r="I107" s="1">
        <v>56</v>
      </c>
      <c r="L107" s="5">
        <f t="shared" si="1"/>
        <v>1176653.8699999992</v>
      </c>
      <c r="N107" s="16"/>
      <c r="P107" s="15"/>
    </row>
    <row r="108" spans="1:16">
      <c r="A108" s="4" t="s">
        <v>1570</v>
      </c>
      <c r="B108" s="3">
        <v>42773</v>
      </c>
      <c r="C108" s="4" t="s">
        <v>8</v>
      </c>
      <c r="D108" s="4">
        <v>30014</v>
      </c>
      <c r="E108" s="4" t="s">
        <v>9</v>
      </c>
      <c r="F108" s="4" t="s">
        <v>1544</v>
      </c>
      <c r="G108" s="18" t="s">
        <v>1571</v>
      </c>
      <c r="H108" s="5">
        <v>5545.24</v>
      </c>
      <c r="I108" s="1">
        <v>57</v>
      </c>
      <c r="L108" s="5">
        <f t="shared" si="1"/>
        <v>1182199.1099999992</v>
      </c>
      <c r="N108" s="16"/>
      <c r="P108" s="15"/>
    </row>
    <row r="109" spans="1:16">
      <c r="A109" s="4" t="s">
        <v>1572</v>
      </c>
      <c r="B109" s="3">
        <v>42773</v>
      </c>
      <c r="C109" s="4" t="s">
        <v>27</v>
      </c>
      <c r="D109" s="4">
        <v>30015</v>
      </c>
      <c r="E109" s="4" t="s">
        <v>9</v>
      </c>
      <c r="F109" s="4" t="s">
        <v>1544</v>
      </c>
      <c r="G109" s="18" t="s">
        <v>27</v>
      </c>
      <c r="H109" s="5">
        <v>72899.02</v>
      </c>
      <c r="I109" s="1">
        <v>58</v>
      </c>
      <c r="L109" s="5">
        <f t="shared" si="1"/>
        <v>1255098.1299999992</v>
      </c>
      <c r="N109" s="16"/>
      <c r="P109" s="15"/>
    </row>
    <row r="110" spans="1:16">
      <c r="A110" s="4" t="s">
        <v>1573</v>
      </c>
      <c r="B110" s="3">
        <v>42773</v>
      </c>
      <c r="C110" s="4" t="s">
        <v>25</v>
      </c>
      <c r="D110" s="4">
        <v>30016</v>
      </c>
      <c r="E110" s="4" t="s">
        <v>9</v>
      </c>
      <c r="F110" s="4" t="s">
        <v>1544</v>
      </c>
      <c r="G110" s="18" t="s">
        <v>25</v>
      </c>
      <c r="H110" s="5">
        <v>44627.7</v>
      </c>
      <c r="I110" s="1">
        <v>59</v>
      </c>
      <c r="L110" s="5">
        <f t="shared" si="1"/>
        <v>1299725.8299999991</v>
      </c>
      <c r="N110" s="16"/>
      <c r="P110" s="15"/>
    </row>
    <row r="111" spans="1:16">
      <c r="A111" s="4" t="s">
        <v>217</v>
      </c>
      <c r="B111" s="3">
        <v>42773</v>
      </c>
      <c r="C111" s="4" t="s">
        <v>1574</v>
      </c>
      <c r="D111" s="4">
        <v>18317</v>
      </c>
      <c r="E111" s="4" t="s">
        <v>227</v>
      </c>
      <c r="F111" s="4" t="s">
        <v>40</v>
      </c>
      <c r="G111" s="18" t="s">
        <v>341</v>
      </c>
      <c r="J111" s="5">
        <v>2098.5700000000002</v>
      </c>
      <c r="K111" s="2">
        <v>41</v>
      </c>
      <c r="L111" s="5">
        <f t="shared" si="1"/>
        <v>1297627.2599999991</v>
      </c>
      <c r="N111" s="16"/>
      <c r="P111" s="15"/>
    </row>
    <row r="112" spans="1:16">
      <c r="A112" s="4" t="s">
        <v>220</v>
      </c>
      <c r="B112" s="3">
        <v>42773</v>
      </c>
      <c r="C112" s="4" t="s">
        <v>1575</v>
      </c>
      <c r="D112" s="4">
        <v>18318</v>
      </c>
      <c r="E112" s="4" t="s">
        <v>344</v>
      </c>
      <c r="F112" s="4" t="s">
        <v>40</v>
      </c>
      <c r="G112" s="18" t="s">
        <v>1576</v>
      </c>
      <c r="J112" s="5">
        <v>10000</v>
      </c>
      <c r="K112" s="2">
        <v>42</v>
      </c>
      <c r="L112" s="5">
        <f t="shared" si="1"/>
        <v>1287627.2599999991</v>
      </c>
      <c r="N112" s="16"/>
      <c r="P112" s="15"/>
    </row>
    <row r="113" spans="1:16">
      <c r="A113" s="4" t="s">
        <v>223</v>
      </c>
      <c r="B113" s="3">
        <v>42773</v>
      </c>
      <c r="C113" s="4" t="s">
        <v>1577</v>
      </c>
      <c r="D113" s="4">
        <v>18319</v>
      </c>
      <c r="E113" s="4" t="s">
        <v>344</v>
      </c>
      <c r="F113" s="4" t="s">
        <v>40</v>
      </c>
      <c r="G113" s="18" t="s">
        <v>1578</v>
      </c>
      <c r="J113" s="5">
        <v>2000</v>
      </c>
      <c r="K113" s="2" t="s">
        <v>1382</v>
      </c>
      <c r="L113" s="5">
        <f t="shared" si="1"/>
        <v>1285627.2599999991</v>
      </c>
      <c r="N113" s="16"/>
      <c r="P113" s="15"/>
    </row>
    <row r="114" spans="1:16">
      <c r="A114" s="4" t="s">
        <v>225</v>
      </c>
      <c r="B114" s="3">
        <v>42773</v>
      </c>
      <c r="C114" s="4" t="s">
        <v>1579</v>
      </c>
      <c r="D114" s="4">
        <v>18320</v>
      </c>
      <c r="E114" s="4" t="s">
        <v>344</v>
      </c>
      <c r="F114" s="4" t="s">
        <v>40</v>
      </c>
      <c r="G114" s="18" t="s">
        <v>1580</v>
      </c>
      <c r="J114" s="5">
        <v>3000</v>
      </c>
      <c r="K114" s="2">
        <v>43</v>
      </c>
      <c r="L114" s="5">
        <f t="shared" si="1"/>
        <v>1282627.2599999991</v>
      </c>
      <c r="N114" s="16"/>
      <c r="P114" s="15"/>
    </row>
    <row r="115" spans="1:16">
      <c r="A115" s="4" t="s">
        <v>229</v>
      </c>
      <c r="B115" s="3">
        <v>42773</v>
      </c>
      <c r="C115" s="4" t="s">
        <v>1581</v>
      </c>
      <c r="D115" s="4">
        <v>18321</v>
      </c>
      <c r="E115" s="4" t="s">
        <v>344</v>
      </c>
      <c r="F115" s="4" t="s">
        <v>40</v>
      </c>
      <c r="G115" s="18" t="s">
        <v>1582</v>
      </c>
      <c r="J115" s="5">
        <v>1000</v>
      </c>
      <c r="L115" s="5">
        <f t="shared" si="1"/>
        <v>1281627.2599999991</v>
      </c>
      <c r="N115" s="16"/>
      <c r="P115" s="15"/>
    </row>
    <row r="116" spans="1:16">
      <c r="A116" s="4" t="s">
        <v>273</v>
      </c>
      <c r="B116" s="3">
        <v>42773</v>
      </c>
      <c r="C116" s="4" t="s">
        <v>1583</v>
      </c>
      <c r="D116" s="4">
        <v>18322</v>
      </c>
      <c r="E116" s="4" t="s">
        <v>45</v>
      </c>
      <c r="F116" s="4" t="s">
        <v>40</v>
      </c>
      <c r="G116" s="18" t="s">
        <v>46</v>
      </c>
      <c r="J116" s="5">
        <v>10251.11</v>
      </c>
      <c r="K116" s="2">
        <v>44</v>
      </c>
      <c r="L116" s="5">
        <f t="shared" si="1"/>
        <v>1271376.149999999</v>
      </c>
      <c r="N116" s="16"/>
      <c r="P116" s="15"/>
    </row>
    <row r="117" spans="1:16">
      <c r="A117" s="4" t="s">
        <v>275</v>
      </c>
      <c r="B117" s="3">
        <v>42773</v>
      </c>
      <c r="C117" s="4" t="s">
        <v>1584</v>
      </c>
      <c r="D117" s="4">
        <v>18323</v>
      </c>
      <c r="E117" s="4" t="s">
        <v>45</v>
      </c>
      <c r="F117" s="4" t="s">
        <v>40</v>
      </c>
      <c r="G117" s="18" t="s">
        <v>46</v>
      </c>
      <c r="J117" s="5">
        <v>8685.66</v>
      </c>
      <c r="K117" s="2">
        <v>45</v>
      </c>
      <c r="L117" s="5">
        <f t="shared" si="1"/>
        <v>1262690.4899999991</v>
      </c>
      <c r="N117" s="16"/>
      <c r="P117" s="15"/>
    </row>
    <row r="118" spans="1:16">
      <c r="A118" s="4" t="s">
        <v>278</v>
      </c>
      <c r="B118" s="3">
        <v>42773</v>
      </c>
      <c r="C118" s="4" t="s">
        <v>1585</v>
      </c>
      <c r="D118" s="4">
        <v>18324</v>
      </c>
      <c r="E118" s="4" t="s">
        <v>45</v>
      </c>
      <c r="F118" s="4" t="s">
        <v>40</v>
      </c>
      <c r="G118" s="18" t="s">
        <v>46</v>
      </c>
      <c r="J118" s="5">
        <v>9885.93</v>
      </c>
      <c r="K118" s="2">
        <v>46</v>
      </c>
      <c r="L118" s="5">
        <f t="shared" si="1"/>
        <v>1252804.5599999991</v>
      </c>
      <c r="N118" s="16"/>
      <c r="P118" s="15"/>
    </row>
    <row r="119" spans="1:16">
      <c r="A119" s="4" t="s">
        <v>281</v>
      </c>
      <c r="B119" s="3">
        <v>42773</v>
      </c>
      <c r="C119" s="4" t="s">
        <v>1586</v>
      </c>
      <c r="D119" s="4">
        <v>18325</v>
      </c>
      <c r="E119" s="4" t="s">
        <v>45</v>
      </c>
      <c r="F119" s="4" t="s">
        <v>40</v>
      </c>
      <c r="G119" s="18" t="s">
        <v>46</v>
      </c>
      <c r="J119" s="5">
        <v>8685.66</v>
      </c>
      <c r="K119" s="2">
        <v>47</v>
      </c>
      <c r="L119" s="5">
        <f t="shared" si="1"/>
        <v>1244118.8999999992</v>
      </c>
      <c r="N119" s="16"/>
      <c r="P119" s="15"/>
    </row>
    <row r="120" spans="1:16">
      <c r="A120" s="4" t="s">
        <v>284</v>
      </c>
      <c r="B120" s="3">
        <v>42773</v>
      </c>
      <c r="C120" s="4" t="s">
        <v>1587</v>
      </c>
      <c r="D120" s="4">
        <v>3455</v>
      </c>
      <c r="E120" s="4" t="s">
        <v>39</v>
      </c>
      <c r="F120" s="4" t="s">
        <v>40</v>
      </c>
      <c r="G120" s="18" t="s">
        <v>41</v>
      </c>
      <c r="J120" s="5">
        <v>821098.01</v>
      </c>
      <c r="K120" s="2">
        <v>48</v>
      </c>
      <c r="L120" s="5">
        <f t="shared" si="1"/>
        <v>423020.8899999992</v>
      </c>
      <c r="N120" s="16"/>
      <c r="P120" s="15"/>
    </row>
    <row r="121" spans="1:16">
      <c r="A121" s="4" t="s">
        <v>287</v>
      </c>
      <c r="B121" s="3">
        <v>42773</v>
      </c>
      <c r="C121" s="4" t="s">
        <v>1588</v>
      </c>
      <c r="D121" s="4">
        <v>3456</v>
      </c>
      <c r="E121" s="4" t="s">
        <v>4</v>
      </c>
      <c r="F121" s="4" t="s">
        <v>40</v>
      </c>
      <c r="G121" s="18" t="s">
        <v>1589</v>
      </c>
      <c r="J121" s="5">
        <v>146905.96</v>
      </c>
      <c r="K121" s="2">
        <v>49</v>
      </c>
      <c r="L121" s="5">
        <f t="shared" si="1"/>
        <v>276114.92999999924</v>
      </c>
      <c r="N121" s="16"/>
      <c r="P121" s="15"/>
    </row>
    <row r="122" spans="1:16">
      <c r="A122" s="4" t="s">
        <v>289</v>
      </c>
      <c r="B122" s="3">
        <v>42773</v>
      </c>
      <c r="C122" s="4" t="s">
        <v>1590</v>
      </c>
      <c r="D122" s="4">
        <v>3457</v>
      </c>
      <c r="E122" s="4" t="s">
        <v>4</v>
      </c>
      <c r="F122" s="4" t="s">
        <v>40</v>
      </c>
      <c r="G122" s="18" t="s">
        <v>1591</v>
      </c>
      <c r="J122" s="5">
        <v>4900</v>
      </c>
      <c r="K122" s="2">
        <v>50</v>
      </c>
      <c r="L122" s="5">
        <f t="shared" si="1"/>
        <v>271214.92999999924</v>
      </c>
      <c r="N122" s="16"/>
      <c r="P122" s="15"/>
    </row>
    <row r="123" spans="1:16">
      <c r="A123" s="4" t="s">
        <v>78</v>
      </c>
      <c r="B123" s="3">
        <v>42773</v>
      </c>
      <c r="C123" s="4" t="s">
        <v>1592</v>
      </c>
      <c r="D123" s="4">
        <v>1121</v>
      </c>
      <c r="E123" s="4" t="s">
        <v>359</v>
      </c>
      <c r="F123" s="4" t="s">
        <v>5</v>
      </c>
      <c r="G123" s="18" t="s">
        <v>360</v>
      </c>
      <c r="H123" s="5">
        <v>181000</v>
      </c>
      <c r="I123" s="1">
        <v>60</v>
      </c>
      <c r="L123" s="5">
        <f t="shared" si="1"/>
        <v>452214.92999999924</v>
      </c>
      <c r="N123" s="16"/>
      <c r="P123" s="15"/>
    </row>
    <row r="124" spans="1:16">
      <c r="A124" s="4" t="s">
        <v>1593</v>
      </c>
      <c r="B124" s="3">
        <v>42773</v>
      </c>
      <c r="C124" s="4" t="s">
        <v>31</v>
      </c>
      <c r="D124" s="4">
        <v>31884</v>
      </c>
      <c r="E124" s="4" t="s">
        <v>232</v>
      </c>
      <c r="F124" s="4" t="s">
        <v>844</v>
      </c>
      <c r="G124" s="18" t="s">
        <v>1594</v>
      </c>
      <c r="H124" s="5">
        <v>49009.5</v>
      </c>
      <c r="I124" s="1">
        <v>61</v>
      </c>
      <c r="L124" s="5">
        <f t="shared" si="1"/>
        <v>501224.42999999924</v>
      </c>
      <c r="N124" s="16"/>
      <c r="P124" s="15"/>
    </row>
    <row r="125" spans="1:16">
      <c r="A125" s="4" t="s">
        <v>1595</v>
      </c>
      <c r="B125" s="3">
        <v>42773</v>
      </c>
      <c r="C125" s="4" t="s">
        <v>31</v>
      </c>
      <c r="D125" s="4">
        <v>31885</v>
      </c>
      <c r="E125" s="4" t="s">
        <v>232</v>
      </c>
      <c r="F125" s="4" t="s">
        <v>844</v>
      </c>
      <c r="G125" s="18" t="s">
        <v>1594</v>
      </c>
      <c r="H125" s="5">
        <v>194159.15</v>
      </c>
      <c r="I125" s="1">
        <v>62</v>
      </c>
      <c r="L125" s="5">
        <f t="shared" si="1"/>
        <v>695383.57999999926</v>
      </c>
      <c r="N125" s="16"/>
      <c r="P125" s="15"/>
    </row>
    <row r="126" spans="1:16">
      <c r="A126" s="4" t="s">
        <v>1596</v>
      </c>
      <c r="B126" s="3">
        <v>42774</v>
      </c>
      <c r="C126" s="4" t="s">
        <v>1597</v>
      </c>
      <c r="D126" s="4">
        <v>31946</v>
      </c>
      <c r="E126" s="4" t="s">
        <v>32</v>
      </c>
      <c r="F126" s="4" t="s">
        <v>299</v>
      </c>
      <c r="G126" s="18" t="s">
        <v>1598</v>
      </c>
      <c r="H126" s="5">
        <v>2088</v>
      </c>
      <c r="I126" s="1">
        <v>63</v>
      </c>
      <c r="L126" s="5">
        <f t="shared" si="1"/>
        <v>697471.57999999926</v>
      </c>
      <c r="N126" s="16"/>
      <c r="P126" s="15"/>
    </row>
    <row r="127" spans="1:16">
      <c r="A127" s="4" t="s">
        <v>1599</v>
      </c>
      <c r="B127" s="3">
        <v>42774</v>
      </c>
      <c r="C127" s="4" t="s">
        <v>808</v>
      </c>
      <c r="D127" s="4">
        <v>31950</v>
      </c>
      <c r="E127" s="4" t="s">
        <v>32</v>
      </c>
      <c r="F127" s="4" t="s">
        <v>299</v>
      </c>
      <c r="G127" s="18" t="s">
        <v>323</v>
      </c>
      <c r="H127" s="5">
        <v>1500015.02</v>
      </c>
      <c r="I127" s="1">
        <v>64</v>
      </c>
      <c r="L127" s="5">
        <f t="shared" si="1"/>
        <v>2197486.5999999992</v>
      </c>
      <c r="N127" s="16"/>
      <c r="P127" s="15"/>
    </row>
    <row r="128" spans="1:16">
      <c r="A128" s="4" t="s">
        <v>1600</v>
      </c>
      <c r="B128" s="3">
        <v>42774</v>
      </c>
      <c r="C128" s="4" t="s">
        <v>8</v>
      </c>
      <c r="D128" s="4">
        <v>30019</v>
      </c>
      <c r="E128" s="4" t="s">
        <v>9</v>
      </c>
      <c r="F128" s="4" t="s">
        <v>1544</v>
      </c>
      <c r="G128" s="18" t="s">
        <v>247</v>
      </c>
      <c r="H128" s="5">
        <v>2350</v>
      </c>
      <c r="I128" s="1">
        <v>65</v>
      </c>
      <c r="L128" s="5">
        <f t="shared" si="1"/>
        <v>2199836.5999999992</v>
      </c>
      <c r="N128" s="16"/>
      <c r="P128" s="15"/>
    </row>
    <row r="129" spans="1:16">
      <c r="A129" s="4" t="s">
        <v>1601</v>
      </c>
      <c r="B129" s="3">
        <v>42774</v>
      </c>
      <c r="C129" s="4" t="s">
        <v>8</v>
      </c>
      <c r="D129" s="4">
        <v>30020</v>
      </c>
      <c r="E129" s="4" t="s">
        <v>9</v>
      </c>
      <c r="F129" s="4" t="s">
        <v>1544</v>
      </c>
      <c r="G129" s="18" t="s">
        <v>1602</v>
      </c>
      <c r="H129" s="5">
        <v>1970</v>
      </c>
      <c r="I129" s="1" t="s">
        <v>2218</v>
      </c>
      <c r="L129" s="5">
        <f t="shared" si="1"/>
        <v>2201806.5999999992</v>
      </c>
      <c r="N129" s="16"/>
      <c r="P129" s="15"/>
    </row>
    <row r="130" spans="1:16">
      <c r="A130" s="4" t="s">
        <v>1603</v>
      </c>
      <c r="B130" s="3">
        <v>42774</v>
      </c>
      <c r="C130" s="4" t="s">
        <v>27</v>
      </c>
      <c r="D130" s="4">
        <v>30021</v>
      </c>
      <c r="E130" s="4" t="s">
        <v>9</v>
      </c>
      <c r="F130" s="4" t="s">
        <v>1544</v>
      </c>
      <c r="G130" s="18" t="s">
        <v>27</v>
      </c>
      <c r="H130" s="5">
        <v>8695.76</v>
      </c>
      <c r="I130" s="1">
        <v>66</v>
      </c>
      <c r="L130" s="5">
        <f t="shared" si="1"/>
        <v>2210502.3599999989</v>
      </c>
      <c r="N130" s="16"/>
      <c r="P130" s="15"/>
    </row>
    <row r="131" spans="1:16">
      <c r="A131" s="4" t="s">
        <v>1604</v>
      </c>
      <c r="B131" s="3">
        <v>42774</v>
      </c>
      <c r="C131" s="4" t="s">
        <v>25</v>
      </c>
      <c r="D131" s="4">
        <v>30022</v>
      </c>
      <c r="E131" s="4" t="s">
        <v>9</v>
      </c>
      <c r="F131" s="4" t="s">
        <v>1544</v>
      </c>
      <c r="G131" s="18" t="s">
        <v>25</v>
      </c>
      <c r="H131" s="5">
        <v>24026.35</v>
      </c>
      <c r="I131" s="1">
        <v>67</v>
      </c>
      <c r="L131" s="5">
        <f t="shared" si="1"/>
        <v>2234528.709999999</v>
      </c>
      <c r="N131" s="16"/>
      <c r="P131" s="15"/>
    </row>
    <row r="132" spans="1:16">
      <c r="A132" s="4" t="s">
        <v>1605</v>
      </c>
      <c r="B132" s="3">
        <v>42774</v>
      </c>
      <c r="C132" s="4" t="s">
        <v>8</v>
      </c>
      <c r="D132" s="4">
        <v>30024</v>
      </c>
      <c r="E132" s="4" t="s">
        <v>9</v>
      </c>
      <c r="F132" s="4" t="s">
        <v>1515</v>
      </c>
      <c r="G132" s="18" t="s">
        <v>1606</v>
      </c>
      <c r="H132" s="5">
        <v>3250.01</v>
      </c>
      <c r="I132" s="1">
        <v>68</v>
      </c>
      <c r="L132" s="5">
        <f t="shared" si="1"/>
        <v>2237778.7199999988</v>
      </c>
      <c r="N132" s="16"/>
      <c r="P132" s="15"/>
    </row>
    <row r="133" spans="1:16">
      <c r="A133" s="4" t="s">
        <v>1607</v>
      </c>
      <c r="B133" s="3">
        <v>42774</v>
      </c>
      <c r="C133" s="4" t="s">
        <v>8</v>
      </c>
      <c r="D133" s="4">
        <v>30026</v>
      </c>
      <c r="E133" s="4" t="s">
        <v>9</v>
      </c>
      <c r="F133" s="4" t="s">
        <v>1515</v>
      </c>
      <c r="G133" s="18" t="s">
        <v>1608</v>
      </c>
      <c r="H133" s="5">
        <v>2880</v>
      </c>
      <c r="I133" s="1">
        <v>69</v>
      </c>
      <c r="L133" s="5">
        <f t="shared" si="1"/>
        <v>2240658.7199999988</v>
      </c>
      <c r="N133" s="16"/>
      <c r="P133" s="15"/>
    </row>
    <row r="134" spans="1:16">
      <c r="A134" s="4" t="s">
        <v>208</v>
      </c>
      <c r="B134" s="3">
        <v>42774</v>
      </c>
      <c r="C134" s="4" t="s">
        <v>8</v>
      </c>
      <c r="D134" s="4">
        <v>30027</v>
      </c>
      <c r="E134" s="4" t="s">
        <v>9</v>
      </c>
      <c r="F134" s="4" t="s">
        <v>1515</v>
      </c>
      <c r="G134" s="18" t="s">
        <v>1335</v>
      </c>
      <c r="H134" s="5">
        <v>643400</v>
      </c>
      <c r="I134" s="1">
        <v>70</v>
      </c>
      <c r="L134" s="5">
        <f t="shared" ref="L134:L198" si="2">+L133+H134-J134</f>
        <v>2884058.7199999988</v>
      </c>
      <c r="N134" s="16"/>
      <c r="P134" s="15"/>
    </row>
    <row r="135" spans="1:16">
      <c r="A135" s="4" t="s">
        <v>1609</v>
      </c>
      <c r="B135" s="3">
        <v>42774</v>
      </c>
      <c r="C135" s="4" t="s">
        <v>8</v>
      </c>
      <c r="D135" s="4">
        <v>30028</v>
      </c>
      <c r="E135" s="4" t="s">
        <v>9</v>
      </c>
      <c r="F135" s="4" t="s">
        <v>1515</v>
      </c>
      <c r="G135" s="18" t="s">
        <v>1610</v>
      </c>
      <c r="H135" s="5">
        <v>3250</v>
      </c>
      <c r="I135" s="1">
        <v>71</v>
      </c>
      <c r="L135" s="5">
        <f t="shared" si="2"/>
        <v>2887308.7199999988</v>
      </c>
      <c r="N135" s="16"/>
      <c r="P135" s="15"/>
    </row>
    <row r="136" spans="1:16">
      <c r="A136" s="4" t="s">
        <v>212</v>
      </c>
      <c r="B136" s="3">
        <v>42774</v>
      </c>
      <c r="C136" s="4" t="s">
        <v>14</v>
      </c>
      <c r="D136" s="4">
        <v>30029</v>
      </c>
      <c r="E136" s="4" t="s">
        <v>9</v>
      </c>
      <c r="F136" s="4" t="s">
        <v>1515</v>
      </c>
      <c r="G136" s="18" t="s">
        <v>1611</v>
      </c>
      <c r="H136" s="5">
        <v>4000</v>
      </c>
      <c r="I136" s="1">
        <v>72</v>
      </c>
      <c r="L136" s="5">
        <f t="shared" si="2"/>
        <v>2891308.7199999988</v>
      </c>
      <c r="N136" s="16"/>
      <c r="P136" s="15"/>
    </row>
    <row r="137" spans="1:16">
      <c r="A137" s="4" t="s">
        <v>1612</v>
      </c>
      <c r="B137" s="3">
        <v>42774</v>
      </c>
      <c r="C137" s="4" t="s">
        <v>8</v>
      </c>
      <c r="D137" s="4">
        <v>30033</v>
      </c>
      <c r="E137" s="4" t="s">
        <v>9</v>
      </c>
      <c r="F137" s="4" t="s">
        <v>1515</v>
      </c>
      <c r="G137" s="18" t="s">
        <v>1613</v>
      </c>
      <c r="H137" s="5">
        <v>4633</v>
      </c>
      <c r="I137" s="1">
        <v>73</v>
      </c>
      <c r="L137" s="5">
        <f t="shared" si="2"/>
        <v>2895941.7199999988</v>
      </c>
      <c r="N137" s="16"/>
      <c r="P137" s="15"/>
    </row>
    <row r="138" spans="1:16">
      <c r="A138" s="4" t="s">
        <v>1614</v>
      </c>
      <c r="B138" s="3">
        <v>42774</v>
      </c>
      <c r="C138" s="4" t="s">
        <v>27</v>
      </c>
      <c r="D138" s="4">
        <v>30034</v>
      </c>
      <c r="E138" s="4" t="s">
        <v>9</v>
      </c>
      <c r="F138" s="4" t="s">
        <v>1515</v>
      </c>
      <c r="G138" s="18" t="s">
        <v>27</v>
      </c>
      <c r="H138" s="5">
        <v>106858.42</v>
      </c>
      <c r="I138" s="1">
        <v>74</v>
      </c>
      <c r="L138" s="5">
        <f t="shared" si="2"/>
        <v>3002800.1399999987</v>
      </c>
      <c r="N138" s="16"/>
      <c r="P138" s="15"/>
    </row>
    <row r="139" spans="1:16">
      <c r="A139" s="4" t="s">
        <v>1615</v>
      </c>
      <c r="B139" s="3">
        <v>42774</v>
      </c>
      <c r="C139" s="4" t="s">
        <v>25</v>
      </c>
      <c r="D139" s="4">
        <v>30035</v>
      </c>
      <c r="E139" s="4" t="s">
        <v>9</v>
      </c>
      <c r="F139" s="4" t="s">
        <v>1515</v>
      </c>
      <c r="G139" s="18" t="s">
        <v>25</v>
      </c>
      <c r="H139" s="5">
        <v>70922.78</v>
      </c>
      <c r="I139" s="1">
        <v>67</v>
      </c>
      <c r="L139" s="5">
        <f t="shared" si="2"/>
        <v>3073722.9199999985</v>
      </c>
      <c r="N139" s="16"/>
      <c r="P139" s="15"/>
    </row>
    <row r="140" spans="1:16">
      <c r="A140" s="4" t="s">
        <v>1616</v>
      </c>
      <c r="B140" s="3">
        <v>42774</v>
      </c>
      <c r="C140" s="4" t="s">
        <v>1142</v>
      </c>
      <c r="D140" s="4">
        <v>30036</v>
      </c>
      <c r="E140" s="4" t="s">
        <v>9</v>
      </c>
      <c r="F140" s="4" t="s">
        <v>1515</v>
      </c>
      <c r="G140" s="18" t="s">
        <v>1142</v>
      </c>
      <c r="H140" s="5">
        <v>4873.4799999999996</v>
      </c>
      <c r="I140" s="1" t="s">
        <v>1369</v>
      </c>
      <c r="L140" s="5">
        <f t="shared" si="2"/>
        <v>3078596.3999999985</v>
      </c>
      <c r="N140" s="16"/>
      <c r="P140" s="15"/>
    </row>
    <row r="141" spans="1:16">
      <c r="A141" s="4" t="s">
        <v>339</v>
      </c>
      <c r="B141" s="3">
        <v>42774</v>
      </c>
      <c r="C141" s="4" t="s">
        <v>1617</v>
      </c>
      <c r="D141" s="4">
        <v>18326</v>
      </c>
      <c r="E141" s="4" t="s">
        <v>45</v>
      </c>
      <c r="F141" s="4" t="s">
        <v>40</v>
      </c>
      <c r="G141" s="18" t="s">
        <v>53</v>
      </c>
      <c r="J141" s="5">
        <v>12016.9</v>
      </c>
      <c r="K141" s="2">
        <v>51</v>
      </c>
      <c r="L141" s="5">
        <f t="shared" si="2"/>
        <v>3066579.4999999986</v>
      </c>
      <c r="N141" s="16"/>
      <c r="P141" s="15"/>
    </row>
    <row r="142" spans="1:16">
      <c r="A142" s="4" t="s">
        <v>342</v>
      </c>
      <c r="B142" s="3">
        <v>42774</v>
      </c>
      <c r="C142" s="4" t="s">
        <v>1618</v>
      </c>
      <c r="D142" s="4">
        <v>18327</v>
      </c>
      <c r="E142" s="4" t="s">
        <v>45</v>
      </c>
      <c r="F142" s="4" t="s">
        <v>40</v>
      </c>
      <c r="G142" s="18" t="s">
        <v>53</v>
      </c>
      <c r="J142" s="5">
        <v>10337.16</v>
      </c>
      <c r="K142" s="2">
        <v>52</v>
      </c>
      <c r="L142" s="5">
        <f t="shared" si="2"/>
        <v>3056242.3399999985</v>
      </c>
      <c r="N142" s="16"/>
      <c r="P142" s="15"/>
    </row>
    <row r="143" spans="1:16">
      <c r="A143" s="4" t="s">
        <v>346</v>
      </c>
      <c r="B143" s="3">
        <v>42774</v>
      </c>
      <c r="C143" s="4" t="s">
        <v>1619</v>
      </c>
      <c r="D143" s="4">
        <v>18328</v>
      </c>
      <c r="E143" s="4" t="s">
        <v>45</v>
      </c>
      <c r="F143" s="4" t="s">
        <v>40</v>
      </c>
      <c r="G143" s="18" t="s">
        <v>53</v>
      </c>
      <c r="J143" s="5">
        <v>11213.8</v>
      </c>
      <c r="K143" s="2">
        <v>53</v>
      </c>
      <c r="L143" s="5">
        <f t="shared" si="2"/>
        <v>3045028.5399999986</v>
      </c>
      <c r="N143" s="16"/>
      <c r="P143" s="15"/>
    </row>
    <row r="144" spans="1:16">
      <c r="A144" s="4" t="s">
        <v>348</v>
      </c>
      <c r="B144" s="3">
        <v>42774</v>
      </c>
      <c r="C144" s="4" t="s">
        <v>1620</v>
      </c>
      <c r="D144" s="4">
        <v>18329</v>
      </c>
      <c r="E144" s="4" t="s">
        <v>45</v>
      </c>
      <c r="F144" s="4" t="s">
        <v>40</v>
      </c>
      <c r="G144" s="18" t="s">
        <v>53</v>
      </c>
      <c r="J144" s="5">
        <v>10628.28</v>
      </c>
      <c r="K144" s="2">
        <v>54</v>
      </c>
      <c r="L144" s="5">
        <f t="shared" si="2"/>
        <v>3034400.2599999988</v>
      </c>
      <c r="N144" s="16"/>
      <c r="P144" s="15"/>
    </row>
    <row r="145" spans="1:16">
      <c r="A145" s="4" t="s">
        <v>351</v>
      </c>
      <c r="B145" s="3">
        <v>42774</v>
      </c>
      <c r="C145" s="4" t="s">
        <v>1621</v>
      </c>
      <c r="D145" s="4">
        <v>3458</v>
      </c>
      <c r="E145" s="4" t="s">
        <v>39</v>
      </c>
      <c r="F145" s="4" t="s">
        <v>40</v>
      </c>
      <c r="G145" s="18" t="s">
        <v>41</v>
      </c>
      <c r="J145" s="5">
        <v>1516518.38</v>
      </c>
      <c r="K145" s="2">
        <v>55</v>
      </c>
      <c r="L145" s="5">
        <f t="shared" si="2"/>
        <v>1517881.879999999</v>
      </c>
      <c r="N145" s="16"/>
      <c r="P145" s="15"/>
    </row>
    <row r="146" spans="1:16">
      <c r="A146" s="4" t="s">
        <v>81</v>
      </c>
      <c r="B146" s="3">
        <v>42774</v>
      </c>
      <c r="C146" s="4" t="s">
        <v>1622</v>
      </c>
      <c r="D146" s="4">
        <v>1122</v>
      </c>
      <c r="E146" s="4" t="s">
        <v>359</v>
      </c>
      <c r="F146" s="4" t="s">
        <v>5</v>
      </c>
      <c r="G146" s="18" t="s">
        <v>360</v>
      </c>
      <c r="H146" s="5">
        <v>325000</v>
      </c>
      <c r="I146" s="1">
        <v>75</v>
      </c>
      <c r="L146" s="5">
        <f t="shared" si="2"/>
        <v>1842881.879999999</v>
      </c>
      <c r="N146" s="16"/>
      <c r="P146" s="15"/>
    </row>
    <row r="147" spans="1:16">
      <c r="A147" s="4" t="s">
        <v>1623</v>
      </c>
      <c r="B147" s="3">
        <v>42775</v>
      </c>
      <c r="C147" s="4" t="s">
        <v>8</v>
      </c>
      <c r="D147" s="4">
        <v>30038</v>
      </c>
      <c r="E147" s="4" t="s">
        <v>9</v>
      </c>
      <c r="F147" s="4" t="s">
        <v>1544</v>
      </c>
      <c r="G147" s="18" t="s">
        <v>1624</v>
      </c>
      <c r="H147" s="5">
        <v>1479</v>
      </c>
      <c r="I147" s="1">
        <v>76</v>
      </c>
      <c r="L147" s="5">
        <f t="shared" si="2"/>
        <v>1844360.879999999</v>
      </c>
      <c r="N147" s="16"/>
      <c r="P147" s="15"/>
    </row>
    <row r="148" spans="1:16">
      <c r="A148" s="4" t="s">
        <v>1625</v>
      </c>
      <c r="B148" s="3">
        <v>42775</v>
      </c>
      <c r="C148" s="4" t="s">
        <v>14</v>
      </c>
      <c r="D148" s="4">
        <v>30039</v>
      </c>
      <c r="E148" s="4" t="s">
        <v>9</v>
      </c>
      <c r="F148" s="4" t="s">
        <v>1544</v>
      </c>
      <c r="G148" s="18" t="s">
        <v>1626</v>
      </c>
      <c r="H148" s="5">
        <v>214000</v>
      </c>
      <c r="I148" s="1">
        <v>77</v>
      </c>
      <c r="L148" s="5">
        <f t="shared" si="2"/>
        <v>2058360.879999999</v>
      </c>
      <c r="N148" s="16"/>
      <c r="P148" s="15"/>
    </row>
    <row r="149" spans="1:16">
      <c r="A149" s="4" t="s">
        <v>1627</v>
      </c>
      <c r="B149" s="3">
        <v>42775</v>
      </c>
      <c r="C149" s="4" t="s">
        <v>27</v>
      </c>
      <c r="D149" s="4">
        <v>30040</v>
      </c>
      <c r="E149" s="4" t="s">
        <v>9</v>
      </c>
      <c r="F149" s="4" t="s">
        <v>1544</v>
      </c>
      <c r="G149" s="18" t="s">
        <v>27</v>
      </c>
      <c r="H149" s="5">
        <v>17815.73</v>
      </c>
      <c r="I149" s="1">
        <v>78</v>
      </c>
      <c r="L149" s="5">
        <f t="shared" si="2"/>
        <v>2076176.6099999989</v>
      </c>
      <c r="N149" s="16"/>
      <c r="P149" s="15"/>
    </row>
    <row r="150" spans="1:16">
      <c r="A150" s="4" t="s">
        <v>1628</v>
      </c>
      <c r="B150" s="3">
        <v>42775</v>
      </c>
      <c r="C150" s="4" t="s">
        <v>1053</v>
      </c>
      <c r="D150" s="4">
        <v>31985</v>
      </c>
      <c r="E150" s="4" t="s">
        <v>32</v>
      </c>
      <c r="F150" s="4" t="s">
        <v>5</v>
      </c>
      <c r="G150" s="18" t="s">
        <v>1629</v>
      </c>
      <c r="H150" s="5">
        <v>401708</v>
      </c>
      <c r="I150" s="1">
        <v>79</v>
      </c>
      <c r="L150" s="5">
        <f t="shared" si="2"/>
        <v>2477884.6099999989</v>
      </c>
      <c r="N150" s="16"/>
      <c r="P150" s="15"/>
    </row>
    <row r="151" spans="1:16">
      <c r="A151" s="4" t="s">
        <v>254</v>
      </c>
      <c r="B151" s="3">
        <v>42775</v>
      </c>
      <c r="C151" s="4" t="s">
        <v>1630</v>
      </c>
      <c r="D151" s="4">
        <v>671</v>
      </c>
      <c r="E151" s="4" t="s">
        <v>9</v>
      </c>
      <c r="F151" s="4" t="s">
        <v>1427</v>
      </c>
      <c r="G151" s="18" t="s">
        <v>1631</v>
      </c>
      <c r="H151" s="5">
        <v>9392.24</v>
      </c>
      <c r="I151" s="1">
        <v>80</v>
      </c>
      <c r="L151" s="5">
        <f t="shared" si="2"/>
        <v>2487276.8499999992</v>
      </c>
      <c r="N151" s="16"/>
      <c r="P151" s="15"/>
    </row>
    <row r="152" spans="1:16">
      <c r="A152" s="4" t="s">
        <v>1632</v>
      </c>
      <c r="B152" s="3">
        <v>42775</v>
      </c>
      <c r="C152" s="4" t="s">
        <v>1633</v>
      </c>
      <c r="D152" s="4">
        <v>672</v>
      </c>
      <c r="E152" s="4" t="s">
        <v>9</v>
      </c>
      <c r="F152" s="4" t="s">
        <v>1427</v>
      </c>
      <c r="G152" s="18" t="s">
        <v>1634</v>
      </c>
      <c r="H152" s="5">
        <v>14243</v>
      </c>
      <c r="I152" s="1">
        <v>81</v>
      </c>
      <c r="L152" s="5">
        <f t="shared" si="2"/>
        <v>2501519.8499999992</v>
      </c>
      <c r="N152" s="16"/>
      <c r="P152" s="15"/>
    </row>
    <row r="153" spans="1:16">
      <c r="A153" s="4" t="s">
        <v>1635</v>
      </c>
      <c r="B153" s="3">
        <v>42775</v>
      </c>
      <c r="C153" s="4" t="s">
        <v>31</v>
      </c>
      <c r="D153" s="4">
        <v>31987</v>
      </c>
      <c r="E153" s="4" t="s">
        <v>32</v>
      </c>
      <c r="F153" s="4" t="s">
        <v>844</v>
      </c>
      <c r="G153" s="18" t="s">
        <v>1636</v>
      </c>
      <c r="H153" s="5">
        <v>299000</v>
      </c>
      <c r="I153" s="1">
        <v>82</v>
      </c>
      <c r="L153" s="5">
        <f t="shared" si="2"/>
        <v>2800519.8499999992</v>
      </c>
      <c r="N153" s="16"/>
      <c r="P153" s="15"/>
    </row>
    <row r="154" spans="1:16">
      <c r="A154" s="4" t="s">
        <v>1637</v>
      </c>
      <c r="B154" s="3">
        <v>42775</v>
      </c>
      <c r="C154" s="4" t="s">
        <v>20</v>
      </c>
      <c r="D154" s="4">
        <v>30042</v>
      </c>
      <c r="E154" s="4" t="s">
        <v>9</v>
      </c>
      <c r="F154" s="4" t="s">
        <v>1515</v>
      </c>
      <c r="G154" s="18" t="s">
        <v>1569</v>
      </c>
      <c r="H154" s="5">
        <v>220000</v>
      </c>
      <c r="I154" s="1">
        <v>83</v>
      </c>
      <c r="L154" s="5">
        <f t="shared" si="2"/>
        <v>3020519.8499999992</v>
      </c>
      <c r="N154" s="16"/>
      <c r="P154" s="15"/>
    </row>
    <row r="155" spans="1:16">
      <c r="A155" s="4" t="s">
        <v>1638</v>
      </c>
      <c r="B155" s="3">
        <v>42775</v>
      </c>
      <c r="C155" s="4" t="s">
        <v>1639</v>
      </c>
      <c r="D155" s="4">
        <v>673</v>
      </c>
      <c r="E155" s="4" t="s">
        <v>9</v>
      </c>
      <c r="F155" s="4" t="s">
        <v>1427</v>
      </c>
      <c r="G155" s="18" t="s">
        <v>1640</v>
      </c>
      <c r="H155" s="5">
        <v>13597.1</v>
      </c>
      <c r="I155" s="1">
        <v>84</v>
      </c>
      <c r="L155" s="5">
        <f t="shared" si="2"/>
        <v>3034116.9499999993</v>
      </c>
      <c r="N155" s="16"/>
      <c r="P155" s="15"/>
    </row>
    <row r="156" spans="1:16">
      <c r="A156" s="4" t="s">
        <v>1641</v>
      </c>
      <c r="B156" s="3">
        <v>42775</v>
      </c>
      <c r="C156" s="4" t="s">
        <v>8</v>
      </c>
      <c r="D156" s="4">
        <v>30043</v>
      </c>
      <c r="E156" s="4" t="s">
        <v>9</v>
      </c>
      <c r="F156" s="4" t="s">
        <v>1515</v>
      </c>
      <c r="G156" s="18" t="s">
        <v>1642</v>
      </c>
      <c r="H156" s="5">
        <v>18501.62</v>
      </c>
      <c r="I156" s="1" t="s">
        <v>2219</v>
      </c>
      <c r="L156" s="5">
        <f t="shared" si="2"/>
        <v>3052618.5699999994</v>
      </c>
      <c r="N156" s="16"/>
      <c r="P156" s="15"/>
    </row>
    <row r="157" spans="1:16">
      <c r="A157" s="4" t="s">
        <v>1643</v>
      </c>
      <c r="B157" s="3">
        <v>42775</v>
      </c>
      <c r="C157" s="4" t="s">
        <v>1142</v>
      </c>
      <c r="D157" s="4">
        <v>30044</v>
      </c>
      <c r="E157" s="4" t="s">
        <v>9</v>
      </c>
      <c r="F157" s="4" t="s">
        <v>1515</v>
      </c>
      <c r="G157" s="18" t="s">
        <v>1142</v>
      </c>
      <c r="H157" s="5">
        <v>1099.01</v>
      </c>
      <c r="I157" s="1" t="s">
        <v>1369</v>
      </c>
      <c r="L157" s="5">
        <f t="shared" si="2"/>
        <v>3053717.5799999991</v>
      </c>
      <c r="N157" s="16"/>
      <c r="P157" s="15"/>
    </row>
    <row r="158" spans="1:16">
      <c r="A158" s="4" t="s">
        <v>262</v>
      </c>
      <c r="B158" s="3">
        <v>42775</v>
      </c>
      <c r="C158" s="4" t="s">
        <v>25</v>
      </c>
      <c r="D158" s="4">
        <v>30046</v>
      </c>
      <c r="E158" s="4" t="s">
        <v>9</v>
      </c>
      <c r="F158" s="4" t="s">
        <v>1515</v>
      </c>
      <c r="G158" s="18" t="s">
        <v>25</v>
      </c>
      <c r="H158" s="5">
        <v>31986.48</v>
      </c>
      <c r="I158" s="1">
        <v>85</v>
      </c>
      <c r="L158" s="5">
        <f t="shared" si="2"/>
        <v>3085704.0599999991</v>
      </c>
      <c r="N158" s="16"/>
      <c r="P158" s="15"/>
    </row>
    <row r="159" spans="1:16">
      <c r="A159" s="4" t="s">
        <v>1644</v>
      </c>
      <c r="B159" s="3">
        <v>42775</v>
      </c>
      <c r="C159" s="4" t="s">
        <v>27</v>
      </c>
      <c r="D159" s="4">
        <v>30047</v>
      </c>
      <c r="E159" s="4" t="s">
        <v>9</v>
      </c>
      <c r="F159" s="4" t="s">
        <v>1515</v>
      </c>
      <c r="G159" s="18" t="s">
        <v>27</v>
      </c>
      <c r="H159" s="5">
        <v>38725.96</v>
      </c>
      <c r="I159" s="1">
        <v>86</v>
      </c>
      <c r="L159" s="5">
        <f t="shared" si="2"/>
        <v>3124430.0199999991</v>
      </c>
      <c r="N159" s="16"/>
      <c r="P159" s="15"/>
    </row>
    <row r="160" spans="1:16">
      <c r="A160" s="4" t="s">
        <v>376</v>
      </c>
      <c r="B160" s="3">
        <v>42775</v>
      </c>
      <c r="C160" s="4" t="s">
        <v>1645</v>
      </c>
      <c r="D160" s="4">
        <v>18330</v>
      </c>
      <c r="E160" s="4" t="s">
        <v>45</v>
      </c>
      <c r="F160" s="4" t="s">
        <v>40</v>
      </c>
      <c r="G160" s="18" t="s">
        <v>53</v>
      </c>
      <c r="J160" s="5">
        <v>11464.95</v>
      </c>
      <c r="K160" s="2">
        <v>56</v>
      </c>
      <c r="L160" s="5">
        <f t="shared" si="2"/>
        <v>3112965.0699999989</v>
      </c>
      <c r="N160" s="16"/>
      <c r="P160" s="15"/>
    </row>
    <row r="161" spans="1:16">
      <c r="A161" s="4" t="s">
        <v>379</v>
      </c>
      <c r="B161" s="3">
        <v>42775</v>
      </c>
      <c r="C161" s="4" t="s">
        <v>1646</v>
      </c>
      <c r="D161" s="4">
        <v>3459</v>
      </c>
      <c r="E161" s="4" t="s">
        <v>39</v>
      </c>
      <c r="F161" s="4" t="s">
        <v>40</v>
      </c>
      <c r="G161" s="18" t="s">
        <v>41</v>
      </c>
      <c r="J161" s="5">
        <v>1232911.83</v>
      </c>
      <c r="K161" s="2">
        <v>57</v>
      </c>
      <c r="L161" s="5">
        <f t="shared" si="2"/>
        <v>1880053.2399999988</v>
      </c>
      <c r="N161" s="16"/>
      <c r="P161" s="15"/>
    </row>
    <row r="162" spans="1:16">
      <c r="A162" s="4" t="s">
        <v>381</v>
      </c>
      <c r="B162" s="3">
        <v>42775</v>
      </c>
      <c r="C162" s="4" t="s">
        <v>1647</v>
      </c>
      <c r="D162" s="4">
        <v>3460</v>
      </c>
      <c r="E162" s="4" t="s">
        <v>4</v>
      </c>
      <c r="F162" s="4" t="s">
        <v>40</v>
      </c>
      <c r="G162" s="18" t="s">
        <v>219</v>
      </c>
      <c r="J162" s="5">
        <v>50000</v>
      </c>
      <c r="K162" s="2">
        <v>58</v>
      </c>
      <c r="L162" s="5">
        <f t="shared" si="2"/>
        <v>1830053.2399999988</v>
      </c>
      <c r="N162" s="16"/>
      <c r="P162" s="15"/>
    </row>
    <row r="163" spans="1:16">
      <c r="A163" s="4" t="s">
        <v>383</v>
      </c>
      <c r="B163" s="3">
        <v>42775</v>
      </c>
      <c r="C163" s="4" t="s">
        <v>31</v>
      </c>
      <c r="D163" s="4">
        <v>31986</v>
      </c>
      <c r="E163" s="4" t="s">
        <v>79</v>
      </c>
      <c r="F163" s="4" t="s">
        <v>844</v>
      </c>
      <c r="G163" s="18" t="s">
        <v>1648</v>
      </c>
      <c r="J163" s="5">
        <v>279000</v>
      </c>
      <c r="K163" s="2">
        <v>59</v>
      </c>
      <c r="L163" s="5">
        <f t="shared" si="2"/>
        <v>1551053.2399999988</v>
      </c>
      <c r="N163" s="16"/>
      <c r="P163" s="15"/>
    </row>
    <row r="164" spans="1:16">
      <c r="A164" s="4" t="s">
        <v>385</v>
      </c>
      <c r="B164" s="3">
        <v>42775</v>
      </c>
      <c r="C164" s="4" t="s">
        <v>1649</v>
      </c>
      <c r="D164" s="4">
        <v>3461</v>
      </c>
      <c r="E164" s="4" t="s">
        <v>39</v>
      </c>
      <c r="F164" s="4" t="s">
        <v>40</v>
      </c>
      <c r="G164" s="18" t="s">
        <v>1650</v>
      </c>
      <c r="J164" s="5">
        <v>3518.16</v>
      </c>
      <c r="K164" s="2">
        <v>60</v>
      </c>
      <c r="L164" s="5">
        <f t="shared" si="2"/>
        <v>1547535.0799999989</v>
      </c>
      <c r="N164" s="16"/>
      <c r="P164" s="15"/>
    </row>
    <row r="165" spans="1:16">
      <c r="A165" s="4" t="s">
        <v>388</v>
      </c>
      <c r="B165" s="3">
        <v>42775</v>
      </c>
      <c r="C165" s="4" t="s">
        <v>1651</v>
      </c>
      <c r="D165" s="4">
        <v>3462</v>
      </c>
      <c r="E165" s="4" t="s">
        <v>39</v>
      </c>
      <c r="F165" s="4" t="s">
        <v>40</v>
      </c>
      <c r="G165" s="18" t="s">
        <v>1046</v>
      </c>
      <c r="J165" s="5">
        <v>15800</v>
      </c>
      <c r="K165" s="2">
        <v>61</v>
      </c>
      <c r="L165" s="5">
        <f t="shared" si="2"/>
        <v>1531735.0799999989</v>
      </c>
      <c r="N165" s="16"/>
      <c r="P165" s="15"/>
    </row>
    <row r="166" spans="1:16">
      <c r="A166" s="4" t="s">
        <v>391</v>
      </c>
      <c r="B166" s="3">
        <v>42775</v>
      </c>
      <c r="C166" s="4" t="s">
        <v>1652</v>
      </c>
      <c r="D166" s="4">
        <v>3463</v>
      </c>
      <c r="E166" s="4" t="s">
        <v>39</v>
      </c>
      <c r="F166" s="4" t="s">
        <v>40</v>
      </c>
      <c r="G166" s="18" t="s">
        <v>1653</v>
      </c>
      <c r="J166" s="5">
        <v>900</v>
      </c>
      <c r="K166" s="2">
        <v>62</v>
      </c>
      <c r="L166" s="5">
        <f t="shared" si="2"/>
        <v>1530835.0799999989</v>
      </c>
      <c r="N166" s="16"/>
      <c r="P166" s="15"/>
    </row>
    <row r="167" spans="1:16">
      <c r="A167" s="4" t="s">
        <v>394</v>
      </c>
      <c r="B167" s="3">
        <v>42775</v>
      </c>
      <c r="C167" s="4" t="s">
        <v>1654</v>
      </c>
      <c r="D167" s="4">
        <v>3464</v>
      </c>
      <c r="E167" s="4" t="s">
        <v>39</v>
      </c>
      <c r="F167" s="4" t="s">
        <v>40</v>
      </c>
      <c r="G167" s="18" t="s">
        <v>1655</v>
      </c>
      <c r="J167" s="5">
        <v>5000</v>
      </c>
      <c r="K167" s="2">
        <v>63</v>
      </c>
      <c r="L167" s="5">
        <f t="shared" si="2"/>
        <v>1525835.0799999989</v>
      </c>
      <c r="N167" s="16"/>
      <c r="P167" s="15"/>
    </row>
    <row r="168" spans="1:16">
      <c r="A168" s="4" t="s">
        <v>417</v>
      </c>
      <c r="B168" s="3">
        <v>42775</v>
      </c>
      <c r="C168" s="4" t="s">
        <v>1656</v>
      </c>
      <c r="D168" s="4">
        <v>3465</v>
      </c>
      <c r="E168" s="4" t="s">
        <v>39</v>
      </c>
      <c r="F168" s="4" t="s">
        <v>40</v>
      </c>
      <c r="G168" s="18" t="s">
        <v>1657</v>
      </c>
      <c r="J168" s="5">
        <v>20000</v>
      </c>
      <c r="K168" s="2">
        <v>64</v>
      </c>
      <c r="L168" s="5">
        <f t="shared" si="2"/>
        <v>1505835.0799999989</v>
      </c>
      <c r="N168" s="16"/>
      <c r="P168" s="15"/>
    </row>
    <row r="169" spans="1:16">
      <c r="A169" s="4" t="s">
        <v>419</v>
      </c>
      <c r="B169" s="3">
        <v>42775</v>
      </c>
      <c r="C169" s="4" t="s">
        <v>1658</v>
      </c>
      <c r="D169" s="4">
        <v>3466</v>
      </c>
      <c r="E169" s="4" t="s">
        <v>39</v>
      </c>
      <c r="F169" s="4" t="s">
        <v>40</v>
      </c>
      <c r="G169" s="18" t="s">
        <v>1659</v>
      </c>
      <c r="J169" s="5">
        <v>5000</v>
      </c>
      <c r="K169" s="2">
        <v>65</v>
      </c>
      <c r="L169" s="5">
        <f t="shared" si="2"/>
        <v>1500835.0799999989</v>
      </c>
      <c r="N169" s="16"/>
      <c r="P169" s="15"/>
    </row>
    <row r="170" spans="1:16">
      <c r="A170" s="4" t="s">
        <v>422</v>
      </c>
      <c r="B170" s="3">
        <v>42775</v>
      </c>
      <c r="C170" s="4" t="s">
        <v>1660</v>
      </c>
      <c r="D170" s="4">
        <v>3467</v>
      </c>
      <c r="E170" s="4" t="s">
        <v>39</v>
      </c>
      <c r="F170" s="4" t="s">
        <v>40</v>
      </c>
      <c r="G170" s="18" t="s">
        <v>1661</v>
      </c>
      <c r="J170" s="5">
        <v>5000</v>
      </c>
      <c r="K170" s="2">
        <v>66</v>
      </c>
      <c r="L170" s="5">
        <f t="shared" si="2"/>
        <v>1495835.0799999989</v>
      </c>
      <c r="N170" s="16"/>
      <c r="P170" s="15"/>
    </row>
    <row r="171" spans="1:16">
      <c r="A171" s="4" t="s">
        <v>424</v>
      </c>
      <c r="B171" s="3">
        <v>42775</v>
      </c>
      <c r="C171" s="4" t="s">
        <v>1662</v>
      </c>
      <c r="D171" s="4">
        <v>3468</v>
      </c>
      <c r="E171" s="4" t="s">
        <v>39</v>
      </c>
      <c r="F171" s="4" t="s">
        <v>40</v>
      </c>
      <c r="G171" s="18" t="s">
        <v>1663</v>
      </c>
      <c r="J171" s="5">
        <v>5000</v>
      </c>
      <c r="K171" s="2">
        <v>67</v>
      </c>
      <c r="L171" s="5">
        <f t="shared" si="2"/>
        <v>1490835.0799999989</v>
      </c>
      <c r="N171" s="16"/>
      <c r="P171" s="15"/>
    </row>
    <row r="172" spans="1:16">
      <c r="A172" s="4" t="s">
        <v>426</v>
      </c>
      <c r="B172" s="3">
        <v>42775</v>
      </c>
      <c r="C172" s="4" t="s">
        <v>1664</v>
      </c>
      <c r="D172" s="4">
        <v>3469</v>
      </c>
      <c r="E172" s="4" t="s">
        <v>39</v>
      </c>
      <c r="F172" s="4" t="s">
        <v>40</v>
      </c>
      <c r="G172" s="18" t="s">
        <v>1665</v>
      </c>
      <c r="J172" s="5">
        <v>5000</v>
      </c>
      <c r="K172" s="2">
        <v>68</v>
      </c>
      <c r="L172" s="5">
        <f t="shared" si="2"/>
        <v>1485835.0799999989</v>
      </c>
      <c r="N172" s="16"/>
      <c r="P172" s="15"/>
    </row>
    <row r="173" spans="1:16">
      <c r="A173" s="4" t="s">
        <v>429</v>
      </c>
      <c r="B173" s="3">
        <v>42775</v>
      </c>
      <c r="C173" s="4" t="s">
        <v>1666</v>
      </c>
      <c r="D173" s="4">
        <v>3470</v>
      </c>
      <c r="E173" s="4" t="s">
        <v>39</v>
      </c>
      <c r="F173" s="4" t="s">
        <v>40</v>
      </c>
      <c r="G173" s="18" t="s">
        <v>1667</v>
      </c>
      <c r="J173" s="5">
        <v>13000</v>
      </c>
      <c r="K173" s="2">
        <v>69</v>
      </c>
      <c r="L173" s="5">
        <f t="shared" si="2"/>
        <v>1472835.0799999989</v>
      </c>
      <c r="N173" s="16"/>
      <c r="P173" s="15"/>
    </row>
    <row r="174" spans="1:16">
      <c r="A174" s="4" t="s">
        <v>1669</v>
      </c>
      <c r="B174" s="3">
        <v>42776</v>
      </c>
      <c r="C174" s="4" t="s">
        <v>966</v>
      </c>
      <c r="D174" s="4">
        <v>31994</v>
      </c>
      <c r="E174" s="4" t="s">
        <v>32</v>
      </c>
      <c r="F174" s="4" t="s">
        <v>5</v>
      </c>
      <c r="G174" s="18" t="s">
        <v>1670</v>
      </c>
      <c r="H174" s="5">
        <v>6583.38</v>
      </c>
      <c r="I174" s="1">
        <v>2</v>
      </c>
      <c r="L174" s="5">
        <f t="shared" si="2"/>
        <v>1479418.4599999988</v>
      </c>
      <c r="N174" s="16"/>
      <c r="P174" s="15"/>
    </row>
    <row r="175" spans="1:16">
      <c r="A175" s="4" t="s">
        <v>1671</v>
      </c>
      <c r="B175" s="3">
        <v>42776</v>
      </c>
      <c r="C175" s="4" t="s">
        <v>966</v>
      </c>
      <c r="D175" s="4">
        <v>31995</v>
      </c>
      <c r="E175" s="4" t="s">
        <v>32</v>
      </c>
      <c r="F175" s="4" t="s">
        <v>5</v>
      </c>
      <c r="G175" s="18" t="s">
        <v>1672</v>
      </c>
      <c r="H175" s="5">
        <v>793</v>
      </c>
      <c r="I175" s="1">
        <v>3</v>
      </c>
      <c r="L175" s="5">
        <f t="shared" si="2"/>
        <v>1480211.4599999988</v>
      </c>
      <c r="N175" s="16"/>
      <c r="P175" s="15"/>
    </row>
    <row r="176" spans="1:16">
      <c r="A176" s="4" t="s">
        <v>1673</v>
      </c>
      <c r="B176" s="3">
        <v>42776</v>
      </c>
      <c r="C176" s="4" t="s">
        <v>966</v>
      </c>
      <c r="D176" s="4">
        <v>31996</v>
      </c>
      <c r="E176" s="4" t="s">
        <v>32</v>
      </c>
      <c r="F176" s="4" t="s">
        <v>5</v>
      </c>
      <c r="G176" s="18" t="s">
        <v>1674</v>
      </c>
      <c r="H176" s="5">
        <v>6392.45</v>
      </c>
      <c r="I176" s="1">
        <v>3</v>
      </c>
      <c r="L176" s="5">
        <f t="shared" si="2"/>
        <v>1486603.9099999988</v>
      </c>
      <c r="N176" s="16"/>
      <c r="P176" s="15"/>
    </row>
    <row r="177" spans="1:16">
      <c r="A177" s="4" t="s">
        <v>1675</v>
      </c>
      <c r="B177" s="3">
        <v>42776</v>
      </c>
      <c r="C177" s="4" t="s">
        <v>14</v>
      </c>
      <c r="D177" s="4">
        <v>30048</v>
      </c>
      <c r="E177" s="4" t="s">
        <v>9</v>
      </c>
      <c r="F177" s="4" t="s">
        <v>1544</v>
      </c>
      <c r="G177" s="18" t="s">
        <v>1676</v>
      </c>
      <c r="H177" s="5">
        <v>262400</v>
      </c>
      <c r="I177" s="1">
        <v>87</v>
      </c>
      <c r="L177" s="5">
        <f t="shared" si="2"/>
        <v>1749003.9099999988</v>
      </c>
      <c r="N177" s="16"/>
      <c r="P177" s="15"/>
    </row>
    <row r="178" spans="1:16">
      <c r="A178" s="4" t="s">
        <v>1677</v>
      </c>
      <c r="B178" s="3">
        <v>42776</v>
      </c>
      <c r="C178" s="4" t="s">
        <v>8</v>
      </c>
      <c r="D178" s="4">
        <v>30049</v>
      </c>
      <c r="E178" s="4" t="s">
        <v>9</v>
      </c>
      <c r="F178" s="4" t="s">
        <v>1544</v>
      </c>
      <c r="G178" s="18" t="s">
        <v>1678</v>
      </c>
      <c r="H178" s="5">
        <v>14280.16</v>
      </c>
      <c r="I178" s="1">
        <v>88</v>
      </c>
      <c r="L178" s="5">
        <f t="shared" si="2"/>
        <v>1763284.0699999987</v>
      </c>
      <c r="N178" s="16"/>
      <c r="P178" s="15"/>
    </row>
    <row r="179" spans="1:16">
      <c r="A179" s="4" t="s">
        <v>1679</v>
      </c>
      <c r="B179" s="3">
        <v>42776</v>
      </c>
      <c r="C179" s="4" t="s">
        <v>8</v>
      </c>
      <c r="D179" s="4">
        <v>30050</v>
      </c>
      <c r="E179" s="4" t="s">
        <v>9</v>
      </c>
      <c r="F179" s="4" t="s">
        <v>1544</v>
      </c>
      <c r="G179" s="18" t="s">
        <v>1680</v>
      </c>
      <c r="H179" s="5">
        <v>1099.01</v>
      </c>
      <c r="I179" s="1">
        <v>89</v>
      </c>
      <c r="L179" s="5">
        <f t="shared" si="2"/>
        <v>1764383.0799999987</v>
      </c>
      <c r="N179" s="16"/>
      <c r="P179" s="15"/>
    </row>
    <row r="180" spans="1:16">
      <c r="A180" s="6" t="s">
        <v>1681</v>
      </c>
      <c r="B180" s="7">
        <v>42776</v>
      </c>
      <c r="C180" s="6" t="s">
        <v>27</v>
      </c>
      <c r="D180" s="6">
        <v>30051</v>
      </c>
      <c r="E180" s="6" t="s">
        <v>9</v>
      </c>
      <c r="F180" s="6" t="s">
        <v>1544</v>
      </c>
      <c r="G180" s="22" t="s">
        <v>27</v>
      </c>
      <c r="H180" s="10">
        <v>9047.39</v>
      </c>
      <c r="I180" s="9">
        <v>350</v>
      </c>
      <c r="J180" s="10"/>
      <c r="K180" s="11"/>
      <c r="L180" s="10">
        <f t="shared" si="2"/>
        <v>1773430.4699999986</v>
      </c>
      <c r="N180" s="19"/>
      <c r="P180" s="15"/>
    </row>
    <row r="181" spans="1:16">
      <c r="A181" s="4" t="s">
        <v>1682</v>
      </c>
      <c r="B181" s="3">
        <v>42776</v>
      </c>
      <c r="C181" s="4" t="s">
        <v>25</v>
      </c>
      <c r="D181" s="4">
        <v>30052</v>
      </c>
      <c r="E181" s="4" t="s">
        <v>9</v>
      </c>
      <c r="F181" s="4" t="s">
        <v>1544</v>
      </c>
      <c r="G181" s="18" t="s">
        <v>25</v>
      </c>
      <c r="H181" s="5">
        <v>22472.44</v>
      </c>
      <c r="I181" s="1">
        <v>90</v>
      </c>
      <c r="L181" s="5">
        <f t="shared" si="2"/>
        <v>1795902.9099999985</v>
      </c>
      <c r="N181" s="16"/>
      <c r="P181" s="15"/>
    </row>
    <row r="182" spans="1:16">
      <c r="A182" s="4" t="s">
        <v>1683</v>
      </c>
      <c r="B182" s="3">
        <v>42776</v>
      </c>
      <c r="C182" s="4" t="s">
        <v>25</v>
      </c>
      <c r="D182" s="4">
        <v>30053</v>
      </c>
      <c r="E182" s="4" t="s">
        <v>9</v>
      </c>
      <c r="F182" s="4" t="s">
        <v>1544</v>
      </c>
      <c r="G182" s="18" t="s">
        <v>25</v>
      </c>
      <c r="H182" s="5">
        <v>5000</v>
      </c>
      <c r="I182" s="1">
        <v>90</v>
      </c>
      <c r="L182" s="5">
        <f t="shared" si="2"/>
        <v>1800902.9099999985</v>
      </c>
      <c r="N182" s="16"/>
      <c r="P182" s="15"/>
    </row>
    <row r="183" spans="1:16">
      <c r="A183" s="4" t="s">
        <v>1684</v>
      </c>
      <c r="B183" s="3">
        <v>42776</v>
      </c>
      <c r="C183" s="4" t="s">
        <v>14</v>
      </c>
      <c r="D183" s="4">
        <v>30055</v>
      </c>
      <c r="E183" s="4" t="s">
        <v>9</v>
      </c>
      <c r="F183" s="4" t="s">
        <v>1515</v>
      </c>
      <c r="G183" s="18" t="s">
        <v>1685</v>
      </c>
      <c r="H183" s="5">
        <v>1970</v>
      </c>
      <c r="I183" s="1">
        <v>91</v>
      </c>
      <c r="L183" s="5">
        <f t="shared" si="2"/>
        <v>1802872.9099999985</v>
      </c>
      <c r="N183" s="16"/>
      <c r="P183" s="15"/>
    </row>
    <row r="184" spans="1:16">
      <c r="A184" s="4" t="s">
        <v>293</v>
      </c>
      <c r="B184" s="3">
        <v>42776</v>
      </c>
      <c r="C184" s="4" t="s">
        <v>8</v>
      </c>
      <c r="D184" s="4">
        <v>30056</v>
      </c>
      <c r="E184" s="4" t="s">
        <v>9</v>
      </c>
      <c r="F184" s="4" t="s">
        <v>1515</v>
      </c>
      <c r="G184" s="18" t="s">
        <v>1686</v>
      </c>
      <c r="H184" s="5">
        <v>3250</v>
      </c>
      <c r="I184" s="1">
        <v>92</v>
      </c>
      <c r="L184" s="5">
        <f t="shared" si="2"/>
        <v>1806122.9099999985</v>
      </c>
      <c r="N184" s="16"/>
      <c r="P184" s="15"/>
    </row>
    <row r="185" spans="1:16">
      <c r="A185" s="4" t="s">
        <v>1687</v>
      </c>
      <c r="B185" s="3">
        <v>42776</v>
      </c>
      <c r="C185" s="4" t="s">
        <v>20</v>
      </c>
      <c r="D185" s="4">
        <v>30057</v>
      </c>
      <c r="E185" s="4" t="s">
        <v>9</v>
      </c>
      <c r="F185" s="4" t="s">
        <v>1515</v>
      </c>
      <c r="G185" s="18" t="s">
        <v>1688</v>
      </c>
      <c r="H185" s="5">
        <v>343500</v>
      </c>
      <c r="I185" s="1">
        <v>93</v>
      </c>
      <c r="L185" s="5">
        <f t="shared" si="2"/>
        <v>2149622.9099999983</v>
      </c>
      <c r="N185" s="16"/>
      <c r="P185" s="15"/>
    </row>
    <row r="186" spans="1:16">
      <c r="A186" s="4" t="s">
        <v>1689</v>
      </c>
      <c r="B186" s="3">
        <v>42776</v>
      </c>
      <c r="C186" s="4" t="s">
        <v>20</v>
      </c>
      <c r="D186" s="4">
        <v>30058</v>
      </c>
      <c r="E186" s="4" t="s">
        <v>9</v>
      </c>
      <c r="F186" s="4" t="s">
        <v>1515</v>
      </c>
      <c r="G186" s="18" t="s">
        <v>1690</v>
      </c>
      <c r="H186" s="5">
        <v>350000</v>
      </c>
      <c r="I186" s="1">
        <v>94</v>
      </c>
      <c r="L186" s="5">
        <f t="shared" si="2"/>
        <v>2499622.9099999983</v>
      </c>
      <c r="N186" s="16"/>
      <c r="P186" s="15"/>
    </row>
    <row r="187" spans="1:16">
      <c r="A187" s="4" t="s">
        <v>316</v>
      </c>
      <c r="B187" s="3">
        <v>42776</v>
      </c>
      <c r="C187" s="4" t="s">
        <v>8</v>
      </c>
      <c r="D187" s="4">
        <v>30060</v>
      </c>
      <c r="E187" s="4" t="s">
        <v>9</v>
      </c>
      <c r="F187" s="4" t="s">
        <v>1515</v>
      </c>
      <c r="G187" s="18" t="s">
        <v>296</v>
      </c>
      <c r="H187" s="5">
        <v>2350</v>
      </c>
      <c r="I187" s="1">
        <v>95</v>
      </c>
      <c r="L187" s="5">
        <f t="shared" si="2"/>
        <v>2501972.9099999983</v>
      </c>
      <c r="N187" s="16"/>
      <c r="P187" s="15"/>
    </row>
    <row r="188" spans="1:16">
      <c r="A188" s="4" t="s">
        <v>1691</v>
      </c>
      <c r="B188" s="3">
        <v>42776</v>
      </c>
      <c r="C188" s="4" t="s">
        <v>14</v>
      </c>
      <c r="D188" s="4">
        <v>30061</v>
      </c>
      <c r="E188" s="4" t="s">
        <v>9</v>
      </c>
      <c r="F188" s="4" t="s">
        <v>1515</v>
      </c>
      <c r="G188" s="18" t="s">
        <v>1692</v>
      </c>
      <c r="H188" s="5">
        <v>3250</v>
      </c>
      <c r="I188" s="1">
        <v>96</v>
      </c>
      <c r="L188" s="5">
        <f t="shared" si="2"/>
        <v>2505222.9099999983</v>
      </c>
      <c r="N188" s="16"/>
      <c r="P188" s="15"/>
    </row>
    <row r="189" spans="1:16">
      <c r="A189" s="4" t="s">
        <v>1693</v>
      </c>
      <c r="B189" s="3">
        <v>42776</v>
      </c>
      <c r="C189" s="4" t="s">
        <v>25</v>
      </c>
      <c r="D189" s="4">
        <v>30062</v>
      </c>
      <c r="E189" s="4" t="s">
        <v>9</v>
      </c>
      <c r="F189" s="4" t="s">
        <v>1515</v>
      </c>
      <c r="G189" s="18" t="s">
        <v>25</v>
      </c>
      <c r="H189" s="5">
        <v>48782.02</v>
      </c>
      <c r="I189" s="1">
        <v>90</v>
      </c>
      <c r="L189" s="5">
        <f t="shared" si="2"/>
        <v>2554004.9299999983</v>
      </c>
      <c r="N189" s="16"/>
      <c r="P189" s="15"/>
    </row>
    <row r="190" spans="1:16">
      <c r="A190" s="4" t="s">
        <v>1694</v>
      </c>
      <c r="B190" s="3">
        <v>42776</v>
      </c>
      <c r="C190" s="4" t="s">
        <v>27</v>
      </c>
      <c r="D190" s="4">
        <v>30063</v>
      </c>
      <c r="E190" s="4" t="s">
        <v>9</v>
      </c>
      <c r="F190" s="4" t="s">
        <v>1515</v>
      </c>
      <c r="G190" s="18" t="s">
        <v>27</v>
      </c>
      <c r="H190" s="5">
        <v>148524.23000000001</v>
      </c>
      <c r="I190" s="1">
        <v>97</v>
      </c>
      <c r="L190" s="5">
        <f t="shared" si="2"/>
        <v>2702529.1599999983</v>
      </c>
      <c r="N190" s="16"/>
      <c r="P190" s="15"/>
    </row>
    <row r="191" spans="1:16">
      <c r="A191" s="4" t="s">
        <v>432</v>
      </c>
      <c r="B191" s="3">
        <v>42776</v>
      </c>
      <c r="C191" s="4" t="s">
        <v>1695</v>
      </c>
      <c r="D191" s="4">
        <v>18332</v>
      </c>
      <c r="E191" s="4" t="s">
        <v>227</v>
      </c>
      <c r="F191" s="4" t="s">
        <v>40</v>
      </c>
      <c r="G191" s="18" t="s">
        <v>644</v>
      </c>
      <c r="J191" s="5">
        <v>125000</v>
      </c>
      <c r="K191" s="2">
        <v>601</v>
      </c>
      <c r="L191" s="5">
        <f t="shared" si="2"/>
        <v>2577529.1599999983</v>
      </c>
      <c r="N191" s="16"/>
      <c r="P191" s="15"/>
    </row>
    <row r="192" spans="1:16">
      <c r="A192" s="4" t="s">
        <v>435</v>
      </c>
      <c r="B192" s="3">
        <v>42776</v>
      </c>
      <c r="C192" s="4" t="s">
        <v>1696</v>
      </c>
      <c r="D192" s="4">
        <v>18333</v>
      </c>
      <c r="E192" s="4" t="s">
        <v>227</v>
      </c>
      <c r="F192" s="4" t="s">
        <v>40</v>
      </c>
      <c r="G192" s="18" t="s">
        <v>647</v>
      </c>
      <c r="J192" s="5">
        <v>125000</v>
      </c>
      <c r="K192" s="2">
        <v>602</v>
      </c>
      <c r="L192" s="5">
        <f t="shared" si="2"/>
        <v>2452529.1599999983</v>
      </c>
      <c r="N192" s="16"/>
      <c r="P192" s="15"/>
    </row>
    <row r="193" spans="1:16">
      <c r="A193" s="4" t="s">
        <v>437</v>
      </c>
      <c r="B193" s="3">
        <v>42776</v>
      </c>
      <c r="C193" s="4" t="s">
        <v>1697</v>
      </c>
      <c r="D193" s="4">
        <v>18334</v>
      </c>
      <c r="E193" s="4" t="s">
        <v>344</v>
      </c>
      <c r="F193" s="4" t="s">
        <v>40</v>
      </c>
      <c r="G193" s="18" t="s">
        <v>1698</v>
      </c>
      <c r="J193" s="5">
        <v>20000</v>
      </c>
      <c r="K193" s="2">
        <v>70</v>
      </c>
      <c r="L193" s="5">
        <f t="shared" si="2"/>
        <v>2432529.1599999983</v>
      </c>
      <c r="N193" s="16"/>
      <c r="P193" s="15"/>
    </row>
    <row r="194" spans="1:16">
      <c r="A194" s="4" t="s">
        <v>440</v>
      </c>
      <c r="B194" s="3">
        <v>42776</v>
      </c>
      <c r="C194" s="4" t="s">
        <v>1699</v>
      </c>
      <c r="D194" s="4">
        <v>3471</v>
      </c>
      <c r="E194" s="4" t="s">
        <v>39</v>
      </c>
      <c r="F194" s="4" t="s">
        <v>40</v>
      </c>
      <c r="G194" s="18" t="s">
        <v>41</v>
      </c>
      <c r="J194" s="5">
        <v>1437695.25</v>
      </c>
      <c r="K194" s="2">
        <v>71</v>
      </c>
      <c r="L194" s="5">
        <f t="shared" si="2"/>
        <v>994833.90999999829</v>
      </c>
      <c r="N194" s="16"/>
      <c r="P194" s="15"/>
    </row>
    <row r="195" spans="1:16">
      <c r="A195" s="4" t="s">
        <v>474</v>
      </c>
      <c r="B195" s="3">
        <v>42776</v>
      </c>
      <c r="C195" s="4" t="s">
        <v>1700</v>
      </c>
      <c r="D195" s="4">
        <v>1124</v>
      </c>
      <c r="E195" s="4" t="s">
        <v>359</v>
      </c>
      <c r="F195" s="4" t="s">
        <v>5</v>
      </c>
      <c r="G195" s="18" t="s">
        <v>1701</v>
      </c>
      <c r="H195" s="5">
        <v>347000</v>
      </c>
      <c r="I195" s="1">
        <v>98</v>
      </c>
      <c r="L195" s="5">
        <f t="shared" si="2"/>
        <v>1341833.9099999983</v>
      </c>
      <c r="N195" s="16"/>
      <c r="P195" s="15"/>
    </row>
    <row r="196" spans="1:16">
      <c r="A196" s="4" t="s">
        <v>476</v>
      </c>
      <c r="B196" s="3">
        <v>42776</v>
      </c>
      <c r="C196" s="4" t="s">
        <v>1702</v>
      </c>
      <c r="D196" s="4">
        <v>18335</v>
      </c>
      <c r="E196" s="4" t="s">
        <v>227</v>
      </c>
      <c r="F196" s="4" t="s">
        <v>5</v>
      </c>
      <c r="G196" s="18" t="s">
        <v>1703</v>
      </c>
      <c r="J196" s="5">
        <v>25000</v>
      </c>
      <c r="K196" s="2">
        <v>72</v>
      </c>
      <c r="L196" s="5">
        <f t="shared" si="2"/>
        <v>1316833.9099999983</v>
      </c>
      <c r="N196" s="16"/>
      <c r="P196" s="15"/>
    </row>
    <row r="197" spans="1:16">
      <c r="A197" s="4" t="s">
        <v>478</v>
      </c>
      <c r="B197" s="3">
        <v>42776</v>
      </c>
      <c r="C197" s="4" t="s">
        <v>1704</v>
      </c>
      <c r="D197" s="4">
        <v>3472</v>
      </c>
      <c r="E197" s="4" t="s">
        <v>4</v>
      </c>
      <c r="F197" s="4" t="s">
        <v>5</v>
      </c>
      <c r="G197" s="18" t="s">
        <v>6</v>
      </c>
      <c r="J197" s="5">
        <v>104379.29</v>
      </c>
      <c r="K197" s="2">
        <v>73</v>
      </c>
      <c r="L197" s="5">
        <f t="shared" si="2"/>
        <v>1212454.6199999982</v>
      </c>
      <c r="N197" s="16"/>
      <c r="P197" s="15"/>
    </row>
    <row r="198" spans="1:16">
      <c r="A198" s="4" t="s">
        <v>1296</v>
      </c>
      <c r="B198" s="3">
        <v>42776</v>
      </c>
      <c r="C198" s="4" t="s">
        <v>2222</v>
      </c>
      <c r="D198" s="4">
        <v>18331</v>
      </c>
      <c r="E198" s="4" t="s">
        <v>227</v>
      </c>
      <c r="F198" s="5" t="s">
        <v>5</v>
      </c>
      <c r="G198" s="16" t="s">
        <v>1298</v>
      </c>
      <c r="I198" s="17"/>
      <c r="J198" s="5">
        <v>6000</v>
      </c>
      <c r="K198" s="2">
        <v>600</v>
      </c>
      <c r="L198" s="5">
        <f t="shared" si="2"/>
        <v>1206454.6199999982</v>
      </c>
      <c r="N198" s="16"/>
      <c r="P198" s="15"/>
    </row>
    <row r="199" spans="1:16">
      <c r="A199" s="4" t="s">
        <v>1705</v>
      </c>
      <c r="B199" s="3">
        <v>42777</v>
      </c>
      <c r="C199" s="4" t="s">
        <v>1245</v>
      </c>
      <c r="D199" s="4">
        <v>32001</v>
      </c>
      <c r="E199" s="4" t="s">
        <v>32</v>
      </c>
      <c r="F199" s="4" t="s">
        <v>844</v>
      </c>
      <c r="G199" s="18" t="s">
        <v>1706</v>
      </c>
      <c r="H199" s="5">
        <v>243</v>
      </c>
      <c r="I199" s="1">
        <v>99</v>
      </c>
      <c r="L199" s="5">
        <f t="shared" ref="L199:L210" si="3">+L198+H199-J199</f>
        <v>1206697.6199999982</v>
      </c>
      <c r="N199" s="16"/>
      <c r="P199" s="15"/>
    </row>
    <row r="200" spans="1:16">
      <c r="A200" s="4" t="s">
        <v>1707</v>
      </c>
      <c r="B200" s="3">
        <v>42777</v>
      </c>
      <c r="C200" s="4" t="s">
        <v>1708</v>
      </c>
      <c r="D200" s="4">
        <v>674</v>
      </c>
      <c r="E200" s="4" t="s">
        <v>9</v>
      </c>
      <c r="F200" s="4" t="s">
        <v>1427</v>
      </c>
      <c r="G200" s="18" t="s">
        <v>1709</v>
      </c>
      <c r="H200" s="5">
        <v>22689.81</v>
      </c>
      <c r="I200" s="1">
        <v>100</v>
      </c>
      <c r="L200" s="5">
        <f t="shared" si="3"/>
        <v>1229387.4299999983</v>
      </c>
      <c r="N200" s="16"/>
      <c r="P200" s="15"/>
    </row>
    <row r="201" spans="1:16">
      <c r="A201" s="4" t="s">
        <v>1710</v>
      </c>
      <c r="B201" s="3">
        <v>42777</v>
      </c>
      <c r="C201" s="4" t="s">
        <v>8</v>
      </c>
      <c r="D201" s="4">
        <v>30066</v>
      </c>
      <c r="E201" s="4" t="s">
        <v>9</v>
      </c>
      <c r="F201" s="4" t="s">
        <v>1515</v>
      </c>
      <c r="G201" s="18" t="s">
        <v>1711</v>
      </c>
      <c r="H201" s="5">
        <v>5000</v>
      </c>
      <c r="I201" s="1">
        <v>101</v>
      </c>
      <c r="L201" s="5">
        <f t="shared" si="3"/>
        <v>1234387.4299999983</v>
      </c>
      <c r="N201" s="16"/>
      <c r="P201" s="15"/>
    </row>
    <row r="202" spans="1:16">
      <c r="A202" s="4" t="s">
        <v>331</v>
      </c>
      <c r="B202" s="3">
        <v>42777</v>
      </c>
      <c r="C202" s="4" t="s">
        <v>20</v>
      </c>
      <c r="D202" s="4">
        <v>30067</v>
      </c>
      <c r="E202" s="4" t="s">
        <v>9</v>
      </c>
      <c r="F202" s="4" t="s">
        <v>1515</v>
      </c>
      <c r="G202" s="18" t="s">
        <v>1626</v>
      </c>
      <c r="H202" s="5">
        <v>214000</v>
      </c>
      <c r="I202" s="1" t="s">
        <v>1377</v>
      </c>
      <c r="L202" s="5">
        <f t="shared" si="3"/>
        <v>1448387.4299999983</v>
      </c>
      <c r="N202" s="16"/>
      <c r="P202" s="15"/>
    </row>
    <row r="203" spans="1:16">
      <c r="A203" s="4" t="s">
        <v>333</v>
      </c>
      <c r="B203" s="3">
        <v>42777</v>
      </c>
      <c r="C203" s="4" t="s">
        <v>8</v>
      </c>
      <c r="D203" s="4">
        <v>30068</v>
      </c>
      <c r="E203" s="4" t="s">
        <v>9</v>
      </c>
      <c r="F203" s="4" t="s">
        <v>1515</v>
      </c>
      <c r="G203" s="18" t="s">
        <v>93</v>
      </c>
      <c r="H203" s="5">
        <v>3250</v>
      </c>
      <c r="I203" s="1">
        <v>102</v>
      </c>
      <c r="L203" s="5">
        <f t="shared" si="3"/>
        <v>1451637.4299999983</v>
      </c>
      <c r="N203" s="16"/>
      <c r="P203" s="15"/>
    </row>
    <row r="204" spans="1:16">
      <c r="A204" s="4" t="s">
        <v>1712</v>
      </c>
      <c r="B204" s="3">
        <v>42777</v>
      </c>
      <c r="C204" s="4" t="s">
        <v>20</v>
      </c>
      <c r="D204" s="4">
        <v>30072</v>
      </c>
      <c r="E204" s="4" t="s">
        <v>9</v>
      </c>
      <c r="F204" s="4" t="s">
        <v>1515</v>
      </c>
      <c r="G204" s="18" t="s">
        <v>1713</v>
      </c>
      <c r="H204" s="5">
        <v>2380</v>
      </c>
      <c r="I204" s="1">
        <v>103</v>
      </c>
      <c r="L204" s="5">
        <f t="shared" si="3"/>
        <v>1454017.4299999983</v>
      </c>
      <c r="N204" s="16"/>
      <c r="P204" s="15"/>
    </row>
    <row r="205" spans="1:16">
      <c r="A205" s="4" t="s">
        <v>1714</v>
      </c>
      <c r="B205" s="3">
        <v>42777</v>
      </c>
      <c r="C205" s="4" t="s">
        <v>8</v>
      </c>
      <c r="D205" s="4">
        <v>30075</v>
      </c>
      <c r="E205" s="4" t="s">
        <v>9</v>
      </c>
      <c r="F205" s="4" t="s">
        <v>1515</v>
      </c>
      <c r="G205" s="18" t="s">
        <v>1715</v>
      </c>
      <c r="H205" s="5">
        <v>3047.85</v>
      </c>
      <c r="I205" s="1">
        <v>104</v>
      </c>
      <c r="L205" s="5">
        <f t="shared" si="3"/>
        <v>1457065.2799999984</v>
      </c>
      <c r="N205" s="16"/>
      <c r="P205" s="15"/>
    </row>
    <row r="206" spans="1:16">
      <c r="A206" s="4" t="s">
        <v>1716</v>
      </c>
      <c r="B206" s="3">
        <v>42777</v>
      </c>
      <c r="C206" s="4" t="s">
        <v>14</v>
      </c>
      <c r="D206" s="4">
        <v>30039</v>
      </c>
      <c r="E206" s="4" t="s">
        <v>9</v>
      </c>
      <c r="F206" s="4" t="s">
        <v>1544</v>
      </c>
      <c r="G206" s="18" t="s">
        <v>1717</v>
      </c>
      <c r="J206" s="5">
        <v>214000</v>
      </c>
      <c r="K206" s="2" t="s">
        <v>1377</v>
      </c>
      <c r="L206" s="5">
        <f t="shared" si="3"/>
        <v>1243065.2799999984</v>
      </c>
      <c r="N206" s="16"/>
      <c r="P206" s="15"/>
    </row>
    <row r="207" spans="1:16">
      <c r="A207" s="4" t="s">
        <v>1718</v>
      </c>
      <c r="B207" s="3">
        <v>42777</v>
      </c>
      <c r="C207" s="4" t="s">
        <v>25</v>
      </c>
      <c r="D207" s="4">
        <v>30076</v>
      </c>
      <c r="E207" s="4" t="s">
        <v>9</v>
      </c>
      <c r="F207" s="4" t="s">
        <v>1515</v>
      </c>
      <c r="G207" s="18" t="s">
        <v>25</v>
      </c>
      <c r="H207" s="5">
        <v>47017.48</v>
      </c>
      <c r="I207" s="1">
        <v>105</v>
      </c>
      <c r="L207" s="5">
        <f t="shared" si="3"/>
        <v>1290082.7599999984</v>
      </c>
      <c r="N207" s="16"/>
      <c r="P207" s="15"/>
    </row>
    <row r="208" spans="1:16">
      <c r="A208" s="4" t="s">
        <v>1719</v>
      </c>
      <c r="B208" s="3">
        <v>42777</v>
      </c>
      <c r="C208" s="4" t="s">
        <v>27</v>
      </c>
      <c r="D208" s="4">
        <v>30078</v>
      </c>
      <c r="E208" s="4" t="s">
        <v>9</v>
      </c>
      <c r="F208" s="4" t="s">
        <v>1515</v>
      </c>
      <c r="G208" s="18" t="s">
        <v>27</v>
      </c>
      <c r="H208" s="5">
        <v>279160.58</v>
      </c>
      <c r="I208" s="1">
        <v>106</v>
      </c>
      <c r="L208" s="5">
        <f t="shared" si="3"/>
        <v>1569243.3399999985</v>
      </c>
      <c r="N208" s="16"/>
      <c r="P208" s="15"/>
    </row>
    <row r="209" spans="1:16">
      <c r="A209" s="4" t="s">
        <v>479</v>
      </c>
      <c r="B209" s="3">
        <v>42777</v>
      </c>
      <c r="C209" s="4" t="s">
        <v>1720</v>
      </c>
      <c r="D209" s="4">
        <v>3473</v>
      </c>
      <c r="E209" s="4" t="s">
        <v>4</v>
      </c>
      <c r="F209" s="4" t="s">
        <v>40</v>
      </c>
      <c r="G209" s="18" t="s">
        <v>1721</v>
      </c>
      <c r="J209" s="5">
        <v>200000</v>
      </c>
      <c r="K209" s="2">
        <v>74</v>
      </c>
      <c r="L209" s="5">
        <f t="shared" si="3"/>
        <v>1369243.3399999985</v>
      </c>
      <c r="N209" s="16"/>
      <c r="P209" s="15"/>
    </row>
    <row r="210" spans="1:16">
      <c r="A210" s="4" t="s">
        <v>480</v>
      </c>
      <c r="B210" s="3">
        <v>42777</v>
      </c>
      <c r="C210" s="4" t="s">
        <v>1722</v>
      </c>
      <c r="D210" s="4">
        <v>3474</v>
      </c>
      <c r="E210" s="4" t="s">
        <v>4</v>
      </c>
      <c r="F210" s="4" t="s">
        <v>40</v>
      </c>
      <c r="G210" s="18" t="s">
        <v>62</v>
      </c>
      <c r="J210" s="5">
        <v>162610</v>
      </c>
      <c r="K210" s="2">
        <v>75</v>
      </c>
      <c r="L210" s="5">
        <f t="shared" si="3"/>
        <v>1206633.3399999985</v>
      </c>
      <c r="N210" s="16"/>
      <c r="P210" s="15"/>
    </row>
    <row r="211" spans="1:16">
      <c r="A211" s="4" t="s">
        <v>442</v>
      </c>
      <c r="B211" s="3">
        <v>42777</v>
      </c>
      <c r="C211" s="4" t="s">
        <v>1723</v>
      </c>
      <c r="D211" s="4">
        <v>3475</v>
      </c>
      <c r="E211" s="4" t="s">
        <v>4</v>
      </c>
      <c r="F211" s="4" t="s">
        <v>40</v>
      </c>
      <c r="G211" s="18" t="s">
        <v>62</v>
      </c>
      <c r="J211" s="5">
        <v>147200</v>
      </c>
      <c r="K211" s="2">
        <v>76</v>
      </c>
      <c r="L211" s="5">
        <f t="shared" ref="L211:L262" si="4">+L210+H211-J211</f>
        <v>1059433.3399999985</v>
      </c>
      <c r="N211" s="16"/>
      <c r="P211" s="15"/>
    </row>
    <row r="212" spans="1:16">
      <c r="A212" s="4" t="s">
        <v>444</v>
      </c>
      <c r="B212" s="3">
        <v>42777</v>
      </c>
      <c r="C212" s="4" t="s">
        <v>1724</v>
      </c>
      <c r="D212" s="4">
        <v>3476</v>
      </c>
      <c r="E212" s="4" t="s">
        <v>4</v>
      </c>
      <c r="F212" s="4" t="s">
        <v>40</v>
      </c>
      <c r="G212" s="18" t="s">
        <v>62</v>
      </c>
      <c r="J212" s="5">
        <v>115539</v>
      </c>
      <c r="K212" s="2">
        <v>77</v>
      </c>
      <c r="L212" s="5">
        <f t="shared" si="4"/>
        <v>943894.33999999845</v>
      </c>
      <c r="N212" s="16"/>
      <c r="P212" s="15"/>
    </row>
    <row r="213" spans="1:16">
      <c r="A213" s="4" t="s">
        <v>446</v>
      </c>
      <c r="B213" s="3">
        <v>42777</v>
      </c>
      <c r="C213" s="4" t="s">
        <v>1725</v>
      </c>
      <c r="D213" s="4">
        <v>3477</v>
      </c>
      <c r="E213" s="4" t="s">
        <v>4</v>
      </c>
      <c r="F213" s="4" t="s">
        <v>40</v>
      </c>
      <c r="G213" s="18" t="s">
        <v>62</v>
      </c>
      <c r="J213" s="5">
        <v>121700</v>
      </c>
      <c r="K213" s="2">
        <v>78</v>
      </c>
      <c r="L213" s="5">
        <f t="shared" si="4"/>
        <v>822194.33999999845</v>
      </c>
      <c r="N213" s="16"/>
      <c r="P213" s="15"/>
    </row>
    <row r="214" spans="1:16">
      <c r="A214" s="4" t="s">
        <v>482</v>
      </c>
      <c r="B214" s="3">
        <v>42777</v>
      </c>
      <c r="C214" s="4" t="s">
        <v>1726</v>
      </c>
      <c r="D214" s="4">
        <v>3478</v>
      </c>
      <c r="E214" s="4" t="s">
        <v>4</v>
      </c>
      <c r="F214" s="4" t="s">
        <v>40</v>
      </c>
      <c r="G214" s="18" t="s">
        <v>62</v>
      </c>
      <c r="J214" s="5">
        <v>145174</v>
      </c>
      <c r="K214" s="2">
        <v>79</v>
      </c>
      <c r="L214" s="5">
        <f t="shared" si="4"/>
        <v>677020.33999999845</v>
      </c>
      <c r="N214" s="16"/>
      <c r="P214" s="15"/>
    </row>
    <row r="215" spans="1:16">
      <c r="A215" s="4" t="s">
        <v>484</v>
      </c>
      <c r="B215" s="3">
        <v>42777</v>
      </c>
      <c r="C215" s="4" t="s">
        <v>1727</v>
      </c>
      <c r="D215" s="4">
        <v>3479</v>
      </c>
      <c r="E215" s="4" t="s">
        <v>4</v>
      </c>
      <c r="F215" s="4" t="s">
        <v>40</v>
      </c>
      <c r="G215" s="18" t="s">
        <v>62</v>
      </c>
      <c r="J215" s="5">
        <v>128171</v>
      </c>
      <c r="K215" s="2">
        <v>80</v>
      </c>
      <c r="L215" s="5">
        <f t="shared" si="4"/>
        <v>548849.33999999845</v>
      </c>
      <c r="N215" s="16"/>
      <c r="P215" s="15"/>
    </row>
    <row r="216" spans="1:16">
      <c r="A216" s="4" t="s">
        <v>487</v>
      </c>
      <c r="B216" s="3">
        <v>42777</v>
      </c>
      <c r="C216" s="4" t="s">
        <v>1728</v>
      </c>
      <c r="D216" s="4">
        <v>3480</v>
      </c>
      <c r="E216" s="4" t="s">
        <v>4</v>
      </c>
      <c r="F216" s="4" t="s">
        <v>40</v>
      </c>
      <c r="G216" s="18" t="s">
        <v>62</v>
      </c>
      <c r="J216" s="5">
        <v>99728</v>
      </c>
      <c r="K216" s="2">
        <v>81</v>
      </c>
      <c r="L216" s="5">
        <f t="shared" si="4"/>
        <v>449121.33999999845</v>
      </c>
      <c r="N216" s="16"/>
      <c r="P216" s="15"/>
    </row>
    <row r="217" spans="1:16">
      <c r="A217" s="4" t="s">
        <v>489</v>
      </c>
      <c r="B217" s="3">
        <v>42777</v>
      </c>
      <c r="C217" s="4" t="s">
        <v>1729</v>
      </c>
      <c r="D217" s="4">
        <v>3481</v>
      </c>
      <c r="E217" s="4" t="s">
        <v>4</v>
      </c>
      <c r="F217" s="4" t="s">
        <v>5</v>
      </c>
      <c r="G217" s="18" t="s">
        <v>1291</v>
      </c>
      <c r="J217" s="5">
        <v>52175</v>
      </c>
      <c r="K217" s="2">
        <v>82</v>
      </c>
      <c r="L217" s="5">
        <f t="shared" si="4"/>
        <v>396946.33999999845</v>
      </c>
      <c r="N217" s="16"/>
      <c r="P217" s="15"/>
    </row>
    <row r="218" spans="1:16">
      <c r="A218" s="4" t="s">
        <v>1730</v>
      </c>
      <c r="B218" s="3">
        <v>42777</v>
      </c>
      <c r="C218" s="4" t="s">
        <v>31</v>
      </c>
      <c r="D218" s="4">
        <v>32004</v>
      </c>
      <c r="E218" s="4" t="s">
        <v>232</v>
      </c>
      <c r="F218" s="4" t="s">
        <v>844</v>
      </c>
      <c r="G218" s="18" t="s">
        <v>1668</v>
      </c>
      <c r="H218" s="5">
        <v>267000</v>
      </c>
      <c r="I218" s="1">
        <v>107</v>
      </c>
      <c r="L218" s="5">
        <f t="shared" si="4"/>
        <v>663946.33999999845</v>
      </c>
      <c r="N218" s="16"/>
      <c r="P218" s="15"/>
    </row>
    <row r="219" spans="1:16">
      <c r="A219" s="4" t="s">
        <v>1731</v>
      </c>
      <c r="B219" s="3">
        <v>42778</v>
      </c>
      <c r="C219" s="4" t="s">
        <v>25</v>
      </c>
      <c r="D219" s="4">
        <v>30079</v>
      </c>
      <c r="E219" s="4" t="s">
        <v>9</v>
      </c>
      <c r="F219" s="4" t="s">
        <v>1544</v>
      </c>
      <c r="G219" s="18" t="s">
        <v>25</v>
      </c>
      <c r="H219" s="5">
        <v>60000</v>
      </c>
      <c r="I219" s="1">
        <v>108</v>
      </c>
      <c r="L219" s="5">
        <f t="shared" si="4"/>
        <v>723946.33999999845</v>
      </c>
      <c r="N219" s="16"/>
      <c r="P219" s="15"/>
    </row>
    <row r="220" spans="1:16">
      <c r="A220" s="4" t="s">
        <v>1732</v>
      </c>
      <c r="B220" s="3">
        <v>42778</v>
      </c>
      <c r="C220" s="4" t="s">
        <v>27</v>
      </c>
      <c r="D220" s="4">
        <v>30080</v>
      </c>
      <c r="E220" s="4" t="s">
        <v>9</v>
      </c>
      <c r="F220" s="4" t="s">
        <v>1544</v>
      </c>
      <c r="G220" s="18" t="s">
        <v>27</v>
      </c>
      <c r="H220" s="5">
        <v>42800</v>
      </c>
      <c r="I220" s="1">
        <v>109</v>
      </c>
      <c r="L220" s="5">
        <f t="shared" si="4"/>
        <v>766746.33999999845</v>
      </c>
      <c r="N220" s="16"/>
      <c r="P220" s="15"/>
    </row>
    <row r="221" spans="1:16">
      <c r="A221" s="4" t="s">
        <v>1733</v>
      </c>
      <c r="B221" s="3">
        <v>42779</v>
      </c>
      <c r="C221" s="4" t="s">
        <v>966</v>
      </c>
      <c r="D221" s="4">
        <v>32007</v>
      </c>
      <c r="E221" s="4" t="s">
        <v>32</v>
      </c>
      <c r="F221" s="4" t="s">
        <v>5</v>
      </c>
      <c r="G221" s="18" t="s">
        <v>1734</v>
      </c>
      <c r="H221" s="5">
        <v>1311.3</v>
      </c>
      <c r="I221" s="1">
        <v>80</v>
      </c>
      <c r="L221" s="5">
        <f t="shared" si="4"/>
        <v>768057.6399999985</v>
      </c>
      <c r="N221" s="16"/>
      <c r="P221" s="15"/>
    </row>
    <row r="222" spans="1:16">
      <c r="A222" s="4" t="s">
        <v>1735</v>
      </c>
      <c r="B222" s="3">
        <v>42779</v>
      </c>
      <c r="C222" s="4" t="s">
        <v>966</v>
      </c>
      <c r="D222" s="4">
        <v>32009</v>
      </c>
      <c r="E222" s="4" t="s">
        <v>32</v>
      </c>
      <c r="F222" s="4" t="s">
        <v>5</v>
      </c>
      <c r="G222" s="18" t="s">
        <v>1736</v>
      </c>
      <c r="H222" s="5">
        <v>4396.03</v>
      </c>
      <c r="I222" s="1">
        <v>81</v>
      </c>
      <c r="L222" s="5">
        <f t="shared" si="4"/>
        <v>772453.66999999853</v>
      </c>
      <c r="N222" s="16"/>
      <c r="P222" s="15"/>
    </row>
    <row r="223" spans="1:16">
      <c r="A223" s="4" t="s">
        <v>1737</v>
      </c>
      <c r="B223" s="3">
        <v>42779</v>
      </c>
      <c r="C223" s="4" t="s">
        <v>966</v>
      </c>
      <c r="D223" s="4">
        <v>32010</v>
      </c>
      <c r="E223" s="4" t="s">
        <v>32</v>
      </c>
      <c r="F223" s="4" t="s">
        <v>5</v>
      </c>
      <c r="G223" s="18" t="s">
        <v>1738</v>
      </c>
      <c r="H223" s="5">
        <v>155.03</v>
      </c>
      <c r="I223" s="1">
        <v>100</v>
      </c>
      <c r="L223" s="5">
        <f t="shared" si="4"/>
        <v>772608.69999999856</v>
      </c>
      <c r="N223" s="16"/>
      <c r="P223" s="15"/>
    </row>
    <row r="224" spans="1:16">
      <c r="A224" s="4" t="s">
        <v>1739</v>
      </c>
      <c r="B224" s="3">
        <v>42779</v>
      </c>
      <c r="C224" s="4" t="s">
        <v>1740</v>
      </c>
      <c r="D224" s="4">
        <v>32016</v>
      </c>
      <c r="E224" s="4" t="s">
        <v>32</v>
      </c>
      <c r="F224" s="4" t="s">
        <v>299</v>
      </c>
      <c r="G224" s="18" t="s">
        <v>1741</v>
      </c>
      <c r="H224" s="5">
        <v>134018.45000000001</v>
      </c>
      <c r="I224" s="1">
        <v>110</v>
      </c>
      <c r="L224" s="5">
        <f t="shared" si="4"/>
        <v>906627.14999999851</v>
      </c>
      <c r="N224" s="16"/>
      <c r="P224" s="15"/>
    </row>
    <row r="225" spans="1:16">
      <c r="A225" s="4" t="s">
        <v>1739</v>
      </c>
      <c r="B225" s="3">
        <v>42779</v>
      </c>
      <c r="C225" s="4" t="s">
        <v>1740</v>
      </c>
      <c r="D225" s="4">
        <v>32016</v>
      </c>
      <c r="E225" s="4" t="s">
        <v>32</v>
      </c>
      <c r="F225" s="4" t="s">
        <v>299</v>
      </c>
      <c r="G225" s="18" t="s">
        <v>1742</v>
      </c>
      <c r="H225" s="5">
        <v>240332.94</v>
      </c>
      <c r="I225" s="1">
        <v>111</v>
      </c>
      <c r="L225" s="5">
        <f t="shared" si="4"/>
        <v>1146960.0899999985</v>
      </c>
      <c r="N225" s="16"/>
      <c r="P225" s="15"/>
    </row>
    <row r="226" spans="1:16">
      <c r="A226" s="4" t="s">
        <v>1739</v>
      </c>
      <c r="B226" s="3">
        <v>42779</v>
      </c>
      <c r="C226" s="4" t="s">
        <v>1740</v>
      </c>
      <c r="D226" s="4">
        <v>32016</v>
      </c>
      <c r="E226" s="4" t="s">
        <v>32</v>
      </c>
      <c r="F226" s="4" t="s">
        <v>299</v>
      </c>
      <c r="G226" s="18" t="s">
        <v>1742</v>
      </c>
      <c r="H226" s="5">
        <v>471250.66</v>
      </c>
      <c r="I226" s="1">
        <v>112</v>
      </c>
      <c r="L226" s="5">
        <f t="shared" si="4"/>
        <v>1618210.7499999984</v>
      </c>
      <c r="N226" s="16"/>
      <c r="P226" s="15"/>
    </row>
    <row r="227" spans="1:16">
      <c r="A227" s="4" t="s">
        <v>1743</v>
      </c>
      <c r="B227" s="3">
        <v>42779</v>
      </c>
      <c r="C227" s="4" t="s">
        <v>25</v>
      </c>
      <c r="D227" s="4">
        <v>30083</v>
      </c>
      <c r="E227" s="4" t="s">
        <v>9</v>
      </c>
      <c r="F227" s="4" t="s">
        <v>1515</v>
      </c>
      <c r="G227" s="18" t="s">
        <v>25</v>
      </c>
      <c r="H227" s="5">
        <v>10000</v>
      </c>
      <c r="I227" s="1">
        <v>113</v>
      </c>
      <c r="L227" s="5">
        <f t="shared" si="4"/>
        <v>1628210.7499999984</v>
      </c>
      <c r="N227" s="16"/>
      <c r="P227" s="15"/>
    </row>
    <row r="228" spans="1:16">
      <c r="A228" s="4" t="s">
        <v>1744</v>
      </c>
      <c r="B228" s="3">
        <v>42779</v>
      </c>
      <c r="C228" s="4" t="s">
        <v>27</v>
      </c>
      <c r="D228" s="4">
        <v>30087</v>
      </c>
      <c r="E228" s="4" t="s">
        <v>9</v>
      </c>
      <c r="F228" s="4" t="s">
        <v>1515</v>
      </c>
      <c r="G228" s="18" t="s">
        <v>27</v>
      </c>
      <c r="H228" s="5">
        <v>114052.85</v>
      </c>
      <c r="I228" s="1">
        <v>114</v>
      </c>
      <c r="L228" s="5">
        <f t="shared" si="4"/>
        <v>1742263.5999999985</v>
      </c>
      <c r="N228" s="16"/>
      <c r="P228" s="15"/>
    </row>
    <row r="229" spans="1:16">
      <c r="A229" s="4" t="s">
        <v>1745</v>
      </c>
      <c r="B229" s="3">
        <v>42779</v>
      </c>
      <c r="C229" s="4" t="s">
        <v>25</v>
      </c>
      <c r="D229" s="4">
        <v>30088</v>
      </c>
      <c r="E229" s="4" t="s">
        <v>9</v>
      </c>
      <c r="F229" s="4" t="s">
        <v>1515</v>
      </c>
      <c r="G229" s="18" t="s">
        <v>25</v>
      </c>
      <c r="H229" s="5">
        <v>9445.24</v>
      </c>
      <c r="I229" s="1">
        <v>113</v>
      </c>
      <c r="L229" s="5">
        <f t="shared" si="4"/>
        <v>1751708.8399999985</v>
      </c>
      <c r="N229" s="16"/>
      <c r="P229" s="15"/>
    </row>
    <row r="230" spans="1:16">
      <c r="A230" s="4" t="s">
        <v>1746</v>
      </c>
      <c r="B230" s="3">
        <v>42779</v>
      </c>
      <c r="C230" s="4" t="s">
        <v>1747</v>
      </c>
      <c r="D230" s="4">
        <v>675</v>
      </c>
      <c r="E230" s="4" t="s">
        <v>9</v>
      </c>
      <c r="F230" s="4" t="s">
        <v>1427</v>
      </c>
      <c r="G230" s="18" t="s">
        <v>1748</v>
      </c>
      <c r="H230" s="5">
        <v>14588.03</v>
      </c>
      <c r="I230" s="1">
        <v>115</v>
      </c>
      <c r="L230" s="5">
        <f t="shared" si="4"/>
        <v>1766296.8699999985</v>
      </c>
      <c r="N230" s="16"/>
      <c r="P230" s="15"/>
    </row>
    <row r="231" spans="1:16">
      <c r="A231" s="4" t="s">
        <v>1749</v>
      </c>
      <c r="B231" s="3">
        <v>42779</v>
      </c>
      <c r="C231" s="4" t="s">
        <v>1750</v>
      </c>
      <c r="D231" s="4">
        <v>676</v>
      </c>
      <c r="E231" s="4" t="s">
        <v>9</v>
      </c>
      <c r="F231" s="4" t="s">
        <v>1427</v>
      </c>
      <c r="G231" s="18" t="s">
        <v>1751</v>
      </c>
      <c r="H231" s="5">
        <v>3401.76</v>
      </c>
      <c r="I231" s="1">
        <v>116</v>
      </c>
      <c r="L231" s="5">
        <f t="shared" si="4"/>
        <v>1769698.6299999985</v>
      </c>
      <c r="N231" s="16"/>
      <c r="P231" s="15"/>
    </row>
    <row r="232" spans="1:16">
      <c r="A232" s="4" t="s">
        <v>1752</v>
      </c>
      <c r="B232" s="3">
        <v>42779</v>
      </c>
      <c r="C232" s="4" t="s">
        <v>8</v>
      </c>
      <c r="D232" s="4">
        <v>30090</v>
      </c>
      <c r="E232" s="4" t="s">
        <v>9</v>
      </c>
      <c r="F232" s="4" t="s">
        <v>1544</v>
      </c>
      <c r="G232" s="18" t="s">
        <v>1753</v>
      </c>
      <c r="H232" s="5">
        <v>130000</v>
      </c>
      <c r="I232" s="1">
        <v>117</v>
      </c>
      <c r="L232" s="5">
        <f t="shared" si="4"/>
        <v>1899698.6299999985</v>
      </c>
      <c r="N232" s="16"/>
      <c r="P232" s="15"/>
    </row>
    <row r="233" spans="1:16">
      <c r="A233" s="4" t="s">
        <v>1754</v>
      </c>
      <c r="B233" s="3">
        <v>42779</v>
      </c>
      <c r="C233" s="4" t="s">
        <v>8</v>
      </c>
      <c r="D233" s="4">
        <v>30091</v>
      </c>
      <c r="E233" s="4" t="s">
        <v>9</v>
      </c>
      <c r="F233" s="4" t="s">
        <v>1544</v>
      </c>
      <c r="G233" s="18" t="s">
        <v>1755</v>
      </c>
      <c r="H233" s="5">
        <v>4395.01</v>
      </c>
      <c r="I233" s="1">
        <v>118</v>
      </c>
      <c r="L233" s="5">
        <f t="shared" si="4"/>
        <v>1904093.6399999985</v>
      </c>
      <c r="N233" s="16"/>
      <c r="P233" s="15"/>
    </row>
    <row r="234" spans="1:16">
      <c r="A234" s="4" t="s">
        <v>399</v>
      </c>
      <c r="B234" s="3">
        <v>42779</v>
      </c>
      <c r="C234" s="4" t="s">
        <v>27</v>
      </c>
      <c r="D234" s="4">
        <v>30095</v>
      </c>
      <c r="E234" s="4" t="s">
        <v>9</v>
      </c>
      <c r="F234" s="4" t="s">
        <v>1544</v>
      </c>
      <c r="G234" s="18" t="s">
        <v>27</v>
      </c>
      <c r="H234" s="5">
        <v>20868.29</v>
      </c>
      <c r="I234" s="1">
        <v>119</v>
      </c>
      <c r="L234" s="5">
        <f t="shared" si="4"/>
        <v>1924961.9299999985</v>
      </c>
      <c r="N234" s="16"/>
      <c r="P234" s="15"/>
    </row>
    <row r="235" spans="1:16">
      <c r="A235" s="4" t="s">
        <v>1756</v>
      </c>
      <c r="B235" s="3">
        <v>42779</v>
      </c>
      <c r="C235" s="4" t="s">
        <v>25</v>
      </c>
      <c r="D235" s="4">
        <v>30096</v>
      </c>
      <c r="E235" s="4" t="s">
        <v>9</v>
      </c>
      <c r="F235" s="4" t="s">
        <v>1544</v>
      </c>
      <c r="G235" s="18" t="s">
        <v>25</v>
      </c>
      <c r="H235" s="5">
        <v>103479.96</v>
      </c>
      <c r="I235" s="1">
        <v>113</v>
      </c>
      <c r="L235" s="5">
        <f t="shared" si="4"/>
        <v>2028441.8899999985</v>
      </c>
      <c r="N235" s="16"/>
      <c r="P235" s="15"/>
    </row>
    <row r="236" spans="1:16">
      <c r="A236" s="4" t="s">
        <v>401</v>
      </c>
      <c r="B236" s="3">
        <v>42779</v>
      </c>
      <c r="C236" s="4" t="s">
        <v>25</v>
      </c>
      <c r="D236" s="4">
        <v>30097</v>
      </c>
      <c r="E236" s="4" t="s">
        <v>9</v>
      </c>
      <c r="F236" s="4" t="s">
        <v>1544</v>
      </c>
      <c r="G236" s="18" t="s">
        <v>25</v>
      </c>
      <c r="H236" s="5">
        <v>20000</v>
      </c>
      <c r="I236" s="1">
        <v>113</v>
      </c>
      <c r="L236" s="5">
        <f t="shared" si="4"/>
        <v>2048441.8899999985</v>
      </c>
      <c r="N236" s="16"/>
      <c r="P236" s="15"/>
    </row>
    <row r="237" spans="1:16">
      <c r="A237" s="4" t="s">
        <v>1757</v>
      </c>
      <c r="B237" s="3">
        <v>42779</v>
      </c>
      <c r="C237" s="4" t="s">
        <v>1758</v>
      </c>
      <c r="D237" s="4">
        <v>32073</v>
      </c>
      <c r="E237" s="4" t="s">
        <v>1759</v>
      </c>
      <c r="F237" s="4" t="s">
        <v>1760</v>
      </c>
      <c r="G237" s="18" t="s">
        <v>1761</v>
      </c>
      <c r="H237" s="5">
        <v>18</v>
      </c>
      <c r="I237" s="1">
        <v>120</v>
      </c>
      <c r="L237" s="5">
        <f t="shared" si="4"/>
        <v>2048459.8899999985</v>
      </c>
      <c r="N237" s="16"/>
      <c r="P237" s="15"/>
    </row>
    <row r="238" spans="1:16">
      <c r="A238" s="4" t="s">
        <v>357</v>
      </c>
      <c r="B238" s="3">
        <v>42779</v>
      </c>
      <c r="C238" s="4" t="s">
        <v>1762</v>
      </c>
      <c r="D238" s="4">
        <v>18336</v>
      </c>
      <c r="E238" s="4" t="s">
        <v>9</v>
      </c>
      <c r="F238" s="4" t="s">
        <v>5</v>
      </c>
      <c r="G238" s="18" t="s">
        <v>1763</v>
      </c>
      <c r="J238" s="5">
        <v>631734.25</v>
      </c>
      <c r="K238" s="2">
        <v>83</v>
      </c>
      <c r="L238" s="5">
        <f t="shared" si="4"/>
        <v>1416725.6399999985</v>
      </c>
      <c r="N238" s="16"/>
      <c r="P238" s="15"/>
    </row>
    <row r="239" spans="1:16">
      <c r="A239" s="4" t="s">
        <v>491</v>
      </c>
      <c r="B239" s="3">
        <v>42779</v>
      </c>
      <c r="C239" s="4" t="s">
        <v>1764</v>
      </c>
      <c r="D239" s="4">
        <v>3482</v>
      </c>
      <c r="E239" s="4" t="s">
        <v>39</v>
      </c>
      <c r="F239" s="4" t="s">
        <v>40</v>
      </c>
      <c r="G239" s="18" t="s">
        <v>41</v>
      </c>
      <c r="J239" s="5">
        <v>1196839.23</v>
      </c>
      <c r="K239" s="2">
        <v>84</v>
      </c>
      <c r="L239" s="5">
        <f t="shared" si="4"/>
        <v>219886.40999999852</v>
      </c>
      <c r="N239" s="16"/>
      <c r="P239" s="15"/>
    </row>
    <row r="240" spans="1:16">
      <c r="A240" s="4" t="s">
        <v>493</v>
      </c>
      <c r="B240" s="3">
        <v>42779</v>
      </c>
      <c r="C240" s="4" t="s">
        <v>1765</v>
      </c>
      <c r="D240" s="4">
        <v>3483</v>
      </c>
      <c r="E240" s="4" t="s">
        <v>4</v>
      </c>
      <c r="F240" s="4" t="s">
        <v>40</v>
      </c>
      <c r="G240" s="18" t="s">
        <v>6</v>
      </c>
      <c r="J240" s="5">
        <v>390636.17</v>
      </c>
      <c r="K240" s="2">
        <v>85</v>
      </c>
      <c r="L240" s="5">
        <f t="shared" si="4"/>
        <v>-170749.76000000146</v>
      </c>
      <c r="N240" s="16"/>
      <c r="P240" s="15"/>
    </row>
    <row r="241" spans="1:16">
      <c r="A241" s="4" t="s">
        <v>496</v>
      </c>
      <c r="B241" s="3">
        <v>42779</v>
      </c>
      <c r="C241" s="4" t="s">
        <v>1766</v>
      </c>
      <c r="D241" s="4">
        <v>3484</v>
      </c>
      <c r="E241" s="4" t="s">
        <v>4</v>
      </c>
      <c r="F241" s="4" t="s">
        <v>40</v>
      </c>
      <c r="G241" s="18" t="s">
        <v>661</v>
      </c>
      <c r="J241" s="5">
        <v>15730.8</v>
      </c>
      <c r="K241" s="2">
        <v>86</v>
      </c>
      <c r="L241" s="5">
        <f t="shared" si="4"/>
        <v>-186480.56000000145</v>
      </c>
      <c r="N241" s="16"/>
      <c r="P241" s="15"/>
    </row>
    <row r="242" spans="1:16">
      <c r="A242" s="4" t="s">
        <v>411</v>
      </c>
      <c r="B242" s="3">
        <v>42780</v>
      </c>
      <c r="C242" s="4" t="s">
        <v>14</v>
      </c>
      <c r="D242" s="4">
        <v>30099</v>
      </c>
      <c r="E242" s="4" t="s">
        <v>9</v>
      </c>
      <c r="F242" s="4" t="s">
        <v>1515</v>
      </c>
      <c r="G242" s="18" t="s">
        <v>1767</v>
      </c>
      <c r="H242" s="5">
        <v>4525.82</v>
      </c>
      <c r="I242" s="1">
        <v>121</v>
      </c>
      <c r="L242" s="5">
        <f t="shared" si="4"/>
        <v>-181954.74000000145</v>
      </c>
      <c r="N242" s="16"/>
      <c r="P242" s="15"/>
    </row>
    <row r="243" spans="1:16">
      <c r="A243" s="4" t="s">
        <v>1768</v>
      </c>
      <c r="B243" s="3">
        <v>42780</v>
      </c>
      <c r="C243" s="4" t="s">
        <v>8</v>
      </c>
      <c r="D243" s="4">
        <v>30101</v>
      </c>
      <c r="E243" s="4" t="s">
        <v>9</v>
      </c>
      <c r="F243" s="4" t="s">
        <v>1515</v>
      </c>
      <c r="G243" s="18" t="s">
        <v>1769</v>
      </c>
      <c r="H243" s="5">
        <v>247.67</v>
      </c>
      <c r="I243" s="1">
        <v>122</v>
      </c>
      <c r="L243" s="5">
        <f t="shared" si="4"/>
        <v>-181707.07000000143</v>
      </c>
      <c r="N243" s="16"/>
      <c r="P243" s="15"/>
    </row>
    <row r="244" spans="1:16">
      <c r="A244" s="4" t="s">
        <v>1770</v>
      </c>
      <c r="B244" s="3">
        <v>42780</v>
      </c>
      <c r="C244" s="4" t="s">
        <v>25</v>
      </c>
      <c r="D244" s="4">
        <v>30102</v>
      </c>
      <c r="E244" s="4" t="s">
        <v>9</v>
      </c>
      <c r="F244" s="4" t="s">
        <v>1515</v>
      </c>
      <c r="G244" s="18" t="s">
        <v>25</v>
      </c>
      <c r="H244" s="5">
        <v>2731.81</v>
      </c>
      <c r="I244" s="1">
        <v>123</v>
      </c>
      <c r="L244" s="5">
        <f t="shared" si="4"/>
        <v>-178975.26000000144</v>
      </c>
      <c r="N244" s="16"/>
      <c r="P244" s="15"/>
    </row>
    <row r="245" spans="1:16">
      <c r="A245" s="4" t="s">
        <v>415</v>
      </c>
      <c r="B245" s="3">
        <v>42780</v>
      </c>
      <c r="C245" s="4" t="s">
        <v>27</v>
      </c>
      <c r="D245" s="4">
        <v>30103</v>
      </c>
      <c r="E245" s="4" t="s">
        <v>9</v>
      </c>
      <c r="F245" s="4" t="s">
        <v>1515</v>
      </c>
      <c r="G245" s="18" t="s">
        <v>27</v>
      </c>
      <c r="H245" s="5">
        <v>5634.75</v>
      </c>
      <c r="I245" s="1">
        <v>124</v>
      </c>
      <c r="L245" s="5">
        <f t="shared" si="4"/>
        <v>-173340.51000000144</v>
      </c>
      <c r="N245" s="16"/>
      <c r="P245" s="15"/>
    </row>
    <row r="246" spans="1:16">
      <c r="A246" s="4" t="s">
        <v>1771</v>
      </c>
      <c r="B246" s="3">
        <v>42780</v>
      </c>
      <c r="C246" s="4" t="s">
        <v>8</v>
      </c>
      <c r="D246" s="4">
        <v>30105</v>
      </c>
      <c r="E246" s="4" t="s">
        <v>9</v>
      </c>
      <c r="F246" s="4" t="s">
        <v>1544</v>
      </c>
      <c r="G246" s="18" t="s">
        <v>1624</v>
      </c>
      <c r="H246" s="5">
        <v>1099</v>
      </c>
      <c r="I246" s="1">
        <v>125</v>
      </c>
      <c r="L246" s="5">
        <f t="shared" si="4"/>
        <v>-172241.51000000144</v>
      </c>
      <c r="N246" s="16"/>
      <c r="P246" s="15"/>
    </row>
    <row r="247" spans="1:16">
      <c r="A247" s="4" t="s">
        <v>1772</v>
      </c>
      <c r="B247" s="3">
        <v>42780</v>
      </c>
      <c r="C247" s="4" t="s">
        <v>8</v>
      </c>
      <c r="D247" s="4">
        <v>30108</v>
      </c>
      <c r="E247" s="4" t="s">
        <v>9</v>
      </c>
      <c r="F247" s="4" t="s">
        <v>1544</v>
      </c>
      <c r="G247" s="18" t="s">
        <v>259</v>
      </c>
      <c r="H247" s="5">
        <v>3250</v>
      </c>
      <c r="I247" s="1">
        <v>126</v>
      </c>
      <c r="L247" s="5">
        <f t="shared" si="4"/>
        <v>-168991.51000000144</v>
      </c>
      <c r="N247" s="16"/>
      <c r="P247" s="15"/>
    </row>
    <row r="248" spans="1:16">
      <c r="A248" s="4" t="s">
        <v>1773</v>
      </c>
      <c r="B248" s="3">
        <v>42780</v>
      </c>
      <c r="C248" s="4" t="s">
        <v>8</v>
      </c>
      <c r="D248" s="4">
        <v>30109</v>
      </c>
      <c r="E248" s="4" t="s">
        <v>9</v>
      </c>
      <c r="F248" s="4" t="s">
        <v>1544</v>
      </c>
      <c r="G248" s="18" t="s">
        <v>259</v>
      </c>
      <c r="H248" s="5">
        <v>1099.01</v>
      </c>
      <c r="I248" s="1">
        <v>127</v>
      </c>
      <c r="L248" s="5">
        <f t="shared" si="4"/>
        <v>-167892.50000000143</v>
      </c>
      <c r="N248" s="16"/>
      <c r="P248" s="15"/>
    </row>
    <row r="249" spans="1:16">
      <c r="A249" s="4" t="s">
        <v>1774</v>
      </c>
      <c r="B249" s="3">
        <v>42780</v>
      </c>
      <c r="C249" s="4" t="s">
        <v>8</v>
      </c>
      <c r="D249" s="4">
        <v>30110</v>
      </c>
      <c r="E249" s="4" t="s">
        <v>9</v>
      </c>
      <c r="F249" s="4" t="s">
        <v>1544</v>
      </c>
      <c r="G249" s="18" t="s">
        <v>1451</v>
      </c>
      <c r="H249" s="5">
        <v>1855.5</v>
      </c>
      <c r="I249" s="1">
        <v>128</v>
      </c>
      <c r="L249" s="5">
        <f t="shared" si="4"/>
        <v>-166037.00000000143</v>
      </c>
      <c r="N249" s="16"/>
      <c r="P249" s="15"/>
    </row>
    <row r="250" spans="1:16">
      <c r="A250" s="4" t="s">
        <v>1775</v>
      </c>
      <c r="B250" s="3">
        <v>42780</v>
      </c>
      <c r="C250" s="4" t="s">
        <v>8</v>
      </c>
      <c r="D250" s="4">
        <v>30111</v>
      </c>
      <c r="E250" s="4" t="s">
        <v>9</v>
      </c>
      <c r="F250" s="4" t="s">
        <v>1544</v>
      </c>
      <c r="G250" s="18" t="s">
        <v>1776</v>
      </c>
      <c r="H250" s="5">
        <v>3225</v>
      </c>
      <c r="I250" s="1">
        <v>129</v>
      </c>
      <c r="L250" s="5">
        <f t="shared" si="4"/>
        <v>-162812.00000000143</v>
      </c>
      <c r="N250" s="16"/>
      <c r="P250" s="15"/>
    </row>
    <row r="251" spans="1:16">
      <c r="A251" s="4" t="s">
        <v>462</v>
      </c>
      <c r="B251" s="3">
        <v>42780</v>
      </c>
      <c r="C251" s="4" t="s">
        <v>8</v>
      </c>
      <c r="D251" s="4">
        <v>30112</v>
      </c>
      <c r="E251" s="4" t="s">
        <v>9</v>
      </c>
      <c r="F251" s="4" t="s">
        <v>1544</v>
      </c>
      <c r="G251" s="18" t="s">
        <v>1777</v>
      </c>
      <c r="H251" s="5">
        <v>300</v>
      </c>
      <c r="I251" s="1">
        <v>122</v>
      </c>
      <c r="L251" s="5">
        <f t="shared" si="4"/>
        <v>-162512.00000000143</v>
      </c>
      <c r="N251" s="16"/>
      <c r="P251" s="15"/>
    </row>
    <row r="252" spans="1:16">
      <c r="A252" s="4" t="s">
        <v>1778</v>
      </c>
      <c r="B252" s="3">
        <v>42780</v>
      </c>
      <c r="C252" s="4" t="s">
        <v>8</v>
      </c>
      <c r="D252" s="4">
        <v>30113</v>
      </c>
      <c r="E252" s="4" t="s">
        <v>9</v>
      </c>
      <c r="F252" s="4" t="s">
        <v>1544</v>
      </c>
      <c r="G252" s="18" t="s">
        <v>1779</v>
      </c>
      <c r="H252" s="5">
        <v>237000</v>
      </c>
      <c r="I252" s="1">
        <v>130</v>
      </c>
      <c r="L252" s="5">
        <f t="shared" si="4"/>
        <v>74487.999999998574</v>
      </c>
      <c r="N252" s="16"/>
      <c r="P252" s="15"/>
    </row>
    <row r="253" spans="1:16">
      <c r="A253" s="4" t="s">
        <v>1780</v>
      </c>
      <c r="B253" s="3">
        <v>42780</v>
      </c>
      <c r="C253" s="4" t="s">
        <v>8</v>
      </c>
      <c r="D253" s="4">
        <v>30114</v>
      </c>
      <c r="E253" s="4" t="s">
        <v>9</v>
      </c>
      <c r="F253" s="4" t="s">
        <v>1544</v>
      </c>
      <c r="G253" s="18" t="s">
        <v>1781</v>
      </c>
      <c r="H253" s="5">
        <v>1563.01</v>
      </c>
      <c r="I253" s="1">
        <v>131</v>
      </c>
      <c r="L253" s="5">
        <f t="shared" si="4"/>
        <v>76051.009999998569</v>
      </c>
      <c r="N253" s="16"/>
      <c r="P253" s="15"/>
    </row>
    <row r="254" spans="1:16">
      <c r="A254" s="4" t="s">
        <v>1782</v>
      </c>
      <c r="B254" s="3">
        <v>42780</v>
      </c>
      <c r="C254" s="4" t="s">
        <v>1160</v>
      </c>
      <c r="D254" s="4">
        <v>30115</v>
      </c>
      <c r="E254" s="4" t="s">
        <v>9</v>
      </c>
      <c r="F254" s="4" t="s">
        <v>1544</v>
      </c>
      <c r="G254" s="18" t="s">
        <v>1680</v>
      </c>
      <c r="H254" s="5">
        <v>1970</v>
      </c>
      <c r="I254" s="1">
        <v>132</v>
      </c>
      <c r="L254" s="5">
        <f t="shared" si="4"/>
        <v>78021.009999998569</v>
      </c>
      <c r="N254" s="16"/>
      <c r="P254" s="15"/>
    </row>
    <row r="255" spans="1:16">
      <c r="A255" s="4" t="s">
        <v>1783</v>
      </c>
      <c r="B255" s="3">
        <v>42780</v>
      </c>
      <c r="C255" s="4" t="s">
        <v>8</v>
      </c>
      <c r="D255" s="4">
        <v>30116</v>
      </c>
      <c r="E255" s="4" t="s">
        <v>9</v>
      </c>
      <c r="F255" s="4" t="s">
        <v>1544</v>
      </c>
      <c r="G255" s="18" t="s">
        <v>1784</v>
      </c>
      <c r="H255" s="5">
        <v>100000</v>
      </c>
      <c r="I255" s="1">
        <v>133</v>
      </c>
      <c r="L255" s="5">
        <f t="shared" si="4"/>
        <v>178021.00999999855</v>
      </c>
      <c r="N255" s="16"/>
      <c r="P255" s="15"/>
    </row>
    <row r="256" spans="1:16">
      <c r="A256" s="4" t="s">
        <v>1785</v>
      </c>
      <c r="B256" s="3">
        <v>42780</v>
      </c>
      <c r="C256" s="4" t="s">
        <v>27</v>
      </c>
      <c r="D256" s="4">
        <v>30117</v>
      </c>
      <c r="E256" s="4" t="s">
        <v>9</v>
      </c>
      <c r="F256" s="4" t="s">
        <v>1544</v>
      </c>
      <c r="G256" s="18" t="s">
        <v>27</v>
      </c>
      <c r="H256" s="5">
        <v>41687.71</v>
      </c>
      <c r="I256" s="1">
        <v>134</v>
      </c>
      <c r="L256" s="5">
        <f t="shared" si="4"/>
        <v>219708.71999999855</v>
      </c>
      <c r="N256" s="16"/>
      <c r="P256" s="15"/>
    </row>
    <row r="257" spans="1:16">
      <c r="A257" s="4" t="s">
        <v>1786</v>
      </c>
      <c r="B257" s="3">
        <v>42780</v>
      </c>
      <c r="C257" s="4" t="s">
        <v>25</v>
      </c>
      <c r="D257" s="4">
        <v>30118</v>
      </c>
      <c r="E257" s="4" t="s">
        <v>9</v>
      </c>
      <c r="F257" s="4" t="s">
        <v>1544</v>
      </c>
      <c r="G257" s="18" t="s">
        <v>25</v>
      </c>
      <c r="H257" s="5">
        <v>24317.14</v>
      </c>
      <c r="I257" s="1">
        <v>123</v>
      </c>
      <c r="L257" s="5">
        <f t="shared" si="4"/>
        <v>244025.85999999853</v>
      </c>
      <c r="N257" s="16"/>
      <c r="P257" s="15"/>
    </row>
    <row r="258" spans="1:16">
      <c r="A258" s="4" t="s">
        <v>498</v>
      </c>
      <c r="B258" s="3">
        <v>42780</v>
      </c>
      <c r="C258" s="4" t="s">
        <v>1787</v>
      </c>
      <c r="D258" s="4">
        <v>18337</v>
      </c>
      <c r="E258" s="4" t="s">
        <v>45</v>
      </c>
      <c r="F258" s="4" t="s">
        <v>40</v>
      </c>
      <c r="G258" s="18" t="s">
        <v>53</v>
      </c>
      <c r="J258" s="5">
        <v>9972.64</v>
      </c>
      <c r="K258" s="2">
        <v>87</v>
      </c>
      <c r="L258" s="5">
        <f t="shared" si="4"/>
        <v>234053.21999999852</v>
      </c>
      <c r="N258" s="16"/>
      <c r="P258" s="15"/>
    </row>
    <row r="259" spans="1:16">
      <c r="A259" s="4" t="s">
        <v>500</v>
      </c>
      <c r="B259" s="3">
        <v>42780</v>
      </c>
      <c r="C259" s="4" t="s">
        <v>1788</v>
      </c>
      <c r="D259" s="4">
        <v>18338</v>
      </c>
      <c r="E259" s="4" t="s">
        <v>227</v>
      </c>
      <c r="F259" s="4" t="s">
        <v>40</v>
      </c>
      <c r="G259" s="18" t="s">
        <v>1789</v>
      </c>
      <c r="J259" s="5">
        <v>1819.5</v>
      </c>
      <c r="K259" s="2">
        <v>88</v>
      </c>
      <c r="L259" s="5">
        <f t="shared" si="4"/>
        <v>232233.71999999852</v>
      </c>
      <c r="N259" s="16"/>
      <c r="P259" s="15"/>
    </row>
    <row r="260" spans="1:16">
      <c r="A260" s="4" t="s">
        <v>502</v>
      </c>
      <c r="B260" s="3">
        <v>42780</v>
      </c>
      <c r="C260" s="4" t="s">
        <v>1790</v>
      </c>
      <c r="D260" s="4">
        <v>18339</v>
      </c>
      <c r="E260" s="4" t="s">
        <v>227</v>
      </c>
      <c r="F260" s="4" t="s">
        <v>40</v>
      </c>
      <c r="G260" s="18" t="s">
        <v>486</v>
      </c>
      <c r="J260" s="5">
        <v>11742.39</v>
      </c>
      <c r="K260" s="2">
        <v>89</v>
      </c>
      <c r="L260" s="5">
        <f t="shared" si="4"/>
        <v>220491.3299999985</v>
      </c>
      <c r="N260" s="16"/>
      <c r="P260" s="15"/>
    </row>
    <row r="261" spans="1:16">
      <c r="A261" s="4" t="s">
        <v>504</v>
      </c>
      <c r="B261" s="3">
        <v>42780</v>
      </c>
      <c r="C261" s="4" t="s">
        <v>1791</v>
      </c>
      <c r="D261" s="4">
        <v>18340</v>
      </c>
      <c r="E261" s="4" t="s">
        <v>227</v>
      </c>
      <c r="F261" s="4" t="s">
        <v>40</v>
      </c>
      <c r="G261" s="18" t="s">
        <v>486</v>
      </c>
      <c r="J261" s="5">
        <v>7476.18</v>
      </c>
      <c r="K261" s="2">
        <v>90</v>
      </c>
      <c r="L261" s="5">
        <f t="shared" si="4"/>
        <v>213015.14999999851</v>
      </c>
      <c r="N261" s="16"/>
      <c r="P261" s="15"/>
    </row>
    <row r="262" spans="1:16">
      <c r="A262" s="4" t="s">
        <v>506</v>
      </c>
      <c r="B262" s="3">
        <v>42780</v>
      </c>
      <c r="C262" s="4" t="s">
        <v>1792</v>
      </c>
      <c r="D262" s="4">
        <v>3485</v>
      </c>
      <c r="E262" s="4" t="s">
        <v>39</v>
      </c>
      <c r="F262" s="4" t="s">
        <v>40</v>
      </c>
      <c r="G262" s="18" t="s">
        <v>41</v>
      </c>
      <c r="J262" s="5">
        <v>1127854.8999999999</v>
      </c>
      <c r="K262" s="2">
        <v>91</v>
      </c>
      <c r="L262" s="5">
        <f t="shared" si="4"/>
        <v>-914839.7500000014</v>
      </c>
      <c r="N262" s="16"/>
      <c r="P262" s="15"/>
    </row>
    <row r="263" spans="1:16">
      <c r="A263" s="4" t="s">
        <v>509</v>
      </c>
      <c r="B263" s="3">
        <v>42780</v>
      </c>
      <c r="C263" s="4" t="s">
        <v>1793</v>
      </c>
      <c r="D263" s="4">
        <v>3486</v>
      </c>
      <c r="E263" s="4" t="s">
        <v>4</v>
      </c>
      <c r="F263" s="4" t="s">
        <v>40</v>
      </c>
      <c r="G263" s="18" t="s">
        <v>1794</v>
      </c>
      <c r="J263" s="5">
        <v>155000</v>
      </c>
      <c r="K263" s="2">
        <v>92</v>
      </c>
      <c r="L263" s="5">
        <f t="shared" ref="L263:L326" si="5">+L262+H263-J263</f>
        <v>-1069839.7500000014</v>
      </c>
      <c r="N263" s="16"/>
      <c r="P263" s="15"/>
    </row>
    <row r="264" spans="1:16">
      <c r="A264" s="4" t="s">
        <v>511</v>
      </c>
      <c r="B264" s="3">
        <v>42780</v>
      </c>
      <c r="C264" s="4" t="s">
        <v>1795</v>
      </c>
      <c r="D264" s="4">
        <v>3487</v>
      </c>
      <c r="E264" s="4" t="s">
        <v>4</v>
      </c>
      <c r="F264" s="4" t="s">
        <v>40</v>
      </c>
      <c r="G264" s="18" t="s">
        <v>62</v>
      </c>
      <c r="J264" s="5">
        <v>108046</v>
      </c>
      <c r="K264" s="2">
        <v>93</v>
      </c>
      <c r="L264" s="5">
        <f t="shared" si="5"/>
        <v>-1177885.7500000014</v>
      </c>
      <c r="N264" s="16"/>
      <c r="P264" s="15"/>
    </row>
    <row r="265" spans="1:16">
      <c r="A265" s="4" t="s">
        <v>513</v>
      </c>
      <c r="B265" s="3">
        <v>42780</v>
      </c>
      <c r="C265" s="4" t="s">
        <v>1796</v>
      </c>
      <c r="D265" s="4">
        <v>3488</v>
      </c>
      <c r="E265" s="4" t="s">
        <v>4</v>
      </c>
      <c r="F265" s="4" t="s">
        <v>5</v>
      </c>
      <c r="G265" s="18" t="s">
        <v>6</v>
      </c>
      <c r="J265" s="5">
        <v>4466</v>
      </c>
      <c r="K265" s="2">
        <v>94</v>
      </c>
      <c r="L265" s="5">
        <f t="shared" si="5"/>
        <v>-1182351.7500000014</v>
      </c>
      <c r="N265" s="16"/>
      <c r="P265" s="15"/>
    </row>
    <row r="266" spans="1:16">
      <c r="A266" s="4" t="s">
        <v>515</v>
      </c>
      <c r="B266" s="3">
        <v>42780</v>
      </c>
      <c r="C266" s="4" t="s">
        <v>1797</v>
      </c>
      <c r="D266" s="4">
        <v>3489</v>
      </c>
      <c r="E266" s="4" t="s">
        <v>4</v>
      </c>
      <c r="F266" s="4" t="s">
        <v>5</v>
      </c>
      <c r="G266" s="18" t="s">
        <v>6</v>
      </c>
      <c r="J266" s="5">
        <v>1285807.95</v>
      </c>
      <c r="K266" s="2">
        <v>95</v>
      </c>
      <c r="L266" s="5">
        <f t="shared" si="5"/>
        <v>-2468159.7000000011</v>
      </c>
      <c r="N266" s="16"/>
      <c r="P266" s="15"/>
    </row>
    <row r="267" spans="1:16">
      <c r="A267" s="4" t="s">
        <v>1798</v>
      </c>
      <c r="B267" s="3">
        <v>42781</v>
      </c>
      <c r="C267" s="4" t="s">
        <v>25</v>
      </c>
      <c r="D267" s="4">
        <v>30120</v>
      </c>
      <c r="E267" s="4" t="s">
        <v>9</v>
      </c>
      <c r="F267" s="4" t="s">
        <v>1515</v>
      </c>
      <c r="G267" s="18" t="s">
        <v>25</v>
      </c>
      <c r="H267" s="5">
        <v>3000</v>
      </c>
      <c r="I267" s="1">
        <v>135</v>
      </c>
      <c r="L267" s="5">
        <f t="shared" si="5"/>
        <v>-2465159.7000000011</v>
      </c>
      <c r="N267" s="16"/>
      <c r="P267" s="15"/>
    </row>
    <row r="268" spans="1:16">
      <c r="A268" s="4" t="s">
        <v>1799</v>
      </c>
      <c r="B268" s="3">
        <v>42781</v>
      </c>
      <c r="C268" s="4" t="s">
        <v>8</v>
      </c>
      <c r="D268" s="4">
        <v>30121</v>
      </c>
      <c r="E268" s="4" t="s">
        <v>9</v>
      </c>
      <c r="F268" s="4" t="s">
        <v>1515</v>
      </c>
      <c r="G268" s="18" t="s">
        <v>1800</v>
      </c>
      <c r="H268" s="5">
        <v>4169</v>
      </c>
      <c r="I268" s="1">
        <v>136</v>
      </c>
      <c r="L268" s="5">
        <f t="shared" si="5"/>
        <v>-2460990.7000000011</v>
      </c>
      <c r="N268" s="16"/>
      <c r="P268" s="15"/>
    </row>
    <row r="269" spans="1:16">
      <c r="A269" s="4" t="s">
        <v>1801</v>
      </c>
      <c r="B269" s="3">
        <v>42781</v>
      </c>
      <c r="C269" s="4" t="s">
        <v>298</v>
      </c>
      <c r="D269" s="4">
        <v>32019</v>
      </c>
      <c r="E269" s="4" t="s">
        <v>32</v>
      </c>
      <c r="F269" s="4" t="s">
        <v>299</v>
      </c>
      <c r="G269" s="18" t="s">
        <v>1802</v>
      </c>
      <c r="H269" s="5">
        <v>539700.01</v>
      </c>
      <c r="I269" s="1">
        <v>137</v>
      </c>
      <c r="L269" s="5">
        <f t="shared" si="5"/>
        <v>-1921290.6900000011</v>
      </c>
      <c r="N269" s="16"/>
      <c r="P269" s="15"/>
    </row>
    <row r="270" spans="1:16">
      <c r="A270" s="4" t="s">
        <v>1801</v>
      </c>
      <c r="B270" s="3">
        <v>42781</v>
      </c>
      <c r="C270" s="4" t="s">
        <v>298</v>
      </c>
      <c r="D270" s="4">
        <v>32019</v>
      </c>
      <c r="E270" s="4" t="s">
        <v>32</v>
      </c>
      <c r="F270" s="4" t="s">
        <v>299</v>
      </c>
      <c r="G270" s="18" t="s">
        <v>1803</v>
      </c>
      <c r="H270" s="5">
        <v>136000</v>
      </c>
      <c r="I270" s="1">
        <v>138</v>
      </c>
      <c r="L270" s="5">
        <f t="shared" si="5"/>
        <v>-1785290.6900000011</v>
      </c>
      <c r="N270" s="16"/>
      <c r="P270" s="15"/>
    </row>
    <row r="271" spans="1:16">
      <c r="A271" s="4" t="s">
        <v>1804</v>
      </c>
      <c r="B271" s="3">
        <v>42781</v>
      </c>
      <c r="C271" s="4" t="s">
        <v>27</v>
      </c>
      <c r="D271" s="4">
        <v>30123</v>
      </c>
      <c r="E271" s="4" t="s">
        <v>9</v>
      </c>
      <c r="F271" s="4" t="s">
        <v>1515</v>
      </c>
      <c r="G271" s="18" t="s">
        <v>27</v>
      </c>
      <c r="H271" s="5">
        <v>164111.75</v>
      </c>
      <c r="I271" s="1">
        <v>139</v>
      </c>
      <c r="L271" s="5">
        <f t="shared" si="5"/>
        <v>-1621178.9400000011</v>
      </c>
      <c r="N271" s="16"/>
      <c r="P271" s="15"/>
    </row>
    <row r="272" spans="1:16">
      <c r="A272" s="4" t="s">
        <v>1805</v>
      </c>
      <c r="B272" s="3">
        <v>42781</v>
      </c>
      <c r="C272" s="4" t="s">
        <v>25</v>
      </c>
      <c r="D272" s="4">
        <v>30124</v>
      </c>
      <c r="E272" s="4" t="s">
        <v>9</v>
      </c>
      <c r="F272" s="4" t="s">
        <v>1515</v>
      </c>
      <c r="G272" s="18" t="s">
        <v>25</v>
      </c>
      <c r="H272" s="5">
        <v>59808.74</v>
      </c>
      <c r="I272" s="1">
        <v>135</v>
      </c>
      <c r="L272" s="5">
        <f t="shared" si="5"/>
        <v>-1561370.2000000011</v>
      </c>
      <c r="N272" s="16"/>
      <c r="P272" s="15"/>
    </row>
    <row r="273" spans="1:16">
      <c r="A273" s="4" t="s">
        <v>1806</v>
      </c>
      <c r="B273" s="3">
        <v>42781</v>
      </c>
      <c r="C273" s="4" t="s">
        <v>20</v>
      </c>
      <c r="D273" s="4">
        <v>30126</v>
      </c>
      <c r="E273" s="4" t="s">
        <v>9</v>
      </c>
      <c r="F273" s="4" t="s">
        <v>1544</v>
      </c>
      <c r="G273" s="18" t="s">
        <v>1807</v>
      </c>
      <c r="H273" s="5">
        <v>200000</v>
      </c>
      <c r="I273" s="1">
        <v>136</v>
      </c>
      <c r="L273" s="5">
        <f t="shared" si="5"/>
        <v>-1361370.2000000011</v>
      </c>
      <c r="N273" s="16"/>
      <c r="P273" s="15"/>
    </row>
    <row r="274" spans="1:16">
      <c r="A274" s="4" t="s">
        <v>1808</v>
      </c>
      <c r="B274" s="3">
        <v>42781</v>
      </c>
      <c r="C274" s="4" t="s">
        <v>20</v>
      </c>
      <c r="D274" s="4">
        <v>30129</v>
      </c>
      <c r="E274" s="4" t="s">
        <v>9</v>
      </c>
      <c r="F274" s="4" t="s">
        <v>1544</v>
      </c>
      <c r="G274" s="18" t="s">
        <v>1809</v>
      </c>
      <c r="H274" s="5">
        <v>35000</v>
      </c>
      <c r="I274" s="1">
        <v>137</v>
      </c>
      <c r="L274" s="5">
        <f t="shared" si="5"/>
        <v>-1326370.2000000011</v>
      </c>
      <c r="N274" s="16"/>
      <c r="P274" s="15"/>
    </row>
    <row r="275" spans="1:16">
      <c r="A275" s="4" t="s">
        <v>1810</v>
      </c>
      <c r="B275" s="3">
        <v>42781</v>
      </c>
      <c r="C275" s="4" t="s">
        <v>1160</v>
      </c>
      <c r="D275" s="4">
        <v>30130</v>
      </c>
      <c r="E275" s="4" t="s">
        <v>9</v>
      </c>
      <c r="F275" s="4" t="s">
        <v>1544</v>
      </c>
      <c r="G275" s="18" t="s">
        <v>1811</v>
      </c>
      <c r="H275" s="5">
        <v>86572</v>
      </c>
      <c r="I275" s="1">
        <v>138</v>
      </c>
      <c r="L275" s="5">
        <f t="shared" si="5"/>
        <v>-1239798.2000000011</v>
      </c>
      <c r="N275" s="16"/>
      <c r="P275" s="15"/>
    </row>
    <row r="276" spans="1:16">
      <c r="A276" s="4" t="s">
        <v>1812</v>
      </c>
      <c r="B276" s="3">
        <v>42781</v>
      </c>
      <c r="C276" s="4" t="s">
        <v>8</v>
      </c>
      <c r="D276" s="4">
        <v>30131</v>
      </c>
      <c r="E276" s="4" t="s">
        <v>9</v>
      </c>
      <c r="F276" s="4" t="s">
        <v>1544</v>
      </c>
      <c r="G276" s="18" t="s">
        <v>1813</v>
      </c>
      <c r="H276" s="5">
        <v>2458</v>
      </c>
      <c r="I276" s="1">
        <v>139</v>
      </c>
      <c r="L276" s="5">
        <f t="shared" si="5"/>
        <v>-1237340.2000000011</v>
      </c>
      <c r="N276" s="16"/>
      <c r="P276" s="15"/>
    </row>
    <row r="277" spans="1:16">
      <c r="A277" s="4" t="s">
        <v>1814</v>
      </c>
      <c r="B277" s="3">
        <v>42781</v>
      </c>
      <c r="C277" s="4" t="s">
        <v>8</v>
      </c>
      <c r="D277" s="4">
        <v>30132</v>
      </c>
      <c r="E277" s="4" t="s">
        <v>9</v>
      </c>
      <c r="F277" s="4" t="s">
        <v>1544</v>
      </c>
      <c r="G277" s="18" t="s">
        <v>1815</v>
      </c>
      <c r="H277" s="5">
        <v>1840</v>
      </c>
      <c r="I277" s="1">
        <v>140</v>
      </c>
      <c r="L277" s="5">
        <f t="shared" si="5"/>
        <v>-1235500.2000000011</v>
      </c>
      <c r="N277" s="16"/>
      <c r="P277" s="15"/>
    </row>
    <row r="278" spans="1:16">
      <c r="A278" s="4" t="s">
        <v>1816</v>
      </c>
      <c r="B278" s="3">
        <v>42781</v>
      </c>
      <c r="C278" s="4" t="s">
        <v>20</v>
      </c>
      <c r="D278" s="4">
        <v>30133</v>
      </c>
      <c r="E278" s="4" t="s">
        <v>9</v>
      </c>
      <c r="F278" s="4" t="s">
        <v>1544</v>
      </c>
      <c r="G278" s="18" t="s">
        <v>1817</v>
      </c>
      <c r="H278" s="5">
        <v>6767</v>
      </c>
      <c r="I278" s="1">
        <v>141</v>
      </c>
      <c r="L278" s="5">
        <f t="shared" si="5"/>
        <v>-1228733.2000000011</v>
      </c>
      <c r="N278" s="16"/>
      <c r="P278" s="15"/>
    </row>
    <row r="279" spans="1:16">
      <c r="A279" s="4" t="s">
        <v>1818</v>
      </c>
      <c r="B279" s="3">
        <v>42781</v>
      </c>
      <c r="C279" s="4" t="s">
        <v>27</v>
      </c>
      <c r="D279" s="4">
        <v>30134</v>
      </c>
      <c r="E279" s="4" t="s">
        <v>9</v>
      </c>
      <c r="F279" s="4" t="s">
        <v>1544</v>
      </c>
      <c r="G279" s="18" t="s">
        <v>27</v>
      </c>
      <c r="H279" s="5">
        <v>120041.21</v>
      </c>
      <c r="I279" s="1">
        <v>142</v>
      </c>
      <c r="L279" s="5">
        <f t="shared" si="5"/>
        <v>-1108691.9900000012</v>
      </c>
      <c r="N279" s="16"/>
      <c r="P279" s="15"/>
    </row>
    <row r="280" spans="1:16">
      <c r="A280" s="4" t="s">
        <v>1819</v>
      </c>
      <c r="B280" s="3">
        <v>42781</v>
      </c>
      <c r="C280" s="4" t="s">
        <v>25</v>
      </c>
      <c r="D280" s="4">
        <v>30135</v>
      </c>
      <c r="E280" s="4" t="s">
        <v>9</v>
      </c>
      <c r="F280" s="4" t="s">
        <v>1544</v>
      </c>
      <c r="G280" s="18" t="s">
        <v>25</v>
      </c>
      <c r="H280" s="5">
        <v>45585.11</v>
      </c>
      <c r="I280" s="1">
        <v>135</v>
      </c>
      <c r="L280" s="5">
        <f t="shared" si="5"/>
        <v>-1063106.8800000011</v>
      </c>
      <c r="N280" s="16"/>
      <c r="P280" s="15"/>
    </row>
    <row r="281" spans="1:16">
      <c r="A281" s="4" t="s">
        <v>517</v>
      </c>
      <c r="B281" s="3">
        <v>42781</v>
      </c>
      <c r="C281" s="4" t="s">
        <v>1820</v>
      </c>
      <c r="D281" s="4">
        <v>3490</v>
      </c>
      <c r="E281" s="4" t="s">
        <v>39</v>
      </c>
      <c r="F281" s="4" t="s">
        <v>40</v>
      </c>
      <c r="G281" s="18" t="s">
        <v>1821</v>
      </c>
      <c r="J281" s="5">
        <v>80000</v>
      </c>
      <c r="K281" s="2">
        <v>96</v>
      </c>
      <c r="L281" s="5">
        <f t="shared" si="5"/>
        <v>-1143106.8800000011</v>
      </c>
      <c r="N281" s="16"/>
      <c r="P281" s="15"/>
    </row>
    <row r="282" spans="1:16">
      <c r="A282" s="4" t="s">
        <v>520</v>
      </c>
      <c r="B282" s="3">
        <v>42781</v>
      </c>
      <c r="C282" s="4" t="s">
        <v>1822</v>
      </c>
      <c r="D282" s="4">
        <v>3491</v>
      </c>
      <c r="E282" s="4" t="s">
        <v>39</v>
      </c>
      <c r="F282" s="4" t="s">
        <v>40</v>
      </c>
      <c r="G282" s="18" t="s">
        <v>1823</v>
      </c>
      <c r="J282" s="5">
        <v>5000</v>
      </c>
      <c r="K282" s="2">
        <v>97</v>
      </c>
      <c r="L282" s="5">
        <f t="shared" si="5"/>
        <v>-1148106.8800000011</v>
      </c>
      <c r="N282" s="16"/>
      <c r="P282" s="15"/>
    </row>
    <row r="283" spans="1:16">
      <c r="A283" s="4" t="s">
        <v>522</v>
      </c>
      <c r="B283" s="3">
        <v>42781</v>
      </c>
      <c r="C283" s="4" t="s">
        <v>1824</v>
      </c>
      <c r="D283" s="4">
        <v>3492</v>
      </c>
      <c r="E283" s="4" t="s">
        <v>39</v>
      </c>
      <c r="F283" s="4" t="s">
        <v>40</v>
      </c>
      <c r="G283" s="18" t="s">
        <v>1825</v>
      </c>
      <c r="J283" s="5">
        <v>5000</v>
      </c>
      <c r="K283" s="2">
        <v>98</v>
      </c>
      <c r="L283" s="5">
        <f t="shared" si="5"/>
        <v>-1153106.8800000011</v>
      </c>
      <c r="N283" s="16"/>
      <c r="P283" s="15"/>
    </row>
    <row r="284" spans="1:16">
      <c r="A284" s="4" t="s">
        <v>525</v>
      </c>
      <c r="B284" s="3">
        <v>42781</v>
      </c>
      <c r="C284" s="4" t="s">
        <v>1826</v>
      </c>
      <c r="D284" s="4">
        <v>3493</v>
      </c>
      <c r="E284" s="4" t="s">
        <v>39</v>
      </c>
      <c r="F284" s="4" t="s">
        <v>40</v>
      </c>
      <c r="G284" s="18" t="s">
        <v>1827</v>
      </c>
      <c r="J284" s="5">
        <v>13200</v>
      </c>
      <c r="K284" s="2">
        <v>99</v>
      </c>
      <c r="L284" s="5">
        <f t="shared" si="5"/>
        <v>-1166306.8800000011</v>
      </c>
      <c r="N284" s="16"/>
      <c r="P284" s="15"/>
    </row>
    <row r="285" spans="1:16">
      <c r="A285" s="4" t="s">
        <v>528</v>
      </c>
      <c r="B285" s="3">
        <v>42781</v>
      </c>
      <c r="C285" s="4" t="s">
        <v>1828</v>
      </c>
      <c r="D285" s="4">
        <v>3494</v>
      </c>
      <c r="E285" s="4" t="s">
        <v>4</v>
      </c>
      <c r="F285" s="4" t="s">
        <v>40</v>
      </c>
      <c r="G285" s="18" t="s">
        <v>532</v>
      </c>
      <c r="J285" s="5">
        <v>781.75</v>
      </c>
      <c r="K285" s="2">
        <v>100</v>
      </c>
      <c r="L285" s="5">
        <f t="shared" si="5"/>
        <v>-1167088.6300000011</v>
      </c>
      <c r="N285" s="16"/>
      <c r="P285" s="15"/>
    </row>
    <row r="286" spans="1:16">
      <c r="A286" s="4" t="s">
        <v>530</v>
      </c>
      <c r="B286" s="3">
        <v>42781</v>
      </c>
      <c r="C286" s="4" t="s">
        <v>1829</v>
      </c>
      <c r="D286" s="4">
        <v>3495</v>
      </c>
      <c r="E286" s="4" t="s">
        <v>4</v>
      </c>
      <c r="F286" s="4" t="s">
        <v>40</v>
      </c>
      <c r="G286" s="18" t="s">
        <v>1830</v>
      </c>
      <c r="J286" s="5">
        <v>47600.03</v>
      </c>
      <c r="K286" s="2">
        <v>101</v>
      </c>
      <c r="L286" s="5">
        <f t="shared" si="5"/>
        <v>-1214688.6600000011</v>
      </c>
      <c r="N286" s="16"/>
      <c r="P286" s="15"/>
    </row>
    <row r="287" spans="1:16">
      <c r="A287" s="4" t="s">
        <v>533</v>
      </c>
      <c r="B287" s="3">
        <v>42781</v>
      </c>
      <c r="C287" s="4" t="s">
        <v>1831</v>
      </c>
      <c r="D287" s="4">
        <v>3496</v>
      </c>
      <c r="E287" s="4" t="s">
        <v>4</v>
      </c>
      <c r="F287" s="4" t="s">
        <v>40</v>
      </c>
      <c r="G287" s="18" t="s">
        <v>1832</v>
      </c>
      <c r="J287" s="5">
        <v>15080</v>
      </c>
      <c r="K287" s="2">
        <v>102</v>
      </c>
      <c r="L287" s="5">
        <f t="shared" si="5"/>
        <v>-1229768.6600000011</v>
      </c>
      <c r="N287" s="16"/>
      <c r="P287" s="15"/>
    </row>
    <row r="288" spans="1:16">
      <c r="A288" s="4" t="s">
        <v>536</v>
      </c>
      <c r="B288" s="3">
        <v>42781</v>
      </c>
      <c r="C288" s="4" t="s">
        <v>1833</v>
      </c>
      <c r="D288" s="4">
        <v>3497</v>
      </c>
      <c r="E288" s="4" t="s">
        <v>4</v>
      </c>
      <c r="F288" s="4" t="s">
        <v>40</v>
      </c>
      <c r="G288" s="18" t="s">
        <v>192</v>
      </c>
      <c r="J288" s="5">
        <v>556.79999999999995</v>
      </c>
      <c r="K288" s="2">
        <v>103</v>
      </c>
      <c r="L288" s="5">
        <f t="shared" si="5"/>
        <v>-1230325.4600000011</v>
      </c>
      <c r="N288" s="16"/>
      <c r="P288" s="15"/>
    </row>
    <row r="289" spans="1:16">
      <c r="A289" s="4" t="s">
        <v>539</v>
      </c>
      <c r="B289" s="3">
        <v>42781</v>
      </c>
      <c r="C289" s="4" t="s">
        <v>1834</v>
      </c>
      <c r="D289" s="4">
        <v>3498</v>
      </c>
      <c r="E289" s="4" t="s">
        <v>4</v>
      </c>
      <c r="F289" s="4" t="s">
        <v>40</v>
      </c>
      <c r="G289" s="18" t="s">
        <v>655</v>
      </c>
      <c r="J289" s="5">
        <v>75466.67</v>
      </c>
      <c r="K289" s="2">
        <v>104</v>
      </c>
      <c r="L289" s="5">
        <f t="shared" si="5"/>
        <v>-1305792.1300000011</v>
      </c>
      <c r="N289" s="16"/>
      <c r="P289" s="15"/>
    </row>
    <row r="290" spans="1:16">
      <c r="A290" s="4" t="s">
        <v>542</v>
      </c>
      <c r="B290" s="3">
        <v>42781</v>
      </c>
      <c r="C290" s="4" t="s">
        <v>1835</v>
      </c>
      <c r="D290" s="4">
        <v>3499</v>
      </c>
      <c r="E290" s="4" t="s">
        <v>4</v>
      </c>
      <c r="F290" s="4" t="s">
        <v>40</v>
      </c>
      <c r="G290" s="18" t="s">
        <v>180</v>
      </c>
      <c r="J290" s="5">
        <v>7380.34</v>
      </c>
      <c r="K290" s="2">
        <v>105</v>
      </c>
      <c r="L290" s="5">
        <f t="shared" si="5"/>
        <v>-1313172.4700000011</v>
      </c>
      <c r="N290" s="16"/>
      <c r="P290" s="15"/>
    </row>
    <row r="291" spans="1:16">
      <c r="A291" s="4" t="s">
        <v>397</v>
      </c>
      <c r="B291" s="3">
        <v>42781</v>
      </c>
      <c r="C291" s="4" t="s">
        <v>1836</v>
      </c>
      <c r="D291" s="4">
        <v>3500</v>
      </c>
      <c r="E291" s="4" t="s">
        <v>4</v>
      </c>
      <c r="F291" s="4" t="s">
        <v>40</v>
      </c>
      <c r="G291" s="18" t="s">
        <v>1837</v>
      </c>
      <c r="J291" s="5">
        <v>2610</v>
      </c>
      <c r="K291" s="2">
        <v>106</v>
      </c>
      <c r="L291" s="5">
        <f t="shared" si="5"/>
        <v>-1315782.4700000011</v>
      </c>
      <c r="N291" s="16"/>
      <c r="P291" s="15"/>
    </row>
    <row r="292" spans="1:16">
      <c r="A292" s="4" t="s">
        <v>2</v>
      </c>
      <c r="B292" s="3">
        <v>42781</v>
      </c>
      <c r="C292" s="4" t="s">
        <v>1838</v>
      </c>
      <c r="D292" s="4">
        <v>3501</v>
      </c>
      <c r="E292" s="4" t="s">
        <v>4</v>
      </c>
      <c r="F292" s="4" t="s">
        <v>40</v>
      </c>
      <c r="G292" s="18" t="s">
        <v>192</v>
      </c>
      <c r="J292" s="5">
        <v>3028.76</v>
      </c>
      <c r="K292" s="2">
        <v>107</v>
      </c>
      <c r="L292" s="5">
        <f t="shared" si="5"/>
        <v>-1318811.2300000011</v>
      </c>
      <c r="N292" s="16"/>
      <c r="P292" s="15"/>
    </row>
    <row r="293" spans="1:16">
      <c r="A293" s="4" t="s">
        <v>596</v>
      </c>
      <c r="B293" s="3">
        <v>42781</v>
      </c>
      <c r="C293" s="4" t="s">
        <v>1839</v>
      </c>
      <c r="D293" s="4">
        <v>3502</v>
      </c>
      <c r="E293" s="4" t="s">
        <v>4</v>
      </c>
      <c r="F293" s="4" t="s">
        <v>40</v>
      </c>
      <c r="G293" s="18" t="s">
        <v>186</v>
      </c>
      <c r="J293" s="5">
        <v>9815.2000000000007</v>
      </c>
      <c r="K293" s="2">
        <v>108</v>
      </c>
      <c r="L293" s="5">
        <f t="shared" si="5"/>
        <v>-1328626.4300000011</v>
      </c>
      <c r="N293" s="16"/>
      <c r="P293" s="15"/>
    </row>
    <row r="294" spans="1:16">
      <c r="A294" s="4" t="s">
        <v>598</v>
      </c>
      <c r="B294" s="3">
        <v>42781</v>
      </c>
      <c r="C294" s="4" t="s">
        <v>1840</v>
      </c>
      <c r="D294" s="4">
        <v>3503</v>
      </c>
      <c r="E294" s="4" t="s">
        <v>4</v>
      </c>
      <c r="F294" s="4" t="s">
        <v>40</v>
      </c>
      <c r="G294" s="18" t="s">
        <v>532</v>
      </c>
      <c r="J294" s="5">
        <v>3600</v>
      </c>
      <c r="K294" s="2">
        <v>109</v>
      </c>
      <c r="L294" s="5">
        <f t="shared" si="5"/>
        <v>-1332226.4300000011</v>
      </c>
      <c r="N294" s="16"/>
      <c r="P294" s="15"/>
    </row>
    <row r="295" spans="1:16">
      <c r="A295" s="4" t="s">
        <v>600</v>
      </c>
      <c r="B295" s="3">
        <v>42781</v>
      </c>
      <c r="C295" s="4" t="s">
        <v>1841</v>
      </c>
      <c r="D295" s="4">
        <v>3504</v>
      </c>
      <c r="E295" s="4" t="s">
        <v>4</v>
      </c>
      <c r="F295" s="4" t="s">
        <v>40</v>
      </c>
      <c r="G295" s="18" t="s">
        <v>768</v>
      </c>
      <c r="J295" s="5">
        <v>18192.98</v>
      </c>
      <c r="K295" s="2">
        <v>110</v>
      </c>
      <c r="L295" s="5">
        <f t="shared" si="5"/>
        <v>-1350419.4100000011</v>
      </c>
      <c r="N295" s="16"/>
      <c r="P295" s="15"/>
    </row>
    <row r="296" spans="1:16">
      <c r="A296" s="4" t="s">
        <v>602</v>
      </c>
      <c r="B296" s="3">
        <v>42781</v>
      </c>
      <c r="C296" s="4" t="s">
        <v>1842</v>
      </c>
      <c r="D296" s="4">
        <v>3505</v>
      </c>
      <c r="E296" s="4" t="s">
        <v>4</v>
      </c>
      <c r="F296" s="4" t="s">
        <v>40</v>
      </c>
      <c r="G296" s="18" t="s">
        <v>538</v>
      </c>
      <c r="J296" s="5">
        <v>52432</v>
      </c>
      <c r="K296" s="2">
        <v>111</v>
      </c>
      <c r="L296" s="5">
        <f t="shared" si="5"/>
        <v>-1402851.4100000011</v>
      </c>
      <c r="N296" s="16"/>
      <c r="P296" s="15"/>
    </row>
    <row r="297" spans="1:16">
      <c r="A297" s="4" t="s">
        <v>604</v>
      </c>
      <c r="B297" s="3">
        <v>42781</v>
      </c>
      <c r="C297" s="4" t="s">
        <v>1843</v>
      </c>
      <c r="D297" s="4">
        <v>3506</v>
      </c>
      <c r="E297" s="4" t="s">
        <v>4</v>
      </c>
      <c r="F297" s="4" t="s">
        <v>40</v>
      </c>
      <c r="G297" s="18" t="s">
        <v>527</v>
      </c>
      <c r="J297" s="5">
        <v>96912.85</v>
      </c>
      <c r="K297" s="2">
        <v>112</v>
      </c>
      <c r="L297" s="5">
        <f t="shared" si="5"/>
        <v>-1499764.2600000012</v>
      </c>
      <c r="N297" s="16"/>
      <c r="P297" s="15"/>
    </row>
    <row r="298" spans="1:16">
      <c r="A298" s="4" t="s">
        <v>613</v>
      </c>
      <c r="B298" s="3">
        <v>42781</v>
      </c>
      <c r="C298" s="4" t="s">
        <v>1844</v>
      </c>
      <c r="D298" s="4">
        <v>3507</v>
      </c>
      <c r="E298" s="4" t="s">
        <v>4</v>
      </c>
      <c r="F298" s="4" t="s">
        <v>40</v>
      </c>
      <c r="G298" s="18" t="s">
        <v>183</v>
      </c>
      <c r="J298" s="5">
        <v>13871.28</v>
      </c>
      <c r="K298" s="2">
        <v>113</v>
      </c>
      <c r="L298" s="5">
        <f t="shared" si="5"/>
        <v>-1513635.5400000012</v>
      </c>
      <c r="N298" s="16"/>
      <c r="P298" s="15"/>
    </row>
    <row r="299" spans="1:16">
      <c r="A299" s="4" t="s">
        <v>639</v>
      </c>
      <c r="B299" s="3">
        <v>42781</v>
      </c>
      <c r="C299" s="4" t="s">
        <v>1845</v>
      </c>
      <c r="D299" s="4">
        <v>3508</v>
      </c>
      <c r="E299" s="4" t="s">
        <v>4</v>
      </c>
      <c r="F299" s="4" t="s">
        <v>40</v>
      </c>
      <c r="G299" s="18" t="s">
        <v>519</v>
      </c>
      <c r="J299" s="5">
        <v>200</v>
      </c>
      <c r="K299" s="2">
        <v>114</v>
      </c>
      <c r="L299" s="5">
        <f t="shared" si="5"/>
        <v>-1513835.5400000012</v>
      </c>
      <c r="N299" s="16"/>
      <c r="P299" s="15"/>
    </row>
    <row r="300" spans="1:16">
      <c r="A300" s="4" t="s">
        <v>642</v>
      </c>
      <c r="B300" s="3">
        <v>42781</v>
      </c>
      <c r="C300" s="4" t="s">
        <v>1846</v>
      </c>
      <c r="D300" s="4">
        <v>3509</v>
      </c>
      <c r="E300" s="4" t="s">
        <v>4</v>
      </c>
      <c r="F300" s="4" t="s">
        <v>40</v>
      </c>
      <c r="G300" s="18" t="s">
        <v>544</v>
      </c>
      <c r="J300" s="5">
        <v>7244.9</v>
      </c>
      <c r="K300" s="2">
        <v>115</v>
      </c>
      <c r="L300" s="5">
        <f t="shared" si="5"/>
        <v>-1521080.4400000011</v>
      </c>
      <c r="N300" s="16"/>
      <c r="P300" s="15"/>
    </row>
    <row r="301" spans="1:16">
      <c r="A301" s="4" t="s">
        <v>645</v>
      </c>
      <c r="B301" s="3">
        <v>42781</v>
      </c>
      <c r="C301" s="4" t="s">
        <v>1847</v>
      </c>
      <c r="D301" s="4">
        <v>3510</v>
      </c>
      <c r="E301" s="4" t="s">
        <v>4</v>
      </c>
      <c r="F301" s="4" t="s">
        <v>40</v>
      </c>
      <c r="G301" s="18" t="s">
        <v>1848</v>
      </c>
      <c r="J301" s="5">
        <v>8241.32</v>
      </c>
      <c r="K301" s="2">
        <v>116</v>
      </c>
      <c r="L301" s="5">
        <f t="shared" si="5"/>
        <v>-1529321.7600000012</v>
      </c>
      <c r="N301" s="16"/>
      <c r="P301" s="15"/>
    </row>
    <row r="302" spans="1:16">
      <c r="A302" s="4" t="s">
        <v>648</v>
      </c>
      <c r="B302" s="3">
        <v>42781</v>
      </c>
      <c r="C302" s="4" t="s">
        <v>1849</v>
      </c>
      <c r="D302" s="4">
        <v>3511</v>
      </c>
      <c r="E302" s="4" t="s">
        <v>4</v>
      </c>
      <c r="F302" s="4" t="s">
        <v>40</v>
      </c>
      <c r="G302" s="18" t="s">
        <v>189</v>
      </c>
      <c r="J302" s="5">
        <v>8352</v>
      </c>
      <c r="K302" s="2">
        <v>117</v>
      </c>
      <c r="L302" s="5">
        <f t="shared" si="5"/>
        <v>-1537673.7600000012</v>
      </c>
      <c r="N302" s="16"/>
      <c r="P302" s="15"/>
    </row>
    <row r="303" spans="1:16">
      <c r="A303" s="4" t="s">
        <v>650</v>
      </c>
      <c r="B303" s="3">
        <v>42781</v>
      </c>
      <c r="C303" s="4" t="s">
        <v>1850</v>
      </c>
      <c r="D303" s="4">
        <v>3512</v>
      </c>
      <c r="E303" s="4" t="s">
        <v>4</v>
      </c>
      <c r="F303" s="4" t="s">
        <v>5</v>
      </c>
      <c r="G303" s="18" t="s">
        <v>189</v>
      </c>
      <c r="J303" s="5">
        <v>35032</v>
      </c>
      <c r="K303" s="2">
        <v>117</v>
      </c>
      <c r="L303" s="5">
        <f t="shared" si="5"/>
        <v>-1572705.7600000012</v>
      </c>
      <c r="N303" s="16"/>
      <c r="P303" s="15"/>
    </row>
    <row r="304" spans="1:16">
      <c r="A304" s="4" t="s">
        <v>653</v>
      </c>
      <c r="B304" s="3">
        <v>42781</v>
      </c>
      <c r="C304" s="4" t="s">
        <v>1851</v>
      </c>
      <c r="D304" s="4">
        <v>3513</v>
      </c>
      <c r="E304" s="4" t="s">
        <v>4</v>
      </c>
      <c r="F304" s="4" t="s">
        <v>5</v>
      </c>
      <c r="G304" s="18" t="s">
        <v>198</v>
      </c>
      <c r="J304" s="5">
        <v>31088</v>
      </c>
      <c r="K304" s="2">
        <v>118</v>
      </c>
      <c r="L304" s="5">
        <f t="shared" si="5"/>
        <v>-1603793.7600000012</v>
      </c>
      <c r="N304" s="16"/>
      <c r="P304" s="15"/>
    </row>
    <row r="305" spans="1:16">
      <c r="A305" s="4" t="s">
        <v>656</v>
      </c>
      <c r="B305" s="3">
        <v>42781</v>
      </c>
      <c r="C305" s="4" t="s">
        <v>1852</v>
      </c>
      <c r="D305" s="4">
        <v>3514</v>
      </c>
      <c r="E305" s="4" t="s">
        <v>4</v>
      </c>
      <c r="F305" s="4" t="s">
        <v>5</v>
      </c>
      <c r="G305" s="18" t="s">
        <v>198</v>
      </c>
      <c r="J305" s="5">
        <v>25752</v>
      </c>
      <c r="K305" s="2">
        <v>118</v>
      </c>
      <c r="L305" s="5">
        <f t="shared" si="5"/>
        <v>-1629545.7600000012</v>
      </c>
      <c r="N305" s="16"/>
      <c r="P305" s="15"/>
    </row>
    <row r="306" spans="1:16">
      <c r="A306" s="4" t="s">
        <v>685</v>
      </c>
      <c r="B306" s="3">
        <v>42781</v>
      </c>
      <c r="C306" s="4" t="s">
        <v>1853</v>
      </c>
      <c r="D306" s="4">
        <v>3515</v>
      </c>
      <c r="E306" s="4" t="s">
        <v>4</v>
      </c>
      <c r="F306" s="4" t="s">
        <v>5</v>
      </c>
      <c r="G306" s="18" t="s">
        <v>167</v>
      </c>
      <c r="J306" s="5">
        <v>3480</v>
      </c>
      <c r="K306" s="2">
        <v>119</v>
      </c>
      <c r="L306" s="5">
        <f t="shared" si="5"/>
        <v>-1633025.7600000012</v>
      </c>
      <c r="N306" s="16"/>
      <c r="P306" s="15"/>
    </row>
    <row r="307" spans="1:16">
      <c r="A307" s="4" t="s">
        <v>687</v>
      </c>
      <c r="B307" s="3">
        <v>42781</v>
      </c>
      <c r="C307" s="4" t="s">
        <v>1854</v>
      </c>
      <c r="D307" s="4">
        <v>3516</v>
      </c>
      <c r="E307" s="4" t="s">
        <v>4</v>
      </c>
      <c r="F307" s="4" t="s">
        <v>5</v>
      </c>
      <c r="G307" s="18" t="s">
        <v>167</v>
      </c>
      <c r="J307" s="5">
        <v>2107.14</v>
      </c>
      <c r="K307" s="2">
        <v>119</v>
      </c>
      <c r="L307" s="5">
        <f t="shared" si="5"/>
        <v>-1635132.9000000011</v>
      </c>
      <c r="N307" s="16"/>
      <c r="P307" s="15"/>
    </row>
    <row r="308" spans="1:16">
      <c r="A308" s="4" t="s">
        <v>689</v>
      </c>
      <c r="B308" s="3">
        <v>42781</v>
      </c>
      <c r="C308" s="4" t="s">
        <v>1855</v>
      </c>
      <c r="D308" s="4">
        <v>3517</v>
      </c>
      <c r="E308" s="4" t="s">
        <v>4</v>
      </c>
      <c r="F308" s="4" t="s">
        <v>5</v>
      </c>
      <c r="G308" s="18" t="s">
        <v>1229</v>
      </c>
      <c r="J308" s="5">
        <v>2552</v>
      </c>
      <c r="K308" s="2">
        <v>120</v>
      </c>
      <c r="L308" s="5">
        <f t="shared" si="5"/>
        <v>-1637684.9000000011</v>
      </c>
      <c r="N308" s="16"/>
      <c r="P308" s="15"/>
    </row>
    <row r="309" spans="1:16">
      <c r="A309" s="4" t="s">
        <v>720</v>
      </c>
      <c r="B309" s="3">
        <v>42781</v>
      </c>
      <c r="C309" s="4" t="s">
        <v>1856</v>
      </c>
      <c r="D309" s="4">
        <v>3518</v>
      </c>
      <c r="E309" s="4" t="s">
        <v>4</v>
      </c>
      <c r="F309" s="4" t="s">
        <v>5</v>
      </c>
      <c r="G309" s="18" t="s">
        <v>161</v>
      </c>
      <c r="J309" s="5">
        <v>4872</v>
      </c>
      <c r="K309" s="2">
        <v>121</v>
      </c>
      <c r="L309" s="5">
        <f t="shared" si="5"/>
        <v>-1642556.9000000011</v>
      </c>
      <c r="N309" s="16"/>
      <c r="P309" s="15"/>
    </row>
    <row r="310" spans="1:16">
      <c r="A310" s="4" t="s">
        <v>723</v>
      </c>
      <c r="B310" s="3">
        <v>42781</v>
      </c>
      <c r="C310" s="4" t="s">
        <v>1857</v>
      </c>
      <c r="D310" s="4">
        <v>3519</v>
      </c>
      <c r="E310" s="4" t="s">
        <v>4</v>
      </c>
      <c r="F310" s="4" t="s">
        <v>5</v>
      </c>
      <c r="G310" s="18" t="s">
        <v>789</v>
      </c>
      <c r="J310" s="5">
        <v>5969.01</v>
      </c>
      <c r="K310" s="2">
        <v>122</v>
      </c>
      <c r="L310" s="5">
        <f t="shared" si="5"/>
        <v>-1648525.9100000011</v>
      </c>
      <c r="N310" s="16"/>
      <c r="P310" s="15"/>
    </row>
    <row r="311" spans="1:16">
      <c r="A311" s="4" t="s">
        <v>726</v>
      </c>
      <c r="B311" s="3">
        <v>42781</v>
      </c>
      <c r="C311" s="4" t="s">
        <v>1858</v>
      </c>
      <c r="D311" s="4">
        <v>3520</v>
      </c>
      <c r="E311" s="4" t="s">
        <v>4</v>
      </c>
      <c r="F311" s="4" t="s">
        <v>5</v>
      </c>
      <c r="G311" s="18" t="s">
        <v>1108</v>
      </c>
      <c r="J311" s="5">
        <v>10556</v>
      </c>
      <c r="K311" s="2">
        <v>123</v>
      </c>
      <c r="L311" s="5">
        <f t="shared" si="5"/>
        <v>-1659081.9100000011</v>
      </c>
      <c r="N311" s="16"/>
      <c r="P311" s="15"/>
    </row>
    <row r="312" spans="1:16">
      <c r="A312" s="4" t="s">
        <v>729</v>
      </c>
      <c r="B312" s="3">
        <v>42781</v>
      </c>
      <c r="C312" s="4" t="s">
        <v>1859</v>
      </c>
      <c r="D312" s="4">
        <v>3521</v>
      </c>
      <c r="E312" s="4" t="s">
        <v>4</v>
      </c>
      <c r="F312" s="4" t="s">
        <v>5</v>
      </c>
      <c r="G312" s="18" t="s">
        <v>495</v>
      </c>
      <c r="J312" s="5">
        <v>17400</v>
      </c>
      <c r="K312" s="2">
        <v>124</v>
      </c>
      <c r="L312" s="5">
        <f t="shared" si="5"/>
        <v>-1676481.9100000011</v>
      </c>
      <c r="N312" s="16"/>
      <c r="P312" s="15"/>
    </row>
    <row r="313" spans="1:16">
      <c r="A313" s="4" t="s">
        <v>732</v>
      </c>
      <c r="B313" s="3">
        <v>42781</v>
      </c>
      <c r="C313" s="4" t="s">
        <v>1860</v>
      </c>
      <c r="D313" s="4">
        <v>3522</v>
      </c>
      <c r="E313" s="4" t="s">
        <v>4</v>
      </c>
      <c r="F313" s="4" t="s">
        <v>5</v>
      </c>
      <c r="G313" s="18" t="s">
        <v>164</v>
      </c>
      <c r="J313" s="5">
        <v>16820</v>
      </c>
      <c r="K313" s="2">
        <v>125</v>
      </c>
      <c r="L313" s="5">
        <f t="shared" si="5"/>
        <v>-1693301.9100000011</v>
      </c>
      <c r="N313" s="16"/>
      <c r="P313" s="15"/>
    </row>
    <row r="314" spans="1:16">
      <c r="A314" s="4" t="s">
        <v>735</v>
      </c>
      <c r="B314" s="3">
        <v>42781</v>
      </c>
      <c r="C314" s="4" t="s">
        <v>1861</v>
      </c>
      <c r="D314" s="4">
        <v>3523</v>
      </c>
      <c r="E314" s="4" t="s">
        <v>4</v>
      </c>
      <c r="F314" s="4" t="s">
        <v>5</v>
      </c>
      <c r="G314" s="18" t="s">
        <v>1117</v>
      </c>
      <c r="J314" s="5">
        <v>3236.4</v>
      </c>
      <c r="K314" s="2">
        <v>126</v>
      </c>
      <c r="L314" s="5">
        <f t="shared" si="5"/>
        <v>-1696538.310000001</v>
      </c>
      <c r="N314" s="16"/>
      <c r="P314" s="15"/>
    </row>
    <row r="315" spans="1:16">
      <c r="A315" s="4" t="s">
        <v>737</v>
      </c>
      <c r="B315" s="3">
        <v>42781</v>
      </c>
      <c r="C315" s="4" t="s">
        <v>1862</v>
      </c>
      <c r="D315" s="4">
        <v>3524</v>
      </c>
      <c r="E315" s="4" t="s">
        <v>4</v>
      </c>
      <c r="F315" s="4" t="s">
        <v>5</v>
      </c>
      <c r="G315" s="18" t="s">
        <v>175</v>
      </c>
      <c r="J315" s="5">
        <v>638</v>
      </c>
      <c r="K315" s="2">
        <v>127</v>
      </c>
      <c r="L315" s="5">
        <f t="shared" si="5"/>
        <v>-1697176.310000001</v>
      </c>
      <c r="N315" s="16"/>
      <c r="P315" s="15"/>
    </row>
    <row r="316" spans="1:16">
      <c r="A316" s="4" t="s">
        <v>740</v>
      </c>
      <c r="B316" s="3">
        <v>42781</v>
      </c>
      <c r="C316" s="4" t="s">
        <v>1863</v>
      </c>
      <c r="D316" s="4">
        <v>1125</v>
      </c>
      <c r="E316" s="4" t="s">
        <v>359</v>
      </c>
      <c r="F316" s="4" t="s">
        <v>5</v>
      </c>
      <c r="G316" s="18" t="s">
        <v>360</v>
      </c>
      <c r="H316" s="5">
        <v>288000</v>
      </c>
      <c r="I316" s="1">
        <v>143</v>
      </c>
      <c r="L316" s="5">
        <f t="shared" si="5"/>
        <v>-1409176.310000001</v>
      </c>
      <c r="N316" s="16"/>
      <c r="P316" s="15"/>
    </row>
    <row r="317" spans="1:16">
      <c r="A317" s="4" t="s">
        <v>743</v>
      </c>
      <c r="B317" s="3">
        <v>42781</v>
      </c>
      <c r="C317" s="4" t="s">
        <v>1864</v>
      </c>
      <c r="D317" s="4">
        <v>3525</v>
      </c>
      <c r="E317" s="4" t="s">
        <v>4</v>
      </c>
      <c r="F317" s="4" t="s">
        <v>5</v>
      </c>
      <c r="G317" s="18" t="s">
        <v>508</v>
      </c>
      <c r="J317" s="5">
        <v>20880</v>
      </c>
      <c r="K317" s="2">
        <v>128</v>
      </c>
      <c r="L317" s="5">
        <f t="shared" si="5"/>
        <v>-1430056.310000001</v>
      </c>
      <c r="N317" s="16"/>
      <c r="P317" s="15"/>
    </row>
    <row r="318" spans="1:16">
      <c r="A318" s="4" t="s">
        <v>746</v>
      </c>
      <c r="B318" s="3">
        <v>42781</v>
      </c>
      <c r="C318" s="4" t="s">
        <v>1865</v>
      </c>
      <c r="D318" s="4">
        <v>3526</v>
      </c>
      <c r="E318" s="4" t="s">
        <v>4</v>
      </c>
      <c r="F318" s="4" t="s">
        <v>5</v>
      </c>
      <c r="G318" s="18" t="s">
        <v>201</v>
      </c>
      <c r="J318" s="5">
        <v>1160</v>
      </c>
      <c r="K318" s="2">
        <v>129</v>
      </c>
      <c r="L318" s="5">
        <f t="shared" si="5"/>
        <v>-1431216.310000001</v>
      </c>
      <c r="N318" s="16"/>
      <c r="P318" s="15"/>
    </row>
    <row r="319" spans="1:16">
      <c r="A319" s="4" t="s">
        <v>1866</v>
      </c>
      <c r="B319" s="3">
        <v>42782</v>
      </c>
      <c r="C319" s="4" t="s">
        <v>8</v>
      </c>
      <c r="D319" s="4">
        <v>30138</v>
      </c>
      <c r="E319" s="4" t="s">
        <v>9</v>
      </c>
      <c r="F319" s="4" t="s">
        <v>1515</v>
      </c>
      <c r="G319" s="18" t="s">
        <v>1867</v>
      </c>
      <c r="H319" s="5">
        <v>1970</v>
      </c>
      <c r="I319" s="1">
        <v>144</v>
      </c>
      <c r="L319" s="5">
        <f t="shared" si="5"/>
        <v>-1429246.310000001</v>
      </c>
      <c r="N319" s="16"/>
      <c r="P319" s="15"/>
    </row>
    <row r="320" spans="1:16">
      <c r="A320" s="4" t="s">
        <v>1868</v>
      </c>
      <c r="B320" s="3">
        <v>42782</v>
      </c>
      <c r="C320" s="4" t="s">
        <v>8</v>
      </c>
      <c r="D320" s="4">
        <v>30139</v>
      </c>
      <c r="E320" s="4" t="s">
        <v>9</v>
      </c>
      <c r="F320" s="4" t="s">
        <v>1515</v>
      </c>
      <c r="G320" s="18" t="s">
        <v>1869</v>
      </c>
      <c r="H320" s="5">
        <v>1936.91</v>
      </c>
      <c r="I320" s="1">
        <v>145</v>
      </c>
      <c r="L320" s="5">
        <f t="shared" si="5"/>
        <v>-1427309.4000000011</v>
      </c>
      <c r="N320" s="16"/>
      <c r="P320" s="15"/>
    </row>
    <row r="321" spans="1:16">
      <c r="A321" s="4" t="s">
        <v>1870</v>
      </c>
      <c r="B321" s="3">
        <v>42782</v>
      </c>
      <c r="C321" s="4" t="s">
        <v>25</v>
      </c>
      <c r="D321" s="4">
        <v>30141</v>
      </c>
      <c r="E321" s="4" t="s">
        <v>9</v>
      </c>
      <c r="F321" s="4" t="s">
        <v>1515</v>
      </c>
      <c r="G321" s="18" t="s">
        <v>25</v>
      </c>
      <c r="H321" s="5">
        <v>3777.44</v>
      </c>
      <c r="I321" s="1">
        <v>146</v>
      </c>
      <c r="L321" s="5">
        <f t="shared" si="5"/>
        <v>-1423531.9600000011</v>
      </c>
      <c r="N321" s="16"/>
      <c r="P321" s="15"/>
    </row>
    <row r="322" spans="1:16">
      <c r="A322" s="4" t="s">
        <v>1871</v>
      </c>
      <c r="B322" s="3">
        <v>42782</v>
      </c>
      <c r="C322" s="4" t="s">
        <v>27</v>
      </c>
      <c r="D322" s="4">
        <v>30142</v>
      </c>
      <c r="E322" s="4" t="s">
        <v>9</v>
      </c>
      <c r="F322" s="4" t="s">
        <v>1515</v>
      </c>
      <c r="G322" s="18" t="s">
        <v>27</v>
      </c>
      <c r="H322" s="5">
        <v>53261.69</v>
      </c>
      <c r="I322" s="1">
        <v>147</v>
      </c>
      <c r="L322" s="5">
        <f t="shared" si="5"/>
        <v>-1370270.2700000012</v>
      </c>
      <c r="N322" s="16"/>
      <c r="P322" s="15"/>
    </row>
    <row r="323" spans="1:16">
      <c r="A323" s="4" t="s">
        <v>1873</v>
      </c>
      <c r="B323" s="3">
        <v>42782</v>
      </c>
      <c r="C323" s="4" t="s">
        <v>1874</v>
      </c>
      <c r="D323" s="4">
        <v>677</v>
      </c>
      <c r="E323" s="4" t="s">
        <v>9</v>
      </c>
      <c r="F323" s="4" t="s">
        <v>1427</v>
      </c>
      <c r="G323" s="18" t="s">
        <v>1875</v>
      </c>
      <c r="H323" s="5">
        <v>8427.08</v>
      </c>
      <c r="I323" s="1">
        <v>148</v>
      </c>
      <c r="L323" s="5">
        <f t="shared" si="5"/>
        <v>-1361843.1900000011</v>
      </c>
      <c r="N323" s="16"/>
      <c r="P323" s="15"/>
    </row>
    <row r="324" spans="1:16">
      <c r="A324" s="4" t="s">
        <v>1876</v>
      </c>
      <c r="B324" s="3">
        <v>42782</v>
      </c>
      <c r="C324" s="4" t="s">
        <v>8</v>
      </c>
      <c r="D324" s="4">
        <v>30146</v>
      </c>
      <c r="E324" s="4" t="s">
        <v>9</v>
      </c>
      <c r="F324" s="4" t="s">
        <v>1544</v>
      </c>
      <c r="G324" s="18" t="s">
        <v>1680</v>
      </c>
      <c r="H324" s="5">
        <v>430.66</v>
      </c>
      <c r="I324" s="1">
        <v>149</v>
      </c>
      <c r="L324" s="5">
        <f t="shared" si="5"/>
        <v>-1361412.5300000012</v>
      </c>
      <c r="N324" s="16"/>
      <c r="P324" s="15"/>
    </row>
    <row r="325" spans="1:16">
      <c r="A325" s="4" t="s">
        <v>1877</v>
      </c>
      <c r="B325" s="3">
        <v>42782</v>
      </c>
      <c r="C325" s="4" t="s">
        <v>8</v>
      </c>
      <c r="D325" s="4">
        <v>30147</v>
      </c>
      <c r="E325" s="4" t="s">
        <v>9</v>
      </c>
      <c r="F325" s="4" t="s">
        <v>1544</v>
      </c>
      <c r="G325" s="18" t="s">
        <v>1878</v>
      </c>
      <c r="H325" s="5">
        <v>342000</v>
      </c>
      <c r="I325" s="1">
        <v>150</v>
      </c>
      <c r="L325" s="5">
        <f t="shared" si="5"/>
        <v>-1019412.5300000012</v>
      </c>
      <c r="N325" s="16"/>
      <c r="P325" s="15"/>
    </row>
    <row r="326" spans="1:16">
      <c r="A326" s="4" t="s">
        <v>1879</v>
      </c>
      <c r="B326" s="3">
        <v>42782</v>
      </c>
      <c r="C326" s="4" t="s">
        <v>27</v>
      </c>
      <c r="D326" s="4">
        <v>30151</v>
      </c>
      <c r="E326" s="4" t="s">
        <v>9</v>
      </c>
      <c r="F326" s="4" t="s">
        <v>1544</v>
      </c>
      <c r="G326" s="18" t="s">
        <v>27</v>
      </c>
      <c r="H326" s="5">
        <v>35781.980000000003</v>
      </c>
      <c r="I326" s="1" t="s">
        <v>1378</v>
      </c>
      <c r="L326" s="5">
        <f t="shared" si="5"/>
        <v>-983630.55000000121</v>
      </c>
      <c r="N326" s="16"/>
      <c r="P326" s="15"/>
    </row>
    <row r="327" spans="1:16">
      <c r="A327" s="4" t="s">
        <v>1880</v>
      </c>
      <c r="B327" s="3">
        <v>42782</v>
      </c>
      <c r="C327" s="4" t="s">
        <v>25</v>
      </c>
      <c r="D327" s="4">
        <v>30152</v>
      </c>
      <c r="E327" s="4" t="s">
        <v>9</v>
      </c>
      <c r="F327" s="4" t="s">
        <v>1544</v>
      </c>
      <c r="G327" s="18" t="s">
        <v>25</v>
      </c>
      <c r="H327" s="5">
        <v>23738.05</v>
      </c>
      <c r="I327" s="1">
        <v>146</v>
      </c>
      <c r="L327" s="5">
        <f t="shared" ref="L327:L390" si="6">+L326+H327-J327</f>
        <v>-959892.50000000116</v>
      </c>
      <c r="N327" s="16"/>
      <c r="P327" s="15"/>
    </row>
    <row r="328" spans="1:16">
      <c r="A328" s="4" t="s">
        <v>1881</v>
      </c>
      <c r="B328" s="3">
        <v>42782</v>
      </c>
      <c r="C328" s="4" t="s">
        <v>27</v>
      </c>
      <c r="D328" s="4">
        <v>30151</v>
      </c>
      <c r="E328" s="4" t="s">
        <v>9</v>
      </c>
      <c r="F328" s="4" t="s">
        <v>1544</v>
      </c>
      <c r="G328" s="18" t="s">
        <v>1538</v>
      </c>
      <c r="J328" s="5">
        <v>35781.980000000003</v>
      </c>
      <c r="K328" s="2" t="s">
        <v>1378</v>
      </c>
      <c r="L328" s="5">
        <f t="shared" si="6"/>
        <v>-995674.48000000115</v>
      </c>
      <c r="N328" s="16"/>
      <c r="P328" s="15"/>
    </row>
    <row r="329" spans="1:16">
      <c r="A329" s="4" t="s">
        <v>1882</v>
      </c>
      <c r="B329" s="3">
        <v>42782</v>
      </c>
      <c r="C329" s="4" t="s">
        <v>27</v>
      </c>
      <c r="D329" s="4">
        <v>30153</v>
      </c>
      <c r="E329" s="4" t="s">
        <v>9</v>
      </c>
      <c r="F329" s="4" t="s">
        <v>1544</v>
      </c>
      <c r="G329" s="18" t="s">
        <v>27</v>
      </c>
      <c r="H329" s="5">
        <v>35781.980000000003</v>
      </c>
      <c r="I329" s="1">
        <v>151</v>
      </c>
      <c r="L329" s="5">
        <f t="shared" si="6"/>
        <v>-959892.50000000116</v>
      </c>
      <c r="N329" s="16"/>
      <c r="P329" s="15"/>
    </row>
    <row r="330" spans="1:16">
      <c r="A330" s="4" t="s">
        <v>749</v>
      </c>
      <c r="B330" s="3">
        <v>42782</v>
      </c>
      <c r="C330" s="4" t="s">
        <v>1883</v>
      </c>
      <c r="D330" s="4">
        <v>18341</v>
      </c>
      <c r="E330" s="4" t="s">
        <v>45</v>
      </c>
      <c r="F330" s="4" t="s">
        <v>40</v>
      </c>
      <c r="G330" s="18" t="s">
        <v>46</v>
      </c>
      <c r="J330" s="5">
        <v>5851.15</v>
      </c>
      <c r="K330" s="2">
        <v>130</v>
      </c>
      <c r="L330" s="5">
        <f t="shared" si="6"/>
        <v>-965743.65000000119</v>
      </c>
      <c r="N330" s="16"/>
      <c r="P330" s="15"/>
    </row>
    <row r="331" spans="1:16">
      <c r="A331" s="4" t="s">
        <v>752</v>
      </c>
      <c r="B331" s="3">
        <v>42782</v>
      </c>
      <c r="C331" s="4" t="s">
        <v>1884</v>
      </c>
      <c r="D331" s="4">
        <v>3527</v>
      </c>
      <c r="E331" s="4" t="s">
        <v>39</v>
      </c>
      <c r="F331" s="4" t="s">
        <v>40</v>
      </c>
      <c r="G331" s="18" t="s">
        <v>41</v>
      </c>
      <c r="J331" s="5">
        <v>997419.79</v>
      </c>
      <c r="K331" s="2">
        <v>131</v>
      </c>
      <c r="L331" s="5">
        <f t="shared" si="6"/>
        <v>-1963163.4400000013</v>
      </c>
      <c r="N331" s="16"/>
      <c r="P331" s="15"/>
    </row>
    <row r="332" spans="1:16">
      <c r="A332" s="4" t="s">
        <v>755</v>
      </c>
      <c r="B332" s="3">
        <v>42782</v>
      </c>
      <c r="C332" s="4" t="s">
        <v>1885</v>
      </c>
      <c r="D332" s="4">
        <v>3528</v>
      </c>
      <c r="E332" s="4" t="s">
        <v>4</v>
      </c>
      <c r="F332" s="4" t="s">
        <v>40</v>
      </c>
      <c r="G332" s="18" t="s">
        <v>219</v>
      </c>
      <c r="J332" s="5">
        <v>50000</v>
      </c>
      <c r="K332" s="2">
        <v>132</v>
      </c>
      <c r="L332" s="5">
        <f t="shared" si="6"/>
        <v>-2013163.4400000013</v>
      </c>
      <c r="N332" s="16"/>
      <c r="P332" s="15"/>
    </row>
    <row r="333" spans="1:16">
      <c r="A333" s="4" t="s">
        <v>843</v>
      </c>
      <c r="B333" s="3">
        <v>42782</v>
      </c>
      <c r="C333" s="4" t="s">
        <v>1886</v>
      </c>
      <c r="D333" s="4">
        <v>3531</v>
      </c>
      <c r="E333" s="4" t="s">
        <v>4</v>
      </c>
      <c r="F333" s="4" t="s">
        <v>5</v>
      </c>
      <c r="G333" s="18" t="s">
        <v>6</v>
      </c>
      <c r="J333" s="5">
        <v>118560.92</v>
      </c>
      <c r="K333" s="2">
        <v>133</v>
      </c>
      <c r="L333" s="5">
        <f t="shared" si="6"/>
        <v>-2131724.3600000013</v>
      </c>
      <c r="N333" s="16"/>
      <c r="P333" s="15"/>
    </row>
    <row r="334" spans="1:16">
      <c r="A334" s="4" t="s">
        <v>1887</v>
      </c>
      <c r="B334" s="3">
        <v>42783</v>
      </c>
      <c r="C334" s="4" t="s">
        <v>25</v>
      </c>
      <c r="D334" s="4">
        <v>30155</v>
      </c>
      <c r="E334" s="4" t="s">
        <v>9</v>
      </c>
      <c r="F334" s="4" t="s">
        <v>1544</v>
      </c>
      <c r="G334" s="18" t="s">
        <v>25</v>
      </c>
      <c r="H334" s="5">
        <v>4000.01</v>
      </c>
      <c r="I334" s="1">
        <v>146</v>
      </c>
      <c r="L334" s="5">
        <f t="shared" si="6"/>
        <v>-2127724.3500000015</v>
      </c>
      <c r="N334" s="16"/>
      <c r="P334" s="15"/>
    </row>
    <row r="335" spans="1:16">
      <c r="A335" s="4" t="s">
        <v>552</v>
      </c>
      <c r="B335" s="3">
        <v>42783</v>
      </c>
      <c r="C335" s="4" t="s">
        <v>8</v>
      </c>
      <c r="D335" s="4">
        <v>30157</v>
      </c>
      <c r="E335" s="4" t="s">
        <v>9</v>
      </c>
      <c r="F335" s="4" t="s">
        <v>1515</v>
      </c>
      <c r="G335" s="18" t="s">
        <v>1888</v>
      </c>
      <c r="H335" s="5">
        <v>7539.29</v>
      </c>
      <c r="I335" s="1">
        <v>152</v>
      </c>
      <c r="L335" s="5">
        <f t="shared" si="6"/>
        <v>-2120185.0600000015</v>
      </c>
      <c r="N335" s="16"/>
      <c r="P335" s="15"/>
    </row>
    <row r="336" spans="1:16">
      <c r="A336" s="4" t="s">
        <v>1889</v>
      </c>
      <c r="B336" s="3">
        <v>42783</v>
      </c>
      <c r="C336" s="4" t="s">
        <v>325</v>
      </c>
      <c r="D336" s="4">
        <v>32027</v>
      </c>
      <c r="E336" s="4" t="s">
        <v>32</v>
      </c>
      <c r="F336" s="4" t="s">
        <v>299</v>
      </c>
      <c r="G336" s="18" t="s">
        <v>1890</v>
      </c>
      <c r="H336" s="5">
        <v>237126.58</v>
      </c>
      <c r="I336" s="1">
        <v>153</v>
      </c>
      <c r="L336" s="5">
        <f t="shared" si="6"/>
        <v>-1883058.4800000014</v>
      </c>
      <c r="N336" s="16"/>
      <c r="P336" s="15"/>
    </row>
    <row r="337" spans="1:16">
      <c r="A337" s="4" t="s">
        <v>1889</v>
      </c>
      <c r="B337" s="3">
        <v>42783</v>
      </c>
      <c r="C337" s="4" t="s">
        <v>325</v>
      </c>
      <c r="D337" s="4">
        <v>32027</v>
      </c>
      <c r="E337" s="4" t="s">
        <v>32</v>
      </c>
      <c r="F337" s="4" t="s">
        <v>299</v>
      </c>
      <c r="G337" s="18" t="s">
        <v>1891</v>
      </c>
      <c r="H337" s="5">
        <v>231500</v>
      </c>
      <c r="I337" s="1">
        <v>154</v>
      </c>
      <c r="L337" s="5">
        <f t="shared" si="6"/>
        <v>-1651558.4800000014</v>
      </c>
      <c r="N337" s="16"/>
      <c r="P337" s="15"/>
    </row>
    <row r="338" spans="1:16">
      <c r="A338" s="4" t="s">
        <v>1892</v>
      </c>
      <c r="B338" s="3">
        <v>42783</v>
      </c>
      <c r="C338" s="4" t="s">
        <v>8</v>
      </c>
      <c r="D338" s="4">
        <v>30161</v>
      </c>
      <c r="E338" s="4" t="s">
        <v>9</v>
      </c>
      <c r="F338" s="4" t="s">
        <v>1515</v>
      </c>
      <c r="G338" s="18" t="s">
        <v>1893</v>
      </c>
      <c r="H338" s="5">
        <v>10000</v>
      </c>
      <c r="I338" s="1">
        <v>155</v>
      </c>
      <c r="L338" s="5">
        <f t="shared" si="6"/>
        <v>-1641558.4800000014</v>
      </c>
      <c r="N338" s="16"/>
      <c r="P338" s="15"/>
    </row>
    <row r="339" spans="1:16">
      <c r="A339" s="4" t="s">
        <v>563</v>
      </c>
      <c r="B339" s="3">
        <v>42783</v>
      </c>
      <c r="C339" s="4" t="s">
        <v>27</v>
      </c>
      <c r="D339" s="4">
        <v>30162</v>
      </c>
      <c r="E339" s="4" t="s">
        <v>9</v>
      </c>
      <c r="F339" s="4" t="s">
        <v>1515</v>
      </c>
      <c r="G339" s="18" t="s">
        <v>27</v>
      </c>
      <c r="H339" s="5">
        <v>12236.99</v>
      </c>
      <c r="I339" s="1">
        <v>156</v>
      </c>
      <c r="L339" s="5">
        <f t="shared" si="6"/>
        <v>-1629321.4900000014</v>
      </c>
      <c r="N339" s="16"/>
      <c r="P339" s="15"/>
    </row>
    <row r="340" spans="1:16">
      <c r="A340" s="4" t="s">
        <v>1894</v>
      </c>
      <c r="B340" s="3">
        <v>42783</v>
      </c>
      <c r="C340" s="4" t="s">
        <v>25</v>
      </c>
      <c r="D340" s="4">
        <v>30163</v>
      </c>
      <c r="E340" s="4" t="s">
        <v>9</v>
      </c>
      <c r="F340" s="4" t="s">
        <v>1515</v>
      </c>
      <c r="G340" s="18" t="s">
        <v>25</v>
      </c>
      <c r="H340" s="5">
        <v>12349.45</v>
      </c>
      <c r="I340" s="1">
        <v>157</v>
      </c>
      <c r="L340" s="5">
        <f t="shared" si="6"/>
        <v>-1616972.0400000014</v>
      </c>
      <c r="N340" s="16"/>
      <c r="P340" s="15"/>
    </row>
    <row r="341" spans="1:16">
      <c r="A341" s="4" t="s">
        <v>1895</v>
      </c>
      <c r="B341" s="3">
        <v>42783</v>
      </c>
      <c r="C341" s="4" t="s">
        <v>14</v>
      </c>
      <c r="D341" s="4">
        <v>30164</v>
      </c>
      <c r="E341" s="4" t="s">
        <v>9</v>
      </c>
      <c r="F341" s="4" t="s">
        <v>1544</v>
      </c>
      <c r="G341" s="18" t="s">
        <v>1896</v>
      </c>
      <c r="H341" s="5">
        <v>180000</v>
      </c>
      <c r="I341" s="1" t="s">
        <v>1379</v>
      </c>
      <c r="L341" s="5">
        <f t="shared" si="6"/>
        <v>-1436972.0400000014</v>
      </c>
      <c r="N341" s="16"/>
      <c r="P341" s="15"/>
    </row>
    <row r="342" spans="1:16">
      <c r="A342" s="4" t="s">
        <v>1897</v>
      </c>
      <c r="B342" s="3">
        <v>42783</v>
      </c>
      <c r="C342" s="4" t="s">
        <v>14</v>
      </c>
      <c r="D342" s="4">
        <v>30164</v>
      </c>
      <c r="E342" s="4" t="s">
        <v>9</v>
      </c>
      <c r="F342" s="4" t="s">
        <v>1544</v>
      </c>
      <c r="G342" s="18" t="s">
        <v>1898</v>
      </c>
      <c r="J342" s="5">
        <v>180000</v>
      </c>
      <c r="K342" s="2" t="s">
        <v>1379</v>
      </c>
      <c r="L342" s="5">
        <f t="shared" si="6"/>
        <v>-1616972.0400000014</v>
      </c>
      <c r="N342" s="16"/>
      <c r="P342" s="15"/>
    </row>
    <row r="343" spans="1:16">
      <c r="A343" s="4" t="s">
        <v>1899</v>
      </c>
      <c r="B343" s="3">
        <v>42783</v>
      </c>
      <c r="C343" s="4" t="s">
        <v>20</v>
      </c>
      <c r="D343" s="4">
        <v>30166</v>
      </c>
      <c r="E343" s="4" t="s">
        <v>9</v>
      </c>
      <c r="F343" s="4" t="s">
        <v>1544</v>
      </c>
      <c r="G343" s="18" t="s">
        <v>1878</v>
      </c>
      <c r="H343" s="5">
        <v>11552.25</v>
      </c>
      <c r="I343" s="1">
        <v>158</v>
      </c>
      <c r="L343" s="5">
        <f t="shared" si="6"/>
        <v>-1605419.7900000014</v>
      </c>
      <c r="N343" s="16"/>
      <c r="P343" s="15"/>
    </row>
    <row r="344" spans="1:16">
      <c r="A344" s="4" t="s">
        <v>591</v>
      </c>
      <c r="B344" s="3">
        <v>42783</v>
      </c>
      <c r="C344" s="4" t="s">
        <v>1900</v>
      </c>
      <c r="D344" s="4">
        <v>678</v>
      </c>
      <c r="E344" s="4" t="s">
        <v>9</v>
      </c>
      <c r="F344" s="4" t="s">
        <v>1427</v>
      </c>
      <c r="G344" s="18" t="s">
        <v>1901</v>
      </c>
      <c r="H344" s="5">
        <v>58741.599999999999</v>
      </c>
      <c r="I344" s="1">
        <v>159</v>
      </c>
      <c r="L344" s="5">
        <f t="shared" si="6"/>
        <v>-1546678.1900000013</v>
      </c>
      <c r="N344" s="16"/>
      <c r="P344" s="15"/>
    </row>
    <row r="345" spans="1:16">
      <c r="A345" s="4" t="s">
        <v>1902</v>
      </c>
      <c r="B345" s="3">
        <v>42783</v>
      </c>
      <c r="C345" s="4" t="s">
        <v>31</v>
      </c>
      <c r="D345" s="4">
        <v>32029</v>
      </c>
      <c r="E345" s="4" t="s">
        <v>32</v>
      </c>
      <c r="F345" s="4" t="s">
        <v>844</v>
      </c>
      <c r="G345" s="18" t="s">
        <v>33</v>
      </c>
      <c r="H345" s="5">
        <v>900000</v>
      </c>
      <c r="I345" s="1">
        <v>160</v>
      </c>
      <c r="L345" s="5">
        <f t="shared" si="6"/>
        <v>-646678.19000000134</v>
      </c>
      <c r="N345" s="16"/>
      <c r="P345" s="15"/>
    </row>
    <row r="346" spans="1:16">
      <c r="A346" s="4" t="s">
        <v>1903</v>
      </c>
      <c r="B346" s="3">
        <v>42783</v>
      </c>
      <c r="C346" s="4" t="s">
        <v>31</v>
      </c>
      <c r="D346" s="4">
        <v>32030</v>
      </c>
      <c r="E346" s="4" t="s">
        <v>32</v>
      </c>
      <c r="F346" s="4" t="s">
        <v>844</v>
      </c>
      <c r="G346" s="18" t="s">
        <v>33</v>
      </c>
      <c r="H346" s="5">
        <v>900000</v>
      </c>
      <c r="I346" s="1">
        <v>161</v>
      </c>
      <c r="L346" s="5">
        <f t="shared" si="6"/>
        <v>253321.80999999866</v>
      </c>
      <c r="N346" s="16"/>
      <c r="P346" s="15"/>
    </row>
    <row r="347" spans="1:16">
      <c r="A347" s="4" t="s">
        <v>1904</v>
      </c>
      <c r="B347" s="3">
        <v>42783</v>
      </c>
      <c r="C347" s="4" t="s">
        <v>31</v>
      </c>
      <c r="D347" s="4">
        <v>32031</v>
      </c>
      <c r="E347" s="4" t="s">
        <v>32</v>
      </c>
      <c r="F347" s="4" t="s">
        <v>844</v>
      </c>
      <c r="G347" s="18" t="s">
        <v>33</v>
      </c>
      <c r="H347" s="5">
        <v>435000</v>
      </c>
      <c r="I347" s="1">
        <v>162</v>
      </c>
      <c r="L347" s="5">
        <f t="shared" si="6"/>
        <v>688321.80999999866</v>
      </c>
      <c r="N347" s="16"/>
      <c r="P347" s="15"/>
    </row>
    <row r="348" spans="1:16">
      <c r="A348" s="4" t="s">
        <v>1905</v>
      </c>
      <c r="B348" s="3">
        <v>42783</v>
      </c>
      <c r="C348" s="4" t="s">
        <v>20</v>
      </c>
      <c r="D348" s="4">
        <v>30170</v>
      </c>
      <c r="E348" s="4" t="s">
        <v>9</v>
      </c>
      <c r="F348" s="4" t="s">
        <v>1544</v>
      </c>
      <c r="G348" s="18" t="s">
        <v>1906</v>
      </c>
      <c r="H348" s="5">
        <v>280000</v>
      </c>
      <c r="I348" s="1">
        <v>163</v>
      </c>
      <c r="L348" s="5">
        <f t="shared" si="6"/>
        <v>968321.80999999866</v>
      </c>
      <c r="N348" s="16"/>
      <c r="P348" s="15"/>
    </row>
    <row r="349" spans="1:16">
      <c r="A349" s="4" t="s">
        <v>1907</v>
      </c>
      <c r="B349" s="3">
        <v>42783</v>
      </c>
      <c r="C349" s="4" t="s">
        <v>20</v>
      </c>
      <c r="D349" s="4">
        <v>30171</v>
      </c>
      <c r="E349" s="4" t="s">
        <v>9</v>
      </c>
      <c r="F349" s="4" t="s">
        <v>1544</v>
      </c>
      <c r="G349" s="18" t="s">
        <v>1908</v>
      </c>
      <c r="H349" s="5">
        <v>240000</v>
      </c>
      <c r="I349" s="1">
        <v>164</v>
      </c>
      <c r="L349" s="5">
        <f t="shared" si="6"/>
        <v>1208321.8099999987</v>
      </c>
      <c r="N349" s="16"/>
      <c r="P349" s="15"/>
    </row>
    <row r="350" spans="1:16">
      <c r="A350" s="4" t="s">
        <v>1909</v>
      </c>
      <c r="B350" s="3">
        <v>42783</v>
      </c>
      <c r="C350" s="4" t="s">
        <v>8</v>
      </c>
      <c r="D350" s="4">
        <v>30172</v>
      </c>
      <c r="E350" s="4" t="s">
        <v>9</v>
      </c>
      <c r="F350" s="4" t="s">
        <v>1544</v>
      </c>
      <c r="G350" s="18" t="s">
        <v>1910</v>
      </c>
      <c r="H350" s="5">
        <v>1099</v>
      </c>
      <c r="I350" s="1">
        <v>165</v>
      </c>
      <c r="L350" s="5">
        <f t="shared" si="6"/>
        <v>1209420.8099999987</v>
      </c>
      <c r="N350" s="16"/>
      <c r="P350" s="15"/>
    </row>
    <row r="351" spans="1:16">
      <c r="A351" s="4" t="s">
        <v>1911</v>
      </c>
      <c r="B351" s="3">
        <v>42783</v>
      </c>
      <c r="C351" s="4" t="s">
        <v>8</v>
      </c>
      <c r="D351" s="4">
        <v>30173</v>
      </c>
      <c r="E351" s="4" t="s">
        <v>9</v>
      </c>
      <c r="F351" s="4" t="s">
        <v>1544</v>
      </c>
      <c r="G351" s="18" t="s">
        <v>1912</v>
      </c>
      <c r="H351" s="5">
        <v>1970</v>
      </c>
      <c r="I351" s="1">
        <v>166</v>
      </c>
      <c r="L351" s="5">
        <f t="shared" si="6"/>
        <v>1211390.8099999987</v>
      </c>
      <c r="N351" s="16"/>
      <c r="P351" s="15"/>
    </row>
    <row r="352" spans="1:16">
      <c r="A352" s="4" t="s">
        <v>1913</v>
      </c>
      <c r="B352" s="3">
        <v>42783</v>
      </c>
      <c r="C352" s="4" t="s">
        <v>8</v>
      </c>
      <c r="D352" s="4">
        <v>30174</v>
      </c>
      <c r="E352" s="4" t="s">
        <v>9</v>
      </c>
      <c r="F352" s="4" t="s">
        <v>1544</v>
      </c>
      <c r="G352" s="18" t="s">
        <v>1914</v>
      </c>
      <c r="H352" s="5">
        <v>1099</v>
      </c>
      <c r="I352" s="1">
        <v>167</v>
      </c>
      <c r="L352" s="5">
        <f t="shared" si="6"/>
        <v>1212489.8099999987</v>
      </c>
      <c r="N352" s="16"/>
      <c r="P352" s="15"/>
    </row>
    <row r="353" spans="1:16">
      <c r="A353" s="4" t="s">
        <v>1915</v>
      </c>
      <c r="B353" s="3">
        <v>42783</v>
      </c>
      <c r="C353" s="4" t="s">
        <v>8</v>
      </c>
      <c r="D353" s="4">
        <v>30175</v>
      </c>
      <c r="E353" s="4" t="s">
        <v>9</v>
      </c>
      <c r="F353" s="4" t="s">
        <v>1544</v>
      </c>
      <c r="G353" s="18" t="s">
        <v>1916</v>
      </c>
      <c r="H353" s="5">
        <v>1659.44</v>
      </c>
      <c r="I353" s="1">
        <v>168</v>
      </c>
      <c r="L353" s="5">
        <f t="shared" si="6"/>
        <v>1214149.2499999986</v>
      </c>
      <c r="N353" s="16"/>
      <c r="P353" s="15"/>
    </row>
    <row r="354" spans="1:16">
      <c r="A354" s="4" t="s">
        <v>616</v>
      </c>
      <c r="B354" s="3">
        <v>42783</v>
      </c>
      <c r="C354" s="4" t="s">
        <v>27</v>
      </c>
      <c r="D354" s="4">
        <v>30177</v>
      </c>
      <c r="E354" s="4" t="s">
        <v>9</v>
      </c>
      <c r="F354" s="4" t="s">
        <v>1544</v>
      </c>
      <c r="G354" s="18" t="s">
        <v>27</v>
      </c>
      <c r="H354" s="5">
        <v>18554.939999999999</v>
      </c>
      <c r="I354" s="1">
        <v>169</v>
      </c>
      <c r="L354" s="5">
        <f t="shared" si="6"/>
        <v>1232704.1899999985</v>
      </c>
      <c r="N354" s="16"/>
      <c r="P354" s="15"/>
    </row>
    <row r="355" spans="1:16">
      <c r="A355" s="4" t="s">
        <v>1917</v>
      </c>
      <c r="B355" s="3">
        <v>42783</v>
      </c>
      <c r="C355" s="4" t="s">
        <v>25</v>
      </c>
      <c r="D355" s="4">
        <v>30178</v>
      </c>
      <c r="E355" s="4" t="s">
        <v>9</v>
      </c>
      <c r="F355" s="4" t="s">
        <v>1544</v>
      </c>
      <c r="G355" s="18" t="s">
        <v>25</v>
      </c>
      <c r="H355" s="5">
        <v>20938.27</v>
      </c>
      <c r="I355" s="1">
        <v>157</v>
      </c>
      <c r="L355" s="5">
        <f t="shared" si="6"/>
        <v>1253642.4599999986</v>
      </c>
      <c r="N355" s="16"/>
      <c r="P355" s="15"/>
    </row>
    <row r="356" spans="1:16">
      <c r="A356" s="4" t="s">
        <v>1918</v>
      </c>
      <c r="B356" s="3">
        <v>42783</v>
      </c>
      <c r="C356" s="4" t="s">
        <v>25</v>
      </c>
      <c r="D356" s="4">
        <v>30179</v>
      </c>
      <c r="E356" s="4" t="s">
        <v>9</v>
      </c>
      <c r="F356" s="4" t="s">
        <v>1544</v>
      </c>
      <c r="G356" s="18" t="s">
        <v>25</v>
      </c>
      <c r="H356" s="5">
        <v>10001.01</v>
      </c>
      <c r="I356" s="1">
        <v>157</v>
      </c>
      <c r="L356" s="5">
        <f t="shared" si="6"/>
        <v>1263643.4699999986</v>
      </c>
      <c r="N356" s="16"/>
      <c r="P356" s="15"/>
    </row>
    <row r="357" spans="1:16">
      <c r="A357" s="4" t="s">
        <v>1919</v>
      </c>
      <c r="B357" s="3">
        <v>42783</v>
      </c>
      <c r="C357" s="4" t="s">
        <v>25</v>
      </c>
      <c r="D357" s="4">
        <v>30180</v>
      </c>
      <c r="E357" s="4" t="s">
        <v>9</v>
      </c>
      <c r="F357" s="4" t="s">
        <v>1544</v>
      </c>
      <c r="G357" s="18" t="s">
        <v>25</v>
      </c>
      <c r="H357" s="5">
        <v>30800</v>
      </c>
      <c r="I357" s="1">
        <v>157</v>
      </c>
      <c r="L357" s="5">
        <f t="shared" si="6"/>
        <v>1294443.4699999986</v>
      </c>
      <c r="N357" s="16"/>
      <c r="P357" s="15"/>
    </row>
    <row r="358" spans="1:16">
      <c r="A358" s="4" t="s">
        <v>1920</v>
      </c>
      <c r="B358" s="3">
        <v>42783</v>
      </c>
      <c r="C358" s="4" t="s">
        <v>25</v>
      </c>
      <c r="D358" s="4">
        <v>30182</v>
      </c>
      <c r="E358" s="4" t="s">
        <v>9</v>
      </c>
      <c r="F358" s="4" t="s">
        <v>1544</v>
      </c>
      <c r="G358" s="18" t="s">
        <v>25</v>
      </c>
      <c r="H358" s="5">
        <v>3168.99</v>
      </c>
      <c r="I358" s="1" t="s">
        <v>1369</v>
      </c>
      <c r="L358" s="5">
        <f t="shared" si="6"/>
        <v>1297612.4599999986</v>
      </c>
      <c r="N358" s="16"/>
      <c r="P358" s="15"/>
    </row>
    <row r="359" spans="1:16">
      <c r="A359" s="4" t="s">
        <v>758</v>
      </c>
      <c r="B359" s="3">
        <v>42783</v>
      </c>
      <c r="C359" s="4" t="s">
        <v>1921</v>
      </c>
      <c r="D359" s="4">
        <v>18342</v>
      </c>
      <c r="E359" s="4" t="s">
        <v>45</v>
      </c>
      <c r="F359" s="4" t="s">
        <v>40</v>
      </c>
      <c r="G359" s="18" t="s">
        <v>112</v>
      </c>
      <c r="J359" s="5">
        <v>14334.79</v>
      </c>
      <c r="K359" s="2" t="s">
        <v>1380</v>
      </c>
      <c r="L359" s="5">
        <f t="shared" si="6"/>
        <v>1283277.6699999985</v>
      </c>
      <c r="N359" s="16"/>
      <c r="P359" s="15"/>
    </row>
    <row r="360" spans="1:16">
      <c r="A360" s="4" t="s">
        <v>761</v>
      </c>
      <c r="B360" s="3">
        <v>42783</v>
      </c>
      <c r="C360" s="4" t="s">
        <v>1922</v>
      </c>
      <c r="D360" s="4">
        <v>18343</v>
      </c>
      <c r="E360" s="4" t="s">
        <v>45</v>
      </c>
      <c r="F360" s="4" t="s">
        <v>40</v>
      </c>
      <c r="G360" s="18" t="s">
        <v>46</v>
      </c>
      <c r="J360" s="5">
        <v>15059.55</v>
      </c>
      <c r="K360" s="2">
        <v>135</v>
      </c>
      <c r="L360" s="5">
        <f t="shared" si="6"/>
        <v>1268218.1199999985</v>
      </c>
      <c r="N360" s="16"/>
      <c r="P360" s="15"/>
    </row>
    <row r="361" spans="1:16">
      <c r="A361" s="4" t="s">
        <v>764</v>
      </c>
      <c r="B361" s="3">
        <v>42783</v>
      </c>
      <c r="C361" s="4" t="s">
        <v>1923</v>
      </c>
      <c r="D361" s="4">
        <v>18344</v>
      </c>
      <c r="E361" s="4" t="s">
        <v>45</v>
      </c>
      <c r="F361" s="4" t="s">
        <v>40</v>
      </c>
      <c r="G361" s="18" t="s">
        <v>53</v>
      </c>
      <c r="J361" s="5">
        <v>32872.58</v>
      </c>
      <c r="K361" s="2">
        <v>136</v>
      </c>
      <c r="L361" s="5">
        <f t="shared" si="6"/>
        <v>1235345.5399999984</v>
      </c>
      <c r="N361" s="16"/>
      <c r="P361" s="15"/>
    </row>
    <row r="362" spans="1:16">
      <c r="A362" s="4" t="s">
        <v>766</v>
      </c>
      <c r="B362" s="3">
        <v>42783</v>
      </c>
      <c r="C362" s="4" t="s">
        <v>1924</v>
      </c>
      <c r="D362" s="4">
        <v>18345</v>
      </c>
      <c r="E362" s="4" t="s">
        <v>45</v>
      </c>
      <c r="F362" s="4" t="s">
        <v>40</v>
      </c>
      <c r="G362" s="18" t="s">
        <v>53</v>
      </c>
      <c r="J362" s="5">
        <v>9838.74</v>
      </c>
      <c r="K362" s="2">
        <v>137</v>
      </c>
      <c r="L362" s="5">
        <f t="shared" si="6"/>
        <v>1225506.7999999984</v>
      </c>
      <c r="N362" s="16"/>
      <c r="P362" s="15"/>
    </row>
    <row r="363" spans="1:16">
      <c r="A363" s="4" t="s">
        <v>769</v>
      </c>
      <c r="B363" s="3">
        <v>42783</v>
      </c>
      <c r="C363" s="4" t="s">
        <v>1925</v>
      </c>
      <c r="D363" s="4">
        <v>18346</v>
      </c>
      <c r="E363" s="4" t="s">
        <v>45</v>
      </c>
      <c r="F363" s="4" t="s">
        <v>40</v>
      </c>
      <c r="G363" s="18" t="s">
        <v>53</v>
      </c>
      <c r="J363" s="5">
        <v>11942.92</v>
      </c>
      <c r="K363" s="2">
        <v>138</v>
      </c>
      <c r="L363" s="5">
        <f t="shared" si="6"/>
        <v>1213563.8799999985</v>
      </c>
      <c r="N363" s="16"/>
      <c r="P363" s="15"/>
    </row>
    <row r="364" spans="1:16">
      <c r="A364" s="4" t="s">
        <v>771</v>
      </c>
      <c r="B364" s="3">
        <v>42783</v>
      </c>
      <c r="C364" s="4" t="s">
        <v>1921</v>
      </c>
      <c r="D364" s="4">
        <v>18342</v>
      </c>
      <c r="E364" s="4" t="s">
        <v>45</v>
      </c>
      <c r="F364" s="4" t="s">
        <v>40</v>
      </c>
      <c r="G364" s="18" t="s">
        <v>1926</v>
      </c>
      <c r="H364" s="5">
        <v>14334.79</v>
      </c>
      <c r="I364" s="1" t="s">
        <v>1380</v>
      </c>
      <c r="L364" s="5">
        <f t="shared" si="6"/>
        <v>1227898.6699999985</v>
      </c>
      <c r="N364" s="16"/>
      <c r="P364" s="15"/>
    </row>
    <row r="365" spans="1:16">
      <c r="A365" s="4" t="s">
        <v>773</v>
      </c>
      <c r="B365" s="3">
        <v>42783</v>
      </c>
      <c r="C365" s="4" t="s">
        <v>1927</v>
      </c>
      <c r="D365" s="4">
        <v>3529</v>
      </c>
      <c r="E365" s="4" t="s">
        <v>39</v>
      </c>
      <c r="F365" s="4" t="s">
        <v>40</v>
      </c>
      <c r="G365" s="18" t="s">
        <v>41</v>
      </c>
      <c r="J365" s="5">
        <v>1348076.12</v>
      </c>
      <c r="K365" s="2">
        <v>139</v>
      </c>
      <c r="L365" s="5">
        <f t="shared" si="6"/>
        <v>-120177.45000000158</v>
      </c>
      <c r="N365" s="16"/>
      <c r="P365" s="15"/>
    </row>
    <row r="366" spans="1:16">
      <c r="A366" s="4" t="s">
        <v>775</v>
      </c>
      <c r="B366" s="3">
        <v>42783</v>
      </c>
      <c r="C366" s="4" t="s">
        <v>1928</v>
      </c>
      <c r="D366" s="4">
        <v>3530</v>
      </c>
      <c r="E366" s="4" t="s">
        <v>4</v>
      </c>
      <c r="F366" s="4" t="s">
        <v>40</v>
      </c>
      <c r="G366" s="18" t="s">
        <v>1929</v>
      </c>
      <c r="J366" s="5">
        <v>208000</v>
      </c>
      <c r="K366" s="2">
        <v>140</v>
      </c>
      <c r="L366" s="5">
        <f t="shared" si="6"/>
        <v>-328177.45000000158</v>
      </c>
      <c r="N366" s="16"/>
      <c r="P366" s="15"/>
    </row>
    <row r="367" spans="1:16">
      <c r="A367" s="4" t="s">
        <v>777</v>
      </c>
      <c r="B367" s="3">
        <v>42783</v>
      </c>
      <c r="C367" s="4" t="s">
        <v>1930</v>
      </c>
      <c r="D367" s="4">
        <v>1126</v>
      </c>
      <c r="E367" s="4" t="s">
        <v>359</v>
      </c>
      <c r="F367" s="4" t="s">
        <v>5</v>
      </c>
      <c r="G367" s="18" t="s">
        <v>360</v>
      </c>
      <c r="H367" s="5">
        <v>464000</v>
      </c>
      <c r="I367" s="1">
        <v>170</v>
      </c>
      <c r="L367" s="5">
        <f t="shared" si="6"/>
        <v>135822.54999999842</v>
      </c>
      <c r="N367" s="16"/>
      <c r="P367" s="15"/>
    </row>
    <row r="368" spans="1:16">
      <c r="A368" s="4" t="s">
        <v>846</v>
      </c>
      <c r="B368" s="3">
        <v>42783</v>
      </c>
      <c r="C368" s="4" t="s">
        <v>1931</v>
      </c>
      <c r="D368" s="4">
        <v>3532</v>
      </c>
      <c r="E368" s="4" t="s">
        <v>4</v>
      </c>
      <c r="F368" s="4" t="s">
        <v>5</v>
      </c>
      <c r="G368" s="18" t="s">
        <v>6</v>
      </c>
      <c r="J368" s="5">
        <v>253862.02</v>
      </c>
      <c r="K368" s="2">
        <v>141</v>
      </c>
      <c r="L368" s="5">
        <f t="shared" si="6"/>
        <v>-118039.47000000157</v>
      </c>
      <c r="N368" s="16"/>
      <c r="P368" s="15"/>
    </row>
    <row r="369" spans="1:16">
      <c r="A369" s="4" t="s">
        <v>779</v>
      </c>
      <c r="B369" s="3">
        <v>42783</v>
      </c>
      <c r="C369" s="4" t="s">
        <v>31</v>
      </c>
      <c r="D369" s="4">
        <v>32032</v>
      </c>
      <c r="E369" s="4" t="s">
        <v>79</v>
      </c>
      <c r="F369" s="4" t="s">
        <v>844</v>
      </c>
      <c r="G369" s="18" t="s">
        <v>1648</v>
      </c>
      <c r="J369" s="5">
        <v>40000</v>
      </c>
      <c r="K369" s="2">
        <v>142</v>
      </c>
      <c r="L369" s="5">
        <f t="shared" si="6"/>
        <v>-158039.47000000157</v>
      </c>
      <c r="N369" s="16"/>
      <c r="P369" s="15"/>
    </row>
    <row r="370" spans="1:16">
      <c r="A370" s="4" t="s">
        <v>1932</v>
      </c>
      <c r="B370" s="3">
        <v>42784</v>
      </c>
      <c r="C370" s="4" t="s">
        <v>8</v>
      </c>
      <c r="D370" s="4">
        <v>30183</v>
      </c>
      <c r="E370" s="4" t="s">
        <v>9</v>
      </c>
      <c r="F370" s="4" t="s">
        <v>1544</v>
      </c>
      <c r="G370" s="18" t="s">
        <v>1933</v>
      </c>
      <c r="H370" s="5">
        <v>280000</v>
      </c>
      <c r="I370" s="1">
        <v>171</v>
      </c>
      <c r="L370" s="5">
        <f t="shared" si="6"/>
        <v>121960.52999999843</v>
      </c>
      <c r="N370" s="16"/>
      <c r="P370" s="15"/>
    </row>
    <row r="371" spans="1:16">
      <c r="A371" s="4" t="s">
        <v>1934</v>
      </c>
      <c r="B371" s="3">
        <v>42784</v>
      </c>
      <c r="C371" s="4" t="s">
        <v>8</v>
      </c>
      <c r="D371" s="4">
        <v>30184</v>
      </c>
      <c r="E371" s="4" t="s">
        <v>9</v>
      </c>
      <c r="F371" s="4" t="s">
        <v>1544</v>
      </c>
      <c r="G371" s="18" t="s">
        <v>1935</v>
      </c>
      <c r="H371" s="5">
        <v>52374.3</v>
      </c>
      <c r="I371" s="1" t="s">
        <v>1381</v>
      </c>
      <c r="L371" s="5">
        <f t="shared" si="6"/>
        <v>174334.82999999844</v>
      </c>
      <c r="N371" s="16"/>
      <c r="P371" s="15"/>
    </row>
    <row r="372" spans="1:16">
      <c r="A372" s="4" t="s">
        <v>630</v>
      </c>
      <c r="B372" s="3">
        <v>42784</v>
      </c>
      <c r="C372" s="4" t="s">
        <v>298</v>
      </c>
      <c r="D372" s="4">
        <v>32039</v>
      </c>
      <c r="E372" s="4" t="s">
        <v>32</v>
      </c>
      <c r="F372" s="4" t="s">
        <v>299</v>
      </c>
      <c r="G372" s="18" t="s">
        <v>1936</v>
      </c>
      <c r="H372" s="5">
        <v>31275.89</v>
      </c>
      <c r="I372" s="1">
        <v>172</v>
      </c>
      <c r="L372" s="5">
        <f t="shared" si="6"/>
        <v>205610.71999999846</v>
      </c>
      <c r="N372" s="16"/>
      <c r="P372" s="15"/>
    </row>
    <row r="373" spans="1:16">
      <c r="A373" s="4" t="s">
        <v>630</v>
      </c>
      <c r="B373" s="3">
        <v>42784</v>
      </c>
      <c r="C373" s="4" t="s">
        <v>298</v>
      </c>
      <c r="D373" s="4">
        <v>32039</v>
      </c>
      <c r="E373" s="4" t="s">
        <v>32</v>
      </c>
      <c r="F373" s="4" t="s">
        <v>299</v>
      </c>
      <c r="G373" s="18" t="s">
        <v>1937</v>
      </c>
      <c r="H373" s="5">
        <v>38431.160000000003</v>
      </c>
      <c r="I373" s="1">
        <v>173</v>
      </c>
      <c r="L373" s="5">
        <f t="shared" si="6"/>
        <v>244041.87999999846</v>
      </c>
      <c r="N373" s="16"/>
      <c r="P373" s="15"/>
    </row>
    <row r="374" spans="1:16">
      <c r="A374" s="4" t="s">
        <v>630</v>
      </c>
      <c r="B374" s="3">
        <v>42784</v>
      </c>
      <c r="C374" s="4" t="s">
        <v>298</v>
      </c>
      <c r="D374" s="4">
        <v>32039</v>
      </c>
      <c r="E374" s="4" t="s">
        <v>32</v>
      </c>
      <c r="F374" s="4" t="s">
        <v>299</v>
      </c>
      <c r="G374" s="18" t="s">
        <v>1938</v>
      </c>
      <c r="H374" s="5">
        <v>7265.16</v>
      </c>
      <c r="I374" s="1">
        <v>174</v>
      </c>
      <c r="L374" s="5">
        <f t="shared" si="6"/>
        <v>251307.03999999847</v>
      </c>
      <c r="N374" s="16"/>
      <c r="P374" s="15"/>
    </row>
    <row r="375" spans="1:16">
      <c r="A375" s="4" t="s">
        <v>1939</v>
      </c>
      <c r="B375" s="3">
        <v>42784</v>
      </c>
      <c r="C375" s="4" t="s">
        <v>1940</v>
      </c>
      <c r="D375" s="4">
        <v>32040</v>
      </c>
      <c r="E375" s="4" t="s">
        <v>32</v>
      </c>
      <c r="F375" s="4" t="s">
        <v>299</v>
      </c>
      <c r="G375" s="18" t="s">
        <v>1941</v>
      </c>
      <c r="H375" s="5">
        <v>7039.33</v>
      </c>
      <c r="I375" s="1">
        <v>159</v>
      </c>
      <c r="L375" s="5">
        <f t="shared" si="6"/>
        <v>258346.36999999845</v>
      </c>
      <c r="N375" s="16"/>
      <c r="P375" s="15"/>
    </row>
    <row r="376" spans="1:16">
      <c r="A376" s="4" t="s">
        <v>638</v>
      </c>
      <c r="B376" s="3">
        <v>42784</v>
      </c>
      <c r="C376" s="4" t="s">
        <v>8</v>
      </c>
      <c r="D376" s="4">
        <v>30185</v>
      </c>
      <c r="E376" s="4" t="s">
        <v>9</v>
      </c>
      <c r="F376" s="4" t="s">
        <v>1544</v>
      </c>
      <c r="G376" s="18" t="s">
        <v>1942</v>
      </c>
      <c r="H376" s="5">
        <v>1099</v>
      </c>
      <c r="I376" s="1">
        <v>175</v>
      </c>
      <c r="L376" s="5">
        <f t="shared" si="6"/>
        <v>259445.36999999845</v>
      </c>
      <c r="N376" s="16"/>
      <c r="P376" s="15"/>
    </row>
    <row r="377" spans="1:16">
      <c r="A377" s="4" t="s">
        <v>665</v>
      </c>
      <c r="B377" s="3">
        <v>42784</v>
      </c>
      <c r="C377" s="4" t="s">
        <v>8</v>
      </c>
      <c r="D377" s="4">
        <v>30186</v>
      </c>
      <c r="E377" s="4" t="s">
        <v>9</v>
      </c>
      <c r="F377" s="4" t="s">
        <v>1544</v>
      </c>
      <c r="G377" s="18" t="s">
        <v>318</v>
      </c>
      <c r="H377" s="5">
        <v>1970</v>
      </c>
      <c r="I377" s="1">
        <v>176</v>
      </c>
      <c r="L377" s="5">
        <f t="shared" si="6"/>
        <v>261415.36999999845</v>
      </c>
      <c r="N377" s="16"/>
      <c r="P377" s="15"/>
    </row>
    <row r="378" spans="1:16">
      <c r="A378" s="4" t="s">
        <v>1943</v>
      </c>
      <c r="B378" s="3">
        <v>42784</v>
      </c>
      <c r="C378" s="4" t="s">
        <v>8</v>
      </c>
      <c r="D378" s="4">
        <v>30187</v>
      </c>
      <c r="E378" s="4" t="s">
        <v>9</v>
      </c>
      <c r="F378" s="4" t="s">
        <v>1544</v>
      </c>
      <c r="G378" s="18" t="s">
        <v>1944</v>
      </c>
      <c r="H378" s="5">
        <v>2390.0100000000002</v>
      </c>
      <c r="I378" s="1">
        <v>177</v>
      </c>
      <c r="L378" s="5">
        <f t="shared" si="6"/>
        <v>263805.37999999843</v>
      </c>
      <c r="N378" s="16"/>
      <c r="P378" s="15"/>
    </row>
    <row r="379" spans="1:16">
      <c r="A379" s="4" t="s">
        <v>1945</v>
      </c>
      <c r="B379" s="3">
        <v>42784</v>
      </c>
      <c r="C379" s="4" t="s">
        <v>8</v>
      </c>
      <c r="D379" s="4">
        <v>30188</v>
      </c>
      <c r="E379" s="4" t="s">
        <v>9</v>
      </c>
      <c r="F379" s="4" t="s">
        <v>1544</v>
      </c>
      <c r="G379" s="18" t="s">
        <v>1680</v>
      </c>
      <c r="H379" s="5">
        <v>1099</v>
      </c>
      <c r="I379" s="1">
        <v>178</v>
      </c>
      <c r="L379" s="5">
        <f t="shared" si="6"/>
        <v>264904.37999999843</v>
      </c>
      <c r="N379" s="16"/>
      <c r="P379" s="15"/>
    </row>
    <row r="380" spans="1:16">
      <c r="A380" s="4" t="s">
        <v>1946</v>
      </c>
      <c r="B380" s="3">
        <v>42784</v>
      </c>
      <c r="C380" s="4" t="s">
        <v>8</v>
      </c>
      <c r="D380" s="4">
        <v>30184</v>
      </c>
      <c r="E380" s="4" t="s">
        <v>9</v>
      </c>
      <c r="F380" s="4" t="s">
        <v>1544</v>
      </c>
      <c r="G380" s="18" t="s">
        <v>1947</v>
      </c>
      <c r="J380" s="5">
        <v>52374.3</v>
      </c>
      <c r="K380" s="2" t="s">
        <v>1381</v>
      </c>
      <c r="L380" s="5">
        <f t="shared" si="6"/>
        <v>212530.07999999844</v>
      </c>
      <c r="N380" s="16"/>
      <c r="P380" s="15"/>
    </row>
    <row r="381" spans="1:16">
      <c r="A381" s="4" t="s">
        <v>1948</v>
      </c>
      <c r="B381" s="3">
        <v>42784</v>
      </c>
      <c r="C381" s="4" t="s">
        <v>8</v>
      </c>
      <c r="D381" s="4">
        <v>30189</v>
      </c>
      <c r="E381" s="4" t="s">
        <v>9</v>
      </c>
      <c r="F381" s="4" t="s">
        <v>1544</v>
      </c>
      <c r="G381" s="18" t="s">
        <v>1935</v>
      </c>
      <c r="H381" s="5">
        <v>53374.3</v>
      </c>
      <c r="I381" s="1">
        <v>179</v>
      </c>
      <c r="L381" s="5">
        <f t="shared" si="6"/>
        <v>265904.37999999843</v>
      </c>
      <c r="N381" s="16"/>
      <c r="P381" s="15"/>
    </row>
    <row r="382" spans="1:16">
      <c r="A382" s="4" t="s">
        <v>1949</v>
      </c>
      <c r="B382" s="3">
        <v>42784</v>
      </c>
      <c r="C382" s="4" t="s">
        <v>27</v>
      </c>
      <c r="D382" s="4">
        <v>30190</v>
      </c>
      <c r="E382" s="4" t="s">
        <v>9</v>
      </c>
      <c r="F382" s="4" t="s">
        <v>1544</v>
      </c>
      <c r="G382" s="18" t="s">
        <v>27</v>
      </c>
      <c r="H382" s="5">
        <v>154532.24</v>
      </c>
      <c r="I382" s="1">
        <v>180</v>
      </c>
      <c r="L382" s="5">
        <f t="shared" si="6"/>
        <v>420436.61999999842</v>
      </c>
      <c r="N382" s="16"/>
      <c r="P382" s="15"/>
    </row>
    <row r="383" spans="1:16">
      <c r="A383" s="4" t="s">
        <v>1950</v>
      </c>
      <c r="B383" s="3">
        <v>42784</v>
      </c>
      <c r="C383" s="4" t="s">
        <v>25</v>
      </c>
      <c r="D383" s="4">
        <v>30191</v>
      </c>
      <c r="E383" s="4" t="s">
        <v>9</v>
      </c>
      <c r="F383" s="4" t="s">
        <v>1544</v>
      </c>
      <c r="G383" s="18" t="s">
        <v>25</v>
      </c>
      <c r="H383" s="5">
        <v>32246.21</v>
      </c>
      <c r="I383" s="1">
        <v>181</v>
      </c>
      <c r="L383" s="5">
        <f t="shared" si="6"/>
        <v>452682.82999999844</v>
      </c>
      <c r="N383" s="16"/>
      <c r="P383" s="15"/>
    </row>
    <row r="384" spans="1:16">
      <c r="A384" s="4" t="s">
        <v>1951</v>
      </c>
      <c r="B384" s="3">
        <v>42784</v>
      </c>
      <c r="C384" s="4" t="s">
        <v>1263</v>
      </c>
      <c r="D384" s="4">
        <v>30193</v>
      </c>
      <c r="E384" s="4" t="s">
        <v>9</v>
      </c>
      <c r="F384" s="4" t="s">
        <v>1544</v>
      </c>
      <c r="G384" s="18" t="s">
        <v>1263</v>
      </c>
      <c r="H384" s="5">
        <v>1099.01</v>
      </c>
      <c r="I384" s="1" t="s">
        <v>1369</v>
      </c>
      <c r="L384" s="5">
        <f t="shared" si="6"/>
        <v>453781.83999999845</v>
      </c>
      <c r="N384" s="16"/>
      <c r="P384" s="15"/>
    </row>
    <row r="385" spans="1:16">
      <c r="A385" s="4" t="s">
        <v>781</v>
      </c>
      <c r="B385" s="3">
        <v>42784</v>
      </c>
      <c r="C385" s="4" t="s">
        <v>1577</v>
      </c>
      <c r="D385" s="4">
        <v>18319</v>
      </c>
      <c r="E385" s="4" t="s">
        <v>344</v>
      </c>
      <c r="F385" s="4" t="s">
        <v>40</v>
      </c>
      <c r="G385" s="18" t="s">
        <v>1952</v>
      </c>
      <c r="H385" s="5">
        <v>2000</v>
      </c>
      <c r="I385" s="1" t="s">
        <v>1382</v>
      </c>
      <c r="L385" s="5">
        <f t="shared" si="6"/>
        <v>455781.83999999845</v>
      </c>
      <c r="N385" s="16"/>
      <c r="P385" s="15"/>
    </row>
    <row r="386" spans="1:16">
      <c r="A386" s="4" t="s">
        <v>1953</v>
      </c>
      <c r="B386" s="3">
        <v>42785</v>
      </c>
      <c r="C386" s="4" t="s">
        <v>27</v>
      </c>
      <c r="D386" s="4">
        <v>30194</v>
      </c>
      <c r="E386" s="4" t="s">
        <v>9</v>
      </c>
      <c r="F386" s="4" t="s">
        <v>1515</v>
      </c>
      <c r="G386" s="18" t="s">
        <v>27</v>
      </c>
      <c r="H386" s="5">
        <v>10000</v>
      </c>
      <c r="I386" s="1">
        <v>182</v>
      </c>
      <c r="L386" s="5">
        <f t="shared" si="6"/>
        <v>465781.83999999845</v>
      </c>
      <c r="N386" s="16"/>
      <c r="P386" s="15"/>
    </row>
    <row r="387" spans="1:16">
      <c r="A387" s="4" t="s">
        <v>1954</v>
      </c>
      <c r="B387" s="3">
        <v>42786</v>
      </c>
      <c r="C387" s="4" t="s">
        <v>20</v>
      </c>
      <c r="D387" s="4">
        <v>30195</v>
      </c>
      <c r="E387" s="4" t="s">
        <v>9</v>
      </c>
      <c r="F387" s="4" t="s">
        <v>1544</v>
      </c>
      <c r="G387" s="18" t="s">
        <v>1955</v>
      </c>
      <c r="H387" s="5">
        <v>5000.01</v>
      </c>
      <c r="I387" s="1">
        <v>183</v>
      </c>
      <c r="L387" s="5">
        <f t="shared" si="6"/>
        <v>470781.84999999846</v>
      </c>
      <c r="N387" s="16"/>
      <c r="P387" s="15"/>
    </row>
    <row r="388" spans="1:16">
      <c r="A388" s="4" t="s">
        <v>1956</v>
      </c>
      <c r="B388" s="3">
        <v>42786</v>
      </c>
      <c r="C388" s="4" t="s">
        <v>8</v>
      </c>
      <c r="D388" s="4">
        <v>30196</v>
      </c>
      <c r="E388" s="4" t="s">
        <v>9</v>
      </c>
      <c r="F388" s="4" t="s">
        <v>1544</v>
      </c>
      <c r="G388" s="18" t="s">
        <v>1957</v>
      </c>
      <c r="H388" s="5">
        <v>2285.1999999999998</v>
      </c>
      <c r="I388" s="1">
        <v>184</v>
      </c>
      <c r="L388" s="5">
        <f t="shared" si="6"/>
        <v>473067.04999999847</v>
      </c>
      <c r="N388" s="16"/>
      <c r="P388" s="15"/>
    </row>
    <row r="389" spans="1:16">
      <c r="A389" s="4" t="s">
        <v>1958</v>
      </c>
      <c r="B389" s="3">
        <v>42786</v>
      </c>
      <c r="C389" s="4" t="s">
        <v>8</v>
      </c>
      <c r="D389" s="4">
        <v>30197</v>
      </c>
      <c r="E389" s="4" t="s">
        <v>9</v>
      </c>
      <c r="F389" s="4" t="s">
        <v>1544</v>
      </c>
      <c r="G389" s="18" t="s">
        <v>1959</v>
      </c>
      <c r="H389" s="5">
        <v>350000</v>
      </c>
      <c r="I389" s="1">
        <v>185</v>
      </c>
      <c r="L389" s="5">
        <f t="shared" si="6"/>
        <v>823067.04999999842</v>
      </c>
      <c r="N389" s="16"/>
      <c r="P389" s="15"/>
    </row>
    <row r="390" spans="1:16">
      <c r="A390" s="4" t="s">
        <v>677</v>
      </c>
      <c r="B390" s="3">
        <v>42786</v>
      </c>
      <c r="C390" s="4" t="s">
        <v>8</v>
      </c>
      <c r="D390" s="4">
        <v>30198</v>
      </c>
      <c r="E390" s="4" t="s">
        <v>9</v>
      </c>
      <c r="F390" s="4" t="s">
        <v>1544</v>
      </c>
      <c r="G390" s="18" t="s">
        <v>1872</v>
      </c>
      <c r="H390" s="5">
        <v>61317.03</v>
      </c>
      <c r="I390" s="1" t="s">
        <v>2220</v>
      </c>
      <c r="L390" s="5">
        <f t="shared" si="6"/>
        <v>884384.07999999844</v>
      </c>
      <c r="N390" s="16"/>
      <c r="P390" s="15"/>
    </row>
    <row r="391" spans="1:16">
      <c r="A391" s="4" t="s">
        <v>679</v>
      </c>
      <c r="B391" s="3">
        <v>42786</v>
      </c>
      <c r="C391" s="4" t="s">
        <v>8</v>
      </c>
      <c r="D391" s="4">
        <v>30198</v>
      </c>
      <c r="E391" s="4" t="s">
        <v>9</v>
      </c>
      <c r="F391" s="4" t="s">
        <v>1544</v>
      </c>
      <c r="G391" s="18" t="s">
        <v>1960</v>
      </c>
      <c r="J391" s="5">
        <v>61317.03</v>
      </c>
      <c r="K391" s="2" t="s">
        <v>2220</v>
      </c>
      <c r="L391" s="5">
        <f t="shared" ref="L391:L454" si="7">+L390+H391-J391</f>
        <v>823067.04999999842</v>
      </c>
      <c r="N391" s="16"/>
      <c r="P391" s="15"/>
    </row>
    <row r="392" spans="1:16">
      <c r="A392" s="4" t="s">
        <v>681</v>
      </c>
      <c r="B392" s="3">
        <v>42786</v>
      </c>
      <c r="C392" s="4" t="s">
        <v>27</v>
      </c>
      <c r="D392" s="4">
        <v>30200</v>
      </c>
      <c r="E392" s="4" t="s">
        <v>9</v>
      </c>
      <c r="F392" s="4" t="s">
        <v>1544</v>
      </c>
      <c r="G392" s="18" t="s">
        <v>27</v>
      </c>
      <c r="H392" s="5">
        <v>15465.77</v>
      </c>
      <c r="I392" s="1">
        <v>186</v>
      </c>
      <c r="L392" s="5">
        <f t="shared" si="7"/>
        <v>838532.81999999844</v>
      </c>
      <c r="N392" s="16"/>
      <c r="P392" s="15"/>
    </row>
    <row r="393" spans="1:16">
      <c r="A393" s="4" t="s">
        <v>683</v>
      </c>
      <c r="B393" s="3">
        <v>42786</v>
      </c>
      <c r="C393" s="4" t="s">
        <v>25</v>
      </c>
      <c r="D393" s="4">
        <v>30201</v>
      </c>
      <c r="E393" s="4" t="s">
        <v>9</v>
      </c>
      <c r="F393" s="4" t="s">
        <v>1544</v>
      </c>
      <c r="G393" s="18" t="s">
        <v>25</v>
      </c>
      <c r="H393" s="5">
        <v>1969.99</v>
      </c>
      <c r="I393" s="1">
        <v>187</v>
      </c>
      <c r="L393" s="5">
        <f t="shared" si="7"/>
        <v>840502.80999999843</v>
      </c>
      <c r="N393" s="16"/>
      <c r="P393" s="15"/>
    </row>
    <row r="394" spans="1:16">
      <c r="A394" s="4" t="s">
        <v>1961</v>
      </c>
      <c r="B394" s="3">
        <v>42786</v>
      </c>
      <c r="C394" s="4" t="s">
        <v>20</v>
      </c>
      <c r="D394" s="4">
        <v>30203</v>
      </c>
      <c r="E394" s="4" t="s">
        <v>9</v>
      </c>
      <c r="F394" s="4" t="s">
        <v>1515</v>
      </c>
      <c r="G394" s="18" t="s">
        <v>1959</v>
      </c>
      <c r="H394" s="5">
        <v>71200</v>
      </c>
      <c r="I394" s="1">
        <v>188</v>
      </c>
      <c r="L394" s="5">
        <f t="shared" si="7"/>
        <v>911702.80999999843</v>
      </c>
      <c r="N394" s="16"/>
      <c r="P394" s="15"/>
    </row>
    <row r="395" spans="1:16">
      <c r="A395" s="4" t="s">
        <v>1962</v>
      </c>
      <c r="B395" s="3">
        <v>42786</v>
      </c>
      <c r="C395" s="4" t="s">
        <v>14</v>
      </c>
      <c r="D395" s="4">
        <v>30204</v>
      </c>
      <c r="E395" s="4" t="s">
        <v>9</v>
      </c>
      <c r="F395" s="4" t="s">
        <v>1515</v>
      </c>
      <c r="G395" s="18" t="s">
        <v>362</v>
      </c>
      <c r="H395" s="5">
        <v>3209</v>
      </c>
      <c r="I395" s="1">
        <v>189</v>
      </c>
      <c r="L395" s="5">
        <f t="shared" si="7"/>
        <v>914911.80999999843</v>
      </c>
      <c r="N395" s="16"/>
      <c r="P395" s="15"/>
    </row>
    <row r="396" spans="1:16">
      <c r="A396" s="4" t="s">
        <v>1963</v>
      </c>
      <c r="B396" s="3">
        <v>42786</v>
      </c>
      <c r="C396" s="4" t="s">
        <v>14</v>
      </c>
      <c r="D396" s="4">
        <v>30205</v>
      </c>
      <c r="E396" s="4" t="s">
        <v>9</v>
      </c>
      <c r="F396" s="4" t="s">
        <v>1515</v>
      </c>
      <c r="G396" s="18" t="s">
        <v>1964</v>
      </c>
      <c r="H396" s="5">
        <v>1995</v>
      </c>
      <c r="I396" s="1">
        <v>190</v>
      </c>
      <c r="L396" s="5">
        <f t="shared" si="7"/>
        <v>916906.80999999843</v>
      </c>
      <c r="N396" s="16"/>
      <c r="P396" s="15"/>
    </row>
    <row r="397" spans="1:16">
      <c r="A397" s="4" t="s">
        <v>700</v>
      </c>
      <c r="B397" s="3">
        <v>42786</v>
      </c>
      <c r="C397" s="4" t="s">
        <v>1965</v>
      </c>
      <c r="D397" s="4">
        <v>679</v>
      </c>
      <c r="E397" s="4" t="s">
        <v>9</v>
      </c>
      <c r="F397" s="4" t="s">
        <v>1427</v>
      </c>
      <c r="G397" s="18" t="s">
        <v>1966</v>
      </c>
      <c r="H397" s="5">
        <v>62020.97</v>
      </c>
      <c r="I397" s="1">
        <v>191</v>
      </c>
      <c r="L397" s="5">
        <f t="shared" si="7"/>
        <v>978927.7799999984</v>
      </c>
      <c r="N397" s="16"/>
      <c r="P397" s="15"/>
    </row>
    <row r="398" spans="1:16">
      <c r="A398" s="4" t="s">
        <v>1967</v>
      </c>
      <c r="B398" s="3">
        <v>42786</v>
      </c>
      <c r="C398" s="4" t="s">
        <v>20</v>
      </c>
      <c r="D398" s="4">
        <v>30206</v>
      </c>
      <c r="E398" s="4" t="s">
        <v>9</v>
      </c>
      <c r="F398" s="4" t="s">
        <v>1515</v>
      </c>
      <c r="G398" s="18" t="s">
        <v>1968</v>
      </c>
      <c r="H398" s="5">
        <v>242400</v>
      </c>
      <c r="I398" s="1">
        <v>192</v>
      </c>
      <c r="L398" s="5">
        <f t="shared" si="7"/>
        <v>1221327.7799999984</v>
      </c>
      <c r="N398" s="16"/>
      <c r="P398" s="15"/>
    </row>
    <row r="399" spans="1:16">
      <c r="A399" s="4" t="s">
        <v>1969</v>
      </c>
      <c r="B399" s="3">
        <v>42786</v>
      </c>
      <c r="C399" s="4" t="s">
        <v>20</v>
      </c>
      <c r="D399" s="4">
        <v>30207</v>
      </c>
      <c r="E399" s="4" t="s">
        <v>9</v>
      </c>
      <c r="F399" s="4" t="s">
        <v>1515</v>
      </c>
      <c r="G399" s="18" t="s">
        <v>1970</v>
      </c>
      <c r="H399" s="5">
        <v>124999</v>
      </c>
      <c r="I399" s="1">
        <v>193</v>
      </c>
      <c r="L399" s="5">
        <f t="shared" si="7"/>
        <v>1346326.7799999984</v>
      </c>
      <c r="N399" s="16"/>
      <c r="P399" s="15"/>
    </row>
    <row r="400" spans="1:16">
      <c r="A400" s="4" t="s">
        <v>1971</v>
      </c>
      <c r="B400" s="3">
        <v>42786</v>
      </c>
      <c r="C400" s="4" t="s">
        <v>325</v>
      </c>
      <c r="D400" s="4">
        <v>32064</v>
      </c>
      <c r="E400" s="4" t="s">
        <v>32</v>
      </c>
      <c r="F400" s="4" t="s">
        <v>299</v>
      </c>
      <c r="G400" s="18" t="s">
        <v>1972</v>
      </c>
      <c r="H400" s="5">
        <v>176262.34</v>
      </c>
      <c r="I400" s="1">
        <v>194</v>
      </c>
      <c r="L400" s="5">
        <f t="shared" si="7"/>
        <v>1522589.1199999985</v>
      </c>
      <c r="N400" s="16"/>
      <c r="P400" s="15"/>
    </row>
    <row r="401" spans="1:16">
      <c r="A401" s="4" t="s">
        <v>1971</v>
      </c>
      <c r="B401" s="3">
        <v>42786</v>
      </c>
      <c r="C401" s="4" t="s">
        <v>325</v>
      </c>
      <c r="D401" s="4">
        <v>32064</v>
      </c>
      <c r="E401" s="4" t="s">
        <v>32</v>
      </c>
      <c r="F401" s="4" t="s">
        <v>299</v>
      </c>
      <c r="G401" s="18" t="s">
        <v>1973</v>
      </c>
      <c r="H401" s="5">
        <v>72682.83</v>
      </c>
      <c r="I401" s="1">
        <v>195</v>
      </c>
      <c r="L401" s="5">
        <f t="shared" si="7"/>
        <v>1595271.9499999986</v>
      </c>
      <c r="N401" s="16"/>
      <c r="P401" s="15"/>
    </row>
    <row r="402" spans="1:16">
      <c r="A402" s="4" t="s">
        <v>1974</v>
      </c>
      <c r="B402" s="3">
        <v>42786</v>
      </c>
      <c r="C402" s="4" t="s">
        <v>966</v>
      </c>
      <c r="D402" s="4">
        <v>32065</v>
      </c>
      <c r="E402" s="4" t="s">
        <v>32</v>
      </c>
      <c r="F402" s="4" t="s">
        <v>299</v>
      </c>
      <c r="G402" s="18" t="s">
        <v>1975</v>
      </c>
      <c r="H402" s="5">
        <v>11516.37</v>
      </c>
      <c r="I402" s="1">
        <v>191</v>
      </c>
      <c r="L402" s="5">
        <f t="shared" si="7"/>
        <v>1606788.3199999987</v>
      </c>
      <c r="N402" s="16"/>
      <c r="P402" s="15"/>
    </row>
    <row r="403" spans="1:16">
      <c r="A403" s="4" t="s">
        <v>704</v>
      </c>
      <c r="B403" s="3">
        <v>42786</v>
      </c>
      <c r="C403" s="4" t="s">
        <v>966</v>
      </c>
      <c r="D403" s="4">
        <v>32066</v>
      </c>
      <c r="E403" s="4" t="s">
        <v>32</v>
      </c>
      <c r="F403" s="4" t="s">
        <v>299</v>
      </c>
      <c r="G403" s="18" t="s">
        <v>1976</v>
      </c>
      <c r="H403" s="5">
        <v>670.29</v>
      </c>
      <c r="I403" s="1">
        <v>115</v>
      </c>
      <c r="L403" s="5">
        <f t="shared" si="7"/>
        <v>1607458.6099999987</v>
      </c>
      <c r="N403" s="16"/>
      <c r="P403" s="15"/>
    </row>
    <row r="404" spans="1:16">
      <c r="A404" s="4" t="s">
        <v>1977</v>
      </c>
      <c r="B404" s="3">
        <v>42786</v>
      </c>
      <c r="C404" s="4" t="s">
        <v>8</v>
      </c>
      <c r="D404" s="4">
        <v>30210</v>
      </c>
      <c r="E404" s="4" t="s">
        <v>9</v>
      </c>
      <c r="F404" s="4" t="s">
        <v>1515</v>
      </c>
      <c r="G404" s="18" t="s">
        <v>1978</v>
      </c>
      <c r="H404" s="5">
        <v>1970</v>
      </c>
      <c r="I404" s="1">
        <v>196</v>
      </c>
      <c r="L404" s="5">
        <f t="shared" si="7"/>
        <v>1609428.6099999987</v>
      </c>
      <c r="N404" s="16"/>
      <c r="P404" s="15"/>
    </row>
    <row r="405" spans="1:16">
      <c r="A405" s="4" t="s">
        <v>1979</v>
      </c>
      <c r="B405" s="3">
        <v>42786</v>
      </c>
      <c r="C405" s="4" t="s">
        <v>8</v>
      </c>
      <c r="D405" s="4">
        <v>30211</v>
      </c>
      <c r="E405" s="4" t="s">
        <v>9</v>
      </c>
      <c r="F405" s="4" t="s">
        <v>1515</v>
      </c>
      <c r="G405" s="18" t="s">
        <v>1978</v>
      </c>
      <c r="H405" s="5">
        <v>2458</v>
      </c>
      <c r="I405" s="1">
        <v>197</v>
      </c>
      <c r="L405" s="5">
        <f t="shared" si="7"/>
        <v>1611886.6099999987</v>
      </c>
      <c r="N405" s="16"/>
      <c r="P405" s="15"/>
    </row>
    <row r="406" spans="1:16">
      <c r="A406" s="4" t="s">
        <v>1980</v>
      </c>
      <c r="B406" s="3">
        <v>42786</v>
      </c>
      <c r="C406" s="4" t="s">
        <v>8</v>
      </c>
      <c r="D406" s="4">
        <v>30213</v>
      </c>
      <c r="E406" s="4" t="s">
        <v>9</v>
      </c>
      <c r="F406" s="4" t="s">
        <v>1515</v>
      </c>
      <c r="G406" s="18" t="s">
        <v>1981</v>
      </c>
      <c r="H406" s="5">
        <v>1970</v>
      </c>
      <c r="I406" s="1">
        <v>198</v>
      </c>
      <c r="L406" s="5">
        <f t="shared" si="7"/>
        <v>1613856.6099999987</v>
      </c>
      <c r="N406" s="16"/>
      <c r="P406" s="15"/>
    </row>
    <row r="407" spans="1:16">
      <c r="A407" s="4" t="s">
        <v>1982</v>
      </c>
      <c r="B407" s="3">
        <v>42786</v>
      </c>
      <c r="C407" s="4" t="s">
        <v>1331</v>
      </c>
      <c r="D407" s="4">
        <v>30216</v>
      </c>
      <c r="E407" s="4" t="s">
        <v>9</v>
      </c>
      <c r="F407" s="4" t="s">
        <v>1515</v>
      </c>
      <c r="G407" s="18" t="s">
        <v>1143</v>
      </c>
      <c r="H407" s="5">
        <v>2050</v>
      </c>
      <c r="I407" s="1" t="s">
        <v>1369</v>
      </c>
      <c r="L407" s="5">
        <f t="shared" si="7"/>
        <v>1615906.6099999987</v>
      </c>
      <c r="N407" s="16"/>
      <c r="P407" s="15"/>
    </row>
    <row r="408" spans="1:16">
      <c r="A408" s="4" t="s">
        <v>1983</v>
      </c>
      <c r="B408" s="3">
        <v>42786</v>
      </c>
      <c r="C408" s="4" t="s">
        <v>25</v>
      </c>
      <c r="D408" s="4">
        <v>30218</v>
      </c>
      <c r="E408" s="4" t="s">
        <v>9</v>
      </c>
      <c r="F408" s="4" t="s">
        <v>1515</v>
      </c>
      <c r="G408" s="18" t="s">
        <v>25</v>
      </c>
      <c r="H408" s="5">
        <v>22713.200000000001</v>
      </c>
      <c r="I408" s="1">
        <v>187</v>
      </c>
      <c r="L408" s="5">
        <f t="shared" si="7"/>
        <v>1638619.8099999987</v>
      </c>
      <c r="N408" s="16"/>
      <c r="P408" s="15"/>
    </row>
    <row r="409" spans="1:16">
      <c r="A409" s="4" t="s">
        <v>1984</v>
      </c>
      <c r="B409" s="3">
        <v>42786</v>
      </c>
      <c r="C409" s="4" t="s">
        <v>27</v>
      </c>
      <c r="D409" s="4">
        <v>30219</v>
      </c>
      <c r="E409" s="4" t="s">
        <v>9</v>
      </c>
      <c r="F409" s="4" t="s">
        <v>1515</v>
      </c>
      <c r="G409" s="18" t="s">
        <v>27</v>
      </c>
      <c r="H409" s="5">
        <v>119952.54</v>
      </c>
      <c r="I409" s="1">
        <v>199</v>
      </c>
      <c r="L409" s="5">
        <f t="shared" si="7"/>
        <v>1758572.3499999987</v>
      </c>
      <c r="N409" s="16"/>
      <c r="P409" s="15"/>
    </row>
    <row r="410" spans="1:16">
      <c r="A410" s="4" t="s">
        <v>783</v>
      </c>
      <c r="B410" s="3">
        <v>42786</v>
      </c>
      <c r="C410" s="4" t="s">
        <v>1985</v>
      </c>
      <c r="D410" s="4">
        <v>18349</v>
      </c>
      <c r="E410" s="4" t="s">
        <v>45</v>
      </c>
      <c r="F410" s="4" t="s">
        <v>40</v>
      </c>
      <c r="G410" s="18" t="s">
        <v>112</v>
      </c>
      <c r="J410" s="5">
        <v>14334.78</v>
      </c>
      <c r="K410" s="2">
        <v>143</v>
      </c>
      <c r="L410" s="5">
        <f t="shared" si="7"/>
        <v>1744237.5699999987</v>
      </c>
      <c r="N410" s="16"/>
      <c r="P410" s="15"/>
    </row>
    <row r="411" spans="1:16">
      <c r="A411" s="4" t="s">
        <v>848</v>
      </c>
      <c r="B411" s="3">
        <v>42786</v>
      </c>
      <c r="C411" s="4" t="s">
        <v>1986</v>
      </c>
      <c r="D411" s="4">
        <v>18350</v>
      </c>
      <c r="E411" s="4" t="s">
        <v>45</v>
      </c>
      <c r="F411" s="4" t="s">
        <v>40</v>
      </c>
      <c r="G411" s="18" t="s">
        <v>46</v>
      </c>
      <c r="J411" s="5">
        <v>9390.89</v>
      </c>
      <c r="K411" s="2">
        <v>144</v>
      </c>
      <c r="L411" s="5">
        <f t="shared" si="7"/>
        <v>1734846.6799999988</v>
      </c>
      <c r="N411" s="16"/>
      <c r="P411" s="15"/>
    </row>
    <row r="412" spans="1:16">
      <c r="A412" s="4" t="s">
        <v>850</v>
      </c>
      <c r="B412" s="3">
        <v>42786</v>
      </c>
      <c r="C412" s="4" t="s">
        <v>876</v>
      </c>
      <c r="D412" s="4">
        <v>32048</v>
      </c>
      <c r="E412" s="4" t="s">
        <v>79</v>
      </c>
      <c r="F412" s="4" t="s">
        <v>299</v>
      </c>
      <c r="G412" s="18" t="s">
        <v>1987</v>
      </c>
      <c r="J412" s="5">
        <v>272012</v>
      </c>
      <c r="K412" s="2">
        <v>145</v>
      </c>
      <c r="L412" s="5">
        <f t="shared" si="7"/>
        <v>1462834.6799999988</v>
      </c>
      <c r="N412" s="16"/>
      <c r="P412" s="15"/>
    </row>
    <row r="413" spans="1:16">
      <c r="A413" s="4" t="s">
        <v>785</v>
      </c>
      <c r="B413" s="3">
        <v>42786</v>
      </c>
      <c r="C413" s="4" t="s">
        <v>1988</v>
      </c>
      <c r="D413" s="4">
        <v>3533</v>
      </c>
      <c r="E413" s="4" t="s">
        <v>4</v>
      </c>
      <c r="F413" s="4" t="s">
        <v>40</v>
      </c>
      <c r="G413" s="18" t="s">
        <v>6</v>
      </c>
      <c r="J413" s="5">
        <v>35725</v>
      </c>
      <c r="K413" s="2">
        <v>146</v>
      </c>
      <c r="L413" s="5">
        <f t="shared" si="7"/>
        <v>1427109.6799999988</v>
      </c>
      <c r="N413" s="16"/>
      <c r="P413" s="15"/>
    </row>
    <row r="414" spans="1:16">
      <c r="A414" s="4" t="s">
        <v>787</v>
      </c>
      <c r="B414" s="3">
        <v>42786</v>
      </c>
      <c r="C414" s="4" t="s">
        <v>1989</v>
      </c>
      <c r="D414" s="4">
        <v>3534</v>
      </c>
      <c r="E414" s="4" t="s">
        <v>4</v>
      </c>
      <c r="F414" s="4" t="s">
        <v>40</v>
      </c>
      <c r="G414" s="18" t="s">
        <v>6</v>
      </c>
      <c r="J414" s="5">
        <v>4124.96</v>
      </c>
      <c r="K414" s="2">
        <v>147</v>
      </c>
      <c r="L414" s="5">
        <f t="shared" si="7"/>
        <v>1422984.7199999988</v>
      </c>
      <c r="N414" s="16"/>
      <c r="P414" s="15"/>
    </row>
    <row r="415" spans="1:16">
      <c r="A415" s="4" t="s">
        <v>790</v>
      </c>
      <c r="B415" s="3">
        <v>42786</v>
      </c>
      <c r="C415" s="4" t="s">
        <v>1990</v>
      </c>
      <c r="D415" s="4">
        <v>18348</v>
      </c>
      <c r="E415" s="4" t="s">
        <v>227</v>
      </c>
      <c r="F415" s="4" t="s">
        <v>40</v>
      </c>
      <c r="G415" s="18" t="s">
        <v>421</v>
      </c>
      <c r="J415" s="5">
        <v>6369</v>
      </c>
      <c r="K415" s="2">
        <v>148</v>
      </c>
      <c r="L415" s="5">
        <f t="shared" si="7"/>
        <v>1416615.7199999988</v>
      </c>
      <c r="N415" s="16"/>
      <c r="P415" s="15"/>
    </row>
    <row r="416" spans="1:16">
      <c r="A416" s="4" t="s">
        <v>792</v>
      </c>
      <c r="B416" s="3">
        <v>42786</v>
      </c>
      <c r="C416" s="4" t="s">
        <v>1991</v>
      </c>
      <c r="D416" s="4">
        <v>18347</v>
      </c>
      <c r="E416" s="4" t="s">
        <v>227</v>
      </c>
      <c r="F416" s="4" t="s">
        <v>40</v>
      </c>
      <c r="G416" s="18" t="s">
        <v>421</v>
      </c>
      <c r="J416" s="5">
        <v>1321700</v>
      </c>
      <c r="K416" s="2">
        <v>149</v>
      </c>
      <c r="L416" s="5">
        <f t="shared" si="7"/>
        <v>94915.719999998808</v>
      </c>
      <c r="N416" s="16"/>
      <c r="P416" s="15"/>
    </row>
    <row r="417" spans="1:16">
      <c r="A417" s="4" t="s">
        <v>794</v>
      </c>
      <c r="B417" s="3">
        <v>42786</v>
      </c>
      <c r="C417" s="4" t="s">
        <v>1992</v>
      </c>
      <c r="D417" s="4">
        <v>3535</v>
      </c>
      <c r="E417" s="4" t="s">
        <v>4</v>
      </c>
      <c r="F417" s="4" t="s">
        <v>40</v>
      </c>
      <c r="G417" s="18" t="s">
        <v>1993</v>
      </c>
      <c r="J417" s="5">
        <v>5800</v>
      </c>
      <c r="K417" s="2">
        <v>150</v>
      </c>
      <c r="L417" s="5">
        <f t="shared" si="7"/>
        <v>89115.719999998808</v>
      </c>
      <c r="N417" s="16"/>
      <c r="P417" s="15"/>
    </row>
    <row r="418" spans="1:16">
      <c r="A418" s="4" t="s">
        <v>796</v>
      </c>
      <c r="B418" s="3">
        <v>42786</v>
      </c>
      <c r="C418" s="4" t="s">
        <v>1994</v>
      </c>
      <c r="D418" s="4">
        <v>3536</v>
      </c>
      <c r="E418" s="4" t="s">
        <v>4</v>
      </c>
      <c r="F418" s="4" t="s">
        <v>40</v>
      </c>
      <c r="G418" s="18" t="s">
        <v>1995</v>
      </c>
      <c r="J418" s="5">
        <v>983</v>
      </c>
      <c r="K418" s="2">
        <v>151</v>
      </c>
      <c r="L418" s="5">
        <f t="shared" si="7"/>
        <v>88132.719999998808</v>
      </c>
      <c r="N418" s="16"/>
      <c r="P418" s="15"/>
    </row>
    <row r="419" spans="1:16">
      <c r="A419" s="4" t="s">
        <v>659</v>
      </c>
      <c r="B419" s="3">
        <v>42786</v>
      </c>
      <c r="C419" s="4" t="s">
        <v>1996</v>
      </c>
      <c r="D419" s="4">
        <v>3537</v>
      </c>
      <c r="E419" s="4" t="s">
        <v>4</v>
      </c>
      <c r="F419" s="4" t="s">
        <v>40</v>
      </c>
      <c r="G419" s="18" t="s">
        <v>1997</v>
      </c>
      <c r="J419" s="5">
        <v>2900</v>
      </c>
      <c r="K419" s="2">
        <v>152</v>
      </c>
      <c r="L419" s="5">
        <f t="shared" si="7"/>
        <v>85232.719999998808</v>
      </c>
      <c r="N419" s="16"/>
      <c r="P419" s="15"/>
    </row>
    <row r="420" spans="1:16">
      <c r="A420" s="4" t="s">
        <v>798</v>
      </c>
      <c r="B420" s="3">
        <v>42786</v>
      </c>
      <c r="C420" s="4" t="s">
        <v>1998</v>
      </c>
      <c r="D420" s="4">
        <v>3538</v>
      </c>
      <c r="E420" s="4" t="s">
        <v>4</v>
      </c>
      <c r="F420" s="4" t="s">
        <v>40</v>
      </c>
      <c r="G420" s="18" t="s">
        <v>1999</v>
      </c>
      <c r="J420" s="5">
        <v>28669.55</v>
      </c>
      <c r="K420" s="2">
        <v>153</v>
      </c>
      <c r="L420" s="5">
        <f t="shared" si="7"/>
        <v>56563.169999998805</v>
      </c>
      <c r="N420" s="16"/>
      <c r="P420" s="15"/>
    </row>
    <row r="421" spans="1:16">
      <c r="A421" s="4" t="s">
        <v>801</v>
      </c>
      <c r="B421" s="3">
        <v>42786</v>
      </c>
      <c r="C421" s="4" t="s">
        <v>2000</v>
      </c>
      <c r="D421" s="4">
        <v>3539</v>
      </c>
      <c r="E421" s="4" t="s">
        <v>4</v>
      </c>
      <c r="F421" s="4" t="s">
        <v>40</v>
      </c>
      <c r="G421" s="18" t="s">
        <v>2001</v>
      </c>
      <c r="J421" s="5">
        <v>27219.599999999999</v>
      </c>
      <c r="K421" s="2">
        <v>154</v>
      </c>
      <c r="L421" s="5">
        <f t="shared" si="7"/>
        <v>29343.569999998806</v>
      </c>
      <c r="N421" s="16"/>
      <c r="P421" s="15"/>
    </row>
    <row r="422" spans="1:16">
      <c r="A422" s="4" t="s">
        <v>852</v>
      </c>
      <c r="B422" s="3">
        <v>42786</v>
      </c>
      <c r="C422" s="4" t="s">
        <v>2002</v>
      </c>
      <c r="D422" s="4">
        <v>3540</v>
      </c>
      <c r="E422" s="4" t="s">
        <v>4</v>
      </c>
      <c r="F422" s="4" t="s">
        <v>40</v>
      </c>
      <c r="G422" s="18" t="s">
        <v>2003</v>
      </c>
      <c r="J422" s="5">
        <v>44973.2</v>
      </c>
      <c r="K422" s="2">
        <v>155</v>
      </c>
      <c r="L422" s="5">
        <f t="shared" si="7"/>
        <v>-15629.630000001191</v>
      </c>
      <c r="N422" s="16"/>
      <c r="P422" s="15"/>
    </row>
    <row r="423" spans="1:16">
      <c r="A423" s="4" t="s">
        <v>854</v>
      </c>
      <c r="B423" s="3">
        <v>42786</v>
      </c>
      <c r="C423" s="4" t="s">
        <v>2004</v>
      </c>
      <c r="D423" s="4">
        <v>3541</v>
      </c>
      <c r="E423" s="4" t="s">
        <v>4</v>
      </c>
      <c r="F423" s="4" t="s">
        <v>40</v>
      </c>
      <c r="G423" s="18" t="s">
        <v>291</v>
      </c>
      <c r="J423" s="5">
        <v>86475.89</v>
      </c>
      <c r="K423" s="2">
        <v>156</v>
      </c>
      <c r="L423" s="5">
        <f t="shared" si="7"/>
        <v>-102105.52000000118</v>
      </c>
      <c r="N423" s="16"/>
      <c r="P423" s="15"/>
    </row>
    <row r="424" spans="1:16">
      <c r="A424" s="4" t="s">
        <v>856</v>
      </c>
      <c r="B424" s="3">
        <v>42786</v>
      </c>
      <c r="C424" s="4" t="s">
        <v>2005</v>
      </c>
      <c r="D424" s="4">
        <v>3542</v>
      </c>
      <c r="E424" s="4" t="s">
        <v>4</v>
      </c>
      <c r="F424" s="4" t="s">
        <v>40</v>
      </c>
      <c r="G424" s="18" t="s">
        <v>2006</v>
      </c>
      <c r="J424" s="5">
        <v>2321.16</v>
      </c>
      <c r="K424" s="2">
        <v>157</v>
      </c>
      <c r="L424" s="5">
        <f t="shared" si="7"/>
        <v>-104426.68000000119</v>
      </c>
      <c r="N424" s="16"/>
      <c r="P424" s="15"/>
    </row>
    <row r="425" spans="1:16">
      <c r="A425" s="4" t="s">
        <v>858</v>
      </c>
      <c r="B425" s="3">
        <v>42786</v>
      </c>
      <c r="C425" s="4" t="s">
        <v>2007</v>
      </c>
      <c r="D425" s="4">
        <v>3543</v>
      </c>
      <c r="E425" s="4" t="s">
        <v>39</v>
      </c>
      <c r="F425" s="4" t="s">
        <v>40</v>
      </c>
      <c r="G425" s="18" t="s">
        <v>41</v>
      </c>
      <c r="J425" s="5">
        <v>469257.21</v>
      </c>
      <c r="K425" s="2">
        <v>158</v>
      </c>
      <c r="L425" s="5">
        <f t="shared" si="7"/>
        <v>-573683.89000000118</v>
      </c>
      <c r="N425" s="16"/>
      <c r="P425" s="15"/>
    </row>
    <row r="426" spans="1:16">
      <c r="A426" s="4" t="s">
        <v>861</v>
      </c>
      <c r="B426" s="3">
        <v>42786</v>
      </c>
      <c r="C426" s="4" t="s">
        <v>2008</v>
      </c>
      <c r="D426" s="4">
        <v>18351</v>
      </c>
      <c r="E426" s="4" t="s">
        <v>227</v>
      </c>
      <c r="F426" s="4" t="s">
        <v>40</v>
      </c>
      <c r="G426" s="18" t="s">
        <v>1205</v>
      </c>
      <c r="J426" s="5">
        <v>3152</v>
      </c>
      <c r="K426" s="2">
        <v>159</v>
      </c>
      <c r="L426" s="5">
        <f t="shared" si="7"/>
        <v>-576835.89000000118</v>
      </c>
      <c r="N426" s="16"/>
      <c r="P426" s="15"/>
    </row>
    <row r="427" spans="1:16">
      <c r="A427" s="4" t="s">
        <v>864</v>
      </c>
      <c r="B427" s="3">
        <v>42786</v>
      </c>
      <c r="C427" s="4" t="s">
        <v>2009</v>
      </c>
      <c r="D427" s="4">
        <v>3544</v>
      </c>
      <c r="E427" s="4" t="s">
        <v>4</v>
      </c>
      <c r="F427" s="4" t="s">
        <v>40</v>
      </c>
      <c r="G427" s="18" t="s">
        <v>1291</v>
      </c>
      <c r="J427" s="5">
        <v>106393</v>
      </c>
      <c r="K427" s="2">
        <v>160</v>
      </c>
      <c r="L427" s="5">
        <f t="shared" si="7"/>
        <v>-683228.89000000118</v>
      </c>
      <c r="N427" s="16"/>
      <c r="P427" s="15"/>
    </row>
    <row r="428" spans="1:16">
      <c r="A428" s="4" t="s">
        <v>867</v>
      </c>
      <c r="B428" s="3">
        <v>42786</v>
      </c>
      <c r="C428" s="4" t="s">
        <v>2010</v>
      </c>
      <c r="D428" s="4">
        <v>3545</v>
      </c>
      <c r="E428" s="4" t="s">
        <v>4</v>
      </c>
      <c r="F428" s="4" t="s">
        <v>40</v>
      </c>
      <c r="G428" s="18" t="s">
        <v>1291</v>
      </c>
      <c r="J428" s="5">
        <v>148150</v>
      </c>
      <c r="K428" s="2">
        <v>161</v>
      </c>
      <c r="L428" s="5">
        <f t="shared" si="7"/>
        <v>-831378.89000000118</v>
      </c>
      <c r="N428" s="16"/>
      <c r="P428" s="15"/>
    </row>
    <row r="429" spans="1:16">
      <c r="A429" s="4" t="s">
        <v>869</v>
      </c>
      <c r="B429" s="3">
        <v>42786</v>
      </c>
      <c r="C429" s="4" t="s">
        <v>2011</v>
      </c>
      <c r="D429" s="4">
        <v>3546</v>
      </c>
      <c r="E429" s="4" t="s">
        <v>4</v>
      </c>
      <c r="F429" s="4" t="s">
        <v>40</v>
      </c>
      <c r="G429" s="18" t="s">
        <v>2012</v>
      </c>
      <c r="J429" s="5">
        <v>115000</v>
      </c>
      <c r="K429" s="2">
        <v>162</v>
      </c>
      <c r="L429" s="5">
        <f t="shared" si="7"/>
        <v>-946378.89000000118</v>
      </c>
      <c r="N429" s="16"/>
      <c r="P429" s="15"/>
    </row>
    <row r="430" spans="1:16">
      <c r="A430" s="4" t="s">
        <v>711</v>
      </c>
      <c r="B430" s="3">
        <v>42787</v>
      </c>
      <c r="C430" s="4" t="s">
        <v>27</v>
      </c>
      <c r="D430" s="4">
        <v>30221</v>
      </c>
      <c r="E430" s="4" t="s">
        <v>9</v>
      </c>
      <c r="F430" s="4" t="s">
        <v>1544</v>
      </c>
      <c r="G430" s="18" t="s">
        <v>27</v>
      </c>
      <c r="H430" s="5">
        <v>19421.71</v>
      </c>
      <c r="I430" s="1">
        <v>200</v>
      </c>
      <c r="L430" s="5">
        <f t="shared" si="7"/>
        <v>-926957.18000000122</v>
      </c>
      <c r="N430" s="16"/>
      <c r="P430" s="15"/>
    </row>
    <row r="431" spans="1:16">
      <c r="A431" s="4" t="s">
        <v>714</v>
      </c>
      <c r="B431" s="3">
        <v>42787</v>
      </c>
      <c r="C431" s="4" t="s">
        <v>25</v>
      </c>
      <c r="D431" s="4">
        <v>30222</v>
      </c>
      <c r="E431" s="4" t="s">
        <v>9</v>
      </c>
      <c r="F431" s="4" t="s">
        <v>1544</v>
      </c>
      <c r="G431" s="18" t="s">
        <v>25</v>
      </c>
      <c r="H431" s="5">
        <v>7220.01</v>
      </c>
      <c r="I431" s="1">
        <v>201</v>
      </c>
      <c r="L431" s="5">
        <f t="shared" si="7"/>
        <v>-919737.17000000121</v>
      </c>
      <c r="N431" s="16"/>
      <c r="P431" s="15"/>
    </row>
    <row r="432" spans="1:16">
      <c r="A432" s="4" t="s">
        <v>2013</v>
      </c>
      <c r="B432" s="3">
        <v>42787</v>
      </c>
      <c r="C432" s="4" t="s">
        <v>20</v>
      </c>
      <c r="D432" s="4">
        <v>30224</v>
      </c>
      <c r="E432" s="4" t="s">
        <v>9</v>
      </c>
      <c r="F432" s="4" t="s">
        <v>1515</v>
      </c>
      <c r="G432" s="18" t="s">
        <v>901</v>
      </c>
      <c r="H432" s="5">
        <v>10964.17</v>
      </c>
      <c r="I432" s="1">
        <v>202</v>
      </c>
      <c r="L432" s="5">
        <f t="shared" si="7"/>
        <v>-908773.00000000116</v>
      </c>
      <c r="N432" s="16"/>
      <c r="P432" s="15"/>
    </row>
    <row r="433" spans="1:16">
      <c r="A433" s="4" t="s">
        <v>2014</v>
      </c>
      <c r="B433" s="3">
        <v>42787</v>
      </c>
      <c r="C433" s="4" t="s">
        <v>8</v>
      </c>
      <c r="D433" s="4">
        <v>30225</v>
      </c>
      <c r="E433" s="4" t="s">
        <v>9</v>
      </c>
      <c r="F433" s="4" t="s">
        <v>1515</v>
      </c>
      <c r="G433" s="18" t="s">
        <v>2015</v>
      </c>
      <c r="H433" s="5">
        <v>329900</v>
      </c>
      <c r="I433" s="1">
        <v>203</v>
      </c>
      <c r="L433" s="5">
        <f t="shared" si="7"/>
        <v>-578873.00000000116</v>
      </c>
      <c r="N433" s="16"/>
      <c r="P433" s="15"/>
    </row>
    <row r="434" spans="1:16">
      <c r="A434" s="4" t="s">
        <v>2016</v>
      </c>
      <c r="B434" s="3">
        <v>42787</v>
      </c>
      <c r="C434" s="4" t="s">
        <v>20</v>
      </c>
      <c r="D434" s="4">
        <v>30226</v>
      </c>
      <c r="E434" s="4" t="s">
        <v>9</v>
      </c>
      <c r="F434" s="4" t="s">
        <v>1515</v>
      </c>
      <c r="G434" s="18" t="s">
        <v>2017</v>
      </c>
      <c r="H434" s="5">
        <v>200276.35</v>
      </c>
      <c r="I434" s="1">
        <v>204</v>
      </c>
      <c r="L434" s="5">
        <f t="shared" si="7"/>
        <v>-378596.65000000119</v>
      </c>
      <c r="N434" s="16"/>
      <c r="P434" s="15"/>
    </row>
    <row r="435" spans="1:16">
      <c r="A435" s="4" t="s">
        <v>2018</v>
      </c>
      <c r="B435" s="3">
        <v>42787</v>
      </c>
      <c r="C435" s="4" t="s">
        <v>2019</v>
      </c>
      <c r="D435" s="4">
        <v>680</v>
      </c>
      <c r="E435" s="4" t="s">
        <v>9</v>
      </c>
      <c r="F435" s="4" t="s">
        <v>1427</v>
      </c>
      <c r="G435" s="18" t="s">
        <v>2020</v>
      </c>
      <c r="H435" s="5">
        <v>5298.39</v>
      </c>
      <c r="I435" s="1">
        <v>205</v>
      </c>
      <c r="L435" s="5">
        <f t="shared" si="7"/>
        <v>-373298.26000000117</v>
      </c>
      <c r="N435" s="16"/>
      <c r="P435" s="15"/>
    </row>
    <row r="436" spans="1:16">
      <c r="A436" s="4" t="s">
        <v>2021</v>
      </c>
      <c r="B436" s="3">
        <v>42787</v>
      </c>
      <c r="C436" s="4" t="s">
        <v>8</v>
      </c>
      <c r="D436" s="4">
        <v>30227</v>
      </c>
      <c r="E436" s="4" t="s">
        <v>9</v>
      </c>
      <c r="F436" s="4" t="s">
        <v>1515</v>
      </c>
      <c r="G436" s="18" t="s">
        <v>2022</v>
      </c>
      <c r="H436" s="5">
        <v>500000</v>
      </c>
      <c r="I436" s="1">
        <v>206</v>
      </c>
      <c r="L436" s="5">
        <f t="shared" si="7"/>
        <v>126701.73999999883</v>
      </c>
      <c r="N436" s="16"/>
      <c r="P436" s="15"/>
    </row>
    <row r="437" spans="1:16">
      <c r="A437" s="4" t="s">
        <v>813</v>
      </c>
      <c r="B437" s="3">
        <v>42787</v>
      </c>
      <c r="C437" s="4" t="s">
        <v>8</v>
      </c>
      <c r="D437" s="4">
        <v>30228</v>
      </c>
      <c r="E437" s="4" t="s">
        <v>9</v>
      </c>
      <c r="F437" s="4" t="s">
        <v>1515</v>
      </c>
      <c r="G437" s="18" t="s">
        <v>2023</v>
      </c>
      <c r="H437" s="5">
        <v>4169</v>
      </c>
      <c r="I437" s="1">
        <v>207</v>
      </c>
      <c r="L437" s="5">
        <f t="shared" si="7"/>
        <v>130870.73999999883</v>
      </c>
      <c r="N437" s="16"/>
      <c r="P437" s="15"/>
    </row>
    <row r="438" spans="1:16">
      <c r="A438" s="4" t="s">
        <v>2024</v>
      </c>
      <c r="B438" s="3">
        <v>42787</v>
      </c>
      <c r="C438" s="4" t="s">
        <v>20</v>
      </c>
      <c r="D438" s="4">
        <v>30229</v>
      </c>
      <c r="E438" s="4" t="s">
        <v>9</v>
      </c>
      <c r="F438" s="4" t="s">
        <v>1515</v>
      </c>
      <c r="G438" s="18" t="s">
        <v>1807</v>
      </c>
      <c r="H438" s="5">
        <v>90000</v>
      </c>
      <c r="I438" s="1">
        <v>208</v>
      </c>
      <c r="L438" s="5">
        <f t="shared" si="7"/>
        <v>220870.73999999883</v>
      </c>
      <c r="N438" s="16"/>
      <c r="P438" s="15"/>
    </row>
    <row r="439" spans="1:16">
      <c r="A439" s="4" t="s">
        <v>2025</v>
      </c>
      <c r="B439" s="3">
        <v>42787</v>
      </c>
      <c r="C439" s="4" t="s">
        <v>20</v>
      </c>
      <c r="D439" s="4">
        <v>30230</v>
      </c>
      <c r="E439" s="4" t="s">
        <v>9</v>
      </c>
      <c r="F439" s="4" t="s">
        <v>1515</v>
      </c>
      <c r="G439" s="18" t="s">
        <v>2026</v>
      </c>
      <c r="H439" s="5">
        <v>20000</v>
      </c>
      <c r="I439" s="1">
        <v>209</v>
      </c>
      <c r="L439" s="5">
        <f t="shared" si="7"/>
        <v>240870.73999999883</v>
      </c>
      <c r="N439" s="16"/>
      <c r="P439" s="15"/>
    </row>
    <row r="440" spans="1:16">
      <c r="A440" s="4" t="s">
        <v>815</v>
      </c>
      <c r="B440" s="3">
        <v>42787</v>
      </c>
      <c r="C440" s="4" t="s">
        <v>8</v>
      </c>
      <c r="D440" s="4">
        <v>30232</v>
      </c>
      <c r="E440" s="4" t="s">
        <v>9</v>
      </c>
      <c r="F440" s="4" t="s">
        <v>1515</v>
      </c>
      <c r="G440" s="18" t="s">
        <v>548</v>
      </c>
      <c r="H440" s="5">
        <v>635</v>
      </c>
      <c r="I440" s="1">
        <v>210</v>
      </c>
      <c r="L440" s="5">
        <f t="shared" si="7"/>
        <v>241505.73999999883</v>
      </c>
      <c r="N440" s="16"/>
      <c r="P440" s="15"/>
    </row>
    <row r="441" spans="1:16">
      <c r="A441" s="4" t="s">
        <v>2027</v>
      </c>
      <c r="B441" s="3">
        <v>42787</v>
      </c>
      <c r="C441" s="4" t="s">
        <v>20</v>
      </c>
      <c r="D441" s="4">
        <v>30234</v>
      </c>
      <c r="E441" s="4" t="s">
        <v>9</v>
      </c>
      <c r="F441" s="4" t="s">
        <v>1515</v>
      </c>
      <c r="G441" s="18" t="s">
        <v>2028</v>
      </c>
      <c r="H441" s="5">
        <v>1865</v>
      </c>
      <c r="I441" s="1">
        <v>211</v>
      </c>
      <c r="L441" s="5">
        <f t="shared" si="7"/>
        <v>243370.73999999883</v>
      </c>
      <c r="N441" s="16"/>
      <c r="P441" s="15"/>
    </row>
    <row r="442" spans="1:16">
      <c r="A442" s="4" t="s">
        <v>821</v>
      </c>
      <c r="B442" s="3">
        <v>42787</v>
      </c>
      <c r="C442" s="4" t="s">
        <v>8</v>
      </c>
      <c r="D442" s="4">
        <v>30236</v>
      </c>
      <c r="E442" s="4" t="s">
        <v>9</v>
      </c>
      <c r="F442" s="4" t="s">
        <v>1515</v>
      </c>
      <c r="G442" s="18" t="s">
        <v>2029</v>
      </c>
      <c r="H442" s="5">
        <v>14683.05</v>
      </c>
      <c r="I442" s="1">
        <v>212</v>
      </c>
      <c r="L442" s="5">
        <f t="shared" si="7"/>
        <v>258053.78999999881</v>
      </c>
      <c r="N442" s="16"/>
      <c r="P442" s="15"/>
    </row>
    <row r="443" spans="1:16">
      <c r="A443" s="4" t="s">
        <v>2030</v>
      </c>
      <c r="B443" s="3">
        <v>42787</v>
      </c>
      <c r="C443" s="4" t="s">
        <v>27</v>
      </c>
      <c r="D443" s="4">
        <v>30238</v>
      </c>
      <c r="E443" s="4" t="s">
        <v>9</v>
      </c>
      <c r="F443" s="4" t="s">
        <v>1515</v>
      </c>
      <c r="G443" s="18" t="s">
        <v>27</v>
      </c>
      <c r="H443" s="5">
        <v>436277.72</v>
      </c>
      <c r="I443" s="1">
        <v>213</v>
      </c>
      <c r="L443" s="5">
        <f t="shared" si="7"/>
        <v>694331.50999999885</v>
      </c>
      <c r="N443" s="16"/>
      <c r="P443" s="15"/>
    </row>
    <row r="444" spans="1:16">
      <c r="A444" s="4" t="s">
        <v>2031</v>
      </c>
      <c r="B444" s="3">
        <v>42787</v>
      </c>
      <c r="C444" s="4" t="s">
        <v>25</v>
      </c>
      <c r="D444" s="4">
        <v>30239</v>
      </c>
      <c r="E444" s="4" t="s">
        <v>9</v>
      </c>
      <c r="F444" s="4" t="s">
        <v>1515</v>
      </c>
      <c r="G444" s="18" t="s">
        <v>25</v>
      </c>
      <c r="H444" s="5">
        <v>54304.55</v>
      </c>
      <c r="I444" s="1">
        <v>201</v>
      </c>
      <c r="L444" s="5">
        <f t="shared" si="7"/>
        <v>748636.05999999889</v>
      </c>
      <c r="N444" s="16"/>
      <c r="P444" s="15"/>
    </row>
    <row r="445" spans="1:16">
      <c r="A445" s="4" t="s">
        <v>831</v>
      </c>
      <c r="B445" s="3">
        <v>42788</v>
      </c>
      <c r="C445" s="4" t="s">
        <v>14</v>
      </c>
      <c r="D445" s="4">
        <v>30245</v>
      </c>
      <c r="E445" s="4" t="s">
        <v>9</v>
      </c>
      <c r="F445" s="4" t="s">
        <v>1544</v>
      </c>
      <c r="G445" s="18" t="s">
        <v>2032</v>
      </c>
      <c r="H445" s="5">
        <v>120000</v>
      </c>
      <c r="I445" s="1">
        <v>214</v>
      </c>
      <c r="L445" s="5">
        <f t="shared" si="7"/>
        <v>868636.05999999889</v>
      </c>
      <c r="N445" s="16"/>
      <c r="P445" s="15"/>
    </row>
    <row r="446" spans="1:16">
      <c r="A446" s="4" t="s">
        <v>2033</v>
      </c>
      <c r="B446" s="3">
        <v>42788</v>
      </c>
      <c r="C446" s="4" t="s">
        <v>20</v>
      </c>
      <c r="D446" s="4">
        <v>30246</v>
      </c>
      <c r="E446" s="4" t="s">
        <v>9</v>
      </c>
      <c r="F446" s="4" t="s">
        <v>1544</v>
      </c>
      <c r="G446" s="18" t="s">
        <v>2034</v>
      </c>
      <c r="H446" s="5">
        <v>200000</v>
      </c>
      <c r="I446" s="1" t="s">
        <v>2221</v>
      </c>
      <c r="L446" s="5">
        <f t="shared" si="7"/>
        <v>1068636.0599999989</v>
      </c>
      <c r="N446" s="16"/>
      <c r="P446" s="15"/>
    </row>
    <row r="447" spans="1:16">
      <c r="A447" s="4" t="s">
        <v>2035</v>
      </c>
      <c r="B447" s="3">
        <v>42788</v>
      </c>
      <c r="C447" s="4" t="s">
        <v>8</v>
      </c>
      <c r="D447" s="4">
        <v>30247</v>
      </c>
      <c r="E447" s="4" t="s">
        <v>9</v>
      </c>
      <c r="F447" s="4" t="s">
        <v>1544</v>
      </c>
      <c r="G447" s="18" t="s">
        <v>2034</v>
      </c>
      <c r="H447" s="5">
        <v>147000</v>
      </c>
      <c r="I447" s="1" t="s">
        <v>1384</v>
      </c>
      <c r="L447" s="5">
        <f t="shared" si="7"/>
        <v>1215636.0599999989</v>
      </c>
      <c r="N447" s="16"/>
      <c r="P447" s="15"/>
    </row>
    <row r="448" spans="1:16">
      <c r="A448" s="4" t="s">
        <v>2036</v>
      </c>
      <c r="B448" s="3">
        <v>42788</v>
      </c>
      <c r="C448" s="4" t="s">
        <v>8</v>
      </c>
      <c r="D448" s="4">
        <v>30247</v>
      </c>
      <c r="E448" s="4" t="s">
        <v>9</v>
      </c>
      <c r="F448" s="4" t="s">
        <v>1544</v>
      </c>
      <c r="G448" s="18" t="s">
        <v>2037</v>
      </c>
      <c r="J448" s="5">
        <v>147000</v>
      </c>
      <c r="K448" s="2" t="s">
        <v>1384</v>
      </c>
      <c r="L448" s="5">
        <f t="shared" si="7"/>
        <v>1068636.0599999989</v>
      </c>
      <c r="N448" s="16"/>
      <c r="P448" s="15"/>
    </row>
    <row r="449" spans="1:16">
      <c r="A449" s="4" t="s">
        <v>2038</v>
      </c>
      <c r="B449" s="3">
        <v>42788</v>
      </c>
      <c r="C449" s="4" t="s">
        <v>20</v>
      </c>
      <c r="D449" s="4">
        <v>30246</v>
      </c>
      <c r="E449" s="4" t="s">
        <v>9</v>
      </c>
      <c r="F449" s="4" t="s">
        <v>1544</v>
      </c>
      <c r="G449" s="18" t="s">
        <v>2037</v>
      </c>
      <c r="J449" s="5">
        <v>200000</v>
      </c>
      <c r="K449" s="2" t="s">
        <v>2221</v>
      </c>
      <c r="L449" s="5">
        <f t="shared" si="7"/>
        <v>868636.05999999889</v>
      </c>
      <c r="N449" s="16"/>
      <c r="P449" s="15"/>
    </row>
    <row r="450" spans="1:16">
      <c r="A450" s="4" t="s">
        <v>2039</v>
      </c>
      <c r="B450" s="3">
        <v>42788</v>
      </c>
      <c r="C450" s="4" t="s">
        <v>20</v>
      </c>
      <c r="D450" s="4">
        <v>30248</v>
      </c>
      <c r="E450" s="4" t="s">
        <v>9</v>
      </c>
      <c r="F450" s="4" t="s">
        <v>1544</v>
      </c>
      <c r="G450" s="18" t="s">
        <v>2034</v>
      </c>
      <c r="H450" s="5">
        <v>200000</v>
      </c>
      <c r="I450" s="1">
        <v>215</v>
      </c>
      <c r="L450" s="5">
        <f t="shared" si="7"/>
        <v>1068636.0599999989</v>
      </c>
      <c r="N450" s="16"/>
      <c r="P450" s="15"/>
    </row>
    <row r="451" spans="1:16">
      <c r="A451" s="4" t="s">
        <v>2040</v>
      </c>
      <c r="B451" s="3">
        <v>42788</v>
      </c>
      <c r="C451" s="4" t="s">
        <v>8</v>
      </c>
      <c r="D451" s="4">
        <v>30249</v>
      </c>
      <c r="E451" s="4" t="s">
        <v>9</v>
      </c>
      <c r="F451" s="4" t="s">
        <v>1544</v>
      </c>
      <c r="G451" s="18" t="s">
        <v>2034</v>
      </c>
      <c r="H451" s="5">
        <v>147500</v>
      </c>
      <c r="I451" s="1">
        <v>216</v>
      </c>
      <c r="L451" s="5">
        <f t="shared" si="7"/>
        <v>1216136.0599999989</v>
      </c>
      <c r="N451" s="16"/>
      <c r="P451" s="15"/>
    </row>
    <row r="452" spans="1:16">
      <c r="A452" s="4" t="s">
        <v>2041</v>
      </c>
      <c r="B452" s="3">
        <v>42788</v>
      </c>
      <c r="C452" s="4" t="s">
        <v>27</v>
      </c>
      <c r="D452" s="4">
        <v>30250</v>
      </c>
      <c r="E452" s="4" t="s">
        <v>9</v>
      </c>
      <c r="F452" s="4" t="s">
        <v>1544</v>
      </c>
      <c r="G452" s="18" t="s">
        <v>27</v>
      </c>
      <c r="H452" s="5">
        <v>8838</v>
      </c>
      <c r="I452" s="1" t="s">
        <v>1385</v>
      </c>
      <c r="L452" s="5">
        <f t="shared" si="7"/>
        <v>1224974.0599999989</v>
      </c>
      <c r="N452" s="16"/>
      <c r="P452" s="15"/>
    </row>
    <row r="453" spans="1:16">
      <c r="A453" s="4" t="s">
        <v>2042</v>
      </c>
      <c r="B453" s="3">
        <v>42788</v>
      </c>
      <c r="C453" s="4" t="s">
        <v>25</v>
      </c>
      <c r="D453" s="4">
        <v>30251</v>
      </c>
      <c r="E453" s="4" t="s">
        <v>9</v>
      </c>
      <c r="F453" s="4" t="s">
        <v>1544</v>
      </c>
      <c r="G453" s="18" t="s">
        <v>25</v>
      </c>
      <c r="H453" s="5">
        <v>979.56</v>
      </c>
      <c r="I453" s="1">
        <v>217</v>
      </c>
      <c r="L453" s="5">
        <f t="shared" si="7"/>
        <v>1225953.6199999989</v>
      </c>
      <c r="N453" s="16"/>
      <c r="P453" s="15"/>
    </row>
    <row r="454" spans="1:16">
      <c r="A454" s="4" t="s">
        <v>2043</v>
      </c>
      <c r="B454" s="3">
        <v>42788</v>
      </c>
      <c r="C454" s="4" t="s">
        <v>14</v>
      </c>
      <c r="D454" s="4">
        <v>30252</v>
      </c>
      <c r="E454" s="4" t="s">
        <v>9</v>
      </c>
      <c r="F454" s="4" t="s">
        <v>1544</v>
      </c>
      <c r="G454" s="18" t="s">
        <v>2044</v>
      </c>
      <c r="H454" s="5">
        <v>1099</v>
      </c>
      <c r="I454" s="1">
        <v>218</v>
      </c>
      <c r="L454" s="5">
        <f t="shared" si="7"/>
        <v>1227052.6199999989</v>
      </c>
      <c r="N454" s="16"/>
      <c r="P454" s="15"/>
    </row>
    <row r="455" spans="1:16">
      <c r="A455" s="4" t="s">
        <v>2045</v>
      </c>
      <c r="B455" s="3">
        <v>42788</v>
      </c>
      <c r="C455" s="4" t="s">
        <v>27</v>
      </c>
      <c r="D455" s="4">
        <v>30253</v>
      </c>
      <c r="E455" s="4" t="s">
        <v>9</v>
      </c>
      <c r="F455" s="4" t="s">
        <v>1544</v>
      </c>
      <c r="G455" s="18" t="s">
        <v>27</v>
      </c>
      <c r="H455" s="5">
        <v>100.36</v>
      </c>
      <c r="I455" s="1">
        <v>219</v>
      </c>
      <c r="L455" s="5">
        <f t="shared" ref="L455:L518" si="8">+L454+H455-J455</f>
        <v>1227152.9799999991</v>
      </c>
      <c r="N455" s="16"/>
      <c r="P455" s="15"/>
    </row>
    <row r="456" spans="1:16">
      <c r="A456" s="4" t="s">
        <v>2046</v>
      </c>
      <c r="B456" s="3">
        <v>42788</v>
      </c>
      <c r="C456" s="4" t="s">
        <v>27</v>
      </c>
      <c r="D456" s="4">
        <v>30250</v>
      </c>
      <c r="E456" s="4" t="s">
        <v>9</v>
      </c>
      <c r="F456" s="4" t="s">
        <v>1544</v>
      </c>
      <c r="G456" s="18" t="s">
        <v>1538</v>
      </c>
      <c r="J456" s="5">
        <v>8838</v>
      </c>
      <c r="K456" s="2" t="s">
        <v>1385</v>
      </c>
      <c r="L456" s="5">
        <f t="shared" si="8"/>
        <v>1218314.9799999991</v>
      </c>
      <c r="N456" s="16"/>
      <c r="P456" s="15"/>
    </row>
    <row r="457" spans="1:16">
      <c r="A457" s="4" t="s">
        <v>878</v>
      </c>
      <c r="B457" s="3">
        <v>42788</v>
      </c>
      <c r="C457" s="4" t="s">
        <v>27</v>
      </c>
      <c r="D457" s="4">
        <v>30255</v>
      </c>
      <c r="E457" s="4" t="s">
        <v>9</v>
      </c>
      <c r="F457" s="4" t="s">
        <v>1544</v>
      </c>
      <c r="G457" s="18" t="s">
        <v>27</v>
      </c>
      <c r="H457" s="5">
        <v>7738.99</v>
      </c>
      <c r="I457" s="1">
        <v>219</v>
      </c>
      <c r="L457" s="5">
        <f t="shared" si="8"/>
        <v>1226053.969999999</v>
      </c>
      <c r="N457" s="16"/>
      <c r="P457" s="15"/>
    </row>
    <row r="458" spans="1:16">
      <c r="A458" s="4" t="s">
        <v>879</v>
      </c>
      <c r="B458" s="3">
        <v>42788</v>
      </c>
      <c r="C458" s="4" t="s">
        <v>14</v>
      </c>
      <c r="D458" s="4">
        <v>30256</v>
      </c>
      <c r="E458" s="4" t="s">
        <v>9</v>
      </c>
      <c r="F458" s="4" t="s">
        <v>1515</v>
      </c>
      <c r="G458" s="18" t="s">
        <v>2047</v>
      </c>
      <c r="H458" s="5">
        <v>1099</v>
      </c>
      <c r="I458" s="1">
        <v>220</v>
      </c>
      <c r="L458" s="5">
        <f t="shared" si="8"/>
        <v>1227152.969999999</v>
      </c>
      <c r="N458" s="16"/>
      <c r="P458" s="15"/>
    </row>
    <row r="459" spans="1:16">
      <c r="A459" s="4" t="s">
        <v>2048</v>
      </c>
      <c r="B459" s="3">
        <v>42788</v>
      </c>
      <c r="C459" s="4" t="s">
        <v>8</v>
      </c>
      <c r="D459" s="4">
        <v>30257</v>
      </c>
      <c r="E459" s="4" t="s">
        <v>9</v>
      </c>
      <c r="F459" s="4" t="s">
        <v>1515</v>
      </c>
      <c r="G459" s="18" t="s">
        <v>2049</v>
      </c>
      <c r="H459" s="5">
        <v>4395</v>
      </c>
      <c r="I459" s="1">
        <v>221</v>
      </c>
      <c r="L459" s="5">
        <f t="shared" si="8"/>
        <v>1231547.969999999</v>
      </c>
      <c r="N459" s="16"/>
      <c r="P459" s="15"/>
    </row>
    <row r="460" spans="1:16">
      <c r="A460" s="4" t="s">
        <v>2050</v>
      </c>
      <c r="B460" s="3">
        <v>42788</v>
      </c>
      <c r="C460" s="4" t="s">
        <v>1053</v>
      </c>
      <c r="D460" s="4">
        <v>32076</v>
      </c>
      <c r="E460" s="4" t="s">
        <v>32</v>
      </c>
      <c r="F460" s="4" t="s">
        <v>299</v>
      </c>
      <c r="G460" s="18" t="s">
        <v>2051</v>
      </c>
      <c r="H460" s="5">
        <v>76855.210000000006</v>
      </c>
      <c r="I460" s="1">
        <v>222</v>
      </c>
      <c r="L460" s="5">
        <f t="shared" si="8"/>
        <v>1308403.179999999</v>
      </c>
      <c r="N460" s="16"/>
      <c r="P460" s="15"/>
    </row>
    <row r="461" spans="1:16">
      <c r="A461" s="4" t="s">
        <v>2052</v>
      </c>
      <c r="B461" s="3">
        <v>42788</v>
      </c>
      <c r="C461" s="4" t="s">
        <v>2053</v>
      </c>
      <c r="D461" s="4">
        <v>32077</v>
      </c>
      <c r="E461" s="4" t="s">
        <v>32</v>
      </c>
      <c r="F461" s="4" t="s">
        <v>299</v>
      </c>
      <c r="G461" s="18" t="s">
        <v>2054</v>
      </c>
      <c r="H461" s="5">
        <v>47896.25</v>
      </c>
      <c r="I461" s="1">
        <v>223</v>
      </c>
      <c r="L461" s="5">
        <f t="shared" si="8"/>
        <v>1356299.429999999</v>
      </c>
      <c r="N461" s="16"/>
      <c r="P461" s="15"/>
    </row>
    <row r="462" spans="1:16">
      <c r="A462" s="4" t="s">
        <v>2055</v>
      </c>
      <c r="B462" s="3">
        <v>42788</v>
      </c>
      <c r="C462" s="4" t="s">
        <v>325</v>
      </c>
      <c r="D462" s="4">
        <v>32078</v>
      </c>
      <c r="E462" s="4" t="s">
        <v>32</v>
      </c>
      <c r="F462" s="4" t="s">
        <v>299</v>
      </c>
      <c r="G462" s="18" t="s">
        <v>2056</v>
      </c>
      <c r="H462" s="5">
        <v>148723.69</v>
      </c>
      <c r="I462" s="1">
        <v>228</v>
      </c>
      <c r="L462" s="5">
        <f t="shared" si="8"/>
        <v>1505023.1199999989</v>
      </c>
      <c r="N462" s="16"/>
      <c r="P462" s="15"/>
    </row>
    <row r="463" spans="1:16">
      <c r="A463" s="4" t="s">
        <v>2055</v>
      </c>
      <c r="B463" s="3">
        <v>42788</v>
      </c>
      <c r="C463" s="4" t="s">
        <v>325</v>
      </c>
      <c r="D463" s="4">
        <v>32078</v>
      </c>
      <c r="E463" s="4" t="s">
        <v>32</v>
      </c>
      <c r="F463" s="4" t="s">
        <v>299</v>
      </c>
      <c r="G463" s="18" t="s">
        <v>2057</v>
      </c>
      <c r="H463" s="5">
        <v>82125.7</v>
      </c>
      <c r="I463" s="1">
        <v>229</v>
      </c>
      <c r="L463" s="5">
        <f t="shared" si="8"/>
        <v>1587148.8199999989</v>
      </c>
      <c r="N463" s="16"/>
      <c r="P463" s="15"/>
    </row>
    <row r="464" spans="1:16">
      <c r="A464" s="4" t="s">
        <v>2058</v>
      </c>
      <c r="B464" s="3">
        <v>42788</v>
      </c>
      <c r="C464" s="4" t="s">
        <v>8</v>
      </c>
      <c r="D464" s="4">
        <v>30260</v>
      </c>
      <c r="E464" s="4" t="s">
        <v>9</v>
      </c>
      <c r="F464" s="4" t="s">
        <v>1515</v>
      </c>
      <c r="G464" s="18" t="s">
        <v>2059</v>
      </c>
      <c r="H464" s="5">
        <v>9670.8700000000008</v>
      </c>
      <c r="I464" s="1">
        <v>230</v>
      </c>
      <c r="L464" s="5">
        <f t="shared" si="8"/>
        <v>1596819.689999999</v>
      </c>
      <c r="N464" s="16"/>
      <c r="P464" s="15"/>
    </row>
    <row r="465" spans="1:16">
      <c r="A465" s="4" t="s">
        <v>2060</v>
      </c>
      <c r="B465" s="3">
        <v>42788</v>
      </c>
      <c r="C465" s="4" t="s">
        <v>20</v>
      </c>
      <c r="D465" s="4">
        <v>30261</v>
      </c>
      <c r="E465" s="4" t="s">
        <v>9</v>
      </c>
      <c r="F465" s="4" t="s">
        <v>1515</v>
      </c>
      <c r="G465" s="18" t="s">
        <v>2061</v>
      </c>
      <c r="H465" s="5">
        <v>210000</v>
      </c>
      <c r="I465" s="1" t="s">
        <v>1364</v>
      </c>
      <c r="L465" s="5">
        <f t="shared" si="8"/>
        <v>1806819.689999999</v>
      </c>
      <c r="N465" s="16"/>
      <c r="P465" s="15"/>
    </row>
    <row r="466" spans="1:16">
      <c r="A466" s="4" t="s">
        <v>2062</v>
      </c>
      <c r="B466" s="3">
        <v>42788</v>
      </c>
      <c r="C466" s="4" t="s">
        <v>8</v>
      </c>
      <c r="D466" s="4">
        <v>30263</v>
      </c>
      <c r="E466" s="4" t="s">
        <v>9</v>
      </c>
      <c r="F466" s="4" t="s">
        <v>1515</v>
      </c>
      <c r="G466" s="18" t="s">
        <v>2063</v>
      </c>
      <c r="H466" s="5">
        <v>1587</v>
      </c>
      <c r="I466" s="1">
        <v>232</v>
      </c>
      <c r="L466" s="5">
        <f t="shared" si="8"/>
        <v>1808406.689999999</v>
      </c>
      <c r="N466" s="16"/>
      <c r="P466" s="15"/>
    </row>
    <row r="467" spans="1:16">
      <c r="A467" s="4" t="s">
        <v>2064</v>
      </c>
      <c r="B467" s="3">
        <v>42788</v>
      </c>
      <c r="C467" s="4" t="s">
        <v>27</v>
      </c>
      <c r="D467" s="4">
        <v>30264</v>
      </c>
      <c r="E467" s="4" t="s">
        <v>9</v>
      </c>
      <c r="F467" s="4" t="s">
        <v>1515</v>
      </c>
      <c r="G467" s="18" t="s">
        <v>27</v>
      </c>
      <c r="H467" s="5">
        <v>24620.68</v>
      </c>
      <c r="I467" s="1">
        <v>233</v>
      </c>
      <c r="L467" s="5">
        <f t="shared" si="8"/>
        <v>1833027.3699999989</v>
      </c>
      <c r="N467" s="16"/>
      <c r="P467" s="15"/>
    </row>
    <row r="468" spans="1:16">
      <c r="A468" s="4" t="s">
        <v>2065</v>
      </c>
      <c r="B468" s="3">
        <v>42788</v>
      </c>
      <c r="C468" s="4" t="s">
        <v>25</v>
      </c>
      <c r="D468" s="4">
        <v>30265</v>
      </c>
      <c r="E468" s="4" t="s">
        <v>9</v>
      </c>
      <c r="F468" s="4" t="s">
        <v>1515</v>
      </c>
      <c r="G468" s="18" t="s">
        <v>25</v>
      </c>
      <c r="H468" s="5">
        <v>18063.38</v>
      </c>
      <c r="I468" s="1">
        <v>217</v>
      </c>
      <c r="L468" s="5">
        <f t="shared" si="8"/>
        <v>1851090.7499999988</v>
      </c>
      <c r="N468" s="16"/>
      <c r="P468" s="15"/>
    </row>
    <row r="469" spans="1:16">
      <c r="A469" s="4" t="s">
        <v>872</v>
      </c>
      <c r="B469" s="3">
        <v>42788</v>
      </c>
      <c r="C469" s="4" t="s">
        <v>2066</v>
      </c>
      <c r="D469" s="4">
        <v>18352</v>
      </c>
      <c r="E469" s="4" t="s">
        <v>45</v>
      </c>
      <c r="F469" s="4" t="s">
        <v>40</v>
      </c>
      <c r="G469" s="18" t="s">
        <v>46</v>
      </c>
      <c r="J469" s="5">
        <v>7816.26</v>
      </c>
      <c r="K469" s="2">
        <v>163</v>
      </c>
      <c r="L469" s="5">
        <f t="shared" si="8"/>
        <v>1843274.4899999988</v>
      </c>
      <c r="N469" s="16"/>
      <c r="P469" s="15"/>
    </row>
    <row r="470" spans="1:16">
      <c r="A470" s="4" t="s">
        <v>932</v>
      </c>
      <c r="B470" s="3">
        <v>42788</v>
      </c>
      <c r="C470" s="4" t="s">
        <v>2067</v>
      </c>
      <c r="D470" s="4">
        <v>18353</v>
      </c>
      <c r="E470" s="4" t="s">
        <v>45</v>
      </c>
      <c r="F470" s="4" t="s">
        <v>40</v>
      </c>
      <c r="G470" s="18" t="s">
        <v>46</v>
      </c>
      <c r="J470" s="5">
        <v>6060.84</v>
      </c>
      <c r="K470" s="2">
        <v>164</v>
      </c>
      <c r="L470" s="5">
        <f t="shared" si="8"/>
        <v>1837213.6499999987</v>
      </c>
      <c r="N470" s="16"/>
      <c r="P470" s="15"/>
    </row>
    <row r="471" spans="1:16">
      <c r="A471" s="4" t="s">
        <v>934</v>
      </c>
      <c r="B471" s="3">
        <v>42788</v>
      </c>
      <c r="C471" s="4" t="s">
        <v>2068</v>
      </c>
      <c r="D471" s="4">
        <v>18354</v>
      </c>
      <c r="E471" s="4" t="s">
        <v>45</v>
      </c>
      <c r="F471" s="4" t="s">
        <v>40</v>
      </c>
      <c r="G471" s="18" t="s">
        <v>46</v>
      </c>
      <c r="J471" s="5">
        <v>8415.34</v>
      </c>
      <c r="K471" s="2">
        <v>165</v>
      </c>
      <c r="L471" s="5">
        <f t="shared" si="8"/>
        <v>1828798.3099999987</v>
      </c>
      <c r="N471" s="16"/>
      <c r="P471" s="15"/>
    </row>
    <row r="472" spans="1:16">
      <c r="A472" s="4" t="s">
        <v>937</v>
      </c>
      <c r="B472" s="3">
        <v>42788</v>
      </c>
      <c r="C472" s="4" t="s">
        <v>2069</v>
      </c>
      <c r="D472" s="4">
        <v>18355</v>
      </c>
      <c r="E472" s="4" t="s">
        <v>45</v>
      </c>
      <c r="F472" s="4" t="s">
        <v>40</v>
      </c>
      <c r="G472" s="18" t="s">
        <v>53</v>
      </c>
      <c r="J472" s="5">
        <v>11124.64</v>
      </c>
      <c r="K472" s="2">
        <v>166</v>
      </c>
      <c r="L472" s="5">
        <f t="shared" si="8"/>
        <v>1817673.6699999988</v>
      </c>
      <c r="N472" s="16"/>
      <c r="P472" s="15"/>
    </row>
    <row r="473" spans="1:16">
      <c r="A473" s="4" t="s">
        <v>940</v>
      </c>
      <c r="B473" s="3">
        <v>42788</v>
      </c>
      <c r="C473" s="4" t="s">
        <v>2070</v>
      </c>
      <c r="D473" s="4">
        <v>18356</v>
      </c>
      <c r="E473" s="4" t="s">
        <v>45</v>
      </c>
      <c r="F473" s="4" t="s">
        <v>40</v>
      </c>
      <c r="G473" s="18" t="s">
        <v>53</v>
      </c>
      <c r="J473" s="5">
        <v>11552.25</v>
      </c>
      <c r="K473" s="2">
        <v>167</v>
      </c>
      <c r="L473" s="5">
        <f t="shared" si="8"/>
        <v>1806121.4199999988</v>
      </c>
      <c r="N473" s="16"/>
      <c r="P473" s="15"/>
    </row>
    <row r="474" spans="1:16">
      <c r="A474" s="4" t="s">
        <v>943</v>
      </c>
      <c r="B474" s="3">
        <v>42788</v>
      </c>
      <c r="C474" s="4" t="s">
        <v>2071</v>
      </c>
      <c r="D474" s="4">
        <v>18357</v>
      </c>
      <c r="E474" s="4" t="s">
        <v>45</v>
      </c>
      <c r="F474" s="4" t="s">
        <v>40</v>
      </c>
      <c r="G474" s="18" t="s">
        <v>53</v>
      </c>
      <c r="J474" s="5">
        <v>11387.25</v>
      </c>
      <c r="K474" s="2">
        <v>168</v>
      </c>
      <c r="L474" s="5">
        <f t="shared" si="8"/>
        <v>1794734.1699999988</v>
      </c>
      <c r="N474" s="16"/>
      <c r="P474" s="15"/>
    </row>
    <row r="475" spans="1:16">
      <c r="A475" s="4" t="s">
        <v>1008</v>
      </c>
      <c r="B475" s="3">
        <v>42788</v>
      </c>
      <c r="C475" s="4" t="s">
        <v>2072</v>
      </c>
      <c r="D475" s="4">
        <v>3547</v>
      </c>
      <c r="E475" s="4" t="s">
        <v>39</v>
      </c>
      <c r="F475" s="4" t="s">
        <v>5</v>
      </c>
      <c r="G475" s="18" t="s">
        <v>2073</v>
      </c>
      <c r="J475" s="5">
        <v>5000</v>
      </c>
      <c r="K475" s="2">
        <v>169</v>
      </c>
      <c r="L475" s="5">
        <f t="shared" si="8"/>
        <v>1789734.1699999988</v>
      </c>
      <c r="N475" s="16"/>
      <c r="P475" s="15"/>
    </row>
    <row r="476" spans="1:16">
      <c r="A476" s="4" t="s">
        <v>1011</v>
      </c>
      <c r="B476" s="3">
        <v>42788</v>
      </c>
      <c r="C476" s="4" t="s">
        <v>2074</v>
      </c>
      <c r="D476" s="4">
        <v>3548</v>
      </c>
      <c r="E476" s="4" t="s">
        <v>39</v>
      </c>
      <c r="F476" s="4" t="s">
        <v>5</v>
      </c>
      <c r="G476" s="18" t="s">
        <v>2075</v>
      </c>
      <c r="J476" s="5">
        <v>5000</v>
      </c>
      <c r="K476" s="2">
        <v>170</v>
      </c>
      <c r="L476" s="5">
        <f t="shared" si="8"/>
        <v>1784734.1699999988</v>
      </c>
      <c r="N476" s="16"/>
      <c r="P476" s="15"/>
    </row>
    <row r="477" spans="1:16">
      <c r="A477" s="4" t="s">
        <v>1014</v>
      </c>
      <c r="B477" s="3">
        <v>42788</v>
      </c>
      <c r="C477" s="4" t="s">
        <v>2076</v>
      </c>
      <c r="D477" s="4">
        <v>3549</v>
      </c>
      <c r="E477" s="4" t="s">
        <v>39</v>
      </c>
      <c r="F477" s="4" t="s">
        <v>5</v>
      </c>
      <c r="G477" s="18" t="s">
        <v>2077</v>
      </c>
      <c r="J477" s="5">
        <v>20000</v>
      </c>
      <c r="K477" s="2">
        <v>171</v>
      </c>
      <c r="L477" s="5">
        <f t="shared" si="8"/>
        <v>1764734.1699999988</v>
      </c>
      <c r="N477" s="16"/>
      <c r="P477" s="15"/>
    </row>
    <row r="478" spans="1:16">
      <c r="A478" s="4" t="s">
        <v>949</v>
      </c>
      <c r="B478" s="3">
        <v>42788</v>
      </c>
      <c r="C478" s="4" t="s">
        <v>2078</v>
      </c>
      <c r="D478" s="4">
        <v>3550</v>
      </c>
      <c r="E478" s="4" t="s">
        <v>39</v>
      </c>
      <c r="F478" s="4" t="s">
        <v>5</v>
      </c>
      <c r="G478" s="18" t="s">
        <v>2079</v>
      </c>
      <c r="J478" s="5">
        <v>20000</v>
      </c>
      <c r="K478" s="2">
        <v>172</v>
      </c>
      <c r="L478" s="5">
        <f t="shared" si="8"/>
        <v>1744734.1699999988</v>
      </c>
      <c r="N478" s="16"/>
      <c r="P478" s="15"/>
    </row>
    <row r="479" spans="1:16">
      <c r="A479" s="4" t="s">
        <v>886</v>
      </c>
      <c r="B479" s="3">
        <v>42788</v>
      </c>
      <c r="C479" s="4" t="s">
        <v>2080</v>
      </c>
      <c r="D479" s="4">
        <v>3551</v>
      </c>
      <c r="E479" s="4" t="s">
        <v>4</v>
      </c>
      <c r="F479" s="4" t="s">
        <v>5</v>
      </c>
      <c r="G479" s="18" t="s">
        <v>189</v>
      </c>
      <c r="J479" s="5">
        <v>15892</v>
      </c>
      <c r="K479" s="2">
        <v>173</v>
      </c>
      <c r="L479" s="5">
        <f t="shared" si="8"/>
        <v>1728842.1699999988</v>
      </c>
      <c r="N479" s="16"/>
      <c r="P479" s="15"/>
    </row>
    <row r="480" spans="1:16">
      <c r="A480" s="4" t="s">
        <v>951</v>
      </c>
      <c r="B480" s="3">
        <v>42788</v>
      </c>
      <c r="C480" s="4" t="s">
        <v>2081</v>
      </c>
      <c r="D480" s="4">
        <v>3552</v>
      </c>
      <c r="E480" s="4" t="s">
        <v>4</v>
      </c>
      <c r="F480" s="4" t="s">
        <v>5</v>
      </c>
      <c r="G480" s="18" t="s">
        <v>2082</v>
      </c>
      <c r="J480" s="5">
        <v>5100</v>
      </c>
      <c r="K480" s="2">
        <v>174</v>
      </c>
      <c r="L480" s="5">
        <f t="shared" si="8"/>
        <v>1723742.1699999988</v>
      </c>
      <c r="N480" s="16"/>
      <c r="P480" s="15"/>
    </row>
    <row r="481" spans="1:16">
      <c r="A481" s="4" t="s">
        <v>953</v>
      </c>
      <c r="B481" s="3">
        <v>42788</v>
      </c>
      <c r="C481" s="4" t="s">
        <v>2083</v>
      </c>
      <c r="D481" s="4">
        <v>3553</v>
      </c>
      <c r="E481" s="4" t="s">
        <v>4</v>
      </c>
      <c r="F481" s="4" t="s">
        <v>5</v>
      </c>
      <c r="G481" s="18" t="s">
        <v>180</v>
      </c>
      <c r="J481" s="5">
        <v>534.96</v>
      </c>
      <c r="K481" s="2">
        <v>175</v>
      </c>
      <c r="L481" s="5">
        <f t="shared" si="8"/>
        <v>1723207.2099999988</v>
      </c>
      <c r="N481" s="16"/>
      <c r="P481" s="15"/>
    </row>
    <row r="482" spans="1:16">
      <c r="A482" s="4" t="s">
        <v>1017</v>
      </c>
      <c r="B482" s="3">
        <v>42788</v>
      </c>
      <c r="C482" s="4" t="s">
        <v>2084</v>
      </c>
      <c r="D482" s="4">
        <v>3554</v>
      </c>
      <c r="E482" s="4" t="s">
        <v>4</v>
      </c>
      <c r="F482" s="4" t="s">
        <v>5</v>
      </c>
      <c r="G482" s="18" t="s">
        <v>2085</v>
      </c>
      <c r="J482" s="5">
        <v>4640</v>
      </c>
      <c r="K482" s="2">
        <v>176</v>
      </c>
      <c r="L482" s="5">
        <f t="shared" si="8"/>
        <v>1718567.2099999988</v>
      </c>
      <c r="N482" s="16"/>
      <c r="P482" s="15"/>
    </row>
    <row r="483" spans="1:16">
      <c r="A483" s="4" t="s">
        <v>2086</v>
      </c>
      <c r="B483" s="3">
        <v>42788</v>
      </c>
      <c r="C483" s="4" t="s">
        <v>2087</v>
      </c>
      <c r="D483" s="4">
        <v>3555</v>
      </c>
      <c r="E483" s="4" t="s">
        <v>4</v>
      </c>
      <c r="F483" s="4" t="s">
        <v>5</v>
      </c>
      <c r="G483" s="18" t="s">
        <v>527</v>
      </c>
      <c r="J483" s="5">
        <v>37983.550000000003</v>
      </c>
      <c r="K483" s="2">
        <v>177</v>
      </c>
      <c r="L483" s="5">
        <f t="shared" si="8"/>
        <v>1680583.6599999988</v>
      </c>
      <c r="N483" s="16"/>
      <c r="P483" s="15"/>
    </row>
    <row r="484" spans="1:16">
      <c r="A484" s="4" t="s">
        <v>888</v>
      </c>
      <c r="B484" s="3">
        <v>42788</v>
      </c>
      <c r="C484" s="4" t="s">
        <v>2088</v>
      </c>
      <c r="D484" s="4">
        <v>3556</v>
      </c>
      <c r="E484" s="4" t="s">
        <v>4</v>
      </c>
      <c r="F484" s="4" t="s">
        <v>5</v>
      </c>
      <c r="G484" s="18" t="s">
        <v>2089</v>
      </c>
      <c r="J484" s="5">
        <v>8526</v>
      </c>
      <c r="K484" s="2">
        <v>178</v>
      </c>
      <c r="L484" s="5">
        <f t="shared" si="8"/>
        <v>1672057.6599999988</v>
      </c>
      <c r="N484" s="16"/>
      <c r="P484" s="15"/>
    </row>
    <row r="485" spans="1:16">
      <c r="A485" s="4" t="s">
        <v>955</v>
      </c>
      <c r="B485" s="3">
        <v>42788</v>
      </c>
      <c r="C485" s="4" t="s">
        <v>2090</v>
      </c>
      <c r="D485" s="4">
        <v>3557</v>
      </c>
      <c r="E485" s="4" t="s">
        <v>4</v>
      </c>
      <c r="F485" s="4" t="s">
        <v>5</v>
      </c>
      <c r="G485" s="18" t="s">
        <v>2091</v>
      </c>
      <c r="J485" s="5">
        <v>2961</v>
      </c>
      <c r="K485" s="2">
        <v>179</v>
      </c>
      <c r="L485" s="5">
        <f t="shared" si="8"/>
        <v>1669096.6599999988</v>
      </c>
      <c r="N485" s="16"/>
      <c r="P485" s="15"/>
    </row>
    <row r="486" spans="1:16">
      <c r="A486" s="4" t="s">
        <v>1055</v>
      </c>
      <c r="B486" s="3">
        <v>42788</v>
      </c>
      <c r="C486" s="4" t="s">
        <v>2092</v>
      </c>
      <c r="D486" s="4">
        <v>3558</v>
      </c>
      <c r="E486" s="4" t="s">
        <v>4</v>
      </c>
      <c r="F486" s="4" t="s">
        <v>5</v>
      </c>
      <c r="G486" s="18" t="s">
        <v>2093</v>
      </c>
      <c r="J486" s="5">
        <v>5512.63</v>
      </c>
      <c r="K486" s="2">
        <v>180</v>
      </c>
      <c r="L486" s="5">
        <f t="shared" si="8"/>
        <v>1663584.0299999989</v>
      </c>
      <c r="N486" s="16"/>
      <c r="P486" s="15"/>
    </row>
    <row r="487" spans="1:16">
      <c r="A487" s="4" t="s">
        <v>1057</v>
      </c>
      <c r="B487" s="3">
        <v>42788</v>
      </c>
      <c r="C487" s="4" t="s">
        <v>2094</v>
      </c>
      <c r="D487" s="4">
        <v>3559</v>
      </c>
      <c r="E487" s="4" t="s">
        <v>4</v>
      </c>
      <c r="F487" s="4" t="s">
        <v>5</v>
      </c>
      <c r="G487" s="18" t="s">
        <v>1117</v>
      </c>
      <c r="J487" s="5">
        <v>6096.96</v>
      </c>
      <c r="K487" s="2">
        <v>181</v>
      </c>
      <c r="L487" s="5">
        <f t="shared" si="8"/>
        <v>1657487.0699999989</v>
      </c>
      <c r="N487" s="16"/>
      <c r="P487" s="15"/>
    </row>
    <row r="488" spans="1:16">
      <c r="A488" s="4" t="s">
        <v>1059</v>
      </c>
      <c r="B488" s="3">
        <v>42788</v>
      </c>
      <c r="C488" s="4" t="s">
        <v>2095</v>
      </c>
      <c r="D488" s="4">
        <v>3560</v>
      </c>
      <c r="E488" s="4" t="s">
        <v>4</v>
      </c>
      <c r="F488" s="4" t="s">
        <v>5</v>
      </c>
      <c r="G488" s="18" t="s">
        <v>6</v>
      </c>
      <c r="J488" s="5">
        <v>6628.56</v>
      </c>
      <c r="K488" s="2">
        <v>182</v>
      </c>
      <c r="L488" s="5">
        <f t="shared" si="8"/>
        <v>1650858.5099999988</v>
      </c>
      <c r="N488" s="16"/>
      <c r="P488" s="15"/>
    </row>
    <row r="489" spans="1:16">
      <c r="A489" s="4" t="s">
        <v>804</v>
      </c>
      <c r="B489" s="3">
        <v>42788</v>
      </c>
      <c r="C489" s="4" t="s">
        <v>2096</v>
      </c>
      <c r="D489" s="4">
        <v>3561</v>
      </c>
      <c r="E489" s="4" t="s">
        <v>4</v>
      </c>
      <c r="F489" s="4" t="s">
        <v>5</v>
      </c>
      <c r="G489" s="18" t="s">
        <v>1097</v>
      </c>
      <c r="J489" s="5">
        <v>1000</v>
      </c>
      <c r="K489" s="2">
        <v>183</v>
      </c>
      <c r="L489" s="5">
        <f t="shared" si="8"/>
        <v>1649858.5099999988</v>
      </c>
      <c r="N489" s="16"/>
      <c r="P489" s="15"/>
    </row>
    <row r="490" spans="1:16">
      <c r="A490" s="4" t="s">
        <v>806</v>
      </c>
      <c r="B490" s="3">
        <v>42788</v>
      </c>
      <c r="C490" s="4" t="s">
        <v>2097</v>
      </c>
      <c r="D490" s="4">
        <v>3562</v>
      </c>
      <c r="E490" s="4" t="s">
        <v>4</v>
      </c>
      <c r="F490" s="4" t="s">
        <v>5</v>
      </c>
      <c r="G490" s="18" t="s">
        <v>544</v>
      </c>
      <c r="J490" s="5">
        <v>3489.05</v>
      </c>
      <c r="K490" s="2">
        <v>184</v>
      </c>
      <c r="L490" s="5">
        <f t="shared" si="8"/>
        <v>1646369.4599999988</v>
      </c>
      <c r="N490" s="16"/>
      <c r="P490" s="15"/>
    </row>
    <row r="491" spans="1:16">
      <c r="A491" s="4" t="s">
        <v>1061</v>
      </c>
      <c r="B491" s="3">
        <v>42788</v>
      </c>
      <c r="C491" s="4" t="s">
        <v>2098</v>
      </c>
      <c r="D491" s="4">
        <v>3563</v>
      </c>
      <c r="E491" s="4" t="s">
        <v>4</v>
      </c>
      <c r="F491" s="4" t="s">
        <v>5</v>
      </c>
      <c r="G491" s="18" t="s">
        <v>198</v>
      </c>
      <c r="J491" s="5">
        <v>17980</v>
      </c>
      <c r="K491" s="2">
        <v>185</v>
      </c>
      <c r="L491" s="5">
        <f t="shared" si="8"/>
        <v>1628389.4599999988</v>
      </c>
      <c r="N491" s="16"/>
      <c r="P491" s="15"/>
    </row>
    <row r="492" spans="1:16">
      <c r="A492" s="4" t="s">
        <v>1064</v>
      </c>
      <c r="B492" s="3">
        <v>42788</v>
      </c>
      <c r="C492" s="4" t="s">
        <v>2099</v>
      </c>
      <c r="D492" s="4">
        <v>3564</v>
      </c>
      <c r="E492" s="4" t="s">
        <v>4</v>
      </c>
      <c r="F492" s="4" t="s">
        <v>5</v>
      </c>
      <c r="G492" s="18" t="s">
        <v>508</v>
      </c>
      <c r="J492" s="5">
        <v>812</v>
      </c>
      <c r="K492" s="2">
        <v>186</v>
      </c>
      <c r="L492" s="5">
        <f t="shared" si="8"/>
        <v>1627577.4599999988</v>
      </c>
      <c r="N492" s="16"/>
      <c r="P492" s="15"/>
    </row>
    <row r="493" spans="1:16">
      <c r="A493" s="4" t="s">
        <v>1067</v>
      </c>
      <c r="B493" s="3">
        <v>42788</v>
      </c>
      <c r="C493" s="4" t="s">
        <v>2100</v>
      </c>
      <c r="D493" s="4">
        <v>3565</v>
      </c>
      <c r="E493" s="4" t="s">
        <v>4</v>
      </c>
      <c r="F493" s="4" t="s">
        <v>5</v>
      </c>
      <c r="G493" s="18" t="s">
        <v>508</v>
      </c>
      <c r="J493" s="5">
        <v>6960</v>
      </c>
      <c r="K493" s="2">
        <v>186</v>
      </c>
      <c r="L493" s="5">
        <f t="shared" si="8"/>
        <v>1620617.4599999988</v>
      </c>
      <c r="N493" s="16"/>
      <c r="P493" s="15"/>
    </row>
    <row r="494" spans="1:16">
      <c r="A494" s="4" t="s">
        <v>1070</v>
      </c>
      <c r="B494" s="3">
        <v>42788</v>
      </c>
      <c r="C494" s="4" t="s">
        <v>2101</v>
      </c>
      <c r="D494" s="4">
        <v>3566</v>
      </c>
      <c r="E494" s="4" t="s">
        <v>4</v>
      </c>
      <c r="F494" s="4" t="s">
        <v>5</v>
      </c>
      <c r="G494" s="18" t="s">
        <v>164</v>
      </c>
      <c r="J494" s="5">
        <v>6960</v>
      </c>
      <c r="K494" s="2">
        <v>187</v>
      </c>
      <c r="L494" s="5">
        <f t="shared" si="8"/>
        <v>1613657.4599999988</v>
      </c>
      <c r="N494" s="16"/>
      <c r="P494" s="15"/>
    </row>
    <row r="495" spans="1:16">
      <c r="A495" s="4" t="s">
        <v>1073</v>
      </c>
      <c r="B495" s="3">
        <v>42788</v>
      </c>
      <c r="C495" s="4" t="s">
        <v>2102</v>
      </c>
      <c r="D495" s="4">
        <v>3567</v>
      </c>
      <c r="E495" s="4" t="s">
        <v>4</v>
      </c>
      <c r="F495" s="4" t="s">
        <v>5</v>
      </c>
      <c r="G495" s="18" t="s">
        <v>495</v>
      </c>
      <c r="J495" s="5">
        <v>23750.44</v>
      </c>
      <c r="K495" s="2">
        <v>188</v>
      </c>
      <c r="L495" s="5">
        <f t="shared" si="8"/>
        <v>1589907.0199999989</v>
      </c>
      <c r="N495" s="16"/>
      <c r="P495" s="15"/>
    </row>
    <row r="496" spans="1:16">
      <c r="A496" s="4" t="s">
        <v>1076</v>
      </c>
      <c r="B496" s="3">
        <v>42788</v>
      </c>
      <c r="C496" s="4" t="s">
        <v>2103</v>
      </c>
      <c r="D496" s="4">
        <v>3568</v>
      </c>
      <c r="E496" s="4" t="s">
        <v>4</v>
      </c>
      <c r="F496" s="4" t="s">
        <v>5</v>
      </c>
      <c r="G496" s="18" t="s">
        <v>789</v>
      </c>
      <c r="J496" s="5">
        <v>2984.51</v>
      </c>
      <c r="K496" s="2">
        <v>189</v>
      </c>
      <c r="L496" s="5">
        <f t="shared" si="8"/>
        <v>1586922.5099999988</v>
      </c>
      <c r="N496" s="16"/>
      <c r="P496" s="15"/>
    </row>
    <row r="497" spans="1:16">
      <c r="A497" s="4" t="s">
        <v>1079</v>
      </c>
      <c r="B497" s="3">
        <v>42788</v>
      </c>
      <c r="C497" s="4" t="s">
        <v>2104</v>
      </c>
      <c r="D497" s="4">
        <v>3569</v>
      </c>
      <c r="E497" s="4" t="s">
        <v>4</v>
      </c>
      <c r="F497" s="4" t="s">
        <v>5</v>
      </c>
      <c r="G497" s="18" t="s">
        <v>161</v>
      </c>
      <c r="J497" s="5">
        <v>1160</v>
      </c>
      <c r="K497" s="2">
        <v>190</v>
      </c>
      <c r="L497" s="5">
        <f t="shared" si="8"/>
        <v>1585762.5099999988</v>
      </c>
      <c r="N497" s="16"/>
      <c r="P497" s="15"/>
    </row>
    <row r="498" spans="1:16">
      <c r="A498" s="4" t="s">
        <v>1082</v>
      </c>
      <c r="B498" s="3">
        <v>42788</v>
      </c>
      <c r="C498" s="4" t="s">
        <v>2105</v>
      </c>
      <c r="D498" s="4">
        <v>3570</v>
      </c>
      <c r="E498" s="4" t="s">
        <v>4</v>
      </c>
      <c r="F498" s="4" t="s">
        <v>5</v>
      </c>
      <c r="G498" s="18" t="s">
        <v>1229</v>
      </c>
      <c r="J498" s="5">
        <v>2552</v>
      </c>
      <c r="K498" s="2">
        <v>191</v>
      </c>
      <c r="L498" s="5">
        <f t="shared" si="8"/>
        <v>1583210.5099999988</v>
      </c>
      <c r="N498" s="16"/>
      <c r="P498" s="15"/>
    </row>
    <row r="499" spans="1:16">
      <c r="A499" s="4" t="s">
        <v>1085</v>
      </c>
      <c r="B499" s="3">
        <v>42788</v>
      </c>
      <c r="C499" s="4" t="s">
        <v>2106</v>
      </c>
      <c r="D499" s="4">
        <v>3571</v>
      </c>
      <c r="E499" s="4" t="s">
        <v>4</v>
      </c>
      <c r="F499" s="4" t="s">
        <v>5</v>
      </c>
      <c r="G499" s="18" t="s">
        <v>1108</v>
      </c>
      <c r="J499" s="5">
        <v>1972</v>
      </c>
      <c r="K499" s="2">
        <v>192</v>
      </c>
      <c r="L499" s="5">
        <f t="shared" si="8"/>
        <v>1581238.5099999988</v>
      </c>
      <c r="N499" s="16"/>
      <c r="P499" s="15"/>
    </row>
    <row r="500" spans="1:16">
      <c r="A500" s="4" t="s">
        <v>1087</v>
      </c>
      <c r="B500" s="3">
        <v>42788</v>
      </c>
      <c r="C500" s="4" t="s">
        <v>2107</v>
      </c>
      <c r="D500" s="4">
        <v>3572</v>
      </c>
      <c r="E500" s="4" t="s">
        <v>4</v>
      </c>
      <c r="F500" s="4" t="s">
        <v>5</v>
      </c>
      <c r="G500" s="18" t="s">
        <v>201</v>
      </c>
      <c r="J500" s="5">
        <v>2900</v>
      </c>
      <c r="K500" s="2">
        <v>193</v>
      </c>
      <c r="L500" s="5">
        <f t="shared" si="8"/>
        <v>1578338.5099999988</v>
      </c>
      <c r="N500" s="16"/>
      <c r="P500" s="15"/>
    </row>
    <row r="501" spans="1:16">
      <c r="A501" s="4" t="s">
        <v>1089</v>
      </c>
      <c r="B501" s="3">
        <v>42788</v>
      </c>
      <c r="C501" s="4" t="s">
        <v>2108</v>
      </c>
      <c r="D501" s="4">
        <v>32080</v>
      </c>
      <c r="E501" s="4" t="s">
        <v>79</v>
      </c>
      <c r="F501" s="4" t="s">
        <v>5</v>
      </c>
      <c r="G501" s="18" t="s">
        <v>2109</v>
      </c>
      <c r="J501" s="5">
        <v>9159.35</v>
      </c>
      <c r="K501" s="2">
        <v>194</v>
      </c>
      <c r="L501" s="5">
        <f t="shared" si="8"/>
        <v>1569179.1599999988</v>
      </c>
      <c r="N501" s="16"/>
      <c r="P501" s="15"/>
    </row>
    <row r="502" spans="1:16">
      <c r="A502" s="4" t="s">
        <v>1091</v>
      </c>
      <c r="B502" s="3">
        <v>42788</v>
      </c>
      <c r="C502" s="4" t="s">
        <v>2110</v>
      </c>
      <c r="D502" s="4">
        <v>3574</v>
      </c>
      <c r="E502" s="4" t="s">
        <v>4</v>
      </c>
      <c r="F502" s="4" t="s">
        <v>5</v>
      </c>
      <c r="G502" s="18" t="s">
        <v>2111</v>
      </c>
      <c r="J502" s="5">
        <v>4094.8</v>
      </c>
      <c r="K502" s="2">
        <v>195</v>
      </c>
      <c r="L502" s="5">
        <f t="shared" si="8"/>
        <v>1565084.3599999987</v>
      </c>
      <c r="N502" s="16"/>
      <c r="P502" s="15"/>
    </row>
    <row r="503" spans="1:16">
      <c r="A503" s="4" t="s">
        <v>1093</v>
      </c>
      <c r="B503" s="3">
        <v>42788</v>
      </c>
      <c r="C503" s="4" t="s">
        <v>2112</v>
      </c>
      <c r="D503" s="4">
        <v>3575</v>
      </c>
      <c r="E503" s="4" t="s">
        <v>4</v>
      </c>
      <c r="F503" s="4" t="s">
        <v>5</v>
      </c>
      <c r="G503" s="18" t="s">
        <v>172</v>
      </c>
      <c r="J503" s="5">
        <v>10859.99</v>
      </c>
      <c r="K503" s="2">
        <v>196</v>
      </c>
      <c r="L503" s="5">
        <f t="shared" si="8"/>
        <v>1554224.3699999987</v>
      </c>
      <c r="N503" s="16"/>
      <c r="P503" s="15"/>
    </row>
    <row r="504" spans="1:16">
      <c r="A504" s="4" t="s">
        <v>2113</v>
      </c>
      <c r="B504" s="3">
        <v>42789</v>
      </c>
      <c r="C504" s="4" t="s">
        <v>8</v>
      </c>
      <c r="D504" s="4">
        <v>30267</v>
      </c>
      <c r="E504" s="4" t="s">
        <v>9</v>
      </c>
      <c r="F504" s="4" t="s">
        <v>1544</v>
      </c>
      <c r="G504" s="18" t="s">
        <v>2114</v>
      </c>
      <c r="H504" s="5">
        <v>370000</v>
      </c>
      <c r="I504" s="1">
        <v>234</v>
      </c>
      <c r="L504" s="5">
        <f t="shared" si="8"/>
        <v>1924224.3699999987</v>
      </c>
      <c r="N504" s="16"/>
      <c r="P504" s="15"/>
    </row>
    <row r="505" spans="1:16">
      <c r="A505" s="4" t="s">
        <v>2115</v>
      </c>
      <c r="B505" s="3">
        <v>42789</v>
      </c>
      <c r="C505" s="4" t="s">
        <v>8</v>
      </c>
      <c r="D505" s="4">
        <v>30268</v>
      </c>
      <c r="E505" s="4" t="s">
        <v>9</v>
      </c>
      <c r="F505" s="4" t="s">
        <v>1544</v>
      </c>
      <c r="G505" s="18" t="s">
        <v>2116</v>
      </c>
      <c r="H505" s="5">
        <v>312.75</v>
      </c>
      <c r="I505" s="1">
        <v>235</v>
      </c>
      <c r="L505" s="5">
        <f t="shared" si="8"/>
        <v>1924537.1199999987</v>
      </c>
      <c r="N505" s="16"/>
      <c r="P505" s="15"/>
    </row>
    <row r="506" spans="1:16">
      <c r="A506" s="4" t="s">
        <v>2117</v>
      </c>
      <c r="B506" s="3">
        <v>42789</v>
      </c>
      <c r="C506" s="4" t="s">
        <v>8</v>
      </c>
      <c r="D506" s="4">
        <v>30269</v>
      </c>
      <c r="E506" s="4" t="s">
        <v>9</v>
      </c>
      <c r="F506" s="4" t="s">
        <v>1544</v>
      </c>
      <c r="G506" s="18" t="s">
        <v>2118</v>
      </c>
      <c r="H506" s="5">
        <v>1970</v>
      </c>
      <c r="I506" s="1">
        <v>236</v>
      </c>
      <c r="L506" s="5">
        <f t="shared" si="8"/>
        <v>1926507.1199999987</v>
      </c>
      <c r="N506" s="16"/>
      <c r="P506" s="15"/>
    </row>
    <row r="507" spans="1:16">
      <c r="A507" s="4" t="s">
        <v>907</v>
      </c>
      <c r="B507" s="3">
        <v>42789</v>
      </c>
      <c r="C507" s="4" t="s">
        <v>27</v>
      </c>
      <c r="D507" s="4">
        <v>30271</v>
      </c>
      <c r="E507" s="4" t="s">
        <v>9</v>
      </c>
      <c r="F507" s="4" t="s">
        <v>1544</v>
      </c>
      <c r="G507" s="18" t="s">
        <v>27</v>
      </c>
      <c r="H507" s="5">
        <v>101680.55</v>
      </c>
      <c r="I507" s="1">
        <v>237</v>
      </c>
      <c r="L507" s="5">
        <f t="shared" si="8"/>
        <v>2028187.6699999988</v>
      </c>
      <c r="N507" s="16"/>
      <c r="P507" s="15"/>
    </row>
    <row r="508" spans="1:16">
      <c r="A508" s="4" t="s">
        <v>2119</v>
      </c>
      <c r="B508" s="3">
        <v>42789</v>
      </c>
      <c r="C508" s="4" t="s">
        <v>25</v>
      </c>
      <c r="D508" s="4">
        <v>30272</v>
      </c>
      <c r="E508" s="4" t="s">
        <v>9</v>
      </c>
      <c r="F508" s="4" t="s">
        <v>1544</v>
      </c>
      <c r="G508" s="18" t="s">
        <v>25</v>
      </c>
      <c r="H508" s="5">
        <v>10598.99</v>
      </c>
      <c r="I508" s="1">
        <v>238</v>
      </c>
      <c r="L508" s="5">
        <f t="shared" si="8"/>
        <v>2038786.6599999988</v>
      </c>
      <c r="N508" s="16"/>
      <c r="P508" s="15"/>
    </row>
    <row r="509" spans="1:16">
      <c r="A509" s="4" t="s">
        <v>2120</v>
      </c>
      <c r="B509" s="3">
        <v>42789</v>
      </c>
      <c r="C509" s="4" t="s">
        <v>8</v>
      </c>
      <c r="D509" s="4">
        <v>30274</v>
      </c>
      <c r="E509" s="4" t="s">
        <v>9</v>
      </c>
      <c r="F509" s="4" t="s">
        <v>1515</v>
      </c>
      <c r="G509" s="18" t="s">
        <v>93</v>
      </c>
      <c r="H509" s="5">
        <v>2420</v>
      </c>
      <c r="I509" s="1">
        <v>239</v>
      </c>
      <c r="L509" s="5">
        <f t="shared" si="8"/>
        <v>2041206.6599999988</v>
      </c>
      <c r="N509" s="16"/>
      <c r="P509" s="15"/>
    </row>
    <row r="510" spans="1:16">
      <c r="A510" s="4" t="s">
        <v>2121</v>
      </c>
      <c r="B510" s="3">
        <v>42789</v>
      </c>
      <c r="C510" s="4" t="s">
        <v>8</v>
      </c>
      <c r="D510" s="4">
        <v>30275</v>
      </c>
      <c r="E510" s="4" t="s">
        <v>9</v>
      </c>
      <c r="F510" s="4" t="s">
        <v>1515</v>
      </c>
      <c r="G510" s="18" t="s">
        <v>2122</v>
      </c>
      <c r="H510" s="5">
        <v>249452.42</v>
      </c>
      <c r="I510" s="1" t="s">
        <v>2341</v>
      </c>
      <c r="L510" s="5">
        <f t="shared" si="8"/>
        <v>2290659.0799999987</v>
      </c>
      <c r="N510" s="16"/>
      <c r="P510" s="15"/>
    </row>
    <row r="511" spans="1:16">
      <c r="A511" s="4" t="s">
        <v>2123</v>
      </c>
      <c r="B511" s="3">
        <v>42789</v>
      </c>
      <c r="C511" s="4" t="s">
        <v>20</v>
      </c>
      <c r="D511" s="4">
        <v>30276</v>
      </c>
      <c r="E511" s="4" t="s">
        <v>9</v>
      </c>
      <c r="F511" s="4" t="s">
        <v>1515</v>
      </c>
      <c r="G511" s="18" t="s">
        <v>2124</v>
      </c>
      <c r="H511" s="5">
        <v>125000</v>
      </c>
      <c r="I511" s="1">
        <v>240</v>
      </c>
      <c r="L511" s="5">
        <f t="shared" si="8"/>
        <v>2415659.0799999987</v>
      </c>
      <c r="N511" s="16"/>
      <c r="P511" s="15"/>
    </row>
    <row r="512" spans="1:16">
      <c r="A512" s="4" t="s">
        <v>2125</v>
      </c>
      <c r="B512" s="3">
        <v>42789</v>
      </c>
      <c r="C512" s="4" t="s">
        <v>8</v>
      </c>
      <c r="D512" s="4">
        <v>30277</v>
      </c>
      <c r="E512" s="4" t="s">
        <v>9</v>
      </c>
      <c r="F512" s="4" t="s">
        <v>1515</v>
      </c>
      <c r="G512" s="18" t="s">
        <v>1241</v>
      </c>
      <c r="H512" s="5">
        <v>3250</v>
      </c>
      <c r="I512" s="1">
        <v>241</v>
      </c>
      <c r="L512" s="5">
        <f t="shared" si="8"/>
        <v>2418909.0799999987</v>
      </c>
      <c r="N512" s="16"/>
      <c r="P512" s="15"/>
    </row>
    <row r="513" spans="1:16">
      <c r="A513" s="4" t="s">
        <v>2126</v>
      </c>
      <c r="B513" s="3">
        <v>42789</v>
      </c>
      <c r="C513" s="4" t="s">
        <v>1263</v>
      </c>
      <c r="D513" s="4">
        <v>30278</v>
      </c>
      <c r="E513" s="4" t="s">
        <v>9</v>
      </c>
      <c r="F513" s="4" t="s">
        <v>1515</v>
      </c>
      <c r="G513" s="18" t="s">
        <v>2127</v>
      </c>
      <c r="H513" s="5">
        <v>5000</v>
      </c>
      <c r="I513" s="1">
        <v>238</v>
      </c>
      <c r="L513" s="5">
        <f t="shared" si="8"/>
        <v>2423909.0799999987</v>
      </c>
      <c r="N513" s="16"/>
      <c r="P513" s="15"/>
    </row>
    <row r="514" spans="1:16">
      <c r="A514" s="4" t="s">
        <v>909</v>
      </c>
      <c r="B514" s="3">
        <v>42789</v>
      </c>
      <c r="C514" s="4" t="s">
        <v>2128</v>
      </c>
      <c r="D514" s="4">
        <v>681</v>
      </c>
      <c r="E514" s="4" t="s">
        <v>9</v>
      </c>
      <c r="F514" s="4" t="s">
        <v>1427</v>
      </c>
      <c r="G514" s="18" t="s">
        <v>2129</v>
      </c>
      <c r="H514" s="5">
        <v>3301.46</v>
      </c>
      <c r="I514" s="1">
        <v>242</v>
      </c>
      <c r="L514" s="5">
        <f t="shared" si="8"/>
        <v>2427210.5399999986</v>
      </c>
      <c r="N514" s="16"/>
      <c r="P514" s="15"/>
    </row>
    <row r="515" spans="1:16">
      <c r="A515" s="4" t="s">
        <v>2130</v>
      </c>
      <c r="B515" s="3">
        <v>42789</v>
      </c>
      <c r="C515" s="4" t="s">
        <v>31</v>
      </c>
      <c r="D515" s="4">
        <v>32082</v>
      </c>
      <c r="E515" s="4" t="s">
        <v>32</v>
      </c>
      <c r="F515" s="4" t="s">
        <v>844</v>
      </c>
      <c r="G515" s="18" t="s">
        <v>33</v>
      </c>
      <c r="H515" s="5">
        <v>254000</v>
      </c>
      <c r="I515" s="1">
        <v>243</v>
      </c>
      <c r="L515" s="5">
        <f t="shared" si="8"/>
        <v>2681210.5399999986</v>
      </c>
      <c r="N515" s="16"/>
      <c r="P515" s="15"/>
    </row>
    <row r="516" spans="1:16">
      <c r="A516" s="4" t="s">
        <v>911</v>
      </c>
      <c r="B516" s="3">
        <v>42789</v>
      </c>
      <c r="C516" s="4" t="s">
        <v>8</v>
      </c>
      <c r="D516" s="4">
        <v>30280</v>
      </c>
      <c r="E516" s="4" t="s">
        <v>9</v>
      </c>
      <c r="F516" s="4" t="s">
        <v>1515</v>
      </c>
      <c r="G516" s="18" t="s">
        <v>2131</v>
      </c>
      <c r="H516" s="5">
        <v>343500</v>
      </c>
      <c r="I516" s="1">
        <v>244</v>
      </c>
      <c r="L516" s="5">
        <f t="shared" si="8"/>
        <v>3024710.5399999986</v>
      </c>
      <c r="N516" s="16"/>
      <c r="P516" s="15"/>
    </row>
    <row r="517" spans="1:16">
      <c r="A517" s="4" t="s">
        <v>912</v>
      </c>
      <c r="B517" s="3">
        <v>42789</v>
      </c>
      <c r="C517" s="4" t="s">
        <v>31</v>
      </c>
      <c r="D517" s="4">
        <v>32083</v>
      </c>
      <c r="E517" s="4" t="s">
        <v>32</v>
      </c>
      <c r="F517" s="4" t="s">
        <v>844</v>
      </c>
      <c r="G517" s="18" t="s">
        <v>33</v>
      </c>
      <c r="H517" s="5">
        <v>64000</v>
      </c>
      <c r="I517" s="1">
        <v>245</v>
      </c>
      <c r="L517" s="5">
        <f t="shared" si="8"/>
        <v>3088710.5399999986</v>
      </c>
      <c r="N517" s="16"/>
      <c r="P517" s="15"/>
    </row>
    <row r="518" spans="1:16">
      <c r="A518" s="4" t="s">
        <v>2132</v>
      </c>
      <c r="B518" s="3">
        <v>42789</v>
      </c>
      <c r="C518" s="4" t="s">
        <v>31</v>
      </c>
      <c r="D518" s="4">
        <v>32084</v>
      </c>
      <c r="E518" s="4" t="s">
        <v>32</v>
      </c>
      <c r="F518" s="4" t="s">
        <v>844</v>
      </c>
      <c r="G518" s="18" t="s">
        <v>33</v>
      </c>
      <c r="H518" s="5">
        <v>798000</v>
      </c>
      <c r="I518" s="1">
        <v>246</v>
      </c>
      <c r="L518" s="5">
        <f t="shared" si="8"/>
        <v>3886710.5399999986</v>
      </c>
      <c r="N518" s="16"/>
      <c r="P518" s="15"/>
    </row>
    <row r="519" spans="1:16">
      <c r="A519" s="4" t="s">
        <v>913</v>
      </c>
      <c r="B519" s="3">
        <v>42789</v>
      </c>
      <c r="C519" s="4" t="s">
        <v>31</v>
      </c>
      <c r="D519" s="4">
        <v>32085</v>
      </c>
      <c r="E519" s="4" t="s">
        <v>32</v>
      </c>
      <c r="F519" s="4" t="s">
        <v>844</v>
      </c>
      <c r="G519" s="18" t="s">
        <v>33</v>
      </c>
      <c r="H519" s="5">
        <v>1079000</v>
      </c>
      <c r="I519" s="1">
        <v>247</v>
      </c>
      <c r="L519" s="5">
        <f t="shared" ref="L519:L589" si="9">+L518+H519-J519</f>
        <v>4965710.5399999991</v>
      </c>
      <c r="N519" s="16"/>
      <c r="P519" s="15"/>
    </row>
    <row r="520" spans="1:16">
      <c r="A520" s="4" t="s">
        <v>914</v>
      </c>
      <c r="B520" s="3">
        <v>42789</v>
      </c>
      <c r="C520" s="4" t="s">
        <v>31</v>
      </c>
      <c r="D520" s="4">
        <v>32086</v>
      </c>
      <c r="E520" s="4" t="s">
        <v>32</v>
      </c>
      <c r="F520" s="4" t="s">
        <v>844</v>
      </c>
      <c r="G520" s="18" t="s">
        <v>33</v>
      </c>
      <c r="H520" s="5">
        <v>1359000</v>
      </c>
      <c r="I520" s="1">
        <v>248</v>
      </c>
      <c r="L520" s="5">
        <f t="shared" si="9"/>
        <v>6324710.5399999991</v>
      </c>
      <c r="N520" s="16"/>
      <c r="P520" s="15"/>
    </row>
    <row r="521" spans="1:16">
      <c r="A521" s="4" t="s">
        <v>2133</v>
      </c>
      <c r="B521" s="3">
        <v>42789</v>
      </c>
      <c r="C521" s="4" t="s">
        <v>2134</v>
      </c>
      <c r="D521" s="4">
        <v>32090</v>
      </c>
      <c r="E521" s="4" t="s">
        <v>32</v>
      </c>
      <c r="F521" s="4" t="s">
        <v>844</v>
      </c>
      <c r="G521" s="18" t="s">
        <v>2135</v>
      </c>
      <c r="H521" s="5">
        <v>185.87</v>
      </c>
      <c r="I521" s="1">
        <v>249</v>
      </c>
      <c r="L521" s="5">
        <f t="shared" si="9"/>
        <v>6324896.4099999992</v>
      </c>
      <c r="N521" s="16"/>
      <c r="P521" s="15"/>
    </row>
    <row r="522" spans="1:16">
      <c r="A522" s="4" t="s">
        <v>2136</v>
      </c>
      <c r="B522" s="3">
        <v>42789</v>
      </c>
      <c r="C522" s="4" t="s">
        <v>20</v>
      </c>
      <c r="D522" s="4">
        <v>30281</v>
      </c>
      <c r="E522" s="4" t="s">
        <v>9</v>
      </c>
      <c r="F522" s="4" t="s">
        <v>1515</v>
      </c>
      <c r="G522" s="18" t="s">
        <v>2137</v>
      </c>
      <c r="H522" s="5">
        <v>9000</v>
      </c>
      <c r="I522" s="1">
        <v>250</v>
      </c>
      <c r="L522" s="5">
        <f t="shared" si="9"/>
        <v>6333896.4099999992</v>
      </c>
      <c r="N522" s="16"/>
      <c r="P522" s="15"/>
    </row>
    <row r="523" spans="1:16">
      <c r="A523" s="4" t="s">
        <v>2138</v>
      </c>
      <c r="B523" s="3">
        <v>42789</v>
      </c>
      <c r="C523" s="4" t="s">
        <v>20</v>
      </c>
      <c r="D523" s="4">
        <v>30282</v>
      </c>
      <c r="E523" s="4" t="s">
        <v>9</v>
      </c>
      <c r="F523" s="4" t="s">
        <v>1515</v>
      </c>
      <c r="G523" s="18" t="s">
        <v>2124</v>
      </c>
      <c r="H523" s="5">
        <v>2400</v>
      </c>
      <c r="I523" s="1">
        <v>251</v>
      </c>
      <c r="L523" s="5">
        <f t="shared" si="9"/>
        <v>6336296.4099999992</v>
      </c>
      <c r="N523" s="16"/>
      <c r="P523" s="15"/>
    </row>
    <row r="524" spans="1:16">
      <c r="A524" s="4" t="s">
        <v>2139</v>
      </c>
      <c r="B524" s="3">
        <v>42789</v>
      </c>
      <c r="C524" s="4" t="s">
        <v>20</v>
      </c>
      <c r="D524" s="4">
        <v>30283</v>
      </c>
      <c r="E524" s="4" t="s">
        <v>9</v>
      </c>
      <c r="F524" s="4" t="s">
        <v>1515</v>
      </c>
      <c r="G524" s="18" t="s">
        <v>2140</v>
      </c>
      <c r="H524" s="5">
        <v>43400</v>
      </c>
      <c r="I524" s="1">
        <v>252</v>
      </c>
      <c r="L524" s="5">
        <f t="shared" si="9"/>
        <v>6379696.4099999992</v>
      </c>
      <c r="N524" s="16"/>
      <c r="P524" s="15"/>
    </row>
    <row r="525" spans="1:16">
      <c r="A525" s="4" t="s">
        <v>2141</v>
      </c>
      <c r="B525" s="3">
        <v>42789</v>
      </c>
      <c r="C525" s="4" t="s">
        <v>25</v>
      </c>
      <c r="D525" s="4">
        <v>30284</v>
      </c>
      <c r="E525" s="4" t="s">
        <v>9</v>
      </c>
      <c r="F525" s="4" t="s">
        <v>1515</v>
      </c>
      <c r="G525" s="18" t="s">
        <v>25</v>
      </c>
      <c r="H525" s="5">
        <v>47347.54</v>
      </c>
      <c r="I525" s="1">
        <v>238</v>
      </c>
      <c r="L525" s="5">
        <f t="shared" si="9"/>
        <v>6427043.9499999993</v>
      </c>
      <c r="N525" s="16"/>
      <c r="P525" s="15"/>
    </row>
    <row r="526" spans="1:16">
      <c r="A526" s="4" t="s">
        <v>2142</v>
      </c>
      <c r="B526" s="3">
        <v>42789</v>
      </c>
      <c r="C526" s="4" t="s">
        <v>27</v>
      </c>
      <c r="D526" s="4">
        <v>30286</v>
      </c>
      <c r="E526" s="4" t="s">
        <v>9</v>
      </c>
      <c r="F526" s="4" t="s">
        <v>1515</v>
      </c>
      <c r="G526" s="18" t="s">
        <v>27</v>
      </c>
      <c r="H526" s="5">
        <v>133574.48000000001</v>
      </c>
      <c r="I526" s="1">
        <v>253</v>
      </c>
      <c r="L526" s="5">
        <f t="shared" si="9"/>
        <v>6560618.4299999997</v>
      </c>
      <c r="N526" s="16"/>
      <c r="P526" s="15"/>
    </row>
    <row r="527" spans="1:16">
      <c r="A527" s="4" t="s">
        <v>2223</v>
      </c>
      <c r="B527" s="3">
        <v>42789</v>
      </c>
      <c r="C527" s="4" t="s">
        <v>2224</v>
      </c>
      <c r="D527" s="4">
        <v>32193</v>
      </c>
      <c r="E527" s="4" t="s">
        <v>32</v>
      </c>
      <c r="F527" s="5" t="s">
        <v>5</v>
      </c>
      <c r="G527" s="16" t="s">
        <v>2225</v>
      </c>
      <c r="H527" s="5">
        <v>4003</v>
      </c>
      <c r="I527" s="1">
        <v>254</v>
      </c>
      <c r="L527" s="5">
        <f t="shared" si="9"/>
        <v>6564621.4299999997</v>
      </c>
      <c r="N527" s="16"/>
      <c r="P527" s="15"/>
    </row>
    <row r="528" spans="1:16">
      <c r="A528" s="4" t="s">
        <v>946</v>
      </c>
      <c r="B528" s="3">
        <v>42789</v>
      </c>
      <c r="C528" s="4" t="s">
        <v>2143</v>
      </c>
      <c r="D528" s="4">
        <v>18359</v>
      </c>
      <c r="E528" s="4" t="s">
        <v>45</v>
      </c>
      <c r="F528" s="4" t="s">
        <v>40</v>
      </c>
      <c r="G528" s="18" t="s">
        <v>46</v>
      </c>
      <c r="J528" s="5">
        <v>2109.38</v>
      </c>
      <c r="K528" s="2">
        <v>197</v>
      </c>
      <c r="L528" s="5">
        <f t="shared" si="9"/>
        <v>6562512.0499999998</v>
      </c>
      <c r="N528" s="16"/>
      <c r="P528" s="15"/>
    </row>
    <row r="529" spans="1:16">
      <c r="A529" s="4" t="s">
        <v>1003</v>
      </c>
      <c r="B529" s="3">
        <v>42789</v>
      </c>
      <c r="C529" s="4" t="s">
        <v>2144</v>
      </c>
      <c r="D529" s="4">
        <v>1127</v>
      </c>
      <c r="E529" s="4" t="s">
        <v>359</v>
      </c>
      <c r="F529" s="4" t="s">
        <v>5</v>
      </c>
      <c r="G529" s="18" t="s">
        <v>360</v>
      </c>
      <c r="H529" s="5">
        <v>29000</v>
      </c>
      <c r="I529" s="1">
        <v>255</v>
      </c>
      <c r="L529" s="5">
        <f t="shared" si="9"/>
        <v>6591512.0499999998</v>
      </c>
      <c r="N529" s="16"/>
      <c r="P529" s="15"/>
    </row>
    <row r="530" spans="1:16">
      <c r="A530" s="4" t="s">
        <v>1006</v>
      </c>
      <c r="B530" s="3">
        <v>42789</v>
      </c>
      <c r="C530" s="4" t="s">
        <v>2145</v>
      </c>
      <c r="D530" s="4">
        <v>18360</v>
      </c>
      <c r="E530" s="4" t="s">
        <v>227</v>
      </c>
      <c r="F530" s="4" t="s">
        <v>40</v>
      </c>
      <c r="G530" s="18" t="s">
        <v>2146</v>
      </c>
      <c r="J530" s="5">
        <v>3770</v>
      </c>
      <c r="K530" s="2">
        <v>198</v>
      </c>
      <c r="L530" s="5">
        <f t="shared" si="9"/>
        <v>6587742.0499999998</v>
      </c>
      <c r="N530" s="16"/>
      <c r="P530" s="15"/>
    </row>
    <row r="531" spans="1:16">
      <c r="A531" s="4" t="s">
        <v>1095</v>
      </c>
      <c r="B531" s="3">
        <v>42789</v>
      </c>
      <c r="C531" s="4" t="s">
        <v>2147</v>
      </c>
      <c r="D531" s="4">
        <v>18362</v>
      </c>
      <c r="E531" s="4" t="s">
        <v>227</v>
      </c>
      <c r="F531" s="4" t="s">
        <v>40</v>
      </c>
      <c r="G531" s="18" t="s">
        <v>2148</v>
      </c>
      <c r="J531" s="5">
        <v>95000</v>
      </c>
      <c r="K531" s="2">
        <v>199</v>
      </c>
      <c r="L531" s="5">
        <f t="shared" si="9"/>
        <v>6492742.0499999998</v>
      </c>
      <c r="N531" s="16"/>
      <c r="P531" s="15"/>
    </row>
    <row r="532" spans="1:16">
      <c r="A532" s="4" t="s">
        <v>1098</v>
      </c>
      <c r="B532" s="3">
        <v>42789</v>
      </c>
      <c r="C532" s="4" t="s">
        <v>2149</v>
      </c>
      <c r="D532" s="4">
        <v>18363</v>
      </c>
      <c r="E532" s="4" t="s">
        <v>227</v>
      </c>
      <c r="F532" s="4" t="s">
        <v>40</v>
      </c>
      <c r="G532" s="18" t="s">
        <v>2150</v>
      </c>
      <c r="J532" s="5">
        <v>150000</v>
      </c>
      <c r="K532" s="2">
        <v>200</v>
      </c>
      <c r="L532" s="5">
        <f t="shared" si="9"/>
        <v>6342742.0499999998</v>
      </c>
      <c r="N532" s="16"/>
      <c r="P532" s="15"/>
    </row>
    <row r="533" spans="1:16">
      <c r="A533" s="4" t="s">
        <v>1145</v>
      </c>
      <c r="B533" s="3">
        <v>42789</v>
      </c>
      <c r="C533" s="4" t="s">
        <v>2151</v>
      </c>
      <c r="D533" s="4">
        <v>3576</v>
      </c>
      <c r="E533" s="4" t="s">
        <v>39</v>
      </c>
      <c r="F533" s="4" t="s">
        <v>40</v>
      </c>
      <c r="G533" s="18" t="s">
        <v>41</v>
      </c>
      <c r="J533" s="5">
        <v>2780864.02</v>
      </c>
      <c r="K533" s="2">
        <v>201</v>
      </c>
      <c r="L533" s="5">
        <f t="shared" si="9"/>
        <v>3561878.03</v>
      </c>
      <c r="N533" s="16"/>
      <c r="P533" s="15"/>
    </row>
    <row r="534" spans="1:16">
      <c r="A534" s="4" t="s">
        <v>1148</v>
      </c>
      <c r="B534" s="3">
        <v>42789</v>
      </c>
      <c r="C534" s="4" t="s">
        <v>31</v>
      </c>
      <c r="D534" s="4">
        <v>32087</v>
      </c>
      <c r="E534" s="4" t="s">
        <v>79</v>
      </c>
      <c r="F534" s="4" t="s">
        <v>844</v>
      </c>
      <c r="G534" s="18" t="s">
        <v>1648</v>
      </c>
      <c r="J534" s="5">
        <v>200000</v>
      </c>
      <c r="K534" s="2">
        <v>202</v>
      </c>
      <c r="L534" s="5">
        <f t="shared" si="9"/>
        <v>3361878.03</v>
      </c>
      <c r="N534" s="16"/>
      <c r="P534" s="15"/>
    </row>
    <row r="535" spans="1:16">
      <c r="A535" s="4" t="s">
        <v>1151</v>
      </c>
      <c r="B535" s="3">
        <v>42789</v>
      </c>
      <c r="C535" s="4" t="s">
        <v>31</v>
      </c>
      <c r="D535" s="4">
        <v>32088</v>
      </c>
      <c r="E535" s="4" t="s">
        <v>79</v>
      </c>
      <c r="F535" s="4" t="s">
        <v>844</v>
      </c>
      <c r="G535" s="18" t="s">
        <v>805</v>
      </c>
      <c r="J535" s="5">
        <v>999000</v>
      </c>
      <c r="K535" s="2">
        <v>203</v>
      </c>
      <c r="L535" s="5">
        <f t="shared" si="9"/>
        <v>2362878.0299999998</v>
      </c>
      <c r="N535" s="16"/>
      <c r="P535" s="15"/>
    </row>
    <row r="536" spans="1:16">
      <c r="A536" s="4" t="s">
        <v>1153</v>
      </c>
      <c r="B536" s="3">
        <v>42789</v>
      </c>
      <c r="C536" s="4" t="s">
        <v>2152</v>
      </c>
      <c r="D536" s="4">
        <v>3577</v>
      </c>
      <c r="E536" s="4" t="s">
        <v>4</v>
      </c>
      <c r="F536" s="4" t="s">
        <v>40</v>
      </c>
      <c r="G536" s="18" t="s">
        <v>219</v>
      </c>
      <c r="J536" s="5">
        <v>50000</v>
      </c>
      <c r="K536" s="2">
        <v>204</v>
      </c>
      <c r="L536" s="5">
        <f t="shared" si="9"/>
        <v>2312878.0299999998</v>
      </c>
      <c r="N536" s="16"/>
      <c r="P536" s="15"/>
    </row>
    <row r="537" spans="1:16">
      <c r="A537" s="4" t="s">
        <v>2153</v>
      </c>
      <c r="B537" s="3">
        <v>42789</v>
      </c>
      <c r="C537" s="4" t="s">
        <v>2154</v>
      </c>
      <c r="D537" s="4">
        <v>3578</v>
      </c>
      <c r="E537" s="4" t="s">
        <v>4</v>
      </c>
      <c r="F537" s="4" t="s">
        <v>40</v>
      </c>
      <c r="G537" s="18" t="s">
        <v>2155</v>
      </c>
      <c r="J537" s="5">
        <v>125000</v>
      </c>
      <c r="K537" s="2">
        <v>205</v>
      </c>
      <c r="L537" s="5">
        <f t="shared" si="9"/>
        <v>2187878.0299999998</v>
      </c>
      <c r="N537" s="16"/>
      <c r="P537" s="15"/>
    </row>
    <row r="538" spans="1:16">
      <c r="A538" s="4" t="s">
        <v>1185</v>
      </c>
      <c r="B538" s="3">
        <v>42789</v>
      </c>
      <c r="C538" s="4" t="s">
        <v>2156</v>
      </c>
      <c r="D538" s="4">
        <v>3579</v>
      </c>
      <c r="E538" s="4" t="s">
        <v>4</v>
      </c>
      <c r="F538" s="4" t="s">
        <v>40</v>
      </c>
      <c r="G538" s="18" t="s">
        <v>2114</v>
      </c>
      <c r="J538" s="5">
        <v>370000</v>
      </c>
      <c r="K538" s="2">
        <v>206</v>
      </c>
      <c r="L538" s="5">
        <f t="shared" si="9"/>
        <v>1817878.0299999998</v>
      </c>
      <c r="N538" s="16"/>
      <c r="P538" s="15"/>
    </row>
    <row r="539" spans="1:16">
      <c r="A539" s="4" t="s">
        <v>1111</v>
      </c>
      <c r="B539" s="3">
        <v>42789</v>
      </c>
      <c r="C539" s="4" t="s">
        <v>31</v>
      </c>
      <c r="D539" s="4">
        <v>32151</v>
      </c>
      <c r="E539" s="4" t="s">
        <v>79</v>
      </c>
      <c r="F539" s="5" t="s">
        <v>5</v>
      </c>
      <c r="G539" s="16" t="s">
        <v>805</v>
      </c>
      <c r="I539" s="17"/>
      <c r="J539" s="5">
        <v>1000000</v>
      </c>
      <c r="K539" s="2">
        <v>207</v>
      </c>
      <c r="L539" s="5">
        <f t="shared" si="9"/>
        <v>817878.0299999998</v>
      </c>
      <c r="N539" s="16"/>
      <c r="P539" s="15"/>
    </row>
    <row r="540" spans="1:16">
      <c r="A540" s="4" t="s">
        <v>130</v>
      </c>
      <c r="B540" s="3">
        <v>42789</v>
      </c>
      <c r="C540" s="4" t="s">
        <v>2226</v>
      </c>
      <c r="D540" s="4">
        <v>3604</v>
      </c>
      <c r="E540" s="4" t="s">
        <v>4</v>
      </c>
      <c r="F540" s="5" t="s">
        <v>5</v>
      </c>
      <c r="G540" s="16" t="s">
        <v>2227</v>
      </c>
      <c r="I540" s="17"/>
      <c r="J540" s="5">
        <v>3424.77</v>
      </c>
      <c r="L540" s="5">
        <f t="shared" si="9"/>
        <v>814453.25999999978</v>
      </c>
      <c r="M540" s="18" t="s">
        <v>2356</v>
      </c>
      <c r="N540" s="16"/>
      <c r="P540" s="15"/>
    </row>
    <row r="541" spans="1:16">
      <c r="A541" s="4" t="s">
        <v>133</v>
      </c>
      <c r="B541" s="3">
        <v>42789</v>
      </c>
      <c r="C541" s="4" t="s">
        <v>2355</v>
      </c>
      <c r="D541" s="4">
        <v>3617</v>
      </c>
      <c r="E541" s="4" t="s">
        <v>4</v>
      </c>
      <c r="F541" s="4" t="s">
        <v>5</v>
      </c>
      <c r="G541" s="4" t="s">
        <v>2227</v>
      </c>
      <c r="I541" s="17"/>
      <c r="J541" s="5">
        <v>3424.77</v>
      </c>
      <c r="K541" s="2">
        <v>208</v>
      </c>
      <c r="L541" s="5">
        <f t="shared" si="9"/>
        <v>811028.48999999976</v>
      </c>
      <c r="N541" s="16"/>
      <c r="P541" s="15"/>
    </row>
    <row r="542" spans="1:16">
      <c r="A542" s="4" t="s">
        <v>2157</v>
      </c>
      <c r="B542" s="3">
        <v>42790</v>
      </c>
      <c r="C542" s="4" t="s">
        <v>8</v>
      </c>
      <c r="D542" s="4">
        <v>30288</v>
      </c>
      <c r="E542" s="4" t="s">
        <v>9</v>
      </c>
      <c r="F542" s="4" t="s">
        <v>1515</v>
      </c>
      <c r="G542" s="18" t="s">
        <v>2158</v>
      </c>
      <c r="H542" s="5">
        <v>1099</v>
      </c>
      <c r="I542" s="1">
        <v>256</v>
      </c>
      <c r="L542" s="5">
        <f t="shared" si="9"/>
        <v>812127.48999999976</v>
      </c>
      <c r="N542" s="16"/>
      <c r="P542" s="15"/>
    </row>
    <row r="543" spans="1:16">
      <c r="A543" s="4" t="s">
        <v>2159</v>
      </c>
      <c r="B543" s="3">
        <v>42790</v>
      </c>
      <c r="C543" s="4" t="s">
        <v>2160</v>
      </c>
      <c r="D543" s="4">
        <v>32108</v>
      </c>
      <c r="E543" s="4" t="s">
        <v>32</v>
      </c>
      <c r="F543" s="4" t="s">
        <v>299</v>
      </c>
      <c r="G543" s="18" t="s">
        <v>2161</v>
      </c>
      <c r="H543" s="5">
        <v>162000</v>
      </c>
      <c r="I543" s="1">
        <v>257</v>
      </c>
      <c r="L543" s="5">
        <f t="shared" si="9"/>
        <v>974127.48999999976</v>
      </c>
      <c r="N543" s="16"/>
      <c r="P543" s="15"/>
    </row>
    <row r="544" spans="1:16">
      <c r="A544" s="4" t="s">
        <v>2162</v>
      </c>
      <c r="B544" s="3">
        <v>42790</v>
      </c>
      <c r="C544" s="4" t="s">
        <v>2163</v>
      </c>
      <c r="D544" s="4">
        <v>32110</v>
      </c>
      <c r="E544" s="4" t="s">
        <v>32</v>
      </c>
      <c r="F544" s="4" t="s">
        <v>844</v>
      </c>
      <c r="G544" s="18" t="s">
        <v>2164</v>
      </c>
      <c r="H544" s="5">
        <v>26674</v>
      </c>
      <c r="I544" s="1">
        <v>258</v>
      </c>
      <c r="L544" s="5">
        <f t="shared" si="9"/>
        <v>1000801.4899999998</v>
      </c>
      <c r="N544" s="16"/>
      <c r="P544" s="15"/>
    </row>
    <row r="545" spans="1:16">
      <c r="A545" s="4" t="s">
        <v>2165</v>
      </c>
      <c r="B545" s="3">
        <v>42790</v>
      </c>
      <c r="C545" s="4" t="s">
        <v>2166</v>
      </c>
      <c r="D545" s="4">
        <v>30289</v>
      </c>
      <c r="E545" s="4" t="s">
        <v>9</v>
      </c>
      <c r="F545" s="4" t="s">
        <v>1515</v>
      </c>
      <c r="G545" s="18" t="s">
        <v>2167</v>
      </c>
      <c r="H545" s="5">
        <v>20000</v>
      </c>
      <c r="I545" s="1">
        <v>259</v>
      </c>
      <c r="L545" s="5">
        <f t="shared" si="9"/>
        <v>1020801.4899999998</v>
      </c>
      <c r="N545" s="16"/>
      <c r="P545" s="15"/>
    </row>
    <row r="546" spans="1:16">
      <c r="A546" s="4" t="s">
        <v>2168</v>
      </c>
      <c r="B546" s="3">
        <v>42790</v>
      </c>
      <c r="C546" s="4" t="s">
        <v>20</v>
      </c>
      <c r="D546" s="4">
        <v>30290</v>
      </c>
      <c r="E546" s="4" t="s">
        <v>9</v>
      </c>
      <c r="F546" s="4" t="s">
        <v>1515</v>
      </c>
      <c r="G546" s="18" t="s">
        <v>2169</v>
      </c>
      <c r="H546" s="5">
        <v>125000</v>
      </c>
      <c r="I546" s="1">
        <v>260</v>
      </c>
      <c r="L546" s="5">
        <f t="shared" si="9"/>
        <v>1145801.4899999998</v>
      </c>
      <c r="N546" s="16"/>
      <c r="P546" s="15"/>
    </row>
    <row r="547" spans="1:16">
      <c r="A547" s="4" t="s">
        <v>2170</v>
      </c>
      <c r="B547" s="3">
        <v>42790</v>
      </c>
      <c r="C547" s="4" t="s">
        <v>20</v>
      </c>
      <c r="D547" s="4">
        <v>30291</v>
      </c>
      <c r="E547" s="4" t="s">
        <v>9</v>
      </c>
      <c r="F547" s="4" t="s">
        <v>1515</v>
      </c>
      <c r="G547" s="18" t="s">
        <v>1711</v>
      </c>
      <c r="H547" s="5">
        <v>210000</v>
      </c>
      <c r="I547" s="1">
        <v>231</v>
      </c>
      <c r="L547" s="5">
        <f t="shared" si="9"/>
        <v>1355801.4899999998</v>
      </c>
      <c r="N547" s="16"/>
      <c r="P547" s="15"/>
    </row>
    <row r="548" spans="1:16">
      <c r="A548" s="4" t="s">
        <v>2171</v>
      </c>
      <c r="B548" s="3">
        <v>42790</v>
      </c>
      <c r="C548" s="4" t="s">
        <v>8</v>
      </c>
      <c r="D548" s="4">
        <v>30293</v>
      </c>
      <c r="E548" s="4" t="s">
        <v>9</v>
      </c>
      <c r="F548" s="4" t="s">
        <v>1515</v>
      </c>
      <c r="G548" s="18" t="s">
        <v>2172</v>
      </c>
      <c r="H548" s="5">
        <v>3250</v>
      </c>
      <c r="I548" s="1">
        <v>261</v>
      </c>
      <c r="L548" s="5">
        <f t="shared" si="9"/>
        <v>1359051.4899999998</v>
      </c>
      <c r="N548" s="16"/>
      <c r="P548" s="15"/>
    </row>
    <row r="549" spans="1:16">
      <c r="A549" s="4" t="s">
        <v>2173</v>
      </c>
      <c r="B549" s="3">
        <v>42790</v>
      </c>
      <c r="C549" s="4" t="s">
        <v>8</v>
      </c>
      <c r="D549" s="4">
        <v>30295</v>
      </c>
      <c r="E549" s="4" t="s">
        <v>9</v>
      </c>
      <c r="F549" s="4" t="s">
        <v>1515</v>
      </c>
      <c r="G549" s="18" t="s">
        <v>41</v>
      </c>
      <c r="H549" s="5">
        <v>20926.169999999998</v>
      </c>
      <c r="I549" s="1">
        <v>262</v>
      </c>
      <c r="L549" s="5">
        <f t="shared" si="9"/>
        <v>1379977.6599999997</v>
      </c>
      <c r="N549" s="16"/>
      <c r="P549" s="15"/>
    </row>
    <row r="550" spans="1:16">
      <c r="A550" s="4" t="s">
        <v>2174</v>
      </c>
      <c r="B550" s="3">
        <v>42790</v>
      </c>
      <c r="C550" s="4" t="s">
        <v>8</v>
      </c>
      <c r="D550" s="4">
        <v>30298</v>
      </c>
      <c r="E550" s="4" t="s">
        <v>9</v>
      </c>
      <c r="F550" s="4" t="s">
        <v>1515</v>
      </c>
      <c r="G550" s="18" t="s">
        <v>2175</v>
      </c>
      <c r="H550" s="5">
        <v>1099</v>
      </c>
      <c r="I550" s="1">
        <v>263</v>
      </c>
      <c r="L550" s="5">
        <f t="shared" si="9"/>
        <v>1381076.6599999997</v>
      </c>
      <c r="N550" s="16"/>
      <c r="P550" s="15"/>
    </row>
    <row r="551" spans="1:16">
      <c r="A551" s="4" t="s">
        <v>2176</v>
      </c>
      <c r="B551" s="3">
        <v>42790</v>
      </c>
      <c r="C551" s="4" t="s">
        <v>8</v>
      </c>
      <c r="D551" s="4">
        <v>30299</v>
      </c>
      <c r="E551" s="4" t="s">
        <v>9</v>
      </c>
      <c r="F551" s="4" t="s">
        <v>1515</v>
      </c>
      <c r="G551" s="18" t="s">
        <v>2177</v>
      </c>
      <c r="H551" s="5">
        <v>1970</v>
      </c>
      <c r="I551" s="1">
        <v>264</v>
      </c>
      <c r="L551" s="5">
        <f t="shared" si="9"/>
        <v>1383046.6599999997</v>
      </c>
      <c r="N551" s="16"/>
      <c r="P551" s="15"/>
    </row>
    <row r="552" spans="1:16">
      <c r="A552" s="4" t="s">
        <v>2178</v>
      </c>
      <c r="B552" s="3">
        <v>42790</v>
      </c>
      <c r="C552" s="4" t="s">
        <v>25</v>
      </c>
      <c r="D552" s="4">
        <v>30300</v>
      </c>
      <c r="E552" s="4" t="s">
        <v>9</v>
      </c>
      <c r="F552" s="4" t="s">
        <v>1515</v>
      </c>
      <c r="G552" s="18" t="s">
        <v>25</v>
      </c>
      <c r="H552" s="5">
        <v>44707.57</v>
      </c>
      <c r="I552" s="1">
        <v>259</v>
      </c>
      <c r="L552" s="5">
        <f t="shared" si="9"/>
        <v>1427754.2299999997</v>
      </c>
      <c r="N552" s="16"/>
      <c r="P552" s="15"/>
    </row>
    <row r="553" spans="1:16">
      <c r="A553" s="4" t="s">
        <v>2179</v>
      </c>
      <c r="B553" s="3">
        <v>42790</v>
      </c>
      <c r="C553" s="4" t="s">
        <v>27</v>
      </c>
      <c r="D553" s="4">
        <v>30302</v>
      </c>
      <c r="E553" s="4" t="s">
        <v>9</v>
      </c>
      <c r="F553" s="4" t="s">
        <v>1515</v>
      </c>
      <c r="G553" s="18" t="s">
        <v>27</v>
      </c>
      <c r="H553" s="5">
        <v>28514.82</v>
      </c>
      <c r="I553" s="1">
        <v>265</v>
      </c>
      <c r="L553" s="5">
        <f t="shared" si="9"/>
        <v>1456269.0499999998</v>
      </c>
      <c r="N553" s="16"/>
      <c r="P553" s="15"/>
    </row>
    <row r="554" spans="1:16">
      <c r="A554" s="4" t="s">
        <v>2228</v>
      </c>
      <c r="B554" s="3">
        <v>42790</v>
      </c>
      <c r="C554" s="4" t="s">
        <v>31</v>
      </c>
      <c r="D554" s="4">
        <v>32167</v>
      </c>
      <c r="E554" s="4" t="s">
        <v>32</v>
      </c>
      <c r="F554" s="5" t="s">
        <v>5</v>
      </c>
      <c r="G554" s="16" t="s">
        <v>33</v>
      </c>
      <c r="H554" s="5">
        <v>810000</v>
      </c>
      <c r="I554" s="1">
        <v>266</v>
      </c>
      <c r="L554" s="5">
        <f t="shared" si="9"/>
        <v>2266269.0499999998</v>
      </c>
      <c r="N554" s="16"/>
      <c r="P554" s="15"/>
    </row>
    <row r="555" spans="1:16">
      <c r="A555" s="4" t="s">
        <v>2346</v>
      </c>
      <c r="B555" s="3">
        <v>42790</v>
      </c>
      <c r="C555" s="4" t="s">
        <v>2347</v>
      </c>
      <c r="D555" s="5">
        <v>32197</v>
      </c>
      <c r="E555" s="5" t="s">
        <v>32</v>
      </c>
      <c r="F555" s="5" t="s">
        <v>5</v>
      </c>
      <c r="G555" s="5" t="s">
        <v>2345</v>
      </c>
      <c r="J555" s="19">
        <v>20694.7</v>
      </c>
      <c r="K555" s="2">
        <v>604</v>
      </c>
      <c r="L555" s="5">
        <f t="shared" si="9"/>
        <v>2245574.3499999996</v>
      </c>
      <c r="N555" s="16"/>
      <c r="P555" s="15"/>
    </row>
    <row r="556" spans="1:16">
      <c r="A556" s="4" t="s">
        <v>1187</v>
      </c>
      <c r="B556" s="3">
        <v>42790</v>
      </c>
      <c r="C556" s="4" t="s">
        <v>2180</v>
      </c>
      <c r="D556" s="4">
        <v>18366</v>
      </c>
      <c r="E556" s="4" t="s">
        <v>45</v>
      </c>
      <c r="F556" s="4" t="s">
        <v>40</v>
      </c>
      <c r="G556" s="18" t="s">
        <v>46</v>
      </c>
      <c r="J556" s="5">
        <v>10066.68</v>
      </c>
      <c r="K556" s="2">
        <v>209</v>
      </c>
      <c r="L556" s="5">
        <f t="shared" si="9"/>
        <v>2235507.6699999995</v>
      </c>
      <c r="N556" s="16"/>
      <c r="P556" s="15"/>
    </row>
    <row r="557" spans="1:16">
      <c r="A557" s="4" t="s">
        <v>1190</v>
      </c>
      <c r="B557" s="3">
        <v>42790</v>
      </c>
      <c r="C557" s="4" t="s">
        <v>2181</v>
      </c>
      <c r="D557" s="4">
        <v>18367</v>
      </c>
      <c r="E557" s="4" t="s">
        <v>45</v>
      </c>
      <c r="F557" s="4" t="s">
        <v>40</v>
      </c>
      <c r="G557" s="18" t="s">
        <v>53</v>
      </c>
      <c r="J557" s="5">
        <v>7822.24</v>
      </c>
      <c r="K557" s="2">
        <v>210</v>
      </c>
      <c r="L557" s="5">
        <f t="shared" si="9"/>
        <v>2227685.4299999992</v>
      </c>
      <c r="N557" s="16"/>
      <c r="P557" s="15"/>
    </row>
    <row r="558" spans="1:16">
      <c r="A558" s="4" t="s">
        <v>1192</v>
      </c>
      <c r="B558" s="3">
        <v>42790</v>
      </c>
      <c r="C558" s="4" t="s">
        <v>2182</v>
      </c>
      <c r="D558" s="4">
        <v>18368</v>
      </c>
      <c r="E558" s="4" t="s">
        <v>45</v>
      </c>
      <c r="F558" s="4" t="s">
        <v>40</v>
      </c>
      <c r="G558" s="18" t="s">
        <v>53</v>
      </c>
      <c r="J558" s="5">
        <v>16051.92</v>
      </c>
      <c r="K558" s="2">
        <v>211</v>
      </c>
      <c r="L558" s="5">
        <f t="shared" si="9"/>
        <v>2211633.5099999993</v>
      </c>
      <c r="N558" s="16"/>
      <c r="P558" s="15"/>
    </row>
    <row r="559" spans="1:16">
      <c r="A559" s="4" t="s">
        <v>1194</v>
      </c>
      <c r="B559" s="3">
        <v>42790</v>
      </c>
      <c r="C559" s="4" t="s">
        <v>2183</v>
      </c>
      <c r="D559" s="4">
        <v>18369</v>
      </c>
      <c r="E559" s="4" t="s">
        <v>227</v>
      </c>
      <c r="F559" s="4" t="s">
        <v>40</v>
      </c>
      <c r="G559" s="18" t="s">
        <v>1205</v>
      </c>
      <c r="J559" s="5">
        <v>20000</v>
      </c>
      <c r="K559" s="2">
        <v>212</v>
      </c>
      <c r="L559" s="5">
        <f t="shared" si="9"/>
        <v>2191633.5099999993</v>
      </c>
      <c r="N559" s="16"/>
      <c r="P559" s="15"/>
    </row>
    <row r="560" spans="1:16">
      <c r="A560" s="4" t="s">
        <v>1196</v>
      </c>
      <c r="B560" s="3">
        <v>42790</v>
      </c>
      <c r="C560" s="4" t="s">
        <v>2184</v>
      </c>
      <c r="D560" s="4">
        <v>18370</v>
      </c>
      <c r="E560" s="4" t="s">
        <v>227</v>
      </c>
      <c r="F560" s="4" t="s">
        <v>40</v>
      </c>
      <c r="G560" s="18" t="s">
        <v>341</v>
      </c>
      <c r="J560" s="5">
        <v>2673</v>
      </c>
      <c r="K560" s="2">
        <v>213</v>
      </c>
      <c r="L560" s="5">
        <f t="shared" si="9"/>
        <v>2188960.5099999993</v>
      </c>
      <c r="N560" s="16"/>
      <c r="P560" s="15"/>
    </row>
    <row r="561" spans="1:16">
      <c r="A561" s="4" t="s">
        <v>1198</v>
      </c>
      <c r="B561" s="3">
        <v>42790</v>
      </c>
      <c r="C561" s="4" t="s">
        <v>2185</v>
      </c>
      <c r="D561" s="4">
        <v>3580</v>
      </c>
      <c r="E561" s="4" t="s">
        <v>4</v>
      </c>
      <c r="F561" s="4" t="s">
        <v>40</v>
      </c>
      <c r="G561" s="18" t="s">
        <v>2186</v>
      </c>
      <c r="J561" s="5">
        <v>3480</v>
      </c>
      <c r="K561" s="2">
        <v>214</v>
      </c>
      <c r="L561" s="5">
        <f t="shared" si="9"/>
        <v>2185480.5099999993</v>
      </c>
      <c r="N561" s="16"/>
      <c r="P561" s="15"/>
    </row>
    <row r="562" spans="1:16">
      <c r="A562" s="4" t="s">
        <v>1200</v>
      </c>
      <c r="B562" s="3">
        <v>42790</v>
      </c>
      <c r="C562" s="4" t="s">
        <v>2187</v>
      </c>
      <c r="D562" s="4">
        <v>3581</v>
      </c>
      <c r="E562" s="4" t="s">
        <v>4</v>
      </c>
      <c r="F562" s="4" t="s">
        <v>40</v>
      </c>
      <c r="G562" s="18" t="s">
        <v>2186</v>
      </c>
      <c r="J562" s="5">
        <v>17500</v>
      </c>
      <c r="K562" s="2">
        <v>215</v>
      </c>
      <c r="L562" s="5">
        <f t="shared" si="9"/>
        <v>2167980.5099999993</v>
      </c>
      <c r="N562" s="16"/>
      <c r="P562" s="15"/>
    </row>
    <row r="563" spans="1:16">
      <c r="A563" s="4" t="s">
        <v>1203</v>
      </c>
      <c r="B563" s="3">
        <v>42790</v>
      </c>
      <c r="C563" s="4" t="s">
        <v>2188</v>
      </c>
      <c r="D563" s="4">
        <v>3582</v>
      </c>
      <c r="E563" s="4" t="s">
        <v>4</v>
      </c>
      <c r="F563" s="4" t="s">
        <v>40</v>
      </c>
      <c r="G563" s="18" t="s">
        <v>2189</v>
      </c>
      <c r="J563" s="5">
        <v>10000</v>
      </c>
      <c r="K563" s="2">
        <v>217</v>
      </c>
      <c r="L563" s="5">
        <f t="shared" si="9"/>
        <v>2157980.5099999993</v>
      </c>
      <c r="N563" s="16"/>
      <c r="P563" s="15"/>
    </row>
    <row r="564" spans="1:16">
      <c r="A564" s="4" t="s">
        <v>1206</v>
      </c>
      <c r="B564" s="3">
        <v>42790</v>
      </c>
      <c r="C564" s="4" t="s">
        <v>2190</v>
      </c>
      <c r="D564" s="4">
        <v>3583</v>
      </c>
      <c r="E564" s="4" t="s">
        <v>4</v>
      </c>
      <c r="F564" s="4" t="s">
        <v>40</v>
      </c>
      <c r="G564" s="18" t="s">
        <v>1189</v>
      </c>
      <c r="J564" s="5">
        <v>46343.24</v>
      </c>
      <c r="K564" s="2">
        <v>216</v>
      </c>
      <c r="L564" s="5">
        <f t="shared" si="9"/>
        <v>2111637.2699999991</v>
      </c>
      <c r="N564" s="16"/>
      <c r="P564" s="15"/>
    </row>
    <row r="565" spans="1:16">
      <c r="A565" s="4" t="s">
        <v>1209</v>
      </c>
      <c r="B565" s="3">
        <v>42790</v>
      </c>
      <c r="C565" s="4" t="s">
        <v>2191</v>
      </c>
      <c r="D565" s="4">
        <v>18371</v>
      </c>
      <c r="E565" s="4" t="s">
        <v>227</v>
      </c>
      <c r="F565" s="4" t="s">
        <v>40</v>
      </c>
      <c r="G565" s="18" t="s">
        <v>2192</v>
      </c>
      <c r="J565" s="5">
        <v>5800</v>
      </c>
      <c r="K565" s="2">
        <v>218</v>
      </c>
      <c r="L565" s="5">
        <f t="shared" si="9"/>
        <v>2105837.2699999991</v>
      </c>
      <c r="N565" s="16"/>
      <c r="P565" s="15"/>
    </row>
    <row r="566" spans="1:16">
      <c r="A566" s="4" t="s">
        <v>1212</v>
      </c>
      <c r="B566" s="3">
        <v>42790</v>
      </c>
      <c r="C566" s="4" t="s">
        <v>2193</v>
      </c>
      <c r="D566" s="4">
        <v>18364</v>
      </c>
      <c r="E566" s="4" t="s">
        <v>227</v>
      </c>
      <c r="F566" s="4" t="s">
        <v>5</v>
      </c>
      <c r="G566" s="18" t="s">
        <v>77</v>
      </c>
      <c r="J566" s="5">
        <v>20718.16</v>
      </c>
      <c r="K566" s="2">
        <v>219</v>
      </c>
      <c r="L566" s="5">
        <f t="shared" si="9"/>
        <v>2085119.1099999992</v>
      </c>
      <c r="N566" s="16"/>
      <c r="P566" s="15"/>
    </row>
    <row r="567" spans="1:16">
      <c r="A567" s="4" t="s">
        <v>1100</v>
      </c>
      <c r="B567" s="3">
        <v>42790</v>
      </c>
      <c r="C567" s="4" t="s">
        <v>2194</v>
      </c>
      <c r="D567" s="4">
        <v>18365</v>
      </c>
      <c r="E567" s="4" t="s">
        <v>227</v>
      </c>
      <c r="F567" s="4" t="s">
        <v>5</v>
      </c>
      <c r="G567" s="18" t="s">
        <v>77</v>
      </c>
      <c r="J567" s="5">
        <v>6457.61</v>
      </c>
      <c r="K567" s="2">
        <v>220</v>
      </c>
      <c r="L567" s="5">
        <f t="shared" si="9"/>
        <v>2078661.4999999991</v>
      </c>
      <c r="N567" s="16"/>
      <c r="P567" s="15"/>
    </row>
    <row r="568" spans="1:16">
      <c r="A568" s="4" t="s">
        <v>1215</v>
      </c>
      <c r="B568" s="3">
        <v>42790</v>
      </c>
      <c r="C568" s="4" t="s">
        <v>2195</v>
      </c>
      <c r="D568" s="4">
        <v>3584</v>
      </c>
      <c r="E568" s="4" t="s">
        <v>4</v>
      </c>
      <c r="F568" s="4" t="s">
        <v>5</v>
      </c>
      <c r="G568" s="18" t="s">
        <v>6</v>
      </c>
      <c r="J568" s="5">
        <v>334946.71000000002</v>
      </c>
      <c r="K568" s="2">
        <v>221</v>
      </c>
      <c r="L568" s="5">
        <f t="shared" si="9"/>
        <v>1743714.7899999991</v>
      </c>
      <c r="N568" s="16"/>
      <c r="P568" s="15"/>
    </row>
    <row r="569" spans="1:16">
      <c r="A569" s="4" t="s">
        <v>1217</v>
      </c>
      <c r="B569" s="3">
        <v>42790</v>
      </c>
      <c r="C569" s="4" t="s">
        <v>2196</v>
      </c>
      <c r="D569" s="4">
        <v>3585</v>
      </c>
      <c r="E569" s="4" t="s">
        <v>39</v>
      </c>
      <c r="F569" s="4" t="s">
        <v>5</v>
      </c>
      <c r="G569" s="18" t="s">
        <v>41</v>
      </c>
      <c r="J569" s="5">
        <v>949435.71</v>
      </c>
      <c r="K569" s="2">
        <v>222</v>
      </c>
      <c r="L569" s="5">
        <f t="shared" si="9"/>
        <v>794279.07999999914</v>
      </c>
      <c r="N569" s="16"/>
      <c r="P569" s="15"/>
    </row>
    <row r="570" spans="1:16">
      <c r="A570" s="4" t="s">
        <v>1219</v>
      </c>
      <c r="B570" s="3">
        <v>42790</v>
      </c>
      <c r="C570" s="4" t="s">
        <v>2197</v>
      </c>
      <c r="D570" s="4" t="s">
        <v>2198</v>
      </c>
      <c r="E570" s="4" t="s">
        <v>45</v>
      </c>
      <c r="F570" s="4" t="s">
        <v>5</v>
      </c>
      <c r="G570" s="18" t="s">
        <v>112</v>
      </c>
      <c r="J570" s="5">
        <v>11199.75</v>
      </c>
      <c r="K570" s="2">
        <v>223</v>
      </c>
      <c r="L570" s="5">
        <f t="shared" si="9"/>
        <v>783079.32999999914</v>
      </c>
      <c r="N570" s="16"/>
      <c r="P570" s="15"/>
    </row>
    <row r="571" spans="1:16">
      <c r="A571" s="4" t="s">
        <v>1221</v>
      </c>
      <c r="B571" s="3">
        <v>42790</v>
      </c>
      <c r="C571" s="4" t="s">
        <v>2199</v>
      </c>
      <c r="D571" s="4" t="s">
        <v>2200</v>
      </c>
      <c r="E571" s="4" t="s">
        <v>45</v>
      </c>
      <c r="F571" s="4" t="s">
        <v>5</v>
      </c>
      <c r="G571" s="18" t="s">
        <v>112</v>
      </c>
      <c r="J571" s="5">
        <v>2613</v>
      </c>
      <c r="K571" s="2">
        <v>224</v>
      </c>
      <c r="L571" s="5">
        <f t="shared" si="9"/>
        <v>780466.32999999914</v>
      </c>
      <c r="N571" s="16"/>
      <c r="P571" s="15"/>
    </row>
    <row r="572" spans="1:16">
      <c r="A572" s="4" t="s">
        <v>1223</v>
      </c>
      <c r="B572" s="3">
        <v>42790</v>
      </c>
      <c r="C572" s="4" t="s">
        <v>2201</v>
      </c>
      <c r="D572" s="4" t="s">
        <v>2202</v>
      </c>
      <c r="E572" s="4" t="s">
        <v>45</v>
      </c>
      <c r="F572" s="4" t="s">
        <v>5</v>
      </c>
      <c r="G572" s="18" t="s">
        <v>112</v>
      </c>
      <c r="J572" s="5">
        <v>6441.75</v>
      </c>
      <c r="K572" s="2">
        <v>225</v>
      </c>
      <c r="L572" s="5">
        <f t="shared" si="9"/>
        <v>774024.57999999914</v>
      </c>
      <c r="N572" s="16"/>
      <c r="P572" s="15"/>
    </row>
    <row r="573" spans="1:16">
      <c r="A573" s="4" t="s">
        <v>1225</v>
      </c>
      <c r="B573" s="3">
        <v>42790</v>
      </c>
      <c r="C573" s="4" t="s">
        <v>2203</v>
      </c>
      <c r="D573" s="4">
        <v>3589</v>
      </c>
      <c r="E573" s="4" t="s">
        <v>4</v>
      </c>
      <c r="F573" s="4" t="s">
        <v>5</v>
      </c>
      <c r="G573" s="18" t="s">
        <v>1208</v>
      </c>
      <c r="J573" s="5">
        <v>3800</v>
      </c>
      <c r="K573" s="2">
        <v>226</v>
      </c>
      <c r="L573" s="5">
        <f t="shared" si="9"/>
        <v>770224.57999999914</v>
      </c>
      <c r="N573" s="16"/>
      <c r="P573" s="15"/>
    </row>
    <row r="574" spans="1:16">
      <c r="A574" s="4" t="s">
        <v>1115</v>
      </c>
      <c r="B574" s="3">
        <v>42790</v>
      </c>
      <c r="C574" s="4" t="s">
        <v>31</v>
      </c>
      <c r="D574" s="4">
        <v>32157</v>
      </c>
      <c r="E574" s="4" t="s">
        <v>79</v>
      </c>
      <c r="F574" s="5" t="s">
        <v>5</v>
      </c>
      <c r="G574" s="16" t="s">
        <v>1231</v>
      </c>
      <c r="I574" s="17"/>
      <c r="J574" s="5">
        <v>27474.37</v>
      </c>
      <c r="K574" s="2">
        <v>227</v>
      </c>
      <c r="L574" s="5">
        <f t="shared" si="9"/>
        <v>742750.20999999915</v>
      </c>
      <c r="N574" s="16"/>
      <c r="P574" s="15"/>
    </row>
    <row r="575" spans="1:16">
      <c r="A575" s="4" t="s">
        <v>1267</v>
      </c>
      <c r="B575" s="3">
        <v>42790</v>
      </c>
      <c r="C575" s="4" t="s">
        <v>31</v>
      </c>
      <c r="D575" s="4">
        <v>32158</v>
      </c>
      <c r="E575" s="4" t="s">
        <v>79</v>
      </c>
      <c r="F575" s="5" t="s">
        <v>5</v>
      </c>
      <c r="G575" s="16" t="s">
        <v>1345</v>
      </c>
      <c r="I575" s="17"/>
      <c r="J575" s="5">
        <v>1188.03</v>
      </c>
      <c r="K575" s="2">
        <v>228</v>
      </c>
      <c r="L575" s="5">
        <f t="shared" si="9"/>
        <v>741562.17999999912</v>
      </c>
      <c r="N575" s="16"/>
      <c r="P575" s="15"/>
    </row>
    <row r="576" spans="1:16">
      <c r="A576" s="4" t="s">
        <v>1270</v>
      </c>
      <c r="B576" s="3">
        <v>42790</v>
      </c>
      <c r="C576" s="4" t="s">
        <v>31</v>
      </c>
      <c r="D576" s="4">
        <v>32159</v>
      </c>
      <c r="E576" s="4" t="s">
        <v>79</v>
      </c>
      <c r="F576" s="5" t="s">
        <v>5</v>
      </c>
      <c r="G576" s="16" t="s">
        <v>2229</v>
      </c>
      <c r="I576" s="17"/>
      <c r="J576" s="5">
        <v>799.44</v>
      </c>
      <c r="K576" s="2">
        <v>229</v>
      </c>
      <c r="L576" s="5">
        <f t="shared" si="9"/>
        <v>740762.73999999918</v>
      </c>
      <c r="N576" s="16"/>
      <c r="P576" s="15"/>
    </row>
    <row r="577" spans="1:16">
      <c r="A577" s="4" t="s">
        <v>2230</v>
      </c>
      <c r="B577" s="3">
        <v>42790</v>
      </c>
      <c r="C577" s="4" t="s">
        <v>31</v>
      </c>
      <c r="D577" s="4">
        <v>32161</v>
      </c>
      <c r="E577" s="4" t="s">
        <v>79</v>
      </c>
      <c r="F577" s="5" t="s">
        <v>5</v>
      </c>
      <c r="G577" s="16" t="s">
        <v>2231</v>
      </c>
      <c r="I577" s="17"/>
      <c r="J577" s="5">
        <v>4142.49</v>
      </c>
      <c r="K577" s="2">
        <v>230</v>
      </c>
      <c r="L577" s="5">
        <f t="shared" si="9"/>
        <v>736620.24999999919</v>
      </c>
      <c r="N577" s="16"/>
      <c r="P577" s="15"/>
    </row>
    <row r="578" spans="1:16">
      <c r="A578" s="4" t="s">
        <v>1230</v>
      </c>
      <c r="B578" s="3">
        <v>42790</v>
      </c>
      <c r="C578" s="4" t="s">
        <v>31</v>
      </c>
      <c r="D578" s="4">
        <v>32163</v>
      </c>
      <c r="E578" s="4" t="s">
        <v>79</v>
      </c>
      <c r="F578" s="5" t="s">
        <v>5</v>
      </c>
      <c r="G578" s="16" t="s">
        <v>1235</v>
      </c>
      <c r="I578" s="17"/>
      <c r="J578" s="5">
        <v>1841.64</v>
      </c>
      <c r="K578" s="2">
        <v>231</v>
      </c>
      <c r="L578" s="5">
        <f t="shared" si="9"/>
        <v>734778.60999999917</v>
      </c>
      <c r="N578" s="16"/>
      <c r="P578" s="15"/>
    </row>
    <row r="579" spans="1:16">
      <c r="A579" s="4" t="s">
        <v>1232</v>
      </c>
      <c r="B579" s="3">
        <v>42790</v>
      </c>
      <c r="C579" s="4" t="s">
        <v>31</v>
      </c>
      <c r="D579" s="4">
        <v>32164</v>
      </c>
      <c r="E579" s="4" t="s">
        <v>79</v>
      </c>
      <c r="F579" s="5" t="s">
        <v>5</v>
      </c>
      <c r="G579" s="16" t="s">
        <v>2232</v>
      </c>
      <c r="I579" s="17"/>
      <c r="J579" s="5">
        <v>547.53</v>
      </c>
      <c r="K579" s="2">
        <v>232</v>
      </c>
      <c r="L579" s="5">
        <f t="shared" si="9"/>
        <v>734231.07999999914</v>
      </c>
      <c r="N579" s="16"/>
      <c r="P579" s="15"/>
    </row>
    <row r="580" spans="1:16">
      <c r="A580" s="4" t="s">
        <v>1234</v>
      </c>
      <c r="B580" s="3">
        <v>42790</v>
      </c>
      <c r="C580" s="4" t="s">
        <v>31</v>
      </c>
      <c r="D580" s="4">
        <v>32165</v>
      </c>
      <c r="E580" s="4" t="s">
        <v>79</v>
      </c>
      <c r="F580" s="5" t="s">
        <v>5</v>
      </c>
      <c r="G580" s="16" t="s">
        <v>1648</v>
      </c>
      <c r="I580" s="17"/>
      <c r="J580" s="5">
        <v>313000</v>
      </c>
      <c r="K580" s="2">
        <v>233</v>
      </c>
      <c r="L580" s="5">
        <f t="shared" si="9"/>
        <v>421231.07999999914</v>
      </c>
      <c r="N580" s="16"/>
      <c r="P580" s="15"/>
    </row>
    <row r="581" spans="1:16">
      <c r="A581" s="4" t="s">
        <v>2233</v>
      </c>
      <c r="B581" s="3">
        <v>42790</v>
      </c>
      <c r="C581" s="4" t="s">
        <v>31</v>
      </c>
      <c r="D581" s="4">
        <v>32153</v>
      </c>
      <c r="E581" s="4" t="s">
        <v>232</v>
      </c>
      <c r="F581" s="5" t="s">
        <v>5</v>
      </c>
      <c r="G581" s="16" t="s">
        <v>1668</v>
      </c>
      <c r="H581" s="5">
        <v>20694.7</v>
      </c>
      <c r="I581" s="17">
        <v>267</v>
      </c>
      <c r="L581" s="5">
        <f t="shared" si="9"/>
        <v>441925.77999999915</v>
      </c>
      <c r="N581" s="16"/>
      <c r="P581" s="15"/>
    </row>
    <row r="582" spans="1:16">
      <c r="A582" s="4" t="s">
        <v>2204</v>
      </c>
      <c r="B582" s="3">
        <v>42791</v>
      </c>
      <c r="C582" s="4" t="s">
        <v>898</v>
      </c>
      <c r="D582" s="4">
        <v>30303</v>
      </c>
      <c r="E582" s="4" t="s">
        <v>9</v>
      </c>
      <c r="F582" s="4" t="s">
        <v>2205</v>
      </c>
      <c r="G582" s="18" t="s">
        <v>2022</v>
      </c>
      <c r="H582" s="5">
        <v>6000</v>
      </c>
      <c r="I582" s="1">
        <v>259</v>
      </c>
      <c r="L582" s="5">
        <f t="shared" si="9"/>
        <v>447925.77999999915</v>
      </c>
      <c r="N582" s="16"/>
      <c r="P582" s="15"/>
    </row>
    <row r="583" spans="1:16">
      <c r="A583" s="4" t="s">
        <v>2206</v>
      </c>
      <c r="B583" s="3">
        <v>42791</v>
      </c>
      <c r="C583" s="4" t="s">
        <v>8</v>
      </c>
      <c r="D583" s="4">
        <v>30304</v>
      </c>
      <c r="E583" s="4" t="s">
        <v>9</v>
      </c>
      <c r="F583" s="4" t="s">
        <v>2205</v>
      </c>
      <c r="G583" s="18" t="s">
        <v>2207</v>
      </c>
      <c r="H583" s="5">
        <v>6588.66</v>
      </c>
      <c r="I583" s="1">
        <v>268</v>
      </c>
      <c r="L583" s="5">
        <f t="shared" si="9"/>
        <v>454514.43999999913</v>
      </c>
      <c r="N583" s="16"/>
      <c r="P583" s="15"/>
    </row>
    <row r="584" spans="1:16">
      <c r="A584" s="4" t="s">
        <v>2208</v>
      </c>
      <c r="B584" s="3">
        <v>42791</v>
      </c>
      <c r="C584" s="4" t="s">
        <v>20</v>
      </c>
      <c r="D584" s="4">
        <v>30306</v>
      </c>
      <c r="E584" s="4" t="s">
        <v>9</v>
      </c>
      <c r="F584" s="4" t="s">
        <v>2205</v>
      </c>
      <c r="G584" s="18" t="s">
        <v>2209</v>
      </c>
      <c r="H584" s="5">
        <v>1611.03</v>
      </c>
      <c r="I584" s="1">
        <v>269</v>
      </c>
      <c r="L584" s="5">
        <f t="shared" si="9"/>
        <v>456125.46999999916</v>
      </c>
      <c r="N584" s="16"/>
      <c r="P584" s="15"/>
    </row>
    <row r="585" spans="1:16">
      <c r="A585" s="4" t="s">
        <v>2210</v>
      </c>
      <c r="B585" s="3">
        <v>42791</v>
      </c>
      <c r="C585" s="4" t="s">
        <v>25</v>
      </c>
      <c r="D585" s="4">
        <v>30309</v>
      </c>
      <c r="E585" s="4" t="s">
        <v>9</v>
      </c>
      <c r="F585" s="4" t="s">
        <v>2205</v>
      </c>
      <c r="G585" s="18" t="s">
        <v>25</v>
      </c>
      <c r="H585" s="20">
        <v>30782.43</v>
      </c>
      <c r="I585" s="21">
        <v>276</v>
      </c>
      <c r="L585" s="5">
        <f t="shared" si="9"/>
        <v>486907.89999999915</v>
      </c>
      <c r="N585" s="16"/>
      <c r="P585" s="15"/>
    </row>
    <row r="586" spans="1:16">
      <c r="A586" s="4" t="s">
        <v>2211</v>
      </c>
      <c r="B586" s="3">
        <v>42791</v>
      </c>
      <c r="C586" s="4" t="s">
        <v>27</v>
      </c>
      <c r="D586" s="4">
        <v>30311</v>
      </c>
      <c r="E586" s="4" t="s">
        <v>9</v>
      </c>
      <c r="F586" s="4" t="s">
        <v>2205</v>
      </c>
      <c r="G586" s="18" t="s">
        <v>27</v>
      </c>
      <c r="H586" s="5">
        <v>205409.94</v>
      </c>
      <c r="I586" s="1">
        <v>270</v>
      </c>
      <c r="L586" s="5">
        <f t="shared" si="9"/>
        <v>692317.83999999915</v>
      </c>
      <c r="N586" s="16"/>
      <c r="P586" s="15"/>
    </row>
    <row r="587" spans="1:16">
      <c r="A587" s="4" t="s">
        <v>979</v>
      </c>
      <c r="B587" s="3">
        <v>42792</v>
      </c>
      <c r="C587" s="4" t="s">
        <v>898</v>
      </c>
      <c r="D587" s="4">
        <v>30312</v>
      </c>
      <c r="E587" s="4" t="s">
        <v>9</v>
      </c>
      <c r="F587" s="4" t="s">
        <v>1515</v>
      </c>
      <c r="G587" s="18" t="s">
        <v>106</v>
      </c>
      <c r="H587" s="5">
        <v>5000</v>
      </c>
      <c r="I587" s="1">
        <v>271</v>
      </c>
      <c r="L587" s="5">
        <f t="shared" si="9"/>
        <v>697317.83999999915</v>
      </c>
      <c r="N587" s="16"/>
      <c r="P587" s="15"/>
    </row>
    <row r="588" spans="1:16">
      <c r="A588" s="4" t="s">
        <v>2212</v>
      </c>
      <c r="B588" s="3">
        <v>42792</v>
      </c>
      <c r="C588" s="4" t="s">
        <v>25</v>
      </c>
      <c r="D588" s="4">
        <v>30313</v>
      </c>
      <c r="E588" s="4" t="s">
        <v>9</v>
      </c>
      <c r="F588" s="4" t="s">
        <v>1515</v>
      </c>
      <c r="G588" s="18" t="s">
        <v>25</v>
      </c>
      <c r="H588" s="5">
        <v>10000</v>
      </c>
      <c r="I588" s="1">
        <v>271</v>
      </c>
      <c r="L588" s="5">
        <f t="shared" si="9"/>
        <v>707317.83999999915</v>
      </c>
      <c r="N588" s="16"/>
      <c r="P588" s="15"/>
    </row>
    <row r="589" spans="1:16">
      <c r="A589" s="4" t="s">
        <v>2234</v>
      </c>
      <c r="B589" s="3">
        <v>42793</v>
      </c>
      <c r="C589" s="4" t="s">
        <v>20</v>
      </c>
      <c r="D589" s="4">
        <v>30315</v>
      </c>
      <c r="E589" s="4" t="s">
        <v>9</v>
      </c>
      <c r="F589" s="5" t="s">
        <v>1515</v>
      </c>
      <c r="G589" s="16" t="s">
        <v>2235</v>
      </c>
      <c r="H589" s="5">
        <v>4003</v>
      </c>
      <c r="I589" s="17" t="s">
        <v>2221</v>
      </c>
      <c r="L589" s="5">
        <f t="shared" si="9"/>
        <v>711320.83999999915</v>
      </c>
      <c r="N589" s="16"/>
      <c r="P589" s="15"/>
    </row>
    <row r="590" spans="1:16">
      <c r="A590" s="4" t="s">
        <v>2236</v>
      </c>
      <c r="B590" s="3">
        <v>42793</v>
      </c>
      <c r="C590" s="4" t="s">
        <v>20</v>
      </c>
      <c r="D590" s="4">
        <v>30316</v>
      </c>
      <c r="E590" s="4" t="s">
        <v>9</v>
      </c>
      <c r="F590" s="5" t="s">
        <v>1515</v>
      </c>
      <c r="G590" s="16" t="s">
        <v>2237</v>
      </c>
      <c r="H590" s="5">
        <v>346000</v>
      </c>
      <c r="I590" s="17">
        <v>272</v>
      </c>
      <c r="L590" s="5">
        <f t="shared" ref="L590:L665" si="10">+L589+H590-J590</f>
        <v>1057320.8399999992</v>
      </c>
      <c r="N590" s="16"/>
      <c r="P590" s="15"/>
    </row>
    <row r="591" spans="1:16">
      <c r="A591" s="4" t="s">
        <v>2238</v>
      </c>
      <c r="B591" s="3">
        <v>42793</v>
      </c>
      <c r="C591" s="4" t="s">
        <v>20</v>
      </c>
      <c r="D591" s="4">
        <v>30317</v>
      </c>
      <c r="E591" s="4" t="s">
        <v>9</v>
      </c>
      <c r="F591" s="5" t="s">
        <v>1515</v>
      </c>
      <c r="G591" s="16" t="s">
        <v>2239</v>
      </c>
      <c r="H591" s="5">
        <v>2977</v>
      </c>
      <c r="I591" s="17">
        <v>273</v>
      </c>
      <c r="L591" s="5">
        <f t="shared" si="10"/>
        <v>1060297.8399999992</v>
      </c>
      <c r="N591" s="16"/>
      <c r="P591" s="15"/>
    </row>
    <row r="592" spans="1:16">
      <c r="A592" s="4" t="s">
        <v>2240</v>
      </c>
      <c r="B592" s="3">
        <v>42793</v>
      </c>
      <c r="C592" s="4" t="s">
        <v>20</v>
      </c>
      <c r="D592" s="4">
        <v>30318</v>
      </c>
      <c r="E592" s="4" t="s">
        <v>9</v>
      </c>
      <c r="F592" s="5" t="s">
        <v>1515</v>
      </c>
      <c r="G592" s="16" t="s">
        <v>2137</v>
      </c>
      <c r="H592" s="5">
        <v>11000</v>
      </c>
      <c r="I592" s="17">
        <v>274</v>
      </c>
      <c r="L592" s="5">
        <f t="shared" si="10"/>
        <v>1071297.8399999992</v>
      </c>
      <c r="N592" s="16"/>
      <c r="P592" s="15"/>
    </row>
    <row r="593" spans="1:16">
      <c r="A593" s="28" t="s">
        <v>2241</v>
      </c>
      <c r="B593" s="29">
        <v>42793</v>
      </c>
      <c r="C593" s="28" t="s">
        <v>8</v>
      </c>
      <c r="D593" s="28">
        <v>30319</v>
      </c>
      <c r="E593" s="28" t="s">
        <v>9</v>
      </c>
      <c r="F593" s="30" t="s">
        <v>1515</v>
      </c>
      <c r="G593" s="31" t="s">
        <v>236</v>
      </c>
      <c r="H593" s="30">
        <v>89656.67</v>
      </c>
      <c r="I593" s="32">
        <v>275</v>
      </c>
      <c r="J593" s="30"/>
      <c r="K593" s="33"/>
      <c r="L593" s="30">
        <f t="shared" si="10"/>
        <v>1160954.5099999991</v>
      </c>
      <c r="M593" s="34"/>
      <c r="N593" s="16"/>
      <c r="P593" s="15"/>
    </row>
    <row r="594" spans="1:16">
      <c r="A594" s="4" t="s">
        <v>1021</v>
      </c>
      <c r="B594" s="3">
        <v>42793</v>
      </c>
      <c r="C594" s="4" t="s">
        <v>2166</v>
      </c>
      <c r="D594" s="4">
        <v>30320</v>
      </c>
      <c r="E594" s="4" t="s">
        <v>9</v>
      </c>
      <c r="F594" s="5" t="s">
        <v>1515</v>
      </c>
      <c r="G594" s="16" t="s">
        <v>2242</v>
      </c>
      <c r="H594" s="5">
        <v>25646.66</v>
      </c>
      <c r="I594" s="17">
        <v>277</v>
      </c>
      <c r="L594" s="5">
        <f t="shared" si="10"/>
        <v>1186601.169999999</v>
      </c>
      <c r="N594" s="16"/>
      <c r="P594" s="15"/>
    </row>
    <row r="595" spans="1:16">
      <c r="A595" s="4" t="s">
        <v>2243</v>
      </c>
      <c r="B595" s="3">
        <v>42793</v>
      </c>
      <c r="C595" s="4" t="s">
        <v>8</v>
      </c>
      <c r="D595" s="4">
        <v>30322</v>
      </c>
      <c r="E595" s="4" t="s">
        <v>9</v>
      </c>
      <c r="F595" s="5" t="s">
        <v>1515</v>
      </c>
      <c r="G595" s="16" t="s">
        <v>2244</v>
      </c>
      <c r="H595" s="5">
        <v>25800</v>
      </c>
      <c r="I595" s="17">
        <v>278</v>
      </c>
      <c r="L595" s="5">
        <f t="shared" si="10"/>
        <v>1212401.169999999</v>
      </c>
      <c r="N595" s="16"/>
      <c r="P595" s="15"/>
    </row>
    <row r="596" spans="1:16">
      <c r="A596" s="4" t="s">
        <v>2245</v>
      </c>
      <c r="B596" s="3">
        <v>42793</v>
      </c>
      <c r="C596" s="4" t="s">
        <v>2246</v>
      </c>
      <c r="D596" s="4">
        <v>32156</v>
      </c>
      <c r="E596" s="4" t="s">
        <v>32</v>
      </c>
      <c r="F596" s="5" t="s">
        <v>299</v>
      </c>
      <c r="G596" s="16" t="s">
        <v>2247</v>
      </c>
      <c r="H596" s="5">
        <v>127661.22</v>
      </c>
      <c r="I596" s="17">
        <v>279</v>
      </c>
      <c r="L596" s="5">
        <f t="shared" si="10"/>
        <v>1340062.389999999</v>
      </c>
      <c r="N596" s="16"/>
      <c r="P596" s="15"/>
    </row>
    <row r="597" spans="1:16">
      <c r="A597" s="4" t="s">
        <v>2248</v>
      </c>
      <c r="B597" s="3">
        <v>42793</v>
      </c>
      <c r="C597" s="4" t="s">
        <v>2249</v>
      </c>
      <c r="D597" s="4">
        <v>32162</v>
      </c>
      <c r="E597" s="4" t="s">
        <v>32</v>
      </c>
      <c r="F597" s="5" t="s">
        <v>299</v>
      </c>
      <c r="G597" s="16" t="s">
        <v>2250</v>
      </c>
      <c r="H597" s="5">
        <v>14034.84</v>
      </c>
      <c r="I597" s="17">
        <v>280</v>
      </c>
      <c r="L597" s="5">
        <f t="shared" si="10"/>
        <v>1354097.2299999991</v>
      </c>
      <c r="N597" s="16"/>
      <c r="P597" s="15"/>
    </row>
    <row r="598" spans="1:16">
      <c r="A598" s="4" t="s">
        <v>2251</v>
      </c>
      <c r="B598" s="3">
        <v>42793</v>
      </c>
      <c r="C598" s="4" t="s">
        <v>2252</v>
      </c>
      <c r="D598" s="4">
        <v>682</v>
      </c>
      <c r="E598" s="4" t="s">
        <v>9</v>
      </c>
      <c r="F598" s="5" t="s">
        <v>84</v>
      </c>
      <c r="G598" s="16" t="s">
        <v>2253</v>
      </c>
      <c r="H598" s="5">
        <v>53443.51</v>
      </c>
      <c r="I598" s="17">
        <v>281</v>
      </c>
      <c r="L598" s="5">
        <f t="shared" si="10"/>
        <v>1407540.7399999991</v>
      </c>
      <c r="N598" s="16"/>
      <c r="P598" s="15"/>
    </row>
    <row r="599" spans="1:16">
      <c r="A599" s="4" t="s">
        <v>2254</v>
      </c>
      <c r="B599" s="3">
        <v>42793</v>
      </c>
      <c r="C599" s="4" t="s">
        <v>25</v>
      </c>
      <c r="D599" s="4">
        <v>30328</v>
      </c>
      <c r="E599" s="4" t="s">
        <v>9</v>
      </c>
      <c r="F599" s="5" t="s">
        <v>1515</v>
      </c>
      <c r="G599" s="16" t="s">
        <v>25</v>
      </c>
      <c r="H599" s="5">
        <v>91848.88</v>
      </c>
      <c r="I599" s="17">
        <v>277</v>
      </c>
      <c r="L599" s="5">
        <f t="shared" si="10"/>
        <v>1499389.6199999992</v>
      </c>
      <c r="N599" s="16"/>
      <c r="P599" s="15"/>
    </row>
    <row r="600" spans="1:16">
      <c r="A600" s="4" t="s">
        <v>2255</v>
      </c>
      <c r="B600" s="3">
        <v>42793</v>
      </c>
      <c r="C600" s="4" t="s">
        <v>1142</v>
      </c>
      <c r="D600" s="4">
        <v>30329</v>
      </c>
      <c r="E600" s="4" t="s">
        <v>9</v>
      </c>
      <c r="F600" s="5" t="s">
        <v>1515</v>
      </c>
      <c r="G600" s="16" t="s">
        <v>1143</v>
      </c>
      <c r="H600" s="5">
        <v>1823.66</v>
      </c>
      <c r="I600" s="17" t="s">
        <v>1369</v>
      </c>
      <c r="L600" s="5">
        <f t="shared" si="10"/>
        <v>1501213.2799999991</v>
      </c>
      <c r="N600" s="16"/>
      <c r="P600" s="15"/>
    </row>
    <row r="601" spans="1:16">
      <c r="A601" s="4" t="s">
        <v>2256</v>
      </c>
      <c r="B601" s="3">
        <v>42793</v>
      </c>
      <c r="C601" s="4" t="s">
        <v>27</v>
      </c>
      <c r="D601" s="4">
        <v>30331</v>
      </c>
      <c r="E601" s="4" t="s">
        <v>9</v>
      </c>
      <c r="F601" s="5" t="s">
        <v>1515</v>
      </c>
      <c r="G601" s="16" t="s">
        <v>27</v>
      </c>
      <c r="H601" s="5">
        <v>131951.06</v>
      </c>
      <c r="I601" s="17"/>
      <c r="L601" s="5">
        <f t="shared" si="10"/>
        <v>1633164.3399999992</v>
      </c>
      <c r="M601" s="18" t="s">
        <v>2342</v>
      </c>
      <c r="N601" s="16"/>
      <c r="P601" s="15"/>
    </row>
    <row r="602" spans="1:16">
      <c r="A602" s="4" t="s">
        <v>2257</v>
      </c>
      <c r="B602" s="3">
        <v>42793</v>
      </c>
      <c r="C602" s="4" t="s">
        <v>365</v>
      </c>
      <c r="D602" s="4">
        <v>32189</v>
      </c>
      <c r="E602" s="4" t="s">
        <v>32</v>
      </c>
      <c r="F602" s="5" t="s">
        <v>5</v>
      </c>
      <c r="G602" s="16" t="s">
        <v>2258</v>
      </c>
      <c r="H602" s="5">
        <v>733971.2</v>
      </c>
      <c r="I602" s="17">
        <v>282</v>
      </c>
      <c r="L602" s="5">
        <f t="shared" si="10"/>
        <v>2367135.5399999991</v>
      </c>
      <c r="N602" s="16"/>
      <c r="P602" s="15"/>
    </row>
    <row r="603" spans="1:16">
      <c r="A603" s="4" t="s">
        <v>1239</v>
      </c>
      <c r="B603" s="3">
        <v>42793</v>
      </c>
      <c r="C603" s="4" t="s">
        <v>2259</v>
      </c>
      <c r="D603" s="4">
        <v>32192</v>
      </c>
      <c r="E603" s="4" t="s">
        <v>32</v>
      </c>
      <c r="F603" s="5" t="s">
        <v>5</v>
      </c>
      <c r="G603" s="16" t="s">
        <v>2260</v>
      </c>
      <c r="I603" s="17"/>
      <c r="J603" s="5">
        <v>4003</v>
      </c>
      <c r="K603" s="2" t="s">
        <v>2221</v>
      </c>
      <c r="L603" s="5">
        <f t="shared" si="10"/>
        <v>2363132.5399999991</v>
      </c>
      <c r="N603" s="16"/>
      <c r="P603" s="15"/>
    </row>
    <row r="604" spans="1:16">
      <c r="A604" s="4" t="s">
        <v>1102</v>
      </c>
      <c r="B604" s="3">
        <v>42793</v>
      </c>
      <c r="C604" s="4" t="s">
        <v>2261</v>
      </c>
      <c r="D604" s="4">
        <v>18372</v>
      </c>
      <c r="E604" s="4" t="s">
        <v>45</v>
      </c>
      <c r="F604" s="5" t="s">
        <v>40</v>
      </c>
      <c r="G604" s="16" t="s">
        <v>46</v>
      </c>
      <c r="I604" s="17"/>
      <c r="J604" s="5">
        <v>7189.94</v>
      </c>
      <c r="K604" s="2">
        <v>234</v>
      </c>
      <c r="L604" s="5">
        <f t="shared" si="10"/>
        <v>2355942.5999999992</v>
      </c>
      <c r="N604" s="16"/>
      <c r="P604" s="15"/>
    </row>
    <row r="605" spans="1:16">
      <c r="A605" s="4" t="s">
        <v>1227</v>
      </c>
      <c r="B605" s="3">
        <v>42793</v>
      </c>
      <c r="C605" s="4" t="s">
        <v>2262</v>
      </c>
      <c r="D605" s="4">
        <v>18373</v>
      </c>
      <c r="E605" s="4" t="s">
        <v>45</v>
      </c>
      <c r="F605" s="5" t="s">
        <v>40</v>
      </c>
      <c r="G605" s="16" t="s">
        <v>53</v>
      </c>
      <c r="I605" s="17"/>
      <c r="J605" s="5">
        <v>10186.1</v>
      </c>
      <c r="K605" s="2">
        <v>235</v>
      </c>
      <c r="L605" s="5">
        <f t="shared" si="10"/>
        <v>2345756.4999999991</v>
      </c>
      <c r="N605" s="16"/>
      <c r="P605" s="15"/>
    </row>
    <row r="606" spans="1:16">
      <c r="A606" s="4" t="s">
        <v>1104</v>
      </c>
      <c r="B606" s="3">
        <v>42793</v>
      </c>
      <c r="C606" s="4" t="s">
        <v>2263</v>
      </c>
      <c r="D606" s="4">
        <v>18374</v>
      </c>
      <c r="E606" s="4" t="s">
        <v>45</v>
      </c>
      <c r="F606" s="5" t="s">
        <v>40</v>
      </c>
      <c r="G606" s="16" t="s">
        <v>53</v>
      </c>
      <c r="I606" s="17"/>
      <c r="J606" s="5">
        <v>10798.95</v>
      </c>
      <c r="K606" s="2">
        <v>236</v>
      </c>
      <c r="L606" s="5">
        <f t="shared" si="10"/>
        <v>2334957.5499999989</v>
      </c>
      <c r="N606" s="16"/>
      <c r="P606" s="15"/>
    </row>
    <row r="607" spans="1:16">
      <c r="A607" s="4" t="s">
        <v>1106</v>
      </c>
      <c r="B607" s="3">
        <v>42793</v>
      </c>
      <c r="C607" s="4" t="s">
        <v>2264</v>
      </c>
      <c r="D607" s="4">
        <v>18375</v>
      </c>
      <c r="E607" s="4" t="s">
        <v>45</v>
      </c>
      <c r="F607" s="5" t="s">
        <v>40</v>
      </c>
      <c r="G607" s="16" t="s">
        <v>53</v>
      </c>
      <c r="I607" s="17"/>
      <c r="J607" s="5">
        <v>7977.75</v>
      </c>
      <c r="K607" s="2">
        <v>237</v>
      </c>
      <c r="L607" s="5">
        <f t="shared" si="10"/>
        <v>2326979.7999999989</v>
      </c>
      <c r="N607" s="16"/>
      <c r="P607" s="15"/>
    </row>
    <row r="608" spans="1:16">
      <c r="A608" s="4" t="s">
        <v>1109</v>
      </c>
      <c r="B608" s="3">
        <v>42793</v>
      </c>
      <c r="C608" s="4" t="s">
        <v>2265</v>
      </c>
      <c r="D608" s="4">
        <v>3590</v>
      </c>
      <c r="E608" s="4" t="s">
        <v>4</v>
      </c>
      <c r="F608" s="5" t="s">
        <v>40</v>
      </c>
      <c r="G608" s="16" t="s">
        <v>2266</v>
      </c>
      <c r="I608" s="17"/>
      <c r="J608" s="5">
        <v>240000</v>
      </c>
      <c r="K608" s="2">
        <v>238</v>
      </c>
      <c r="L608" s="5">
        <f t="shared" si="10"/>
        <v>2086979.7999999989</v>
      </c>
      <c r="N608" s="16"/>
      <c r="P608" s="15"/>
    </row>
    <row r="609" spans="1:16">
      <c r="A609" s="4" t="s">
        <v>1113</v>
      </c>
      <c r="B609" s="3">
        <v>42793</v>
      </c>
      <c r="C609" s="4" t="s">
        <v>2267</v>
      </c>
      <c r="D609" s="4">
        <v>32155</v>
      </c>
      <c r="E609" s="4" t="s">
        <v>79</v>
      </c>
      <c r="F609" s="5" t="s">
        <v>5</v>
      </c>
      <c r="G609" s="16" t="s">
        <v>2268</v>
      </c>
      <c r="I609" s="17"/>
      <c r="J609" s="5">
        <v>47601.4</v>
      </c>
      <c r="K609" s="2">
        <v>239</v>
      </c>
      <c r="L609" s="5">
        <f t="shared" si="10"/>
        <v>2039378.399999999</v>
      </c>
      <c r="N609" s="16"/>
      <c r="P609" s="15"/>
    </row>
    <row r="610" spans="1:16">
      <c r="A610" s="4" t="s">
        <v>1273</v>
      </c>
      <c r="B610" s="3">
        <v>42793</v>
      </c>
      <c r="C610" s="4" t="s">
        <v>2269</v>
      </c>
      <c r="D610" s="4">
        <v>32160</v>
      </c>
      <c r="E610" s="4" t="s">
        <v>79</v>
      </c>
      <c r="F610" s="5" t="s">
        <v>5</v>
      </c>
      <c r="G610" s="16" t="s">
        <v>2270</v>
      </c>
      <c r="I610" s="17"/>
      <c r="J610" s="5">
        <v>23140.38</v>
      </c>
      <c r="K610" s="2">
        <v>240</v>
      </c>
      <c r="L610" s="5">
        <f t="shared" si="10"/>
        <v>2016238.0199999991</v>
      </c>
      <c r="N610" s="16"/>
      <c r="P610" s="15"/>
    </row>
    <row r="611" spans="1:16">
      <c r="A611" s="4" t="s">
        <v>1236</v>
      </c>
      <c r="B611" s="3">
        <v>42793</v>
      </c>
      <c r="C611" s="4" t="s">
        <v>2271</v>
      </c>
      <c r="D611" s="4">
        <v>3593</v>
      </c>
      <c r="E611" s="4" t="s">
        <v>4</v>
      </c>
      <c r="F611" s="5" t="s">
        <v>5</v>
      </c>
      <c r="G611" s="16" t="s">
        <v>6</v>
      </c>
      <c r="I611" s="17"/>
      <c r="J611" s="5">
        <v>366137.08</v>
      </c>
      <c r="K611" s="2">
        <v>241</v>
      </c>
      <c r="L611" s="5">
        <f t="shared" si="10"/>
        <v>1650100.939999999</v>
      </c>
      <c r="N611" s="16"/>
      <c r="P611" s="15"/>
    </row>
    <row r="612" spans="1:16">
      <c r="A612" s="4" t="s">
        <v>1344</v>
      </c>
      <c r="B612" s="3">
        <v>42793</v>
      </c>
      <c r="C612" s="4" t="s">
        <v>2272</v>
      </c>
      <c r="D612" s="4">
        <v>3594</v>
      </c>
      <c r="E612" s="4" t="s">
        <v>4</v>
      </c>
      <c r="F612" s="5" t="s">
        <v>5</v>
      </c>
      <c r="G612" s="16" t="s">
        <v>6</v>
      </c>
      <c r="I612" s="17"/>
      <c r="J612" s="5">
        <v>4466</v>
      </c>
      <c r="K612" s="2">
        <v>242</v>
      </c>
      <c r="L612" s="5">
        <f t="shared" si="10"/>
        <v>1645634.939999999</v>
      </c>
      <c r="N612" s="16"/>
      <c r="P612" s="15"/>
    </row>
    <row r="613" spans="1:16">
      <c r="A613" s="4" t="s">
        <v>1238</v>
      </c>
      <c r="B613" s="3">
        <v>42793</v>
      </c>
      <c r="C613" s="4" t="s">
        <v>2273</v>
      </c>
      <c r="D613" s="4">
        <v>3595</v>
      </c>
      <c r="E613" s="4" t="s">
        <v>4</v>
      </c>
      <c r="F613" s="5" t="s">
        <v>5</v>
      </c>
      <c r="G613" s="16" t="s">
        <v>6</v>
      </c>
      <c r="I613" s="17"/>
      <c r="J613" s="5">
        <v>424.47</v>
      </c>
      <c r="K613" s="2">
        <v>243</v>
      </c>
      <c r="L613" s="5">
        <f t="shared" si="10"/>
        <v>1645210.469999999</v>
      </c>
      <c r="N613" s="16"/>
      <c r="P613" s="15"/>
    </row>
    <row r="614" spans="1:16">
      <c r="A614" s="4" t="s">
        <v>2274</v>
      </c>
      <c r="B614" s="3">
        <v>42794</v>
      </c>
      <c r="C614" s="4" t="s">
        <v>298</v>
      </c>
      <c r="D614" s="4">
        <v>32175</v>
      </c>
      <c r="E614" s="4" t="s">
        <v>32</v>
      </c>
      <c r="F614" s="5" t="s">
        <v>299</v>
      </c>
      <c r="G614" s="16" t="s">
        <v>2275</v>
      </c>
      <c r="H614" s="5">
        <v>26678.77</v>
      </c>
      <c r="I614" s="17">
        <v>283</v>
      </c>
      <c r="L614" s="5">
        <f t="shared" si="10"/>
        <v>1671889.2399999991</v>
      </c>
      <c r="N614" s="16"/>
      <c r="P614" s="15"/>
    </row>
    <row r="615" spans="1:16">
      <c r="A615" s="4" t="s">
        <v>2274</v>
      </c>
      <c r="B615" s="3">
        <v>42794</v>
      </c>
      <c r="C615" s="4" t="s">
        <v>298</v>
      </c>
      <c r="D615" s="4">
        <v>32175</v>
      </c>
      <c r="E615" s="4" t="s">
        <v>32</v>
      </c>
      <c r="F615" s="5" t="s">
        <v>299</v>
      </c>
      <c r="G615" s="16" t="s">
        <v>2276</v>
      </c>
      <c r="H615" s="5">
        <v>80534.64</v>
      </c>
      <c r="I615" s="17">
        <v>284</v>
      </c>
      <c r="L615" s="5">
        <f t="shared" si="10"/>
        <v>1752423.879999999</v>
      </c>
      <c r="N615" s="16"/>
      <c r="P615" s="15"/>
    </row>
    <row r="616" spans="1:16">
      <c r="A616" s="4" t="s">
        <v>2274</v>
      </c>
      <c r="B616" s="3">
        <v>42794</v>
      </c>
      <c r="C616" s="4" t="s">
        <v>298</v>
      </c>
      <c r="D616" s="4">
        <v>32175</v>
      </c>
      <c r="E616" s="4" t="s">
        <v>32</v>
      </c>
      <c r="F616" s="5" t="s">
        <v>299</v>
      </c>
      <c r="G616" s="16" t="s">
        <v>2277</v>
      </c>
      <c r="H616" s="5">
        <v>22097.15</v>
      </c>
      <c r="I616" s="17">
        <v>285</v>
      </c>
      <c r="L616" s="5">
        <f t="shared" si="10"/>
        <v>1774521.0299999989</v>
      </c>
      <c r="N616" s="16"/>
      <c r="P616" s="15"/>
    </row>
    <row r="617" spans="1:16">
      <c r="A617" s="4" t="s">
        <v>2274</v>
      </c>
      <c r="B617" s="3">
        <v>42794</v>
      </c>
      <c r="C617" s="4" t="s">
        <v>298</v>
      </c>
      <c r="D617" s="4">
        <v>32175</v>
      </c>
      <c r="E617" s="4" t="s">
        <v>32</v>
      </c>
      <c r="F617" s="5" t="s">
        <v>299</v>
      </c>
      <c r="G617" s="16" t="s">
        <v>2278</v>
      </c>
      <c r="H617" s="5">
        <v>188135.71</v>
      </c>
      <c r="I617" s="17">
        <v>286</v>
      </c>
      <c r="L617" s="5">
        <f t="shared" si="10"/>
        <v>1962656.7399999988</v>
      </c>
      <c r="N617" s="16"/>
      <c r="P617" s="15"/>
    </row>
    <row r="618" spans="1:16">
      <c r="A618" s="4" t="s">
        <v>2279</v>
      </c>
      <c r="B618" s="3">
        <v>42794</v>
      </c>
      <c r="C618" s="4" t="s">
        <v>1263</v>
      </c>
      <c r="D618" s="4">
        <v>30332</v>
      </c>
      <c r="E618" s="4" t="s">
        <v>9</v>
      </c>
      <c r="F618" s="5" t="s">
        <v>1515</v>
      </c>
      <c r="G618" s="16" t="s">
        <v>1263</v>
      </c>
      <c r="H618" s="5">
        <v>7000</v>
      </c>
      <c r="I618" s="17"/>
      <c r="L618" s="5">
        <f t="shared" si="10"/>
        <v>1969656.7399999988</v>
      </c>
      <c r="M618" s="18" t="s">
        <v>2342</v>
      </c>
      <c r="N618" s="16"/>
      <c r="P618" s="15"/>
    </row>
    <row r="619" spans="1:16">
      <c r="A619" s="4" t="s">
        <v>2280</v>
      </c>
      <c r="B619" s="3">
        <v>42794</v>
      </c>
      <c r="C619" s="4" t="s">
        <v>20</v>
      </c>
      <c r="D619" s="4">
        <v>30336</v>
      </c>
      <c r="E619" s="4" t="s">
        <v>9</v>
      </c>
      <c r="F619" s="5" t="s">
        <v>1515</v>
      </c>
      <c r="G619" s="16" t="s">
        <v>2281</v>
      </c>
      <c r="H619" s="5">
        <v>40000</v>
      </c>
      <c r="I619" s="17">
        <v>287</v>
      </c>
      <c r="L619" s="5">
        <f t="shared" si="10"/>
        <v>2009656.7399999988</v>
      </c>
      <c r="N619" s="16"/>
      <c r="P619" s="15"/>
    </row>
    <row r="620" spans="1:16">
      <c r="A620" s="4" t="s">
        <v>2282</v>
      </c>
      <c r="B620" s="3">
        <v>42794</v>
      </c>
      <c r="C620" s="4" t="s">
        <v>8</v>
      </c>
      <c r="D620" s="4">
        <v>30339</v>
      </c>
      <c r="E620" s="4" t="s">
        <v>9</v>
      </c>
      <c r="F620" s="5" t="s">
        <v>1515</v>
      </c>
      <c r="G620" s="16" t="s">
        <v>2283</v>
      </c>
      <c r="H620" s="5">
        <v>1000</v>
      </c>
      <c r="I620" s="17">
        <v>288</v>
      </c>
      <c r="L620" s="5">
        <f t="shared" si="10"/>
        <v>2010656.7399999988</v>
      </c>
      <c r="N620" s="16"/>
      <c r="P620" s="15"/>
    </row>
    <row r="621" spans="1:16">
      <c r="A621" s="4" t="s">
        <v>2284</v>
      </c>
      <c r="B621" s="3">
        <v>42794</v>
      </c>
      <c r="C621" s="4" t="s">
        <v>2285</v>
      </c>
      <c r="D621" s="4">
        <v>683</v>
      </c>
      <c r="E621" s="4" t="s">
        <v>9</v>
      </c>
      <c r="F621" s="5" t="s">
        <v>84</v>
      </c>
      <c r="G621" s="16" t="s">
        <v>2286</v>
      </c>
      <c r="H621" s="5">
        <v>13824.97</v>
      </c>
      <c r="I621" s="17">
        <v>289</v>
      </c>
      <c r="L621" s="5">
        <f t="shared" si="10"/>
        <v>2024481.7099999988</v>
      </c>
      <c r="N621" s="16"/>
      <c r="P621" s="15"/>
    </row>
    <row r="622" spans="1:16">
      <c r="A622" s="4" t="s">
        <v>2287</v>
      </c>
      <c r="B622" s="3">
        <v>42794</v>
      </c>
      <c r="C622" s="4" t="s">
        <v>20</v>
      </c>
      <c r="D622" s="4">
        <v>30343</v>
      </c>
      <c r="E622" s="4" t="s">
        <v>9</v>
      </c>
      <c r="F622" s="5" t="s">
        <v>1515</v>
      </c>
      <c r="G622" s="16" t="s">
        <v>2288</v>
      </c>
      <c r="H622" s="5">
        <v>145000</v>
      </c>
      <c r="I622" s="17">
        <v>290</v>
      </c>
      <c r="L622" s="5">
        <f t="shared" si="10"/>
        <v>2169481.709999999</v>
      </c>
      <c r="N622" s="16"/>
      <c r="P622" s="15"/>
    </row>
    <row r="623" spans="1:16">
      <c r="A623" s="4" t="s">
        <v>2289</v>
      </c>
      <c r="B623" s="3">
        <v>42794</v>
      </c>
      <c r="C623" s="4" t="s">
        <v>8</v>
      </c>
      <c r="D623" s="4">
        <v>30344</v>
      </c>
      <c r="E623" s="4" t="s">
        <v>9</v>
      </c>
      <c r="F623" s="5" t="s">
        <v>1515</v>
      </c>
      <c r="G623" s="16" t="s">
        <v>2290</v>
      </c>
      <c r="H623" s="5">
        <v>200000</v>
      </c>
      <c r="I623" s="17">
        <v>291</v>
      </c>
      <c r="L623" s="5">
        <f t="shared" si="10"/>
        <v>2369481.709999999</v>
      </c>
      <c r="N623" s="16"/>
      <c r="P623" s="15"/>
    </row>
    <row r="624" spans="1:16">
      <c r="A624" s="4" t="s">
        <v>2291</v>
      </c>
      <c r="B624" s="3">
        <v>42794</v>
      </c>
      <c r="C624" s="4" t="s">
        <v>20</v>
      </c>
      <c r="D624" s="4">
        <v>30346</v>
      </c>
      <c r="E624" s="4" t="s">
        <v>9</v>
      </c>
      <c r="F624" s="5" t="s">
        <v>1515</v>
      </c>
      <c r="G624" s="16" t="s">
        <v>2292</v>
      </c>
      <c r="H624" s="5">
        <v>20000</v>
      </c>
      <c r="I624" s="17">
        <v>292</v>
      </c>
      <c r="L624" s="5">
        <f t="shared" si="10"/>
        <v>2389481.709999999</v>
      </c>
      <c r="N624" s="16"/>
      <c r="P624" s="15"/>
    </row>
    <row r="625" spans="1:16">
      <c r="A625" s="4" t="s">
        <v>2293</v>
      </c>
      <c r="B625" s="3">
        <v>42794</v>
      </c>
      <c r="C625" s="4" t="s">
        <v>20</v>
      </c>
      <c r="D625" s="4">
        <v>30349</v>
      </c>
      <c r="E625" s="4" t="s">
        <v>9</v>
      </c>
      <c r="F625" s="5" t="s">
        <v>1515</v>
      </c>
      <c r="G625" s="16" t="s">
        <v>2294</v>
      </c>
      <c r="H625" s="5">
        <v>98839.8</v>
      </c>
      <c r="I625" s="17">
        <v>293</v>
      </c>
      <c r="L625" s="5">
        <f t="shared" si="10"/>
        <v>2488321.5099999988</v>
      </c>
      <c r="N625" s="16"/>
      <c r="P625" s="15"/>
    </row>
    <row r="626" spans="1:16">
      <c r="A626" s="4" t="s">
        <v>2295</v>
      </c>
      <c r="B626" s="3">
        <v>42794</v>
      </c>
      <c r="C626" s="4" t="s">
        <v>25</v>
      </c>
      <c r="D626" s="4">
        <v>30350</v>
      </c>
      <c r="E626" s="4" t="s">
        <v>9</v>
      </c>
      <c r="F626" s="5" t="s">
        <v>1515</v>
      </c>
      <c r="G626" s="16" t="s">
        <v>1263</v>
      </c>
      <c r="H626" s="5">
        <v>1160.02</v>
      </c>
      <c r="I626" s="17"/>
      <c r="L626" s="5">
        <f t="shared" si="10"/>
        <v>2489481.5299999989</v>
      </c>
      <c r="M626" s="18" t="s">
        <v>2342</v>
      </c>
      <c r="N626" s="16"/>
      <c r="P626" s="15"/>
    </row>
    <row r="627" spans="1:16">
      <c r="A627" s="4" t="s">
        <v>2296</v>
      </c>
      <c r="B627" s="3">
        <v>42794</v>
      </c>
      <c r="C627" s="4" t="s">
        <v>8</v>
      </c>
      <c r="D627" s="4">
        <v>30351</v>
      </c>
      <c r="E627" s="4" t="s">
        <v>9</v>
      </c>
      <c r="F627" s="5" t="s">
        <v>1515</v>
      </c>
      <c r="G627" s="16" t="s">
        <v>2297</v>
      </c>
      <c r="H627" s="5">
        <v>75968.84</v>
      </c>
      <c r="I627" s="17">
        <v>294</v>
      </c>
      <c r="L627" s="5">
        <f t="shared" si="10"/>
        <v>2565450.3699999987</v>
      </c>
      <c r="N627" s="16"/>
      <c r="P627" s="15"/>
    </row>
    <row r="628" spans="1:16">
      <c r="A628" s="4" t="s">
        <v>2298</v>
      </c>
      <c r="B628" s="3">
        <v>42794</v>
      </c>
      <c r="C628" s="4" t="s">
        <v>8</v>
      </c>
      <c r="D628" s="4">
        <v>30353</v>
      </c>
      <c r="E628" s="4" t="s">
        <v>9</v>
      </c>
      <c r="F628" s="5" t="s">
        <v>1515</v>
      </c>
      <c r="G628" s="16" t="s">
        <v>2299</v>
      </c>
      <c r="H628" s="5">
        <v>4164</v>
      </c>
      <c r="I628" s="17">
        <v>295</v>
      </c>
      <c r="L628" s="5">
        <f t="shared" si="10"/>
        <v>2569614.3699999987</v>
      </c>
      <c r="N628" s="16"/>
      <c r="P628" s="15"/>
    </row>
    <row r="629" spans="1:16">
      <c r="A629" s="4" t="s">
        <v>2300</v>
      </c>
      <c r="B629" s="3">
        <v>42794</v>
      </c>
      <c r="C629" s="4" t="s">
        <v>20</v>
      </c>
      <c r="D629" s="4">
        <v>30354</v>
      </c>
      <c r="E629" s="4" t="s">
        <v>9</v>
      </c>
      <c r="F629" s="5" t="s">
        <v>1515</v>
      </c>
      <c r="G629" s="16" t="s">
        <v>2301</v>
      </c>
      <c r="H629" s="5">
        <v>84000</v>
      </c>
      <c r="I629" s="17">
        <v>296</v>
      </c>
      <c r="L629" s="5">
        <f t="shared" si="10"/>
        <v>2653614.3699999987</v>
      </c>
      <c r="N629" s="16"/>
      <c r="P629" s="15"/>
    </row>
    <row r="630" spans="1:16">
      <c r="A630" s="4" t="s">
        <v>2302</v>
      </c>
      <c r="B630" s="3">
        <v>42794</v>
      </c>
      <c r="C630" s="4" t="s">
        <v>1263</v>
      </c>
      <c r="D630" s="4">
        <v>30355</v>
      </c>
      <c r="E630" s="4" t="s">
        <v>9</v>
      </c>
      <c r="F630" s="5" t="s">
        <v>1515</v>
      </c>
      <c r="G630" s="16" t="s">
        <v>1263</v>
      </c>
      <c r="H630" s="10">
        <v>6542</v>
      </c>
      <c r="I630" s="13" t="s">
        <v>1388</v>
      </c>
      <c r="L630" s="5">
        <f t="shared" si="10"/>
        <v>2660156.3699999987</v>
      </c>
      <c r="N630" s="16"/>
      <c r="P630" s="15"/>
    </row>
    <row r="631" spans="1:16">
      <c r="A631" s="4" t="s">
        <v>2303</v>
      </c>
      <c r="B631" s="3">
        <v>42794</v>
      </c>
      <c r="C631" s="4" t="s">
        <v>20</v>
      </c>
      <c r="D631" s="4">
        <v>30356</v>
      </c>
      <c r="E631" s="4" t="s">
        <v>9</v>
      </c>
      <c r="F631" s="5" t="s">
        <v>1515</v>
      </c>
      <c r="G631" s="16" t="s">
        <v>2283</v>
      </c>
      <c r="H631" s="5">
        <v>50000</v>
      </c>
      <c r="I631" s="17">
        <v>297</v>
      </c>
      <c r="L631" s="5">
        <f t="shared" si="10"/>
        <v>2710156.3699999987</v>
      </c>
      <c r="N631" s="16"/>
      <c r="P631" s="15"/>
    </row>
    <row r="632" spans="1:16">
      <c r="A632" s="4" t="s">
        <v>2304</v>
      </c>
      <c r="B632" s="3">
        <v>42794</v>
      </c>
      <c r="C632" s="4" t="s">
        <v>8</v>
      </c>
      <c r="D632" s="4">
        <v>30357</v>
      </c>
      <c r="E632" s="4" t="s">
        <v>9</v>
      </c>
      <c r="F632" s="5" t="s">
        <v>1515</v>
      </c>
      <c r="G632" s="16" t="s">
        <v>2305</v>
      </c>
      <c r="H632" s="5">
        <v>2603.23</v>
      </c>
      <c r="I632" s="17">
        <v>298</v>
      </c>
      <c r="L632" s="5">
        <f t="shared" si="10"/>
        <v>2712759.5999999987</v>
      </c>
      <c r="N632" s="16"/>
      <c r="P632" s="15"/>
    </row>
    <row r="633" spans="1:16">
      <c r="A633" s="4" t="s">
        <v>2306</v>
      </c>
      <c r="B633" s="3">
        <v>42794</v>
      </c>
      <c r="C633" s="4" t="s">
        <v>1263</v>
      </c>
      <c r="D633" s="4">
        <v>30355</v>
      </c>
      <c r="E633" s="4" t="s">
        <v>9</v>
      </c>
      <c r="F633" s="5" t="s">
        <v>1515</v>
      </c>
      <c r="G633" s="16" t="s">
        <v>2307</v>
      </c>
      <c r="I633" s="17"/>
      <c r="J633" s="5">
        <v>6542</v>
      </c>
      <c r="K633" s="2" t="s">
        <v>1388</v>
      </c>
      <c r="L633" s="5">
        <f t="shared" si="10"/>
        <v>2706217.5999999987</v>
      </c>
      <c r="N633" s="16"/>
      <c r="P633" s="15"/>
    </row>
    <row r="634" spans="1:16">
      <c r="A634" s="4" t="s">
        <v>1159</v>
      </c>
      <c r="B634" s="3">
        <v>42794</v>
      </c>
      <c r="C634" s="4" t="s">
        <v>1263</v>
      </c>
      <c r="D634" s="4">
        <v>30360</v>
      </c>
      <c r="E634" s="4" t="s">
        <v>9</v>
      </c>
      <c r="F634" s="5" t="s">
        <v>1515</v>
      </c>
      <c r="G634" s="16" t="s">
        <v>1263</v>
      </c>
      <c r="H634" s="5">
        <v>6138.15</v>
      </c>
      <c r="I634" s="17" t="s">
        <v>1390</v>
      </c>
      <c r="L634" s="5">
        <f t="shared" si="10"/>
        <v>2712355.7499999986</v>
      </c>
      <c r="N634" s="16"/>
      <c r="P634" s="15"/>
    </row>
    <row r="635" spans="1:16">
      <c r="A635" s="4" t="s">
        <v>2308</v>
      </c>
      <c r="B635" s="3">
        <v>42794</v>
      </c>
      <c r="C635" s="4" t="s">
        <v>1263</v>
      </c>
      <c r="D635" s="4">
        <v>30360</v>
      </c>
      <c r="E635" s="4" t="s">
        <v>9</v>
      </c>
      <c r="F635" s="5" t="s">
        <v>1515</v>
      </c>
      <c r="G635" s="16" t="s">
        <v>2307</v>
      </c>
      <c r="I635" s="17"/>
      <c r="J635" s="5">
        <v>6138.15</v>
      </c>
      <c r="K635" s="2" t="s">
        <v>1390</v>
      </c>
      <c r="L635" s="5">
        <f t="shared" si="10"/>
        <v>2706217.5999999987</v>
      </c>
      <c r="N635" s="16"/>
      <c r="P635" s="15"/>
    </row>
    <row r="636" spans="1:16">
      <c r="A636" s="4" t="s">
        <v>2309</v>
      </c>
      <c r="B636" s="3">
        <v>42794</v>
      </c>
      <c r="C636" s="4" t="s">
        <v>1263</v>
      </c>
      <c r="D636" s="4">
        <v>30361</v>
      </c>
      <c r="E636" s="4" t="s">
        <v>9</v>
      </c>
      <c r="F636" s="5" t="s">
        <v>1515</v>
      </c>
      <c r="G636" s="16" t="s">
        <v>2310</v>
      </c>
      <c r="H636" s="5">
        <v>6438.15</v>
      </c>
      <c r="I636" s="17">
        <v>276</v>
      </c>
      <c r="L636" s="5">
        <f t="shared" si="10"/>
        <v>2712655.7499999986</v>
      </c>
      <c r="M636" s="18" t="s">
        <v>2344</v>
      </c>
      <c r="N636" s="18">
        <v>103.85</v>
      </c>
      <c r="P636" s="15"/>
    </row>
    <row r="637" spans="1:16">
      <c r="A637" s="4" t="s">
        <v>2311</v>
      </c>
      <c r="B637" s="3">
        <v>42794</v>
      </c>
      <c r="C637" s="4" t="s">
        <v>25</v>
      </c>
      <c r="D637" s="4">
        <v>30363</v>
      </c>
      <c r="E637" s="4" t="s">
        <v>9</v>
      </c>
      <c r="F637" s="5" t="s">
        <v>1515</v>
      </c>
      <c r="G637" s="16" t="s">
        <v>25</v>
      </c>
      <c r="H637" s="5">
        <v>47504.37</v>
      </c>
      <c r="I637" s="17"/>
      <c r="L637" s="5">
        <f t="shared" si="10"/>
        <v>2760160.1199999987</v>
      </c>
      <c r="M637" s="18" t="s">
        <v>2342</v>
      </c>
      <c r="N637" s="16"/>
      <c r="P637" s="15"/>
    </row>
    <row r="638" spans="1:16">
      <c r="A638" s="4" t="s">
        <v>2312</v>
      </c>
      <c r="B638" s="3">
        <v>42794</v>
      </c>
      <c r="C638" s="4" t="s">
        <v>27</v>
      </c>
      <c r="D638" s="4">
        <v>30364</v>
      </c>
      <c r="E638" s="4" t="s">
        <v>9</v>
      </c>
      <c r="F638" s="5" t="s">
        <v>1515</v>
      </c>
      <c r="G638" s="16" t="s">
        <v>27</v>
      </c>
      <c r="H638" s="5">
        <v>391137.77</v>
      </c>
      <c r="I638" s="17"/>
      <c r="L638" s="5">
        <f t="shared" si="10"/>
        <v>3151297.8899999987</v>
      </c>
      <c r="M638" s="18" t="s">
        <v>2342</v>
      </c>
      <c r="N638" s="16"/>
      <c r="P638" s="15"/>
    </row>
    <row r="639" spans="1:16">
      <c r="A639" s="4" t="s">
        <v>2313</v>
      </c>
      <c r="B639" s="3">
        <v>42794</v>
      </c>
      <c r="C639" s="4" t="s">
        <v>20</v>
      </c>
      <c r="D639" s="4">
        <v>30366</v>
      </c>
      <c r="E639" s="4" t="s">
        <v>9</v>
      </c>
      <c r="F639" s="5" t="s">
        <v>1515</v>
      </c>
      <c r="G639" s="16" t="s">
        <v>1955</v>
      </c>
      <c r="H639" s="5">
        <v>15000</v>
      </c>
      <c r="I639" s="17"/>
      <c r="L639" s="5">
        <f t="shared" si="10"/>
        <v>3166297.8899999987</v>
      </c>
      <c r="M639" s="18" t="s">
        <v>2342</v>
      </c>
      <c r="N639" s="16"/>
      <c r="P639" s="15"/>
    </row>
    <row r="640" spans="1:16">
      <c r="A640" s="4" t="s">
        <v>2314</v>
      </c>
      <c r="B640" s="3">
        <v>42794</v>
      </c>
      <c r="C640" s="4" t="s">
        <v>25</v>
      </c>
      <c r="D640" s="4">
        <v>30367</v>
      </c>
      <c r="E640" s="4" t="s">
        <v>9</v>
      </c>
      <c r="F640" s="5" t="s">
        <v>1515</v>
      </c>
      <c r="G640" s="16" t="s">
        <v>1263</v>
      </c>
      <c r="H640" s="5">
        <v>50000</v>
      </c>
      <c r="I640" s="17"/>
      <c r="L640" s="5">
        <f t="shared" si="10"/>
        <v>3216297.8899999987</v>
      </c>
      <c r="M640" s="18" t="s">
        <v>2342</v>
      </c>
      <c r="N640" s="16"/>
      <c r="P640" s="15"/>
    </row>
    <row r="641" spans="1:16">
      <c r="A641" s="4" t="s">
        <v>2315</v>
      </c>
      <c r="B641" s="3">
        <v>42794</v>
      </c>
      <c r="C641" s="4" t="s">
        <v>1337</v>
      </c>
      <c r="D641" s="4">
        <v>32186</v>
      </c>
      <c r="E641" s="4" t="s">
        <v>32</v>
      </c>
      <c r="F641" s="5" t="s">
        <v>5</v>
      </c>
      <c r="G641" s="16" t="s">
        <v>2316</v>
      </c>
      <c r="I641" s="17"/>
      <c r="J641" s="5">
        <v>28935.94</v>
      </c>
      <c r="K641" s="2">
        <v>244</v>
      </c>
      <c r="L641" s="5">
        <f t="shared" si="10"/>
        <v>3187361.9499999988</v>
      </c>
      <c r="N641" s="16"/>
      <c r="P641" s="15"/>
    </row>
    <row r="642" spans="1:16">
      <c r="A642" s="4" t="s">
        <v>2317</v>
      </c>
      <c r="B642" s="3">
        <v>42794</v>
      </c>
      <c r="C642" s="4" t="s">
        <v>1340</v>
      </c>
      <c r="D642" s="4">
        <v>32187</v>
      </c>
      <c r="E642" s="4" t="s">
        <v>32</v>
      </c>
      <c r="F642" s="5" t="s">
        <v>5</v>
      </c>
      <c r="G642" s="16" t="s">
        <v>2318</v>
      </c>
      <c r="I642" s="17"/>
      <c r="J642" s="5">
        <v>80000</v>
      </c>
      <c r="K642" s="2">
        <v>245</v>
      </c>
      <c r="L642" s="5">
        <f t="shared" si="10"/>
        <v>3107361.9499999988</v>
      </c>
      <c r="N642" s="16"/>
      <c r="P642" s="15"/>
    </row>
    <row r="643" spans="1:16">
      <c r="A643" s="4" t="s">
        <v>2319</v>
      </c>
      <c r="B643" s="3">
        <v>42794</v>
      </c>
      <c r="C643" s="4" t="s">
        <v>365</v>
      </c>
      <c r="D643" s="4">
        <v>32190</v>
      </c>
      <c r="E643" s="4" t="s">
        <v>32</v>
      </c>
      <c r="F643" s="5" t="s">
        <v>5</v>
      </c>
      <c r="G643" s="16" t="s">
        <v>2320</v>
      </c>
      <c r="H643" s="5">
        <v>1209200</v>
      </c>
      <c r="I643" s="17">
        <v>277</v>
      </c>
      <c r="L643" s="5">
        <f t="shared" si="10"/>
        <v>4316561.9499999993</v>
      </c>
      <c r="N643" s="16"/>
      <c r="P643" s="15"/>
    </row>
    <row r="644" spans="1:16">
      <c r="A644" s="4" t="s">
        <v>2348</v>
      </c>
      <c r="B644" s="3">
        <v>42794</v>
      </c>
      <c r="C644" s="4" t="s">
        <v>325</v>
      </c>
      <c r="D644" s="16">
        <v>32195</v>
      </c>
      <c r="E644" s="5" t="s">
        <v>32</v>
      </c>
      <c r="F644" s="5" t="s">
        <v>5</v>
      </c>
      <c r="G644" s="5" t="s">
        <v>2343</v>
      </c>
      <c r="H644" s="19">
        <v>80682.98</v>
      </c>
      <c r="I644" s="1">
        <v>278</v>
      </c>
      <c r="L644" s="5">
        <f t="shared" si="10"/>
        <v>4397244.93</v>
      </c>
      <c r="N644" s="16"/>
      <c r="P644" s="15"/>
    </row>
    <row r="645" spans="1:16">
      <c r="A645" s="4" t="s">
        <v>2349</v>
      </c>
      <c r="B645" s="3">
        <v>42794</v>
      </c>
      <c r="C645" s="4" t="s">
        <v>2350</v>
      </c>
      <c r="D645" s="16">
        <v>32196</v>
      </c>
      <c r="E645" s="5" t="s">
        <v>32</v>
      </c>
      <c r="F645" s="5" t="s">
        <v>5</v>
      </c>
      <c r="G645" s="5" t="s">
        <v>2351</v>
      </c>
      <c r="H645" s="5">
        <v>510000</v>
      </c>
      <c r="I645" s="1">
        <v>279</v>
      </c>
      <c r="L645" s="5">
        <f t="shared" si="10"/>
        <v>4907244.93</v>
      </c>
      <c r="N645" s="16"/>
      <c r="P645" s="15"/>
    </row>
    <row r="646" spans="1:16">
      <c r="A646" s="4" t="s">
        <v>2349</v>
      </c>
      <c r="B646" s="3">
        <v>42794</v>
      </c>
      <c r="C646" s="4" t="s">
        <v>2350</v>
      </c>
      <c r="D646" s="16">
        <v>32196</v>
      </c>
      <c r="E646" s="5" t="s">
        <v>32</v>
      </c>
      <c r="F646" s="5" t="s">
        <v>5</v>
      </c>
      <c r="G646" s="5" t="s">
        <v>2351</v>
      </c>
      <c r="H646" s="5">
        <v>596000</v>
      </c>
      <c r="I646" s="1">
        <v>280</v>
      </c>
      <c r="L646" s="5">
        <f t="shared" si="10"/>
        <v>5503244.9299999997</v>
      </c>
      <c r="N646" s="16"/>
      <c r="P646" s="15"/>
    </row>
    <row r="647" spans="1:16">
      <c r="A647" s="4" t="s">
        <v>2352</v>
      </c>
      <c r="B647" s="3">
        <v>42794</v>
      </c>
      <c r="C647" s="4" t="s">
        <v>2353</v>
      </c>
      <c r="D647" s="16">
        <v>32198</v>
      </c>
      <c r="E647" s="5" t="s">
        <v>32</v>
      </c>
      <c r="F647" s="5" t="s">
        <v>5</v>
      </c>
      <c r="G647" s="5" t="s">
        <v>2354</v>
      </c>
      <c r="J647" s="5">
        <v>1152.51</v>
      </c>
      <c r="K647" s="2" t="s">
        <v>1369</v>
      </c>
      <c r="L647" s="5">
        <f t="shared" si="10"/>
        <v>5502092.4199999999</v>
      </c>
      <c r="N647" s="16"/>
      <c r="P647" s="15"/>
    </row>
    <row r="648" spans="1:16">
      <c r="B648" s="3">
        <v>42794</v>
      </c>
      <c r="D648" s="16"/>
      <c r="E648" s="5" t="s">
        <v>32</v>
      </c>
      <c r="F648" s="5" t="s">
        <v>5</v>
      </c>
      <c r="G648" s="5"/>
      <c r="H648" s="5">
        <v>150000</v>
      </c>
      <c r="I648" s="1">
        <v>310</v>
      </c>
      <c r="L648" s="5">
        <f t="shared" si="10"/>
        <v>5652092.4199999999</v>
      </c>
      <c r="N648" s="16"/>
      <c r="P648" s="15"/>
    </row>
    <row r="649" spans="1:16">
      <c r="A649" s="4" t="s">
        <v>2357</v>
      </c>
      <c r="B649" s="3">
        <v>42794</v>
      </c>
      <c r="C649" s="4" t="s">
        <v>2358</v>
      </c>
      <c r="D649" s="4">
        <v>32201</v>
      </c>
      <c r="E649" s="4" t="s">
        <v>32</v>
      </c>
      <c r="F649" s="4" t="s">
        <v>5</v>
      </c>
      <c r="G649" s="4" t="s">
        <v>2359</v>
      </c>
      <c r="H649" s="5">
        <v>100</v>
      </c>
      <c r="L649" s="5">
        <f t="shared" si="10"/>
        <v>5652192.4199999999</v>
      </c>
      <c r="N649" s="16"/>
      <c r="P649" s="15"/>
    </row>
    <row r="650" spans="1:16">
      <c r="A650" s="4" t="s">
        <v>2357</v>
      </c>
      <c r="B650" s="3">
        <v>42794</v>
      </c>
      <c r="C650" s="4" t="s">
        <v>2358</v>
      </c>
      <c r="D650" s="4">
        <v>32201</v>
      </c>
      <c r="E650" s="4" t="s">
        <v>32</v>
      </c>
      <c r="F650" s="4" t="s">
        <v>5</v>
      </c>
      <c r="G650" s="4" t="s">
        <v>2359</v>
      </c>
      <c r="H650" s="5">
        <v>68.02</v>
      </c>
      <c r="L650" s="5">
        <f t="shared" si="10"/>
        <v>5652260.4399999995</v>
      </c>
      <c r="N650" s="16"/>
      <c r="P650" s="15"/>
    </row>
    <row r="651" spans="1:16">
      <c r="A651" s="4" t="s">
        <v>1240</v>
      </c>
      <c r="B651" s="3">
        <v>42794</v>
      </c>
      <c r="C651" s="4" t="s">
        <v>2360</v>
      </c>
      <c r="D651" s="4">
        <v>32202</v>
      </c>
      <c r="E651" s="4" t="s">
        <v>32</v>
      </c>
      <c r="F651" s="4" t="s">
        <v>5</v>
      </c>
      <c r="G651" s="4" t="s">
        <v>2361</v>
      </c>
      <c r="H651" s="5">
        <v>815.14</v>
      </c>
      <c r="L651" s="5">
        <f t="shared" si="10"/>
        <v>5653075.5799999991</v>
      </c>
      <c r="N651" s="16"/>
      <c r="P651" s="15"/>
    </row>
    <row r="652" spans="1:16">
      <c r="A652" s="23" t="s">
        <v>2362</v>
      </c>
      <c r="B652" s="24">
        <v>42794</v>
      </c>
      <c r="C652" s="23" t="s">
        <v>20</v>
      </c>
      <c r="D652" s="23">
        <v>30402</v>
      </c>
      <c r="E652" s="23" t="s">
        <v>9</v>
      </c>
      <c r="F652" s="23" t="s">
        <v>1515</v>
      </c>
      <c r="G652" s="23" t="s">
        <v>2363</v>
      </c>
      <c r="H652" s="25">
        <v>100000</v>
      </c>
      <c r="L652" s="5">
        <f t="shared" si="10"/>
        <v>5753075.5799999991</v>
      </c>
      <c r="N652" s="16"/>
      <c r="P652" s="15"/>
    </row>
    <row r="653" spans="1:16">
      <c r="A653" s="23" t="s">
        <v>2364</v>
      </c>
      <c r="B653" s="24">
        <v>42794</v>
      </c>
      <c r="C653" s="23" t="s">
        <v>1245</v>
      </c>
      <c r="D653" s="23">
        <v>32299</v>
      </c>
      <c r="E653" s="23" t="s">
        <v>32</v>
      </c>
      <c r="F653" s="23" t="s">
        <v>5</v>
      </c>
      <c r="G653" s="23" t="s">
        <v>2365</v>
      </c>
      <c r="H653" s="25">
        <v>305</v>
      </c>
      <c r="L653" s="5">
        <f t="shared" si="10"/>
        <v>5753380.5799999991</v>
      </c>
      <c r="N653" s="16"/>
      <c r="P653" s="15"/>
    </row>
    <row r="654" spans="1:16">
      <c r="A654" s="4" t="s">
        <v>1276</v>
      </c>
      <c r="B654" s="3">
        <v>42794</v>
      </c>
      <c r="C654" s="4" t="s">
        <v>2321</v>
      </c>
      <c r="D654" s="18">
        <v>3596</v>
      </c>
      <c r="E654" s="4" t="s">
        <v>39</v>
      </c>
      <c r="F654" s="5" t="s">
        <v>40</v>
      </c>
      <c r="G654" s="16" t="s">
        <v>41</v>
      </c>
      <c r="I654" s="17"/>
      <c r="J654" s="5">
        <v>1496913.17</v>
      </c>
      <c r="K654" s="2">
        <v>246</v>
      </c>
      <c r="L654" s="5">
        <f t="shared" si="10"/>
        <v>4256467.4099999992</v>
      </c>
      <c r="N654" s="16"/>
      <c r="P654" s="15"/>
    </row>
    <row r="655" spans="1:16">
      <c r="A655" s="4" t="s">
        <v>1278</v>
      </c>
      <c r="B655" s="3">
        <v>42794</v>
      </c>
      <c r="C655" s="4" t="s">
        <v>2322</v>
      </c>
      <c r="D655" s="18">
        <v>3597</v>
      </c>
      <c r="E655" s="4" t="s">
        <v>4</v>
      </c>
      <c r="F655" s="5" t="s">
        <v>40</v>
      </c>
      <c r="G655" s="16" t="s">
        <v>2323</v>
      </c>
      <c r="I655" s="17"/>
      <c r="J655" s="5">
        <v>26076.97</v>
      </c>
      <c r="K655" s="2">
        <v>247</v>
      </c>
      <c r="L655" s="5">
        <f t="shared" si="10"/>
        <v>4230390.4399999995</v>
      </c>
      <c r="N655" s="16"/>
      <c r="P655" s="15"/>
    </row>
    <row r="656" spans="1:16">
      <c r="A656" s="4" t="s">
        <v>1280</v>
      </c>
      <c r="B656" s="3">
        <v>42794</v>
      </c>
      <c r="C656" s="4" t="s">
        <v>2324</v>
      </c>
      <c r="D656" s="18">
        <v>3598</v>
      </c>
      <c r="E656" s="4" t="s">
        <v>39</v>
      </c>
      <c r="F656" s="5" t="s">
        <v>40</v>
      </c>
      <c r="G656" s="16" t="s">
        <v>2325</v>
      </c>
      <c r="I656" s="17"/>
      <c r="J656" s="5">
        <v>5000</v>
      </c>
      <c r="K656" s="2">
        <v>248</v>
      </c>
      <c r="L656" s="5">
        <f t="shared" si="10"/>
        <v>4225390.4399999995</v>
      </c>
      <c r="N656" s="16"/>
      <c r="P656" s="15"/>
    </row>
    <row r="657" spans="1:16">
      <c r="A657" s="4" t="s">
        <v>1282</v>
      </c>
      <c r="B657" s="3">
        <v>42794</v>
      </c>
      <c r="C657" s="4" t="s">
        <v>2326</v>
      </c>
      <c r="D657" s="18">
        <v>3599</v>
      </c>
      <c r="E657" s="4" t="s">
        <v>39</v>
      </c>
      <c r="F657" s="5" t="s">
        <v>40</v>
      </c>
      <c r="G657" s="16" t="s">
        <v>2327</v>
      </c>
      <c r="I657" s="17"/>
      <c r="J657" s="5">
        <v>90000</v>
      </c>
      <c r="K657" s="2">
        <v>249</v>
      </c>
      <c r="L657" s="5">
        <f t="shared" si="10"/>
        <v>4135390.4399999995</v>
      </c>
      <c r="N657" s="16"/>
      <c r="P657" s="15"/>
    </row>
    <row r="658" spans="1:16">
      <c r="A658" s="4" t="s">
        <v>1285</v>
      </c>
      <c r="B658" s="3">
        <v>42794</v>
      </c>
      <c r="C658" s="4" t="s">
        <v>2328</v>
      </c>
      <c r="D658" s="4">
        <v>3600</v>
      </c>
      <c r="E658" s="4" t="s">
        <v>39</v>
      </c>
      <c r="F658" s="5" t="s">
        <v>40</v>
      </c>
      <c r="G658" s="16" t="s">
        <v>2329</v>
      </c>
      <c r="I658" s="17"/>
      <c r="J658" s="5">
        <v>6577.72</v>
      </c>
      <c r="K658" s="2">
        <v>250</v>
      </c>
      <c r="L658" s="5">
        <f t="shared" si="10"/>
        <v>4128812.7199999993</v>
      </c>
      <c r="N658" s="16"/>
      <c r="O658" s="4"/>
      <c r="P658" s="15"/>
    </row>
    <row r="659" spans="1:16">
      <c r="A659" s="4" t="s">
        <v>1287</v>
      </c>
      <c r="B659" s="3">
        <v>42794</v>
      </c>
      <c r="C659" s="4" t="s">
        <v>2330</v>
      </c>
      <c r="D659" s="4">
        <v>3601</v>
      </c>
      <c r="E659" s="4" t="s">
        <v>39</v>
      </c>
      <c r="F659" s="5" t="s">
        <v>40</v>
      </c>
      <c r="G659" s="16" t="s">
        <v>2331</v>
      </c>
      <c r="I659" s="17"/>
      <c r="J659" s="5">
        <v>5000</v>
      </c>
      <c r="K659" s="2">
        <v>251</v>
      </c>
      <c r="L659" s="5">
        <f t="shared" si="10"/>
        <v>4123812.7199999993</v>
      </c>
      <c r="N659" s="16"/>
      <c r="O659" s="4"/>
      <c r="P659" s="15"/>
    </row>
    <row r="660" spans="1:16">
      <c r="A660" s="4" t="s">
        <v>1289</v>
      </c>
      <c r="B660" s="3">
        <v>42794</v>
      </c>
      <c r="C660" s="4" t="s">
        <v>2332</v>
      </c>
      <c r="D660" s="4">
        <v>3602</v>
      </c>
      <c r="E660" s="4" t="s">
        <v>39</v>
      </c>
      <c r="F660" s="5" t="s">
        <v>40</v>
      </c>
      <c r="G660" s="16" t="s">
        <v>2333</v>
      </c>
      <c r="I660" s="17"/>
      <c r="J660" s="5">
        <v>15000</v>
      </c>
      <c r="K660" s="2">
        <v>252</v>
      </c>
      <c r="L660" s="5">
        <f t="shared" si="10"/>
        <v>4108812.7199999993</v>
      </c>
      <c r="N660" s="16"/>
      <c r="O660" s="4"/>
      <c r="P660" s="15"/>
    </row>
    <row r="661" spans="1:16">
      <c r="A661" s="4" t="s">
        <v>1292</v>
      </c>
      <c r="B661" s="3">
        <v>42794</v>
      </c>
      <c r="C661" s="4" t="s">
        <v>2334</v>
      </c>
      <c r="D661" s="4">
        <v>18376</v>
      </c>
      <c r="E661" s="4" t="s">
        <v>227</v>
      </c>
      <c r="F661" s="5" t="s">
        <v>5</v>
      </c>
      <c r="G661" s="16" t="s">
        <v>1703</v>
      </c>
      <c r="I661" s="17"/>
      <c r="J661" s="5">
        <v>9000</v>
      </c>
      <c r="K661" s="2">
        <v>253</v>
      </c>
      <c r="L661" s="5">
        <f t="shared" si="10"/>
        <v>4099812.7199999993</v>
      </c>
      <c r="N661" s="16"/>
      <c r="O661" s="4"/>
      <c r="P661" s="15"/>
    </row>
    <row r="662" spans="1:16">
      <c r="A662" s="4" t="s">
        <v>1294</v>
      </c>
      <c r="B662" s="3">
        <v>42794</v>
      </c>
      <c r="C662" s="4" t="s">
        <v>2335</v>
      </c>
      <c r="D662" s="4">
        <v>3603</v>
      </c>
      <c r="E662" s="4" t="s">
        <v>4</v>
      </c>
      <c r="F662" s="5" t="s">
        <v>40</v>
      </c>
      <c r="G662" s="16" t="s">
        <v>2336</v>
      </c>
      <c r="I662" s="17"/>
      <c r="J662" s="5">
        <v>180000</v>
      </c>
      <c r="K662" s="2">
        <v>254</v>
      </c>
      <c r="L662" s="5">
        <f t="shared" si="10"/>
        <v>3919812.7199999993</v>
      </c>
      <c r="N662" s="16"/>
      <c r="P662" s="15"/>
    </row>
    <row r="663" spans="1:16">
      <c r="A663" s="4" t="s">
        <v>1299</v>
      </c>
      <c r="B663" s="3">
        <v>42794</v>
      </c>
      <c r="C663" s="4" t="s">
        <v>2337</v>
      </c>
      <c r="D663" s="4">
        <v>18361</v>
      </c>
      <c r="E663" s="4" t="s">
        <v>227</v>
      </c>
      <c r="F663" s="5" t="s">
        <v>5</v>
      </c>
      <c r="G663" s="16" t="s">
        <v>2338</v>
      </c>
      <c r="I663" s="17"/>
      <c r="J663" s="5">
        <v>3435.03</v>
      </c>
      <c r="K663" s="2">
        <v>255</v>
      </c>
      <c r="L663" s="5">
        <f t="shared" si="10"/>
        <v>3916377.6899999995</v>
      </c>
      <c r="N663" s="16"/>
      <c r="P663" s="15"/>
    </row>
    <row r="664" spans="1:16">
      <c r="A664" s="4" t="s">
        <v>1346</v>
      </c>
      <c r="B664" s="3">
        <v>42794</v>
      </c>
      <c r="C664" s="4" t="s">
        <v>2339</v>
      </c>
      <c r="D664" s="4">
        <v>32181</v>
      </c>
      <c r="E664" s="4" t="s">
        <v>79</v>
      </c>
      <c r="F664" s="5" t="s">
        <v>5</v>
      </c>
      <c r="G664" s="16" t="s">
        <v>2340</v>
      </c>
      <c r="I664" s="17"/>
      <c r="J664" s="5">
        <v>854128.67</v>
      </c>
      <c r="K664" s="2">
        <v>256</v>
      </c>
      <c r="L664" s="5">
        <f t="shared" si="10"/>
        <v>3062249.0199999996</v>
      </c>
      <c r="N664" s="16"/>
      <c r="P664" s="15"/>
    </row>
    <row r="665" spans="1:16">
      <c r="B665" s="3"/>
      <c r="F665" s="5"/>
      <c r="H665" s="5">
        <v>1406</v>
      </c>
      <c r="I665" s="4"/>
      <c r="L665" s="63">
        <f t="shared" si="10"/>
        <v>3063655.0199999996</v>
      </c>
      <c r="N665" s="16"/>
      <c r="O665" s="4"/>
      <c r="P665" s="15"/>
    </row>
    <row r="666" spans="1:16">
      <c r="B666" s="3"/>
      <c r="F666" s="5"/>
      <c r="I666" s="4"/>
      <c r="O666" s="4"/>
      <c r="P666" s="15"/>
    </row>
    <row r="667" spans="1:16">
      <c r="B667" s="3"/>
      <c r="F667" s="5"/>
      <c r="H667" s="4"/>
      <c r="I667" s="4"/>
      <c r="O667" s="4"/>
      <c r="P667" s="15"/>
    </row>
    <row r="668" spans="1:16">
      <c r="G668" s="4"/>
      <c r="H668" s="4"/>
      <c r="I668" s="4"/>
      <c r="J668" s="4"/>
      <c r="K668" s="4"/>
      <c r="O668" s="4"/>
      <c r="P668" s="15"/>
    </row>
    <row r="669" spans="1:16">
      <c r="F669" s="5"/>
      <c r="J669" s="4"/>
      <c r="K669" s="4"/>
      <c r="O669" s="4"/>
      <c r="P669" s="15"/>
    </row>
    <row r="670" spans="1:16">
      <c r="O670" s="4"/>
      <c r="P670" s="15"/>
    </row>
    <row r="671" spans="1:16">
      <c r="O671" s="4"/>
    </row>
    <row r="672" spans="1:16">
      <c r="O672" s="4"/>
    </row>
  </sheetData>
  <autoFilter ref="A4:N666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37"/>
  <sheetViews>
    <sheetView topLeftCell="A689" workbookViewId="0">
      <selection activeCell="L720" sqref="L720"/>
    </sheetView>
  </sheetViews>
  <sheetFormatPr baseColWidth="10" defaultRowHeight="11.25"/>
  <cols>
    <col min="1" max="1" width="7.5703125" style="4" customWidth="1"/>
    <col min="2" max="2" width="8.7109375" style="4" bestFit="1" customWidth="1"/>
    <col min="3" max="3" width="10.85546875" style="4" bestFit="1" customWidth="1"/>
    <col min="4" max="4" width="7.28515625" style="18" bestFit="1" customWidth="1"/>
    <col min="5" max="5" width="20" style="18" bestFit="1" customWidth="1"/>
    <col min="6" max="6" width="9.85546875" style="18" bestFit="1" customWidth="1"/>
    <col min="7" max="7" width="34.140625" style="18" bestFit="1" customWidth="1"/>
    <col min="8" max="8" width="11.140625" style="5" bestFit="1" customWidth="1"/>
    <col min="9" max="9" width="5.42578125" style="17" bestFit="1" customWidth="1"/>
    <col min="10" max="10" width="11.140625" style="5" bestFit="1" customWidth="1"/>
    <col min="11" max="11" width="6.85546875" style="26" bestFit="1" customWidth="1"/>
    <col min="12" max="12" width="13.42578125" style="5" bestFit="1" customWidth="1"/>
    <col min="13" max="13" width="15.42578125" style="4" bestFit="1" customWidth="1"/>
    <col min="14" max="14" width="13.42578125" style="4" bestFit="1" customWidth="1"/>
    <col min="15" max="15" width="11.140625" style="5" bestFit="1" customWidth="1"/>
    <col min="16" max="16" width="5.140625" style="4" bestFit="1" customWidth="1"/>
    <col min="17" max="16384" width="11.42578125" style="4"/>
  </cols>
  <sheetData>
    <row r="2" spans="1:16">
      <c r="A2" s="23" t="s">
        <v>1405</v>
      </c>
    </row>
    <row r="4" spans="1:16">
      <c r="G4" s="18" t="s">
        <v>1</v>
      </c>
      <c r="L4" s="5">
        <v>3063655.0199999996</v>
      </c>
      <c r="N4" s="5"/>
      <c r="O4" s="50"/>
      <c r="P4" s="15"/>
    </row>
    <row r="5" spans="1:16">
      <c r="A5" s="4" t="s">
        <v>2366</v>
      </c>
      <c r="B5" s="3">
        <v>42795</v>
      </c>
      <c r="C5" s="4" t="s">
        <v>8</v>
      </c>
      <c r="D5" s="18">
        <v>30368</v>
      </c>
      <c r="E5" s="18" t="s">
        <v>9</v>
      </c>
      <c r="F5" s="18" t="s">
        <v>1515</v>
      </c>
      <c r="G5" s="18" t="s">
        <v>2367</v>
      </c>
      <c r="H5" s="5">
        <v>5345.27</v>
      </c>
      <c r="I5" s="17" t="s">
        <v>2216</v>
      </c>
      <c r="L5" s="5">
        <f>+L4+H5-J5</f>
        <v>3069000.2899999996</v>
      </c>
      <c r="N5" s="5"/>
      <c r="O5" s="50"/>
      <c r="P5" s="15"/>
    </row>
    <row r="6" spans="1:16">
      <c r="A6" s="23" t="s">
        <v>2368</v>
      </c>
      <c r="B6" s="24">
        <v>42795</v>
      </c>
      <c r="C6" s="23" t="s">
        <v>20</v>
      </c>
      <c r="D6" s="27">
        <v>30369</v>
      </c>
      <c r="E6" s="27" t="s">
        <v>9</v>
      </c>
      <c r="F6" s="27" t="s">
        <v>1515</v>
      </c>
      <c r="G6" s="27" t="s">
        <v>2288</v>
      </c>
      <c r="H6" s="25">
        <v>162000</v>
      </c>
      <c r="I6" s="17">
        <v>700</v>
      </c>
      <c r="J6" s="25"/>
      <c r="L6" s="5">
        <f t="shared" ref="L6:L70" si="0">+L5+H6-J6</f>
        <v>3231000.2899999996</v>
      </c>
      <c r="M6" s="23"/>
      <c r="N6" s="5"/>
      <c r="O6" s="50"/>
      <c r="P6" s="15"/>
    </row>
    <row r="7" spans="1:16">
      <c r="A7" s="4" t="s">
        <v>2369</v>
      </c>
      <c r="B7" s="3">
        <v>42795</v>
      </c>
      <c r="C7" s="4" t="s">
        <v>8</v>
      </c>
      <c r="D7" s="18">
        <v>30370</v>
      </c>
      <c r="E7" s="18" t="s">
        <v>9</v>
      </c>
      <c r="F7" s="18" t="s">
        <v>1515</v>
      </c>
      <c r="G7" s="18" t="s">
        <v>2370</v>
      </c>
      <c r="H7" s="5">
        <v>1099</v>
      </c>
      <c r="I7" s="17" t="s">
        <v>2218</v>
      </c>
      <c r="L7" s="5">
        <f t="shared" si="0"/>
        <v>3232099.2899999996</v>
      </c>
      <c r="N7" s="5"/>
      <c r="O7" s="50"/>
      <c r="P7" s="15"/>
    </row>
    <row r="8" spans="1:16">
      <c r="A8" s="4" t="s">
        <v>2371</v>
      </c>
      <c r="B8" s="3">
        <v>42795</v>
      </c>
      <c r="C8" s="4" t="s">
        <v>14</v>
      </c>
      <c r="D8" s="18">
        <v>30371</v>
      </c>
      <c r="E8" s="18" t="s">
        <v>9</v>
      </c>
      <c r="F8" s="18" t="s">
        <v>1515</v>
      </c>
      <c r="G8" s="18" t="s">
        <v>2372</v>
      </c>
      <c r="H8" s="5">
        <v>20000</v>
      </c>
      <c r="I8" s="17">
        <v>1</v>
      </c>
      <c r="L8" s="5">
        <f t="shared" si="0"/>
        <v>3252099.2899999996</v>
      </c>
      <c r="N8" s="5"/>
      <c r="O8" s="50"/>
      <c r="P8" s="15"/>
    </row>
    <row r="9" spans="1:16">
      <c r="A9" s="4" t="s">
        <v>2373</v>
      </c>
      <c r="B9" s="3">
        <v>42795</v>
      </c>
      <c r="C9" s="4" t="s">
        <v>14</v>
      </c>
      <c r="D9" s="18">
        <v>30372</v>
      </c>
      <c r="E9" s="18" t="s">
        <v>9</v>
      </c>
      <c r="F9" s="18" t="s">
        <v>1515</v>
      </c>
      <c r="G9" s="18" t="s">
        <v>2374</v>
      </c>
      <c r="H9" s="5">
        <v>2250</v>
      </c>
      <c r="I9" s="17">
        <v>2</v>
      </c>
      <c r="L9" s="5">
        <f t="shared" si="0"/>
        <v>3254349.2899999996</v>
      </c>
      <c r="N9" s="5"/>
      <c r="O9" s="50"/>
      <c r="P9" s="15"/>
    </row>
    <row r="10" spans="1:16">
      <c r="A10" s="4" t="s">
        <v>2375</v>
      </c>
      <c r="B10" s="3">
        <v>42795</v>
      </c>
      <c r="C10" s="4" t="s">
        <v>8</v>
      </c>
      <c r="D10" s="18">
        <v>30373</v>
      </c>
      <c r="E10" s="18" t="s">
        <v>9</v>
      </c>
      <c r="F10" s="18" t="s">
        <v>1515</v>
      </c>
      <c r="G10" s="18" t="s">
        <v>296</v>
      </c>
      <c r="H10" s="5">
        <v>3250</v>
      </c>
      <c r="I10" s="17" t="s">
        <v>2219</v>
      </c>
      <c r="L10" s="5">
        <f t="shared" si="0"/>
        <v>3257599.2899999996</v>
      </c>
      <c r="N10" s="5"/>
      <c r="O10" s="50"/>
      <c r="P10" s="15"/>
    </row>
    <row r="11" spans="1:16">
      <c r="A11" s="4" t="s">
        <v>2376</v>
      </c>
      <c r="B11" s="3">
        <v>42795</v>
      </c>
      <c r="C11" s="4" t="s">
        <v>20</v>
      </c>
      <c r="D11" s="18">
        <v>30374</v>
      </c>
      <c r="E11" s="18" t="s">
        <v>9</v>
      </c>
      <c r="F11" s="18" t="s">
        <v>1515</v>
      </c>
      <c r="G11" s="18" t="s">
        <v>2377</v>
      </c>
      <c r="H11" s="5">
        <v>343500</v>
      </c>
      <c r="I11" s="17">
        <v>3</v>
      </c>
      <c r="L11" s="5">
        <f t="shared" si="0"/>
        <v>3601099.2899999996</v>
      </c>
      <c r="M11" s="61" t="s">
        <v>4930</v>
      </c>
      <c r="N11" s="5"/>
      <c r="O11" s="50"/>
      <c r="P11" s="15"/>
    </row>
    <row r="12" spans="1:16">
      <c r="A12" s="4" t="s">
        <v>2378</v>
      </c>
      <c r="B12" s="3">
        <v>42795</v>
      </c>
      <c r="C12" s="4" t="s">
        <v>20</v>
      </c>
      <c r="D12" s="18">
        <v>30375</v>
      </c>
      <c r="E12" s="18" t="s">
        <v>9</v>
      </c>
      <c r="F12" s="18" t="s">
        <v>1515</v>
      </c>
      <c r="G12" s="18" t="s">
        <v>2379</v>
      </c>
      <c r="H12" s="5">
        <v>209200</v>
      </c>
      <c r="I12" s="17">
        <v>4</v>
      </c>
      <c r="L12" s="5">
        <f t="shared" si="0"/>
        <v>3810299.2899999996</v>
      </c>
      <c r="N12" s="5"/>
      <c r="O12" s="50"/>
      <c r="P12" s="15"/>
    </row>
    <row r="13" spans="1:16">
      <c r="A13" s="4" t="s">
        <v>2380</v>
      </c>
      <c r="B13" s="3">
        <v>42795</v>
      </c>
      <c r="C13" s="4" t="s">
        <v>8</v>
      </c>
      <c r="D13" s="18">
        <v>30377</v>
      </c>
      <c r="E13" s="18" t="s">
        <v>9</v>
      </c>
      <c r="F13" s="18" t="s">
        <v>1515</v>
      </c>
      <c r="G13" s="18" t="s">
        <v>2022</v>
      </c>
      <c r="H13" s="5">
        <v>150</v>
      </c>
      <c r="I13" s="17">
        <v>5</v>
      </c>
      <c r="L13" s="5">
        <f t="shared" si="0"/>
        <v>3810449.2899999996</v>
      </c>
      <c r="N13" s="5"/>
      <c r="O13" s="50"/>
      <c r="P13" s="15"/>
    </row>
    <row r="14" spans="1:16">
      <c r="A14" s="4" t="s">
        <v>2381</v>
      </c>
      <c r="B14" s="3">
        <v>42795</v>
      </c>
      <c r="C14" s="4" t="s">
        <v>8</v>
      </c>
      <c r="D14" s="18">
        <v>30378</v>
      </c>
      <c r="E14" s="18" t="s">
        <v>9</v>
      </c>
      <c r="F14" s="18" t="s">
        <v>1515</v>
      </c>
      <c r="G14" s="18" t="s">
        <v>150</v>
      </c>
      <c r="H14" s="5">
        <v>1099</v>
      </c>
      <c r="I14" s="17">
        <v>6</v>
      </c>
      <c r="L14" s="5">
        <f t="shared" si="0"/>
        <v>3811548.2899999996</v>
      </c>
      <c r="N14" s="5"/>
      <c r="O14" s="50"/>
      <c r="P14" s="15"/>
    </row>
    <row r="15" spans="1:16">
      <c r="A15" s="4" t="s">
        <v>2382</v>
      </c>
      <c r="B15" s="3">
        <v>42795</v>
      </c>
      <c r="C15" s="4" t="s">
        <v>8</v>
      </c>
      <c r="D15" s="18">
        <v>30379</v>
      </c>
      <c r="E15" s="18" t="s">
        <v>9</v>
      </c>
      <c r="F15" s="18" t="s">
        <v>1515</v>
      </c>
      <c r="G15" s="18" t="s">
        <v>2383</v>
      </c>
      <c r="H15" s="5">
        <v>1416</v>
      </c>
      <c r="I15" s="17">
        <v>7</v>
      </c>
      <c r="L15" s="5">
        <f t="shared" si="0"/>
        <v>3812964.2899999996</v>
      </c>
      <c r="N15" s="5"/>
      <c r="O15" s="50"/>
      <c r="P15" s="15"/>
    </row>
    <row r="16" spans="1:16">
      <c r="A16" s="4" t="s">
        <v>2384</v>
      </c>
      <c r="B16" s="3">
        <v>42795</v>
      </c>
      <c r="C16" s="4" t="s">
        <v>14</v>
      </c>
      <c r="D16" s="18">
        <v>30380</v>
      </c>
      <c r="E16" s="18" t="s">
        <v>9</v>
      </c>
      <c r="F16" s="18" t="s">
        <v>1515</v>
      </c>
      <c r="G16" s="18" t="s">
        <v>2385</v>
      </c>
      <c r="H16" s="5">
        <v>4640</v>
      </c>
      <c r="I16" s="17">
        <v>8</v>
      </c>
      <c r="L16" s="5">
        <f t="shared" si="0"/>
        <v>3817604.2899999996</v>
      </c>
      <c r="N16" s="5"/>
      <c r="O16" s="50"/>
      <c r="P16" s="15"/>
    </row>
    <row r="17" spans="1:16">
      <c r="A17" s="4" t="s">
        <v>2386</v>
      </c>
      <c r="B17" s="3">
        <v>42795</v>
      </c>
      <c r="C17" s="4" t="s">
        <v>14</v>
      </c>
      <c r="D17" s="18">
        <v>30381</v>
      </c>
      <c r="E17" s="18" t="s">
        <v>9</v>
      </c>
      <c r="F17" s="18" t="s">
        <v>1515</v>
      </c>
      <c r="G17" s="18" t="s">
        <v>2387</v>
      </c>
      <c r="H17" s="5">
        <v>4395</v>
      </c>
      <c r="I17" s="17">
        <v>9</v>
      </c>
      <c r="L17" s="5">
        <f t="shared" si="0"/>
        <v>3821999.2899999996</v>
      </c>
      <c r="N17" s="5"/>
      <c r="O17" s="50"/>
      <c r="P17" s="15"/>
    </row>
    <row r="18" spans="1:16">
      <c r="A18" s="4" t="s">
        <v>2388</v>
      </c>
      <c r="B18" s="3">
        <v>42795</v>
      </c>
      <c r="C18" s="4" t="s">
        <v>27</v>
      </c>
      <c r="D18" s="18">
        <v>30382</v>
      </c>
      <c r="E18" s="18" t="s">
        <v>9</v>
      </c>
      <c r="F18" s="18" t="s">
        <v>1515</v>
      </c>
      <c r="G18" s="18" t="s">
        <v>27</v>
      </c>
      <c r="H18" s="5">
        <v>304658.59999999998</v>
      </c>
      <c r="I18" s="17">
        <v>10</v>
      </c>
      <c r="L18" s="5">
        <f t="shared" si="0"/>
        <v>4126657.8899999997</v>
      </c>
      <c r="N18" s="5"/>
      <c r="O18" s="50"/>
      <c r="P18" s="15"/>
    </row>
    <row r="19" spans="1:16">
      <c r="A19" s="4" t="s">
        <v>2389</v>
      </c>
      <c r="B19" s="3">
        <v>42795</v>
      </c>
      <c r="C19" s="4" t="s">
        <v>25</v>
      </c>
      <c r="D19" s="18">
        <v>30383</v>
      </c>
      <c r="E19" s="18" t="s">
        <v>9</v>
      </c>
      <c r="F19" s="18" t="s">
        <v>1515</v>
      </c>
      <c r="G19" s="18" t="s">
        <v>25</v>
      </c>
      <c r="H19" s="5">
        <v>44440.15</v>
      </c>
      <c r="I19" s="17" t="s">
        <v>2965</v>
      </c>
      <c r="L19" s="5">
        <f t="shared" si="0"/>
        <v>4171098.0399999996</v>
      </c>
      <c r="N19" s="5"/>
      <c r="O19" s="50"/>
      <c r="P19" s="15"/>
    </row>
    <row r="20" spans="1:16">
      <c r="A20" s="4" t="s">
        <v>16</v>
      </c>
      <c r="B20" s="3">
        <v>42795</v>
      </c>
      <c r="C20" s="4" t="s">
        <v>263</v>
      </c>
      <c r="D20" s="18">
        <v>30385</v>
      </c>
      <c r="E20" s="18" t="s">
        <v>9</v>
      </c>
      <c r="F20" s="18" t="s">
        <v>1515</v>
      </c>
      <c r="G20" s="18" t="s">
        <v>1263</v>
      </c>
      <c r="H20" s="5">
        <v>2955.01</v>
      </c>
      <c r="I20" s="17" t="s">
        <v>1369</v>
      </c>
      <c r="L20" s="5">
        <f t="shared" si="0"/>
        <v>4174053.0499999993</v>
      </c>
      <c r="N20" s="5"/>
      <c r="O20" s="50"/>
      <c r="P20" s="15"/>
    </row>
    <row r="21" spans="1:16">
      <c r="A21" s="4" t="s">
        <v>2390</v>
      </c>
      <c r="B21" s="3">
        <v>42795</v>
      </c>
      <c r="C21" s="4" t="s">
        <v>31</v>
      </c>
      <c r="D21" s="18">
        <v>32287</v>
      </c>
      <c r="E21" s="18" t="s">
        <v>32</v>
      </c>
      <c r="F21" s="18" t="s">
        <v>5</v>
      </c>
      <c r="G21" s="18" t="s">
        <v>33</v>
      </c>
      <c r="H21" s="5">
        <v>1153000</v>
      </c>
      <c r="I21" s="17">
        <v>11</v>
      </c>
      <c r="L21" s="5">
        <f t="shared" si="0"/>
        <v>5327053.0499999989</v>
      </c>
      <c r="N21" s="5"/>
      <c r="O21" s="50"/>
      <c r="P21" s="15"/>
    </row>
    <row r="22" spans="1:16">
      <c r="A22" s="4" t="s">
        <v>2391</v>
      </c>
      <c r="B22" s="3">
        <v>42795</v>
      </c>
      <c r="C22" s="4" t="s">
        <v>2392</v>
      </c>
      <c r="D22" s="18">
        <v>32405</v>
      </c>
      <c r="E22" s="18" t="s">
        <v>32</v>
      </c>
      <c r="F22" s="18" t="s">
        <v>5</v>
      </c>
      <c r="G22" s="18" t="s">
        <v>2393</v>
      </c>
      <c r="J22" s="5">
        <v>999970.89</v>
      </c>
      <c r="K22" s="26">
        <v>1</v>
      </c>
      <c r="L22" s="5">
        <f t="shared" si="0"/>
        <v>4327082.1599999992</v>
      </c>
      <c r="N22" s="5"/>
      <c r="O22" s="50"/>
      <c r="P22" s="15"/>
    </row>
    <row r="23" spans="1:16">
      <c r="A23" s="4" t="s">
        <v>37</v>
      </c>
      <c r="B23" s="3">
        <v>42795</v>
      </c>
      <c r="C23" s="4" t="s">
        <v>2394</v>
      </c>
      <c r="D23" s="18">
        <v>18377</v>
      </c>
      <c r="E23" s="18" t="s">
        <v>45</v>
      </c>
      <c r="F23" s="18" t="s">
        <v>40</v>
      </c>
      <c r="G23" s="18" t="s">
        <v>53</v>
      </c>
      <c r="J23" s="5">
        <v>13264.12</v>
      </c>
      <c r="K23" s="26">
        <v>2</v>
      </c>
      <c r="L23" s="5">
        <f t="shared" si="0"/>
        <v>4313818.0399999991</v>
      </c>
      <c r="N23" s="5"/>
      <c r="O23" s="50"/>
      <c r="P23" s="15"/>
    </row>
    <row r="24" spans="1:16">
      <c r="A24" s="4" t="s">
        <v>42</v>
      </c>
      <c r="B24" s="3">
        <v>42795</v>
      </c>
      <c r="C24" s="4" t="s">
        <v>2395</v>
      </c>
      <c r="D24" s="18">
        <v>18378</v>
      </c>
      <c r="E24" s="18" t="s">
        <v>45</v>
      </c>
      <c r="F24" s="18" t="s">
        <v>40</v>
      </c>
      <c r="G24" s="18" t="s">
        <v>53</v>
      </c>
      <c r="J24" s="5">
        <v>10526.31</v>
      </c>
      <c r="K24" s="26">
        <v>3</v>
      </c>
      <c r="L24" s="5">
        <f t="shared" si="0"/>
        <v>4303291.7299999995</v>
      </c>
      <c r="N24" s="5"/>
      <c r="O24" s="50"/>
      <c r="P24" s="15"/>
    </row>
    <row r="25" spans="1:16">
      <c r="A25" s="4" t="s">
        <v>47</v>
      </c>
      <c r="B25" s="3">
        <v>42795</v>
      </c>
      <c r="C25" s="4" t="s">
        <v>2396</v>
      </c>
      <c r="D25" s="18">
        <v>18379</v>
      </c>
      <c r="E25" s="18" t="s">
        <v>45</v>
      </c>
      <c r="F25" s="18" t="s">
        <v>40</v>
      </c>
      <c r="G25" s="18" t="s">
        <v>46</v>
      </c>
      <c r="J25" s="5">
        <v>7249.33</v>
      </c>
      <c r="K25" s="26">
        <v>4</v>
      </c>
      <c r="L25" s="5">
        <f t="shared" si="0"/>
        <v>4296042.3999999994</v>
      </c>
      <c r="N25" s="5"/>
      <c r="O25" s="50"/>
      <c r="P25" s="15"/>
    </row>
    <row r="26" spans="1:16">
      <c r="A26" s="4" t="s">
        <v>50</v>
      </c>
      <c r="B26" s="3">
        <v>42795</v>
      </c>
      <c r="C26" s="4" t="s">
        <v>2397</v>
      </c>
      <c r="D26" s="18">
        <v>18380</v>
      </c>
      <c r="E26" s="18" t="s">
        <v>344</v>
      </c>
      <c r="F26" s="18" t="s">
        <v>40</v>
      </c>
      <c r="G26" s="18" t="s">
        <v>890</v>
      </c>
      <c r="J26" s="5">
        <v>4003</v>
      </c>
      <c r="K26" s="26" t="s">
        <v>1363</v>
      </c>
      <c r="L26" s="5">
        <f t="shared" si="0"/>
        <v>4292039.3999999994</v>
      </c>
      <c r="N26" s="5"/>
      <c r="O26" s="50"/>
      <c r="P26" s="15"/>
    </row>
    <row r="27" spans="1:16">
      <c r="A27" s="4" t="s">
        <v>54</v>
      </c>
      <c r="B27" s="3">
        <v>42795</v>
      </c>
      <c r="C27" s="4" t="s">
        <v>2398</v>
      </c>
      <c r="D27" s="18">
        <v>18381</v>
      </c>
      <c r="E27" s="18" t="s">
        <v>227</v>
      </c>
      <c r="F27" s="18" t="s">
        <v>40</v>
      </c>
      <c r="G27" s="18" t="s">
        <v>2399</v>
      </c>
      <c r="J27" s="5">
        <v>2578</v>
      </c>
      <c r="K27" s="26">
        <v>5</v>
      </c>
      <c r="L27" s="5">
        <f t="shared" si="0"/>
        <v>4289461.3999999994</v>
      </c>
      <c r="N27" s="5"/>
      <c r="O27" s="50"/>
      <c r="P27" s="15"/>
    </row>
    <row r="28" spans="1:16">
      <c r="A28" s="4" t="s">
        <v>57</v>
      </c>
      <c r="B28" s="3">
        <v>42795</v>
      </c>
      <c r="C28" s="4" t="s">
        <v>2400</v>
      </c>
      <c r="D28" s="18">
        <v>3606</v>
      </c>
      <c r="E28" s="18" t="s">
        <v>39</v>
      </c>
      <c r="F28" s="18" t="s">
        <v>40</v>
      </c>
      <c r="G28" s="18" t="s">
        <v>41</v>
      </c>
      <c r="J28" s="5">
        <v>599440.86</v>
      </c>
      <c r="K28" s="26">
        <v>6</v>
      </c>
      <c r="L28" s="5">
        <f t="shared" si="0"/>
        <v>3690020.5399999996</v>
      </c>
      <c r="N28" s="5"/>
      <c r="O28" s="50"/>
      <c r="P28" s="15"/>
    </row>
    <row r="29" spans="1:16">
      <c r="A29" s="4" t="s">
        <v>60</v>
      </c>
      <c r="B29" s="3">
        <v>42795</v>
      </c>
      <c r="C29" s="4" t="s">
        <v>2401</v>
      </c>
      <c r="D29" s="18">
        <v>3607</v>
      </c>
      <c r="E29" s="18" t="s">
        <v>4</v>
      </c>
      <c r="F29" s="18" t="s">
        <v>40</v>
      </c>
      <c r="G29" s="18" t="s">
        <v>535</v>
      </c>
      <c r="J29" s="5">
        <v>96397.16</v>
      </c>
      <c r="K29" s="26">
        <v>7</v>
      </c>
      <c r="L29" s="5">
        <f t="shared" si="0"/>
        <v>3593623.3799999994</v>
      </c>
      <c r="N29" s="5"/>
      <c r="O29" s="50"/>
      <c r="P29" s="15"/>
    </row>
    <row r="30" spans="1:16">
      <c r="A30" s="4" t="s">
        <v>63</v>
      </c>
      <c r="B30" s="3">
        <v>42795</v>
      </c>
      <c r="C30" s="4" t="s">
        <v>2397</v>
      </c>
      <c r="D30" s="18">
        <v>18380</v>
      </c>
      <c r="E30" s="18" t="s">
        <v>344</v>
      </c>
      <c r="F30" s="18" t="s">
        <v>40</v>
      </c>
      <c r="G30" s="18" t="s">
        <v>2402</v>
      </c>
      <c r="H30" s="5">
        <v>4003</v>
      </c>
      <c r="I30" s="17" t="s">
        <v>1363</v>
      </c>
      <c r="L30" s="5">
        <f t="shared" si="0"/>
        <v>3597626.3799999994</v>
      </c>
      <c r="N30" s="5"/>
      <c r="O30" s="50"/>
      <c r="P30" s="15"/>
    </row>
    <row r="31" spans="1:16">
      <c r="A31" s="4" t="s">
        <v>66</v>
      </c>
      <c r="B31" s="3">
        <v>42795</v>
      </c>
      <c r="C31" s="4" t="s">
        <v>2403</v>
      </c>
      <c r="D31" s="18">
        <v>3608</v>
      </c>
      <c r="E31" s="18" t="s">
        <v>4</v>
      </c>
      <c r="F31" s="18" t="s">
        <v>40</v>
      </c>
      <c r="G31" s="18" t="s">
        <v>77</v>
      </c>
      <c r="J31" s="5">
        <v>688935.64</v>
      </c>
      <c r="K31" s="26">
        <v>8</v>
      </c>
      <c r="L31" s="5">
        <f t="shared" si="0"/>
        <v>2908690.7399999993</v>
      </c>
      <c r="N31" s="5"/>
      <c r="O31" s="50"/>
      <c r="P31" s="15"/>
    </row>
    <row r="32" spans="1:16">
      <c r="A32" s="4" t="s">
        <v>69</v>
      </c>
      <c r="B32" s="3">
        <v>42795</v>
      </c>
      <c r="C32" s="4" t="s">
        <v>2404</v>
      </c>
      <c r="D32" s="18">
        <v>3609</v>
      </c>
      <c r="E32" s="18" t="s">
        <v>39</v>
      </c>
      <c r="F32" s="18" t="s">
        <v>40</v>
      </c>
      <c r="G32" s="18" t="s">
        <v>2405</v>
      </c>
      <c r="J32" s="5">
        <v>17400</v>
      </c>
      <c r="K32" s="26">
        <v>9</v>
      </c>
      <c r="L32" s="5">
        <f t="shared" si="0"/>
        <v>2891290.7399999993</v>
      </c>
      <c r="N32" s="5"/>
      <c r="O32" s="50"/>
      <c r="P32" s="15"/>
    </row>
    <row r="33" spans="1:16">
      <c r="A33" s="4" t="s">
        <v>72</v>
      </c>
      <c r="B33" s="3">
        <v>42795</v>
      </c>
      <c r="C33" s="4" t="s">
        <v>2406</v>
      </c>
      <c r="D33" s="18">
        <v>3610</v>
      </c>
      <c r="E33" s="18" t="s">
        <v>39</v>
      </c>
      <c r="F33" s="18" t="s">
        <v>40</v>
      </c>
      <c r="G33" s="18" t="s">
        <v>2407</v>
      </c>
      <c r="J33" s="5">
        <v>5000</v>
      </c>
      <c r="K33" s="26">
        <v>10</v>
      </c>
      <c r="L33" s="5">
        <f t="shared" si="0"/>
        <v>2886290.7399999993</v>
      </c>
      <c r="N33" s="5"/>
      <c r="O33" s="50"/>
      <c r="P33" s="15"/>
    </row>
    <row r="34" spans="1:16">
      <c r="A34" s="4" t="s">
        <v>520</v>
      </c>
      <c r="B34" s="3">
        <v>42795</v>
      </c>
      <c r="C34" s="4" t="s">
        <v>2408</v>
      </c>
      <c r="D34" s="18">
        <v>3676</v>
      </c>
      <c r="E34" s="18" t="s">
        <v>4</v>
      </c>
      <c r="F34" s="18" t="s">
        <v>5</v>
      </c>
      <c r="G34" s="18" t="s">
        <v>2003</v>
      </c>
      <c r="J34" s="5">
        <v>3200</v>
      </c>
      <c r="K34" s="26">
        <v>11</v>
      </c>
      <c r="L34" s="5">
        <f t="shared" si="0"/>
        <v>2883090.7399999993</v>
      </c>
      <c r="N34" s="5"/>
      <c r="O34" s="50"/>
      <c r="P34" s="15"/>
    </row>
    <row r="35" spans="1:16">
      <c r="A35" s="4" t="s">
        <v>2409</v>
      </c>
      <c r="B35" s="3">
        <v>42795</v>
      </c>
      <c r="C35" s="4" t="s">
        <v>31</v>
      </c>
      <c r="D35" s="18">
        <v>32286</v>
      </c>
      <c r="E35" s="18" t="s">
        <v>232</v>
      </c>
      <c r="F35" s="18" t="s">
        <v>5</v>
      </c>
      <c r="G35" s="18" t="s">
        <v>1594</v>
      </c>
      <c r="H35" s="5">
        <v>194159.15</v>
      </c>
      <c r="I35" s="17">
        <v>12</v>
      </c>
      <c r="L35" s="5">
        <f t="shared" si="0"/>
        <v>3077249.8899999992</v>
      </c>
      <c r="N35" s="5"/>
      <c r="O35" s="50"/>
      <c r="P35" s="15"/>
    </row>
    <row r="36" spans="1:16">
      <c r="A36" s="4" t="s">
        <v>2410</v>
      </c>
      <c r="B36" s="3">
        <v>42795</v>
      </c>
      <c r="C36" s="4" t="s">
        <v>31</v>
      </c>
      <c r="D36" s="18">
        <v>32289</v>
      </c>
      <c r="E36" s="18" t="s">
        <v>232</v>
      </c>
      <c r="F36" s="18" t="s">
        <v>5</v>
      </c>
      <c r="G36" s="18" t="s">
        <v>1594</v>
      </c>
      <c r="H36" s="5">
        <v>41936.82</v>
      </c>
      <c r="I36" s="17">
        <v>13</v>
      </c>
      <c r="L36" s="5">
        <f t="shared" si="0"/>
        <v>3119186.709999999</v>
      </c>
      <c r="N36" s="5"/>
      <c r="O36" s="50"/>
      <c r="P36" s="15"/>
    </row>
    <row r="37" spans="1:16">
      <c r="A37" s="4" t="s">
        <v>2411</v>
      </c>
      <c r="B37" s="3">
        <v>42796</v>
      </c>
      <c r="C37" s="4" t="s">
        <v>898</v>
      </c>
      <c r="D37" s="18">
        <v>30386</v>
      </c>
      <c r="E37" s="18" t="s">
        <v>9</v>
      </c>
      <c r="F37" s="18" t="s">
        <v>1515</v>
      </c>
      <c r="G37" s="18" t="s">
        <v>2412</v>
      </c>
      <c r="H37" s="5">
        <v>5474.86</v>
      </c>
      <c r="I37" s="17">
        <v>14</v>
      </c>
      <c r="L37" s="5">
        <f t="shared" si="0"/>
        <v>3124661.5699999989</v>
      </c>
      <c r="N37" s="5"/>
      <c r="O37" s="50"/>
      <c r="P37" s="15"/>
    </row>
    <row r="38" spans="1:16">
      <c r="A38" s="4" t="s">
        <v>2413</v>
      </c>
      <c r="B38" s="3">
        <v>42796</v>
      </c>
      <c r="C38" s="4" t="s">
        <v>8</v>
      </c>
      <c r="D38" s="18">
        <v>30388</v>
      </c>
      <c r="E38" s="18" t="s">
        <v>9</v>
      </c>
      <c r="F38" s="18" t="s">
        <v>1515</v>
      </c>
      <c r="G38" s="18" t="s">
        <v>2414</v>
      </c>
      <c r="H38" s="5">
        <v>1099</v>
      </c>
      <c r="I38" s="17">
        <v>15</v>
      </c>
      <c r="L38" s="5">
        <f t="shared" si="0"/>
        <v>3125760.5699999989</v>
      </c>
      <c r="N38" s="5"/>
      <c r="O38" s="50"/>
      <c r="P38" s="15"/>
    </row>
    <row r="39" spans="1:16">
      <c r="A39" s="4" t="s">
        <v>1484</v>
      </c>
      <c r="B39" s="3">
        <v>42796</v>
      </c>
      <c r="C39" s="4" t="s">
        <v>20</v>
      </c>
      <c r="D39" s="18">
        <v>30389</v>
      </c>
      <c r="E39" s="18" t="s">
        <v>9</v>
      </c>
      <c r="F39" s="18" t="s">
        <v>1515</v>
      </c>
      <c r="G39" s="18" t="s">
        <v>2415</v>
      </c>
      <c r="H39" s="5">
        <v>100000</v>
      </c>
      <c r="I39" s="17">
        <v>23</v>
      </c>
      <c r="L39" s="5">
        <f t="shared" si="0"/>
        <v>3225760.5699999989</v>
      </c>
      <c r="N39" s="5"/>
      <c r="O39" s="50"/>
      <c r="P39" s="15"/>
    </row>
    <row r="40" spans="1:16">
      <c r="A40" s="4" t="s">
        <v>2416</v>
      </c>
      <c r="B40" s="3">
        <v>42796</v>
      </c>
      <c r="C40" s="4" t="s">
        <v>8</v>
      </c>
      <c r="D40" s="18">
        <v>30390</v>
      </c>
      <c r="E40" s="18" t="s">
        <v>9</v>
      </c>
      <c r="F40" s="18" t="s">
        <v>1515</v>
      </c>
      <c r="G40" s="18" t="s">
        <v>2417</v>
      </c>
      <c r="H40" s="5">
        <v>1099</v>
      </c>
      <c r="I40" s="17">
        <v>16</v>
      </c>
      <c r="L40" s="5">
        <f t="shared" si="0"/>
        <v>3226859.5699999989</v>
      </c>
      <c r="N40" s="5"/>
      <c r="O40" s="50"/>
      <c r="P40" s="15"/>
    </row>
    <row r="41" spans="1:16">
      <c r="A41" s="4" t="s">
        <v>2418</v>
      </c>
      <c r="B41" s="3">
        <v>42796</v>
      </c>
      <c r="C41" s="4" t="s">
        <v>8</v>
      </c>
      <c r="D41" s="18">
        <v>30391</v>
      </c>
      <c r="E41" s="18" t="s">
        <v>9</v>
      </c>
      <c r="F41" s="18" t="s">
        <v>1515</v>
      </c>
      <c r="G41" s="18" t="s">
        <v>2419</v>
      </c>
      <c r="H41" s="5">
        <v>5000</v>
      </c>
      <c r="I41" s="17">
        <v>17</v>
      </c>
      <c r="L41" s="5">
        <f t="shared" si="0"/>
        <v>3231859.5699999989</v>
      </c>
      <c r="N41" s="5"/>
      <c r="O41" s="50"/>
      <c r="P41" s="15"/>
    </row>
    <row r="42" spans="1:16">
      <c r="A42" s="4" t="s">
        <v>2420</v>
      </c>
      <c r="B42" s="3">
        <v>42796</v>
      </c>
      <c r="C42" s="4" t="s">
        <v>2421</v>
      </c>
      <c r="D42" s="18">
        <v>32205</v>
      </c>
      <c r="E42" s="18" t="s">
        <v>32</v>
      </c>
      <c r="F42" s="18" t="s">
        <v>299</v>
      </c>
      <c r="G42" s="18" t="s">
        <v>2422</v>
      </c>
      <c r="H42" s="5">
        <v>223706</v>
      </c>
      <c r="I42" s="17">
        <v>18</v>
      </c>
      <c r="L42" s="5">
        <f t="shared" si="0"/>
        <v>3455565.5699999989</v>
      </c>
      <c r="N42" s="5"/>
      <c r="O42" s="50"/>
      <c r="P42" s="15"/>
    </row>
    <row r="43" spans="1:16">
      <c r="A43" s="4" t="s">
        <v>2420</v>
      </c>
      <c r="B43" s="3">
        <v>42796</v>
      </c>
      <c r="C43" s="4" t="s">
        <v>2421</v>
      </c>
      <c r="D43" s="18">
        <v>32205</v>
      </c>
      <c r="E43" s="18" t="s">
        <v>32</v>
      </c>
      <c r="F43" s="18" t="s">
        <v>299</v>
      </c>
      <c r="G43" s="18" t="s">
        <v>2423</v>
      </c>
      <c r="H43" s="5">
        <v>194590</v>
      </c>
      <c r="I43" s="17">
        <v>19</v>
      </c>
      <c r="L43" s="5">
        <f t="shared" si="0"/>
        <v>3650155.5699999989</v>
      </c>
      <c r="N43" s="5"/>
      <c r="O43" s="50"/>
      <c r="P43" s="15"/>
    </row>
    <row r="44" spans="1:16">
      <c r="A44" s="4" t="s">
        <v>2424</v>
      </c>
      <c r="B44" s="3">
        <v>42796</v>
      </c>
      <c r="C44" s="4" t="s">
        <v>8</v>
      </c>
      <c r="D44" s="18">
        <v>30395</v>
      </c>
      <c r="E44" s="18" t="s">
        <v>9</v>
      </c>
      <c r="F44" s="18" t="s">
        <v>1515</v>
      </c>
      <c r="G44" s="18" t="s">
        <v>150</v>
      </c>
      <c r="H44" s="5">
        <v>1099</v>
      </c>
      <c r="I44" s="17">
        <v>20</v>
      </c>
      <c r="L44" s="5">
        <f t="shared" si="0"/>
        <v>3651254.5699999989</v>
      </c>
      <c r="N44" s="5"/>
      <c r="O44" s="50"/>
      <c r="P44" s="15"/>
    </row>
    <row r="45" spans="1:16">
      <c r="A45" s="4" t="s">
        <v>2425</v>
      </c>
      <c r="B45" s="3">
        <v>42796</v>
      </c>
      <c r="C45" s="4" t="s">
        <v>8</v>
      </c>
      <c r="D45" s="18">
        <v>30397</v>
      </c>
      <c r="E45" s="18" t="s">
        <v>9</v>
      </c>
      <c r="F45" s="18" t="s">
        <v>1515</v>
      </c>
      <c r="G45" s="18" t="s">
        <v>2426</v>
      </c>
      <c r="H45" s="5">
        <v>3030</v>
      </c>
      <c r="I45" s="17" t="s">
        <v>1368</v>
      </c>
      <c r="L45" s="5">
        <f t="shared" si="0"/>
        <v>3654284.5699999989</v>
      </c>
      <c r="N45" s="5"/>
      <c r="O45" s="50"/>
      <c r="P45" s="15"/>
    </row>
    <row r="46" spans="1:16">
      <c r="A46" s="4" t="s">
        <v>2427</v>
      </c>
      <c r="B46" s="3">
        <v>42796</v>
      </c>
      <c r="C46" s="4" t="s">
        <v>20</v>
      </c>
      <c r="D46" s="18">
        <v>30398</v>
      </c>
      <c r="E46" s="18" t="s">
        <v>9</v>
      </c>
      <c r="F46" s="18" t="s">
        <v>1515</v>
      </c>
      <c r="G46" s="18" t="s">
        <v>2428</v>
      </c>
      <c r="H46" s="5">
        <v>352316.99</v>
      </c>
      <c r="I46" s="17">
        <v>21</v>
      </c>
      <c r="L46" s="5">
        <f t="shared" si="0"/>
        <v>4006601.5599999987</v>
      </c>
      <c r="N46" s="5"/>
      <c r="O46" s="50"/>
      <c r="P46" s="15"/>
    </row>
    <row r="47" spans="1:16">
      <c r="A47" s="4" t="s">
        <v>86</v>
      </c>
      <c r="B47" s="3">
        <v>42796</v>
      </c>
      <c r="C47" s="4" t="s">
        <v>20</v>
      </c>
      <c r="D47" s="18">
        <v>30399</v>
      </c>
      <c r="E47" s="18" t="s">
        <v>9</v>
      </c>
      <c r="F47" s="18" t="s">
        <v>1515</v>
      </c>
      <c r="G47" s="18" t="s">
        <v>2363</v>
      </c>
      <c r="H47" s="5">
        <v>100000</v>
      </c>
      <c r="I47" s="17" t="s">
        <v>1367</v>
      </c>
      <c r="L47" s="5">
        <f t="shared" si="0"/>
        <v>4106601.5599999987</v>
      </c>
      <c r="N47" s="5"/>
      <c r="O47" s="50"/>
      <c r="P47" s="15"/>
    </row>
    <row r="48" spans="1:16">
      <c r="A48" s="4" t="s">
        <v>2429</v>
      </c>
      <c r="B48" s="3">
        <v>42796</v>
      </c>
      <c r="C48" s="4" t="s">
        <v>365</v>
      </c>
      <c r="D48" s="18">
        <v>32219</v>
      </c>
      <c r="E48" s="18" t="s">
        <v>32</v>
      </c>
      <c r="F48" s="18" t="s">
        <v>299</v>
      </c>
      <c r="G48" s="18" t="s">
        <v>2430</v>
      </c>
      <c r="H48" s="5">
        <v>590160</v>
      </c>
      <c r="I48" s="17">
        <v>24</v>
      </c>
      <c r="L48" s="5">
        <f t="shared" si="0"/>
        <v>4696761.5599999987</v>
      </c>
      <c r="N48" s="5"/>
      <c r="O48" s="50"/>
      <c r="P48" s="15"/>
    </row>
    <row r="49" spans="1:16">
      <c r="A49" s="4" t="s">
        <v>2431</v>
      </c>
      <c r="B49" s="3">
        <v>42796</v>
      </c>
      <c r="C49" s="4" t="s">
        <v>20</v>
      </c>
      <c r="D49" s="18">
        <v>30400</v>
      </c>
      <c r="E49" s="18" t="s">
        <v>9</v>
      </c>
      <c r="F49" s="18" t="s">
        <v>1515</v>
      </c>
      <c r="G49" s="18" t="s">
        <v>2363</v>
      </c>
      <c r="H49" s="5">
        <v>100000</v>
      </c>
      <c r="I49" s="17">
        <v>25</v>
      </c>
      <c r="L49" s="5">
        <f t="shared" si="0"/>
        <v>4796761.5599999987</v>
      </c>
      <c r="N49" s="5"/>
      <c r="O49" s="50"/>
      <c r="P49" s="15"/>
    </row>
    <row r="50" spans="1:16">
      <c r="A50" s="4" t="s">
        <v>2432</v>
      </c>
      <c r="B50" s="3">
        <v>42796</v>
      </c>
      <c r="C50" s="4" t="s">
        <v>20</v>
      </c>
      <c r="D50" s="18">
        <v>30399</v>
      </c>
      <c r="E50" s="18" t="s">
        <v>9</v>
      </c>
      <c r="F50" s="18" t="s">
        <v>1515</v>
      </c>
      <c r="G50" s="18" t="s">
        <v>2433</v>
      </c>
      <c r="J50" s="5">
        <v>100000</v>
      </c>
      <c r="K50" s="26" t="s">
        <v>1367</v>
      </c>
      <c r="L50" s="5">
        <f t="shared" si="0"/>
        <v>4696761.5599999987</v>
      </c>
      <c r="N50" s="5"/>
      <c r="O50" s="50"/>
      <c r="P50" s="15"/>
    </row>
    <row r="51" spans="1:16">
      <c r="A51" s="4" t="s">
        <v>1488</v>
      </c>
      <c r="B51" s="3">
        <v>42796</v>
      </c>
      <c r="C51" s="4" t="s">
        <v>8</v>
      </c>
      <c r="D51" s="18">
        <v>30403</v>
      </c>
      <c r="E51" s="18" t="s">
        <v>9</v>
      </c>
      <c r="F51" s="18" t="s">
        <v>1515</v>
      </c>
      <c r="G51" s="18" t="s">
        <v>2434</v>
      </c>
      <c r="H51" s="5">
        <v>1970</v>
      </c>
      <c r="I51" s="17">
        <v>26</v>
      </c>
      <c r="L51" s="5">
        <f t="shared" si="0"/>
        <v>4698731.5599999987</v>
      </c>
      <c r="N51" s="5"/>
      <c r="O51" s="50"/>
      <c r="P51" s="15"/>
    </row>
    <row r="52" spans="1:16">
      <c r="A52" s="4" t="s">
        <v>2435</v>
      </c>
      <c r="B52" s="3">
        <v>42796</v>
      </c>
      <c r="C52" s="4" t="s">
        <v>8</v>
      </c>
      <c r="D52" s="18">
        <v>30397</v>
      </c>
      <c r="E52" s="18" t="s">
        <v>9</v>
      </c>
      <c r="F52" s="18" t="s">
        <v>1515</v>
      </c>
      <c r="G52" s="18" t="s">
        <v>2436</v>
      </c>
      <c r="J52" s="5">
        <v>3030</v>
      </c>
      <c r="K52" s="26" t="s">
        <v>1368</v>
      </c>
      <c r="L52" s="5">
        <f t="shared" si="0"/>
        <v>4695701.5599999987</v>
      </c>
      <c r="N52" s="5"/>
      <c r="O52" s="50"/>
      <c r="P52" s="15"/>
    </row>
    <row r="53" spans="1:16">
      <c r="A53" s="4" t="s">
        <v>1494</v>
      </c>
      <c r="B53" s="3">
        <v>42796</v>
      </c>
      <c r="C53" s="4" t="s">
        <v>27</v>
      </c>
      <c r="D53" s="18">
        <v>30405</v>
      </c>
      <c r="E53" s="18" t="s">
        <v>9</v>
      </c>
      <c r="F53" s="18" t="s">
        <v>1515</v>
      </c>
      <c r="G53" s="18" t="s">
        <v>27</v>
      </c>
      <c r="H53" s="5">
        <v>699880.39</v>
      </c>
      <c r="I53" s="17">
        <v>27</v>
      </c>
      <c r="L53" s="5">
        <f t="shared" si="0"/>
        <v>5395581.9499999983</v>
      </c>
      <c r="N53" s="5"/>
      <c r="O53" s="50"/>
      <c r="P53" s="15"/>
    </row>
    <row r="54" spans="1:16">
      <c r="A54" s="4" t="s">
        <v>2437</v>
      </c>
      <c r="B54" s="3">
        <v>42796</v>
      </c>
      <c r="C54" s="4" t="s">
        <v>25</v>
      </c>
      <c r="D54" s="18">
        <v>30406</v>
      </c>
      <c r="E54" s="18" t="s">
        <v>9</v>
      </c>
      <c r="F54" s="18" t="s">
        <v>1515</v>
      </c>
      <c r="G54" s="18" t="s">
        <v>25</v>
      </c>
      <c r="H54" s="5">
        <v>42782.63</v>
      </c>
      <c r="I54" s="17">
        <v>14</v>
      </c>
      <c r="L54" s="5">
        <f t="shared" si="0"/>
        <v>5438364.5799999982</v>
      </c>
      <c r="N54" s="5"/>
      <c r="O54" s="50"/>
      <c r="P54" s="15"/>
    </row>
    <row r="55" spans="1:16">
      <c r="A55" s="4" t="s">
        <v>2438</v>
      </c>
      <c r="B55" s="3">
        <v>42796</v>
      </c>
      <c r="C55" s="4" t="s">
        <v>31</v>
      </c>
      <c r="D55" s="18">
        <v>32288</v>
      </c>
      <c r="E55" s="18" t="s">
        <v>32</v>
      </c>
      <c r="F55" s="18" t="s">
        <v>5</v>
      </c>
      <c r="G55" s="18" t="s">
        <v>33</v>
      </c>
      <c r="H55" s="5">
        <v>197000</v>
      </c>
      <c r="I55" s="17">
        <v>28</v>
      </c>
      <c r="L55" s="5">
        <f t="shared" si="0"/>
        <v>5635364.5799999982</v>
      </c>
      <c r="N55" s="5"/>
      <c r="O55" s="50"/>
      <c r="P55" s="15"/>
    </row>
    <row r="56" spans="1:16">
      <c r="A56" s="4" t="s">
        <v>110</v>
      </c>
      <c r="B56" s="3">
        <v>42796</v>
      </c>
      <c r="C56" s="4" t="s">
        <v>2439</v>
      </c>
      <c r="D56" s="18">
        <v>18383</v>
      </c>
      <c r="E56" s="18" t="s">
        <v>45</v>
      </c>
      <c r="F56" s="18" t="s">
        <v>40</v>
      </c>
      <c r="G56" s="18" t="s">
        <v>112</v>
      </c>
      <c r="J56" s="5">
        <v>2043</v>
      </c>
      <c r="K56" s="26">
        <v>12</v>
      </c>
      <c r="L56" s="5">
        <f t="shared" si="0"/>
        <v>5633321.5799999982</v>
      </c>
      <c r="N56" s="5"/>
      <c r="O56" s="50"/>
      <c r="P56" s="15"/>
    </row>
    <row r="57" spans="1:16">
      <c r="A57" s="4" t="s">
        <v>113</v>
      </c>
      <c r="B57" s="3">
        <v>42796</v>
      </c>
      <c r="C57" s="4" t="s">
        <v>2440</v>
      </c>
      <c r="D57" s="18">
        <v>3611</v>
      </c>
      <c r="E57" s="18" t="s">
        <v>39</v>
      </c>
      <c r="F57" s="18" t="s">
        <v>5</v>
      </c>
      <c r="G57" s="18" t="s">
        <v>41</v>
      </c>
      <c r="J57" s="5">
        <v>1655636.89</v>
      </c>
      <c r="K57" s="26">
        <v>13</v>
      </c>
      <c r="L57" s="5">
        <f t="shared" si="0"/>
        <v>3977684.6899999985</v>
      </c>
      <c r="N57" s="5"/>
      <c r="O57" s="50"/>
      <c r="P57" s="15"/>
    </row>
    <row r="58" spans="1:16">
      <c r="A58" s="4" t="s">
        <v>117</v>
      </c>
      <c r="B58" s="3">
        <v>42796</v>
      </c>
      <c r="C58" s="4" t="s">
        <v>2441</v>
      </c>
      <c r="D58" s="18">
        <v>18382</v>
      </c>
      <c r="E58" s="18" t="s">
        <v>227</v>
      </c>
      <c r="F58" s="18" t="s">
        <v>5</v>
      </c>
      <c r="G58" s="18" t="s">
        <v>77</v>
      </c>
      <c r="J58" s="5">
        <v>1160</v>
      </c>
      <c r="K58" s="26">
        <v>14</v>
      </c>
      <c r="L58" s="5">
        <f t="shared" si="0"/>
        <v>3976524.6899999985</v>
      </c>
      <c r="N58" s="5"/>
      <c r="O58" s="50"/>
      <c r="P58" s="15"/>
    </row>
    <row r="59" spans="1:16">
      <c r="A59" s="4" t="s">
        <v>170</v>
      </c>
      <c r="B59" s="3">
        <v>42796</v>
      </c>
      <c r="C59" s="4" t="s">
        <v>2442</v>
      </c>
      <c r="D59" s="18">
        <v>3618</v>
      </c>
      <c r="E59" s="18" t="s">
        <v>4</v>
      </c>
      <c r="F59" s="18" t="s">
        <v>5</v>
      </c>
      <c r="G59" s="18" t="s">
        <v>1189</v>
      </c>
      <c r="J59" s="5">
        <v>46351.81</v>
      </c>
      <c r="K59" s="26">
        <v>15</v>
      </c>
      <c r="L59" s="5">
        <f t="shared" si="0"/>
        <v>3930172.8799999985</v>
      </c>
      <c r="N59" s="5"/>
      <c r="O59" s="50"/>
      <c r="P59" s="15"/>
    </row>
    <row r="60" spans="1:16">
      <c r="A60" s="4" t="s">
        <v>176</v>
      </c>
      <c r="B60" s="3">
        <v>42796</v>
      </c>
      <c r="C60" s="4" t="s">
        <v>2443</v>
      </c>
      <c r="D60" s="18">
        <v>3620</v>
      </c>
      <c r="E60" s="18" t="s">
        <v>4</v>
      </c>
      <c r="F60" s="18" t="s">
        <v>5</v>
      </c>
      <c r="G60" s="18" t="s">
        <v>219</v>
      </c>
      <c r="J60" s="5">
        <v>50000</v>
      </c>
      <c r="K60" s="26">
        <v>16</v>
      </c>
      <c r="L60" s="5">
        <f t="shared" si="0"/>
        <v>3880172.8799999985</v>
      </c>
      <c r="N60" s="5"/>
      <c r="O60" s="50"/>
      <c r="P60" s="15"/>
    </row>
    <row r="61" spans="1:16">
      <c r="A61" s="4" t="s">
        <v>2444</v>
      </c>
      <c r="B61" s="3">
        <v>42797</v>
      </c>
      <c r="C61" s="4" t="s">
        <v>2166</v>
      </c>
      <c r="D61" s="18">
        <v>30407</v>
      </c>
      <c r="E61" s="18" t="s">
        <v>9</v>
      </c>
      <c r="F61" s="18" t="s">
        <v>1515</v>
      </c>
      <c r="G61" s="18" t="s">
        <v>2445</v>
      </c>
      <c r="H61" s="5">
        <v>5000</v>
      </c>
      <c r="I61" s="17">
        <v>29</v>
      </c>
      <c r="L61" s="5">
        <f t="shared" si="0"/>
        <v>3885172.8799999985</v>
      </c>
      <c r="N61" s="5"/>
      <c r="O61" s="50"/>
      <c r="P61" s="15"/>
    </row>
    <row r="62" spans="1:16">
      <c r="A62" s="4" t="s">
        <v>2446</v>
      </c>
      <c r="B62" s="3">
        <v>42797</v>
      </c>
      <c r="C62" s="4" t="s">
        <v>8</v>
      </c>
      <c r="D62" s="18">
        <v>30408</v>
      </c>
      <c r="E62" s="18" t="s">
        <v>9</v>
      </c>
      <c r="F62" s="18" t="s">
        <v>1515</v>
      </c>
      <c r="G62" s="18" t="s">
        <v>2290</v>
      </c>
      <c r="H62" s="5">
        <v>3200</v>
      </c>
      <c r="I62" s="17">
        <v>30</v>
      </c>
      <c r="L62" s="5">
        <f t="shared" si="0"/>
        <v>3888372.8799999985</v>
      </c>
      <c r="N62" s="5"/>
      <c r="O62" s="50"/>
      <c r="P62" s="15"/>
    </row>
    <row r="63" spans="1:16">
      <c r="A63" s="4" t="s">
        <v>2447</v>
      </c>
      <c r="B63" s="3">
        <v>42797</v>
      </c>
      <c r="C63" s="4" t="s">
        <v>8</v>
      </c>
      <c r="D63" s="18">
        <v>30409</v>
      </c>
      <c r="E63" s="18" t="s">
        <v>9</v>
      </c>
      <c r="F63" s="18" t="s">
        <v>1515</v>
      </c>
      <c r="G63" s="18" t="s">
        <v>1505</v>
      </c>
      <c r="H63" s="5">
        <v>2135.66</v>
      </c>
      <c r="I63" s="17">
        <v>31</v>
      </c>
      <c r="L63" s="5">
        <f t="shared" si="0"/>
        <v>3890508.5399999986</v>
      </c>
      <c r="N63" s="5"/>
      <c r="O63" s="50"/>
      <c r="P63" s="15"/>
    </row>
    <row r="64" spans="1:16">
      <c r="A64" s="4" t="s">
        <v>94</v>
      </c>
      <c r="B64" s="3">
        <v>42797</v>
      </c>
      <c r="C64" s="4" t="s">
        <v>8</v>
      </c>
      <c r="D64" s="18">
        <v>30413</v>
      </c>
      <c r="E64" s="18" t="s">
        <v>9</v>
      </c>
      <c r="F64" s="18" t="s">
        <v>1515</v>
      </c>
      <c r="G64" s="18" t="s">
        <v>2448</v>
      </c>
      <c r="H64" s="5">
        <v>2350</v>
      </c>
      <c r="I64" s="17">
        <v>600</v>
      </c>
      <c r="L64" s="5">
        <f t="shared" si="0"/>
        <v>3892858.5399999986</v>
      </c>
      <c r="N64" s="5"/>
      <c r="O64" s="50"/>
      <c r="P64" s="15"/>
    </row>
    <row r="65" spans="1:16">
      <c r="A65" s="4" t="s">
        <v>2449</v>
      </c>
      <c r="B65" s="3">
        <v>42797</v>
      </c>
      <c r="C65" s="4" t="s">
        <v>20</v>
      </c>
      <c r="D65" s="18">
        <v>30414</v>
      </c>
      <c r="E65" s="18" t="s">
        <v>9</v>
      </c>
      <c r="F65" s="18" t="s">
        <v>1515</v>
      </c>
      <c r="G65" s="18" t="s">
        <v>2281</v>
      </c>
      <c r="H65" s="5">
        <v>208199</v>
      </c>
      <c r="I65" s="17">
        <v>32</v>
      </c>
      <c r="L65" s="5">
        <f t="shared" si="0"/>
        <v>4101057.5399999986</v>
      </c>
      <c r="N65" s="5"/>
      <c r="O65" s="50"/>
      <c r="P65" s="15"/>
    </row>
    <row r="66" spans="1:16">
      <c r="A66" s="4" t="s">
        <v>2450</v>
      </c>
      <c r="B66" s="3">
        <v>42797</v>
      </c>
      <c r="C66" s="4" t="s">
        <v>8</v>
      </c>
      <c r="D66" s="18">
        <v>30416</v>
      </c>
      <c r="E66" s="18" t="s">
        <v>9</v>
      </c>
      <c r="F66" s="18" t="s">
        <v>1515</v>
      </c>
      <c r="G66" s="18" t="s">
        <v>2451</v>
      </c>
      <c r="H66" s="5">
        <v>3030</v>
      </c>
      <c r="I66" s="17" t="s">
        <v>1364</v>
      </c>
      <c r="L66" s="5">
        <f t="shared" si="0"/>
        <v>4104087.5399999986</v>
      </c>
      <c r="N66" s="5"/>
      <c r="O66" s="50"/>
      <c r="P66" s="15"/>
    </row>
    <row r="67" spans="1:16">
      <c r="A67" s="4" t="s">
        <v>2452</v>
      </c>
      <c r="B67" s="3">
        <v>42797</v>
      </c>
      <c r="C67" s="4" t="s">
        <v>8</v>
      </c>
      <c r="D67" s="18">
        <v>30417</v>
      </c>
      <c r="E67" s="18" t="s">
        <v>9</v>
      </c>
      <c r="F67" s="18" t="s">
        <v>1515</v>
      </c>
      <c r="G67" s="18" t="s">
        <v>2453</v>
      </c>
      <c r="H67" s="5">
        <v>20000</v>
      </c>
      <c r="I67" s="17">
        <v>33</v>
      </c>
      <c r="L67" s="5">
        <f t="shared" si="0"/>
        <v>4124087.5399999986</v>
      </c>
      <c r="N67" s="5"/>
      <c r="O67" s="50"/>
      <c r="P67" s="15"/>
    </row>
    <row r="68" spans="1:16">
      <c r="A68" s="4" t="s">
        <v>2454</v>
      </c>
      <c r="B68" s="3">
        <v>42797</v>
      </c>
      <c r="C68" s="4" t="s">
        <v>20</v>
      </c>
      <c r="D68" s="18">
        <v>30418</v>
      </c>
      <c r="E68" s="18" t="s">
        <v>9</v>
      </c>
      <c r="F68" s="18" t="s">
        <v>1515</v>
      </c>
      <c r="G68" s="18" t="s">
        <v>2453</v>
      </c>
      <c r="H68" s="5">
        <v>209500</v>
      </c>
      <c r="I68" s="17">
        <v>34</v>
      </c>
      <c r="L68" s="5">
        <f t="shared" si="0"/>
        <v>4333587.5399999991</v>
      </c>
      <c r="N68" s="5"/>
      <c r="O68" s="50"/>
      <c r="P68" s="15"/>
    </row>
    <row r="69" spans="1:16">
      <c r="A69" s="4" t="s">
        <v>2455</v>
      </c>
      <c r="B69" s="3">
        <v>42797</v>
      </c>
      <c r="C69" s="4" t="s">
        <v>27</v>
      </c>
      <c r="D69" s="18">
        <v>30420</v>
      </c>
      <c r="E69" s="18" t="s">
        <v>9</v>
      </c>
      <c r="F69" s="18" t="s">
        <v>1515</v>
      </c>
      <c r="G69" s="18" t="s">
        <v>27</v>
      </c>
      <c r="H69" s="5">
        <v>62513.8</v>
      </c>
      <c r="I69" s="17">
        <v>35</v>
      </c>
      <c r="L69" s="5">
        <f t="shared" si="0"/>
        <v>4396101.3399999989</v>
      </c>
      <c r="N69" s="5"/>
      <c r="O69" s="50"/>
      <c r="P69" s="15"/>
    </row>
    <row r="70" spans="1:16">
      <c r="A70" s="4" t="s">
        <v>2456</v>
      </c>
      <c r="B70" s="3">
        <v>42797</v>
      </c>
      <c r="C70" s="4" t="s">
        <v>25</v>
      </c>
      <c r="D70" s="18">
        <v>30422</v>
      </c>
      <c r="E70" s="18" t="s">
        <v>9</v>
      </c>
      <c r="F70" s="18" t="s">
        <v>1515</v>
      </c>
      <c r="G70" s="18" t="s">
        <v>25</v>
      </c>
      <c r="H70" s="5">
        <v>9581.0300000000007</v>
      </c>
      <c r="I70" s="17">
        <v>29</v>
      </c>
      <c r="L70" s="5">
        <f t="shared" si="0"/>
        <v>4405682.3699999992</v>
      </c>
      <c r="N70" s="5"/>
      <c r="O70" s="50"/>
      <c r="P70" s="15"/>
    </row>
    <row r="71" spans="1:16">
      <c r="A71" s="4" t="s">
        <v>115</v>
      </c>
      <c r="B71" s="3">
        <v>42797</v>
      </c>
      <c r="C71" s="4" t="s">
        <v>2457</v>
      </c>
      <c r="D71" s="18">
        <v>1128</v>
      </c>
      <c r="E71" s="18" t="s">
        <v>359</v>
      </c>
      <c r="F71" s="18" t="s">
        <v>5</v>
      </c>
      <c r="G71" s="18" t="s">
        <v>360</v>
      </c>
      <c r="H71" s="5">
        <v>217000</v>
      </c>
      <c r="I71" s="17">
        <v>36</v>
      </c>
      <c r="L71" s="5">
        <f t="shared" ref="L71:L134" si="1">+L70+H71-J71</f>
        <v>4622682.3699999992</v>
      </c>
      <c r="N71" s="5"/>
      <c r="O71" s="50"/>
      <c r="P71" s="15"/>
    </row>
    <row r="72" spans="1:16">
      <c r="A72" s="4" t="s">
        <v>120</v>
      </c>
      <c r="B72" s="3">
        <v>42797</v>
      </c>
      <c r="C72" s="4" t="s">
        <v>2458</v>
      </c>
      <c r="D72" s="18">
        <v>3612</v>
      </c>
      <c r="E72" s="18" t="s">
        <v>4</v>
      </c>
      <c r="F72" s="18" t="s">
        <v>40</v>
      </c>
      <c r="G72" s="18" t="s">
        <v>6</v>
      </c>
      <c r="J72" s="5">
        <v>506893.2</v>
      </c>
      <c r="K72" s="26" t="s">
        <v>1371</v>
      </c>
      <c r="L72" s="5">
        <f t="shared" si="1"/>
        <v>4115789.169999999</v>
      </c>
      <c r="N72" s="5"/>
      <c r="O72" s="50"/>
      <c r="P72" s="15"/>
    </row>
    <row r="73" spans="1:16">
      <c r="A73" s="4" t="s">
        <v>122</v>
      </c>
      <c r="B73" s="3">
        <v>42797</v>
      </c>
      <c r="C73" s="4" t="s">
        <v>2459</v>
      </c>
      <c r="D73" s="18">
        <v>3613</v>
      </c>
      <c r="E73" s="18" t="s">
        <v>39</v>
      </c>
      <c r="F73" s="18" t="s">
        <v>40</v>
      </c>
      <c r="G73" s="18" t="s">
        <v>41</v>
      </c>
      <c r="J73" s="5">
        <v>2140720.2200000002</v>
      </c>
      <c r="K73" s="26">
        <v>18</v>
      </c>
      <c r="L73" s="5">
        <f t="shared" si="1"/>
        <v>1975068.9499999988</v>
      </c>
      <c r="N73" s="5"/>
      <c r="O73" s="50"/>
      <c r="P73" s="15"/>
    </row>
    <row r="74" spans="1:16">
      <c r="A74" s="4" t="s">
        <v>125</v>
      </c>
      <c r="B74" s="3">
        <v>42797</v>
      </c>
      <c r="C74" s="4" t="s">
        <v>2460</v>
      </c>
      <c r="D74" s="18">
        <v>3614</v>
      </c>
      <c r="E74" s="18" t="s">
        <v>39</v>
      </c>
      <c r="F74" s="18" t="s">
        <v>40</v>
      </c>
      <c r="G74" s="18" t="s">
        <v>2461</v>
      </c>
      <c r="J74" s="5">
        <v>10000</v>
      </c>
      <c r="K74" s="26">
        <v>19</v>
      </c>
      <c r="L74" s="5">
        <f t="shared" si="1"/>
        <v>1965068.9499999988</v>
      </c>
      <c r="N74" s="5"/>
      <c r="O74" s="50"/>
      <c r="P74" s="15"/>
    </row>
    <row r="75" spans="1:16">
      <c r="A75" s="4" t="s">
        <v>128</v>
      </c>
      <c r="B75" s="3">
        <v>42797</v>
      </c>
      <c r="C75" s="4" t="s">
        <v>2462</v>
      </c>
      <c r="D75" s="18">
        <v>3615</v>
      </c>
      <c r="E75" s="18" t="s">
        <v>39</v>
      </c>
      <c r="F75" s="18" t="s">
        <v>40</v>
      </c>
      <c r="G75" s="18" t="s">
        <v>2463</v>
      </c>
      <c r="J75" s="5">
        <v>1099</v>
      </c>
      <c r="K75" s="26">
        <v>20</v>
      </c>
      <c r="L75" s="5">
        <f t="shared" si="1"/>
        <v>1963969.9499999988</v>
      </c>
      <c r="N75" s="5"/>
      <c r="O75" s="50"/>
      <c r="P75" s="15"/>
    </row>
    <row r="76" spans="1:16">
      <c r="A76" s="4" t="s">
        <v>154</v>
      </c>
      <c r="B76" s="3">
        <v>42797</v>
      </c>
      <c r="C76" s="4" t="s">
        <v>2464</v>
      </c>
      <c r="D76" s="18">
        <v>3616</v>
      </c>
      <c r="E76" s="18" t="s">
        <v>39</v>
      </c>
      <c r="F76" s="18" t="s">
        <v>40</v>
      </c>
      <c r="G76" s="18" t="s">
        <v>2465</v>
      </c>
      <c r="J76" s="5">
        <v>5000</v>
      </c>
      <c r="K76" s="26">
        <v>21</v>
      </c>
      <c r="L76" s="5">
        <f t="shared" si="1"/>
        <v>1958969.9499999988</v>
      </c>
      <c r="N76" s="5"/>
      <c r="O76" s="50"/>
      <c r="P76" s="15"/>
    </row>
    <row r="77" spans="1:16">
      <c r="A77" s="4" t="s">
        <v>178</v>
      </c>
      <c r="B77" s="3">
        <v>42797</v>
      </c>
      <c r="C77" s="4" t="s">
        <v>2466</v>
      </c>
      <c r="D77" s="18">
        <v>3621</v>
      </c>
      <c r="E77" s="18" t="s">
        <v>4</v>
      </c>
      <c r="F77" s="18" t="s">
        <v>5</v>
      </c>
      <c r="G77" s="18" t="s">
        <v>6</v>
      </c>
      <c r="J77" s="5">
        <v>17748</v>
      </c>
      <c r="K77" s="26">
        <v>22</v>
      </c>
      <c r="L77" s="5">
        <f t="shared" si="1"/>
        <v>1941221.9499999988</v>
      </c>
      <c r="N77" s="5"/>
      <c r="O77" s="50"/>
      <c r="P77" s="15"/>
    </row>
    <row r="78" spans="1:16">
      <c r="A78" s="4" t="s">
        <v>190</v>
      </c>
      <c r="B78" s="3">
        <v>42797</v>
      </c>
      <c r="C78" s="4" t="s">
        <v>2458</v>
      </c>
      <c r="D78" s="18" t="s">
        <v>2467</v>
      </c>
      <c r="E78" s="18" t="s">
        <v>4</v>
      </c>
      <c r="F78" s="18" t="s">
        <v>5</v>
      </c>
      <c r="G78" s="18" t="s">
        <v>6</v>
      </c>
      <c r="J78" s="5">
        <v>506893.2</v>
      </c>
      <c r="K78" s="26">
        <v>17</v>
      </c>
      <c r="L78" s="5">
        <f t="shared" si="1"/>
        <v>1434328.7499999988</v>
      </c>
      <c r="N78" s="5"/>
      <c r="O78" s="50"/>
      <c r="P78" s="15"/>
    </row>
    <row r="79" spans="1:16">
      <c r="A79" s="4" t="s">
        <v>2468</v>
      </c>
      <c r="B79" s="3">
        <v>42798</v>
      </c>
      <c r="C79" s="4" t="s">
        <v>213</v>
      </c>
      <c r="D79" s="18">
        <v>30424</v>
      </c>
      <c r="E79" s="18" t="s">
        <v>9</v>
      </c>
      <c r="F79" s="18" t="s">
        <v>2205</v>
      </c>
      <c r="G79" s="18" t="s">
        <v>213</v>
      </c>
      <c r="H79" s="5">
        <v>1954.59</v>
      </c>
      <c r="I79" s="17" t="s">
        <v>1369</v>
      </c>
      <c r="L79" s="5">
        <f t="shared" si="1"/>
        <v>1436283.3399999989</v>
      </c>
      <c r="N79" s="5"/>
      <c r="O79" s="50"/>
      <c r="P79" s="15"/>
    </row>
    <row r="80" spans="1:16">
      <c r="A80" s="4" t="s">
        <v>2469</v>
      </c>
      <c r="B80" s="3">
        <v>42798</v>
      </c>
      <c r="C80" s="4" t="s">
        <v>25</v>
      </c>
      <c r="D80" s="18">
        <v>30425</v>
      </c>
      <c r="E80" s="18" t="s">
        <v>9</v>
      </c>
      <c r="F80" s="18" t="s">
        <v>2205</v>
      </c>
      <c r="G80" s="18" t="s">
        <v>25</v>
      </c>
      <c r="H80" s="5">
        <v>36216.839999999997</v>
      </c>
      <c r="I80" s="17">
        <v>37</v>
      </c>
      <c r="L80" s="5">
        <f t="shared" si="1"/>
        <v>1472500.179999999</v>
      </c>
      <c r="N80" s="5"/>
      <c r="O80" s="50"/>
      <c r="P80" s="15"/>
    </row>
    <row r="81" spans="1:16">
      <c r="A81" s="4" t="s">
        <v>2470</v>
      </c>
      <c r="B81" s="3">
        <v>42798</v>
      </c>
      <c r="C81" s="4" t="s">
        <v>27</v>
      </c>
      <c r="D81" s="18">
        <v>30426</v>
      </c>
      <c r="E81" s="18" t="s">
        <v>9</v>
      </c>
      <c r="F81" s="18" t="s">
        <v>2205</v>
      </c>
      <c r="G81" s="18" t="s">
        <v>27</v>
      </c>
      <c r="H81" s="5">
        <v>36216.839999999997</v>
      </c>
      <c r="I81" s="17" t="s">
        <v>1375</v>
      </c>
      <c r="L81" s="5">
        <f t="shared" si="1"/>
        <v>1508717.0199999991</v>
      </c>
      <c r="N81" s="5"/>
      <c r="O81" s="50"/>
      <c r="P81" s="15"/>
    </row>
    <row r="82" spans="1:16">
      <c r="A82" s="4" t="s">
        <v>2471</v>
      </c>
      <c r="B82" s="3">
        <v>42798</v>
      </c>
      <c r="C82" s="4" t="s">
        <v>27</v>
      </c>
      <c r="D82" s="18">
        <v>30426</v>
      </c>
      <c r="E82" s="18" t="s">
        <v>9</v>
      </c>
      <c r="F82" s="18" t="s">
        <v>2205</v>
      </c>
      <c r="G82" s="18" t="s">
        <v>1538</v>
      </c>
      <c r="J82" s="5">
        <v>36216.839999999997</v>
      </c>
      <c r="K82" s="26" t="s">
        <v>1375</v>
      </c>
      <c r="L82" s="5">
        <f t="shared" si="1"/>
        <v>1472500.179999999</v>
      </c>
      <c r="N82" s="5"/>
      <c r="O82" s="50"/>
      <c r="P82" s="15"/>
    </row>
    <row r="83" spans="1:16">
      <c r="A83" s="4" t="s">
        <v>2472</v>
      </c>
      <c r="B83" s="3">
        <v>42798</v>
      </c>
      <c r="C83" s="4" t="s">
        <v>27</v>
      </c>
      <c r="D83" s="18">
        <v>30427</v>
      </c>
      <c r="E83" s="18" t="s">
        <v>9</v>
      </c>
      <c r="F83" s="18" t="s">
        <v>2205</v>
      </c>
      <c r="G83" s="18" t="s">
        <v>27</v>
      </c>
      <c r="H83" s="5">
        <v>187153.79</v>
      </c>
      <c r="I83" s="17">
        <v>38</v>
      </c>
      <c r="L83" s="5">
        <f t="shared" si="1"/>
        <v>1659653.969999999</v>
      </c>
      <c r="N83" s="5"/>
      <c r="O83" s="50"/>
      <c r="P83" s="15"/>
    </row>
    <row r="84" spans="1:16">
      <c r="A84" s="4" t="s">
        <v>2473</v>
      </c>
      <c r="B84" s="3">
        <v>42800</v>
      </c>
      <c r="C84" s="4" t="s">
        <v>8</v>
      </c>
      <c r="D84" s="18">
        <v>30428</v>
      </c>
      <c r="E84" s="18" t="s">
        <v>9</v>
      </c>
      <c r="F84" s="18" t="s">
        <v>1515</v>
      </c>
      <c r="G84" s="18" t="s">
        <v>2445</v>
      </c>
      <c r="H84" s="5">
        <v>51663.41</v>
      </c>
      <c r="I84" s="17">
        <v>39</v>
      </c>
      <c r="L84" s="5">
        <f t="shared" si="1"/>
        <v>1711317.379999999</v>
      </c>
      <c r="N84" s="5"/>
      <c r="O84" s="50"/>
      <c r="P84" s="15"/>
    </row>
    <row r="85" spans="1:16">
      <c r="A85" s="4" t="s">
        <v>2474</v>
      </c>
      <c r="B85" s="3">
        <v>42800</v>
      </c>
      <c r="C85" s="4" t="s">
        <v>8</v>
      </c>
      <c r="D85" s="18">
        <v>30429</v>
      </c>
      <c r="E85" s="18" t="s">
        <v>9</v>
      </c>
      <c r="F85" s="18" t="s">
        <v>1515</v>
      </c>
      <c r="G85" s="18" t="s">
        <v>2475</v>
      </c>
      <c r="H85" s="5">
        <v>6290</v>
      </c>
      <c r="I85" s="17">
        <v>40</v>
      </c>
      <c r="L85" s="5">
        <f t="shared" si="1"/>
        <v>1717607.379999999</v>
      </c>
      <c r="N85" s="5"/>
      <c r="O85" s="50"/>
      <c r="P85" s="15"/>
    </row>
    <row r="86" spans="1:16">
      <c r="A86" s="4" t="s">
        <v>2476</v>
      </c>
      <c r="B86" s="3">
        <v>42800</v>
      </c>
      <c r="C86" s="4" t="s">
        <v>8</v>
      </c>
      <c r="D86" s="18">
        <v>30433</v>
      </c>
      <c r="E86" s="18" t="s">
        <v>9</v>
      </c>
      <c r="F86" s="18" t="s">
        <v>1515</v>
      </c>
      <c r="G86" s="18" t="s">
        <v>2453</v>
      </c>
      <c r="H86" s="5">
        <v>20600</v>
      </c>
      <c r="I86" s="17">
        <v>41</v>
      </c>
      <c r="L86" s="5">
        <f t="shared" si="1"/>
        <v>1738207.379999999</v>
      </c>
      <c r="N86" s="5"/>
      <c r="O86" s="50"/>
      <c r="P86" s="15"/>
    </row>
    <row r="87" spans="1:16">
      <c r="A87" s="4" t="s">
        <v>2477</v>
      </c>
      <c r="B87" s="3">
        <v>42800</v>
      </c>
      <c r="C87" s="4" t="s">
        <v>2478</v>
      </c>
      <c r="D87" s="18">
        <v>684</v>
      </c>
      <c r="E87" s="18" t="s">
        <v>9</v>
      </c>
      <c r="F87" s="18" t="s">
        <v>1427</v>
      </c>
      <c r="G87" s="18" t="s">
        <v>2479</v>
      </c>
      <c r="H87" s="5">
        <v>47613.31</v>
      </c>
      <c r="I87" s="17">
        <v>42</v>
      </c>
      <c r="L87" s="5">
        <f t="shared" si="1"/>
        <v>1785820.689999999</v>
      </c>
      <c r="N87" s="5"/>
      <c r="O87" s="50"/>
      <c r="P87" s="15"/>
    </row>
    <row r="88" spans="1:16">
      <c r="A88" s="4" t="s">
        <v>2480</v>
      </c>
      <c r="B88" s="3">
        <v>42800</v>
      </c>
      <c r="C88" s="4" t="s">
        <v>2481</v>
      </c>
      <c r="D88" s="18">
        <v>32301</v>
      </c>
      <c r="E88" s="18" t="s">
        <v>32</v>
      </c>
      <c r="F88" s="18" t="s">
        <v>844</v>
      </c>
      <c r="G88" s="18" t="s">
        <v>2482</v>
      </c>
      <c r="H88" s="5">
        <v>16810.849999999999</v>
      </c>
      <c r="I88" s="17">
        <v>43</v>
      </c>
      <c r="J88" s="4"/>
      <c r="L88" s="5">
        <f t="shared" si="1"/>
        <v>1802631.5399999991</v>
      </c>
      <c r="N88" s="5"/>
      <c r="O88" s="50"/>
      <c r="P88" s="15"/>
    </row>
    <row r="89" spans="1:16">
      <c r="A89" s="4" t="s">
        <v>2483</v>
      </c>
      <c r="B89" s="3">
        <v>42800</v>
      </c>
      <c r="C89" s="4" t="s">
        <v>8</v>
      </c>
      <c r="D89" s="18">
        <v>30434</v>
      </c>
      <c r="E89" s="18" t="s">
        <v>9</v>
      </c>
      <c r="F89" s="18" t="s">
        <v>1515</v>
      </c>
      <c r="G89" s="18" t="s">
        <v>2484</v>
      </c>
      <c r="H89" s="5">
        <v>3030</v>
      </c>
      <c r="I89" s="17">
        <v>44</v>
      </c>
      <c r="L89" s="5">
        <f t="shared" si="1"/>
        <v>1805661.5399999991</v>
      </c>
      <c r="N89" s="5"/>
      <c r="O89" s="50"/>
      <c r="P89" s="15"/>
    </row>
    <row r="90" spans="1:16">
      <c r="A90" s="4" t="s">
        <v>2485</v>
      </c>
      <c r="B90" s="3">
        <v>42800</v>
      </c>
      <c r="C90" s="4" t="s">
        <v>8</v>
      </c>
      <c r="D90" s="18">
        <v>30435</v>
      </c>
      <c r="E90" s="18" t="s">
        <v>9</v>
      </c>
      <c r="F90" s="18" t="s">
        <v>1515</v>
      </c>
      <c r="G90" s="18" t="s">
        <v>1335</v>
      </c>
      <c r="H90" s="5">
        <v>643400</v>
      </c>
      <c r="I90" s="17">
        <v>45</v>
      </c>
      <c r="L90" s="5">
        <f t="shared" si="1"/>
        <v>2449061.5399999991</v>
      </c>
      <c r="N90" s="5"/>
      <c r="O90" s="50"/>
      <c r="P90" s="15"/>
    </row>
    <row r="91" spans="1:16">
      <c r="A91" s="4" t="s">
        <v>2486</v>
      </c>
      <c r="B91" s="3">
        <v>42800</v>
      </c>
      <c r="C91" s="4" t="s">
        <v>8</v>
      </c>
      <c r="D91" s="18">
        <v>30436</v>
      </c>
      <c r="E91" s="18" t="s">
        <v>9</v>
      </c>
      <c r="F91" s="18" t="s">
        <v>1515</v>
      </c>
      <c r="G91" s="18" t="s">
        <v>247</v>
      </c>
      <c r="H91" s="5">
        <v>1970</v>
      </c>
      <c r="I91" s="17">
        <v>46</v>
      </c>
      <c r="L91" s="5">
        <f t="shared" si="1"/>
        <v>2451031.5399999991</v>
      </c>
      <c r="N91" s="5"/>
      <c r="O91" s="50"/>
      <c r="P91" s="15"/>
    </row>
    <row r="92" spans="1:16">
      <c r="A92" s="4" t="s">
        <v>2487</v>
      </c>
      <c r="B92" s="3">
        <v>42800</v>
      </c>
      <c r="C92" s="4" t="s">
        <v>8</v>
      </c>
      <c r="D92" s="18">
        <v>30437</v>
      </c>
      <c r="E92" s="18" t="s">
        <v>9</v>
      </c>
      <c r="F92" s="18" t="s">
        <v>1515</v>
      </c>
      <c r="G92" s="18" t="s">
        <v>259</v>
      </c>
      <c r="H92" s="5">
        <v>1970</v>
      </c>
      <c r="I92" s="17">
        <v>47</v>
      </c>
      <c r="L92" s="5">
        <f t="shared" si="1"/>
        <v>2453001.5399999991</v>
      </c>
      <c r="N92" s="5"/>
      <c r="O92" s="50"/>
      <c r="P92" s="15"/>
    </row>
    <row r="93" spans="1:16">
      <c r="A93" s="4" t="s">
        <v>2488</v>
      </c>
      <c r="B93" s="3">
        <v>42800</v>
      </c>
      <c r="C93" s="4" t="s">
        <v>8</v>
      </c>
      <c r="D93" s="18">
        <v>30438</v>
      </c>
      <c r="E93" s="18" t="s">
        <v>9</v>
      </c>
      <c r="F93" s="18" t="s">
        <v>1515</v>
      </c>
      <c r="G93" s="18" t="s">
        <v>2489</v>
      </c>
      <c r="H93" s="5">
        <v>5500</v>
      </c>
      <c r="I93" s="17">
        <v>48</v>
      </c>
      <c r="L93" s="5">
        <f t="shared" si="1"/>
        <v>2458501.5399999991</v>
      </c>
      <c r="N93" s="5"/>
      <c r="O93" s="50"/>
      <c r="P93" s="15"/>
    </row>
    <row r="94" spans="1:16">
      <c r="A94" s="4" t="s">
        <v>2490</v>
      </c>
      <c r="B94" s="3">
        <v>42800</v>
      </c>
      <c r="C94" s="4" t="s">
        <v>8</v>
      </c>
      <c r="D94" s="18">
        <v>30439</v>
      </c>
      <c r="E94" s="18" t="s">
        <v>9</v>
      </c>
      <c r="F94" s="18" t="s">
        <v>1515</v>
      </c>
      <c r="G94" s="18" t="s">
        <v>236</v>
      </c>
      <c r="H94" s="5">
        <v>154786.67000000001</v>
      </c>
      <c r="I94" s="17">
        <v>49</v>
      </c>
      <c r="L94" s="5">
        <f t="shared" si="1"/>
        <v>2613288.209999999</v>
      </c>
      <c r="N94" s="5"/>
      <c r="O94" s="50"/>
      <c r="P94" s="15"/>
    </row>
    <row r="95" spans="1:16">
      <c r="A95" s="4" t="s">
        <v>2491</v>
      </c>
      <c r="B95" s="3">
        <v>42800</v>
      </c>
      <c r="C95" s="4" t="s">
        <v>25</v>
      </c>
      <c r="D95" s="18">
        <v>30440</v>
      </c>
      <c r="E95" s="18" t="s">
        <v>9</v>
      </c>
      <c r="F95" s="18" t="s">
        <v>1515</v>
      </c>
      <c r="G95" s="18" t="s">
        <v>25</v>
      </c>
      <c r="H95" s="5">
        <v>62785.54</v>
      </c>
      <c r="I95" s="17">
        <v>50</v>
      </c>
      <c r="L95" s="5">
        <f t="shared" si="1"/>
        <v>2676073.7499999991</v>
      </c>
      <c r="N95" s="5"/>
      <c r="O95" s="50"/>
      <c r="P95" s="15"/>
    </row>
    <row r="96" spans="1:16">
      <c r="A96" s="4" t="s">
        <v>2492</v>
      </c>
      <c r="B96" s="3">
        <v>42800</v>
      </c>
      <c r="C96" s="4" t="s">
        <v>1331</v>
      </c>
      <c r="D96" s="18">
        <v>30441</v>
      </c>
      <c r="E96" s="18" t="s">
        <v>9</v>
      </c>
      <c r="F96" s="18" t="s">
        <v>1515</v>
      </c>
      <c r="G96" s="18" t="s">
        <v>25</v>
      </c>
      <c r="H96" s="5">
        <v>944.47</v>
      </c>
      <c r="I96" s="17" t="s">
        <v>1369</v>
      </c>
      <c r="L96" s="5">
        <f t="shared" si="1"/>
        <v>2677018.2199999993</v>
      </c>
      <c r="N96" s="5"/>
      <c r="O96" s="50"/>
      <c r="P96" s="15"/>
    </row>
    <row r="97" spans="1:16">
      <c r="A97" s="4" t="s">
        <v>2493</v>
      </c>
      <c r="B97" s="3">
        <v>42800</v>
      </c>
      <c r="C97" s="4" t="s">
        <v>27</v>
      </c>
      <c r="D97" s="18">
        <v>30443</v>
      </c>
      <c r="E97" s="18" t="s">
        <v>9</v>
      </c>
      <c r="F97" s="18" t="s">
        <v>1515</v>
      </c>
      <c r="G97" s="18" t="s">
        <v>27</v>
      </c>
      <c r="H97" s="5">
        <v>122271.23</v>
      </c>
      <c r="I97" s="17">
        <v>51</v>
      </c>
      <c r="L97" s="5">
        <f t="shared" si="1"/>
        <v>2799289.4499999993</v>
      </c>
      <c r="N97" s="5"/>
      <c r="O97" s="50"/>
      <c r="P97" s="15"/>
    </row>
    <row r="98" spans="1:16">
      <c r="A98" s="4" t="s">
        <v>159</v>
      </c>
      <c r="B98" s="3">
        <v>42800</v>
      </c>
      <c r="C98" s="4" t="s">
        <v>2226</v>
      </c>
      <c r="D98" s="18">
        <v>3604</v>
      </c>
      <c r="E98" s="18" t="s">
        <v>4</v>
      </c>
      <c r="F98" s="18" t="s">
        <v>5</v>
      </c>
      <c r="G98" s="18" t="s">
        <v>2494</v>
      </c>
      <c r="H98" s="5">
        <v>3424.77</v>
      </c>
      <c r="I98" s="17" t="s">
        <v>2215</v>
      </c>
      <c r="L98" s="5">
        <f t="shared" si="1"/>
        <v>2802714.2199999993</v>
      </c>
      <c r="N98" s="5"/>
      <c r="O98" s="50"/>
      <c r="P98" s="15"/>
    </row>
    <row r="99" spans="1:16">
      <c r="A99" s="4" t="s">
        <v>162</v>
      </c>
      <c r="B99" s="3">
        <v>42800</v>
      </c>
      <c r="C99" s="4" t="s">
        <v>2495</v>
      </c>
      <c r="D99" s="18">
        <v>18384</v>
      </c>
      <c r="E99" s="18" t="s">
        <v>45</v>
      </c>
      <c r="F99" s="18" t="s">
        <v>40</v>
      </c>
      <c r="G99" s="18" t="s">
        <v>53</v>
      </c>
      <c r="J99" s="5">
        <v>14698.78</v>
      </c>
      <c r="K99" s="26">
        <v>23</v>
      </c>
      <c r="L99" s="5">
        <f t="shared" si="1"/>
        <v>2788015.4399999995</v>
      </c>
      <c r="N99" s="5"/>
      <c r="O99" s="50"/>
      <c r="P99" s="15"/>
    </row>
    <row r="100" spans="1:16">
      <c r="A100" s="4" t="s">
        <v>165</v>
      </c>
      <c r="B100" s="3">
        <v>42800</v>
      </c>
      <c r="C100" s="4" t="s">
        <v>2496</v>
      </c>
      <c r="D100" s="18">
        <v>18385</v>
      </c>
      <c r="E100" s="18" t="s">
        <v>227</v>
      </c>
      <c r="F100" s="18" t="s">
        <v>40</v>
      </c>
      <c r="G100" s="18" t="s">
        <v>228</v>
      </c>
      <c r="J100" s="5">
        <v>29859</v>
      </c>
      <c r="K100" s="26">
        <v>24</v>
      </c>
      <c r="L100" s="5">
        <f t="shared" si="1"/>
        <v>2758156.4399999995</v>
      </c>
      <c r="N100" s="5"/>
      <c r="O100" s="50"/>
      <c r="P100" s="15"/>
    </row>
    <row r="101" spans="1:16">
      <c r="A101" s="4" t="s">
        <v>168</v>
      </c>
      <c r="B101" s="3">
        <v>42800</v>
      </c>
      <c r="C101" s="4" t="s">
        <v>2497</v>
      </c>
      <c r="D101" s="18">
        <v>18386</v>
      </c>
      <c r="E101" s="18" t="s">
        <v>227</v>
      </c>
      <c r="F101" s="18" t="s">
        <v>40</v>
      </c>
      <c r="G101" s="18" t="s">
        <v>341</v>
      </c>
      <c r="J101" s="5">
        <v>3537.5</v>
      </c>
      <c r="K101" s="26">
        <v>25</v>
      </c>
      <c r="L101" s="5">
        <f t="shared" si="1"/>
        <v>2754618.9399999995</v>
      </c>
      <c r="N101" s="5"/>
      <c r="O101" s="50"/>
      <c r="P101" s="15"/>
    </row>
    <row r="102" spans="1:16">
      <c r="A102" s="4" t="s">
        <v>173</v>
      </c>
      <c r="B102" s="3">
        <v>42800</v>
      </c>
      <c r="C102" s="4" t="s">
        <v>2498</v>
      </c>
      <c r="D102" s="18">
        <v>3619</v>
      </c>
      <c r="E102" s="18" t="s">
        <v>4</v>
      </c>
      <c r="F102" s="18" t="s">
        <v>5</v>
      </c>
      <c r="G102" s="18" t="s">
        <v>1189</v>
      </c>
      <c r="J102" s="5">
        <v>5370.37</v>
      </c>
      <c r="K102" s="26">
        <v>26</v>
      </c>
      <c r="L102" s="5">
        <f t="shared" si="1"/>
        <v>2749248.5699999994</v>
      </c>
      <c r="N102" s="5"/>
      <c r="O102" s="50"/>
      <c r="P102" s="15"/>
    </row>
    <row r="103" spans="1:16">
      <c r="A103" s="4" t="s">
        <v>181</v>
      </c>
      <c r="B103" s="3">
        <v>42800</v>
      </c>
      <c r="C103" s="4" t="s">
        <v>2499</v>
      </c>
      <c r="D103" s="18">
        <v>3622</v>
      </c>
      <c r="E103" s="18" t="s">
        <v>4</v>
      </c>
      <c r="F103" s="18" t="s">
        <v>5</v>
      </c>
      <c r="G103" s="18" t="s">
        <v>2500</v>
      </c>
      <c r="J103" s="5">
        <v>404260</v>
      </c>
      <c r="K103" s="26">
        <v>27</v>
      </c>
      <c r="L103" s="5">
        <f t="shared" si="1"/>
        <v>2344988.5699999994</v>
      </c>
      <c r="N103" s="5"/>
      <c r="O103" s="50"/>
      <c r="P103" s="15"/>
    </row>
    <row r="104" spans="1:16">
      <c r="A104" s="4" t="s">
        <v>184</v>
      </c>
      <c r="B104" s="3">
        <v>42800</v>
      </c>
      <c r="C104" s="4" t="s">
        <v>2501</v>
      </c>
      <c r="D104" s="18">
        <v>3623</v>
      </c>
      <c r="E104" s="18" t="s">
        <v>39</v>
      </c>
      <c r="F104" s="18" t="s">
        <v>5</v>
      </c>
      <c r="G104" s="18" t="s">
        <v>41</v>
      </c>
      <c r="J104" s="5">
        <v>1238082.6399999999</v>
      </c>
      <c r="K104" s="26">
        <v>28</v>
      </c>
      <c r="L104" s="5">
        <f t="shared" si="1"/>
        <v>1106905.9299999995</v>
      </c>
      <c r="N104" s="5"/>
      <c r="O104" s="50"/>
      <c r="P104" s="15"/>
    </row>
    <row r="105" spans="1:16">
      <c r="A105" s="4" t="s">
        <v>2502</v>
      </c>
      <c r="B105" s="3">
        <v>42801</v>
      </c>
      <c r="C105" s="4" t="s">
        <v>14</v>
      </c>
      <c r="D105" s="18">
        <v>30444</v>
      </c>
      <c r="E105" s="18" t="s">
        <v>9</v>
      </c>
      <c r="F105" s="18" t="s">
        <v>1515</v>
      </c>
      <c r="G105" s="18" t="s">
        <v>253</v>
      </c>
      <c r="H105" s="5">
        <v>1099</v>
      </c>
      <c r="I105" s="17">
        <v>52</v>
      </c>
      <c r="L105" s="5">
        <f t="shared" si="1"/>
        <v>1108004.9299999995</v>
      </c>
      <c r="N105" s="5"/>
      <c r="O105" s="50"/>
      <c r="P105" s="15"/>
    </row>
    <row r="106" spans="1:16">
      <c r="A106" s="4" t="s">
        <v>2503</v>
      </c>
      <c r="B106" s="3">
        <v>42801</v>
      </c>
      <c r="C106" s="4" t="s">
        <v>92</v>
      </c>
      <c r="D106" s="18">
        <v>30447</v>
      </c>
      <c r="E106" s="18" t="s">
        <v>9</v>
      </c>
      <c r="F106" s="18" t="s">
        <v>1515</v>
      </c>
      <c r="G106" s="18" t="s">
        <v>2504</v>
      </c>
      <c r="H106" s="5">
        <v>3250</v>
      </c>
      <c r="I106" s="17">
        <v>53</v>
      </c>
      <c r="L106" s="5">
        <f t="shared" si="1"/>
        <v>1111254.9299999995</v>
      </c>
      <c r="N106" s="5"/>
      <c r="O106" s="50"/>
      <c r="P106" s="15"/>
    </row>
    <row r="107" spans="1:16">
      <c r="A107" s="4" t="s">
        <v>2505</v>
      </c>
      <c r="B107" s="3">
        <v>42801</v>
      </c>
      <c r="C107" s="4" t="s">
        <v>8</v>
      </c>
      <c r="D107" s="18">
        <v>30449</v>
      </c>
      <c r="E107" s="18" t="s">
        <v>9</v>
      </c>
      <c r="F107" s="18" t="s">
        <v>1515</v>
      </c>
      <c r="G107" s="18" t="s">
        <v>1029</v>
      </c>
      <c r="H107" s="5">
        <v>2712.56</v>
      </c>
      <c r="I107" s="17">
        <v>54</v>
      </c>
      <c r="L107" s="5">
        <f t="shared" si="1"/>
        <v>1113967.4899999995</v>
      </c>
      <c r="N107" s="5"/>
      <c r="O107" s="50"/>
      <c r="P107" s="15"/>
    </row>
    <row r="108" spans="1:16">
      <c r="A108" s="4" t="s">
        <v>1637</v>
      </c>
      <c r="B108" s="3">
        <v>42801</v>
      </c>
      <c r="C108" s="4" t="s">
        <v>8</v>
      </c>
      <c r="D108" s="18">
        <v>30453</v>
      </c>
      <c r="E108" s="18" t="s">
        <v>9</v>
      </c>
      <c r="F108" s="18" t="s">
        <v>1515</v>
      </c>
      <c r="G108" s="18" t="s">
        <v>150</v>
      </c>
      <c r="H108" s="5">
        <v>1967</v>
      </c>
      <c r="I108" s="17">
        <v>55</v>
      </c>
      <c r="L108" s="5">
        <f t="shared" si="1"/>
        <v>1115934.4899999995</v>
      </c>
      <c r="N108" s="5"/>
      <c r="O108" s="50"/>
      <c r="P108" s="15"/>
    </row>
    <row r="109" spans="1:16">
      <c r="A109" s="4" t="s">
        <v>2506</v>
      </c>
      <c r="B109" s="3">
        <v>42801</v>
      </c>
      <c r="C109" s="4" t="s">
        <v>20</v>
      </c>
      <c r="D109" s="18">
        <v>30454</v>
      </c>
      <c r="E109" s="18" t="s">
        <v>9</v>
      </c>
      <c r="F109" s="18" t="s">
        <v>1515</v>
      </c>
      <c r="G109" s="18" t="s">
        <v>2507</v>
      </c>
      <c r="H109" s="5">
        <v>93500</v>
      </c>
      <c r="I109" s="17">
        <v>56</v>
      </c>
      <c r="L109" s="5">
        <f t="shared" si="1"/>
        <v>1209434.4899999995</v>
      </c>
      <c r="N109" s="5"/>
      <c r="O109" s="50"/>
      <c r="P109" s="15"/>
    </row>
    <row r="110" spans="1:16">
      <c r="A110" s="4" t="s">
        <v>2508</v>
      </c>
      <c r="B110" s="3">
        <v>42801</v>
      </c>
      <c r="C110" s="4" t="s">
        <v>20</v>
      </c>
      <c r="D110" s="18">
        <v>30455</v>
      </c>
      <c r="E110" s="18" t="s">
        <v>9</v>
      </c>
      <c r="F110" s="18" t="s">
        <v>1515</v>
      </c>
      <c r="G110" s="18" t="s">
        <v>2507</v>
      </c>
      <c r="H110" s="5">
        <v>210000</v>
      </c>
      <c r="I110" s="17">
        <v>57</v>
      </c>
      <c r="L110" s="5">
        <f t="shared" si="1"/>
        <v>1419434.4899999995</v>
      </c>
      <c r="N110" s="5"/>
      <c r="O110" s="50"/>
      <c r="P110" s="15"/>
    </row>
    <row r="111" spans="1:16">
      <c r="A111" s="4" t="s">
        <v>2509</v>
      </c>
      <c r="B111" s="3">
        <v>42801</v>
      </c>
      <c r="C111" s="4" t="s">
        <v>20</v>
      </c>
      <c r="D111" s="18">
        <v>30456</v>
      </c>
      <c r="E111" s="18" t="s">
        <v>9</v>
      </c>
      <c r="F111" s="18" t="s">
        <v>1515</v>
      </c>
      <c r="G111" s="18" t="s">
        <v>2510</v>
      </c>
      <c r="H111" s="5">
        <v>461</v>
      </c>
      <c r="I111" s="17">
        <v>58</v>
      </c>
      <c r="L111" s="5">
        <f t="shared" si="1"/>
        <v>1419895.4899999995</v>
      </c>
      <c r="N111" s="5"/>
      <c r="O111" s="50"/>
      <c r="P111" s="15"/>
    </row>
    <row r="112" spans="1:16">
      <c r="A112" s="4" t="s">
        <v>2511</v>
      </c>
      <c r="B112" s="3">
        <v>42801</v>
      </c>
      <c r="C112" s="4" t="s">
        <v>25</v>
      </c>
      <c r="D112" s="18">
        <v>30457</v>
      </c>
      <c r="E112" s="18" t="s">
        <v>9</v>
      </c>
      <c r="F112" s="18" t="s">
        <v>1515</v>
      </c>
      <c r="G112" s="18" t="s">
        <v>25</v>
      </c>
      <c r="H112" s="5">
        <v>51261.94</v>
      </c>
      <c r="I112" s="17">
        <v>59</v>
      </c>
      <c r="L112" s="5">
        <f t="shared" si="1"/>
        <v>1471157.4299999995</v>
      </c>
      <c r="N112" s="5"/>
      <c r="O112" s="50"/>
      <c r="P112" s="15"/>
    </row>
    <row r="113" spans="1:16">
      <c r="A113" s="4" t="s">
        <v>2512</v>
      </c>
      <c r="B113" s="3">
        <v>42801</v>
      </c>
      <c r="C113" s="4" t="s">
        <v>27</v>
      </c>
      <c r="D113" s="18">
        <v>30459</v>
      </c>
      <c r="E113" s="18" t="s">
        <v>9</v>
      </c>
      <c r="F113" s="18" t="s">
        <v>1515</v>
      </c>
      <c r="G113" s="18" t="s">
        <v>27</v>
      </c>
      <c r="H113" s="5">
        <v>287789.03000000003</v>
      </c>
      <c r="I113" s="17">
        <v>60</v>
      </c>
      <c r="L113" s="5">
        <f t="shared" si="1"/>
        <v>1758946.4599999995</v>
      </c>
      <c r="N113" s="5"/>
      <c r="O113" s="50"/>
      <c r="P113" s="15"/>
    </row>
    <row r="114" spans="1:16">
      <c r="A114" s="4" t="s">
        <v>187</v>
      </c>
      <c r="B114" s="3">
        <v>42801</v>
      </c>
      <c r="C114" s="4" t="s">
        <v>2458</v>
      </c>
      <c r="D114" s="18">
        <v>3612</v>
      </c>
      <c r="E114" s="18" t="s">
        <v>4</v>
      </c>
      <c r="F114" s="18" t="s">
        <v>40</v>
      </c>
      <c r="G114" s="18" t="s">
        <v>2513</v>
      </c>
      <c r="H114" s="5">
        <v>506893.2</v>
      </c>
      <c r="I114" s="17" t="s">
        <v>1371</v>
      </c>
      <c r="L114" s="5">
        <f t="shared" si="1"/>
        <v>2265839.6599999997</v>
      </c>
      <c r="N114" s="5"/>
      <c r="O114" s="50"/>
      <c r="P114" s="15"/>
    </row>
    <row r="115" spans="1:16">
      <c r="A115" s="4" t="s">
        <v>193</v>
      </c>
      <c r="B115" s="3">
        <v>42801</v>
      </c>
      <c r="C115" s="4" t="s">
        <v>2514</v>
      </c>
      <c r="D115" s="18">
        <v>18387</v>
      </c>
      <c r="E115" s="18" t="s">
        <v>45</v>
      </c>
      <c r="F115" s="18" t="s">
        <v>40</v>
      </c>
      <c r="G115" s="18" t="s">
        <v>46</v>
      </c>
      <c r="J115" s="5">
        <v>17354.939999999999</v>
      </c>
      <c r="K115" s="26">
        <v>29</v>
      </c>
      <c r="L115" s="5">
        <f t="shared" si="1"/>
        <v>2248484.7199999997</v>
      </c>
      <c r="N115" s="5"/>
      <c r="O115" s="50"/>
      <c r="P115" s="15"/>
    </row>
    <row r="116" spans="1:16">
      <c r="A116" s="4" t="s">
        <v>196</v>
      </c>
      <c r="B116" s="3">
        <v>42801</v>
      </c>
      <c r="C116" s="4" t="s">
        <v>2515</v>
      </c>
      <c r="D116" s="18">
        <v>18388</v>
      </c>
      <c r="E116" s="18" t="s">
        <v>227</v>
      </c>
      <c r="F116" s="18" t="s">
        <v>40</v>
      </c>
      <c r="G116" s="18" t="s">
        <v>421</v>
      </c>
      <c r="J116" s="5">
        <v>6157</v>
      </c>
      <c r="K116" s="26">
        <v>30</v>
      </c>
      <c r="L116" s="5">
        <f t="shared" si="1"/>
        <v>2242327.7199999997</v>
      </c>
      <c r="N116" s="5"/>
      <c r="O116" s="50"/>
      <c r="P116" s="15"/>
    </row>
    <row r="117" spans="1:16">
      <c r="A117" s="4" t="s">
        <v>199</v>
      </c>
      <c r="B117" s="3">
        <v>42801</v>
      </c>
      <c r="C117" s="4" t="s">
        <v>2516</v>
      </c>
      <c r="D117" s="18">
        <v>18389</v>
      </c>
      <c r="E117" s="18" t="s">
        <v>227</v>
      </c>
      <c r="F117" s="18" t="s">
        <v>40</v>
      </c>
      <c r="G117" s="18" t="s">
        <v>421</v>
      </c>
      <c r="J117" s="5">
        <v>1020</v>
      </c>
      <c r="K117" s="26">
        <v>31</v>
      </c>
      <c r="L117" s="5">
        <f t="shared" si="1"/>
        <v>2241307.7199999997</v>
      </c>
      <c r="N117" s="5"/>
      <c r="O117" s="50"/>
      <c r="P117" s="15"/>
    </row>
    <row r="118" spans="1:16">
      <c r="A118" s="4" t="s">
        <v>202</v>
      </c>
      <c r="B118" s="3">
        <v>42801</v>
      </c>
      <c r="C118" s="4" t="s">
        <v>2517</v>
      </c>
      <c r="D118" s="18">
        <v>3624</v>
      </c>
      <c r="E118" s="18" t="s">
        <v>39</v>
      </c>
      <c r="F118" s="18" t="s">
        <v>40</v>
      </c>
      <c r="G118" s="18" t="s">
        <v>41</v>
      </c>
      <c r="J118" s="5">
        <v>1057346.6399999999</v>
      </c>
      <c r="K118" s="26">
        <v>32</v>
      </c>
      <c r="L118" s="5">
        <f t="shared" si="1"/>
        <v>1183961.0799999998</v>
      </c>
      <c r="N118" s="5"/>
      <c r="O118" s="50"/>
      <c r="P118" s="15"/>
    </row>
    <row r="119" spans="1:16">
      <c r="A119" s="4" t="s">
        <v>75</v>
      </c>
      <c r="B119" s="3">
        <v>42801</v>
      </c>
      <c r="C119" s="4" t="s">
        <v>2518</v>
      </c>
      <c r="D119" s="18">
        <v>3625</v>
      </c>
      <c r="E119" s="18" t="s">
        <v>39</v>
      </c>
      <c r="F119" s="18" t="s">
        <v>40</v>
      </c>
      <c r="G119" s="18" t="s">
        <v>2519</v>
      </c>
      <c r="J119" s="5">
        <v>20000</v>
      </c>
      <c r="K119" s="26">
        <v>33</v>
      </c>
      <c r="L119" s="5">
        <f t="shared" si="1"/>
        <v>1163961.0799999998</v>
      </c>
      <c r="N119" s="5"/>
      <c r="O119" s="50"/>
      <c r="P119" s="15"/>
    </row>
    <row r="120" spans="1:16">
      <c r="A120" s="4" t="s">
        <v>217</v>
      </c>
      <c r="B120" s="3">
        <v>42801</v>
      </c>
      <c r="C120" s="4" t="s">
        <v>2520</v>
      </c>
      <c r="D120" s="18">
        <v>3626</v>
      </c>
      <c r="E120" s="18" t="s">
        <v>39</v>
      </c>
      <c r="F120" s="18" t="s">
        <v>40</v>
      </c>
      <c r="G120" s="18" t="s">
        <v>2521</v>
      </c>
      <c r="J120" s="5">
        <v>4826.58</v>
      </c>
      <c r="K120" s="26">
        <v>34</v>
      </c>
      <c r="L120" s="5">
        <f t="shared" si="1"/>
        <v>1159134.4999999998</v>
      </c>
      <c r="N120" s="5"/>
      <c r="O120" s="50"/>
      <c r="P120" s="15"/>
    </row>
    <row r="121" spans="1:16">
      <c r="A121" s="4" t="s">
        <v>220</v>
      </c>
      <c r="B121" s="3">
        <v>42801</v>
      </c>
      <c r="C121" s="4" t="s">
        <v>2522</v>
      </c>
      <c r="D121" s="18">
        <v>3627</v>
      </c>
      <c r="E121" s="18" t="s">
        <v>39</v>
      </c>
      <c r="F121" s="18" t="s">
        <v>40</v>
      </c>
      <c r="G121" s="18" t="s">
        <v>1449</v>
      </c>
      <c r="J121" s="5">
        <v>4000</v>
      </c>
      <c r="K121" s="26">
        <v>35</v>
      </c>
      <c r="L121" s="5">
        <f t="shared" si="1"/>
        <v>1155134.4999999998</v>
      </c>
      <c r="N121" s="5"/>
      <c r="O121" s="50"/>
      <c r="P121" s="15"/>
    </row>
    <row r="122" spans="1:16">
      <c r="A122" s="4" t="s">
        <v>223</v>
      </c>
      <c r="B122" s="3">
        <v>42801</v>
      </c>
      <c r="C122" s="4" t="s">
        <v>2523</v>
      </c>
      <c r="D122" s="18">
        <v>3628</v>
      </c>
      <c r="E122" s="18" t="s">
        <v>39</v>
      </c>
      <c r="F122" s="18" t="s">
        <v>40</v>
      </c>
      <c r="G122" s="18" t="s">
        <v>2524</v>
      </c>
      <c r="J122" s="5">
        <v>5000</v>
      </c>
      <c r="K122" s="26">
        <v>36</v>
      </c>
      <c r="L122" s="5">
        <f t="shared" si="1"/>
        <v>1150134.4999999998</v>
      </c>
      <c r="N122" s="5"/>
      <c r="O122" s="50"/>
      <c r="P122" s="15"/>
    </row>
    <row r="123" spans="1:16">
      <c r="A123" s="4" t="s">
        <v>225</v>
      </c>
      <c r="B123" s="3">
        <v>42801</v>
      </c>
      <c r="C123" s="4" t="s">
        <v>2525</v>
      </c>
      <c r="D123" s="18">
        <v>3629</v>
      </c>
      <c r="E123" s="18" t="s">
        <v>4</v>
      </c>
      <c r="F123" s="18" t="s">
        <v>40</v>
      </c>
      <c r="G123" s="18" t="s">
        <v>2526</v>
      </c>
      <c r="J123" s="5">
        <v>190000</v>
      </c>
      <c r="K123" s="26">
        <v>37</v>
      </c>
      <c r="L123" s="5">
        <f t="shared" si="1"/>
        <v>960134.49999999977</v>
      </c>
      <c r="N123" s="5"/>
      <c r="O123" s="50"/>
      <c r="P123" s="15"/>
    </row>
    <row r="124" spans="1:16">
      <c r="A124" s="4" t="s">
        <v>517</v>
      </c>
      <c r="B124" s="3">
        <v>42801</v>
      </c>
      <c r="C124" s="4" t="s">
        <v>2527</v>
      </c>
      <c r="D124" s="18">
        <v>18390</v>
      </c>
      <c r="E124" s="18" t="s">
        <v>227</v>
      </c>
      <c r="F124" s="18" t="s">
        <v>5</v>
      </c>
      <c r="G124" s="18" t="s">
        <v>2528</v>
      </c>
      <c r="J124" s="5">
        <v>6600</v>
      </c>
      <c r="K124" s="26">
        <v>38</v>
      </c>
      <c r="L124" s="5">
        <f t="shared" si="1"/>
        <v>953534.49999999977</v>
      </c>
      <c r="N124" s="5"/>
      <c r="O124" s="50"/>
      <c r="P124" s="15"/>
    </row>
    <row r="125" spans="1:16">
      <c r="A125" s="4" t="s">
        <v>522</v>
      </c>
      <c r="B125" s="3">
        <v>42801</v>
      </c>
      <c r="C125" s="4" t="s">
        <v>2529</v>
      </c>
      <c r="D125" s="18">
        <v>3677</v>
      </c>
      <c r="E125" s="18" t="s">
        <v>4</v>
      </c>
      <c r="F125" s="18" t="s">
        <v>5</v>
      </c>
      <c r="G125" s="18" t="s">
        <v>2530</v>
      </c>
      <c r="J125" s="5">
        <v>3480</v>
      </c>
      <c r="K125" s="26">
        <v>39</v>
      </c>
      <c r="L125" s="5">
        <f t="shared" si="1"/>
        <v>950054.49999999977</v>
      </c>
      <c r="N125" s="5"/>
      <c r="O125" s="50"/>
      <c r="P125" s="15"/>
    </row>
    <row r="126" spans="1:16">
      <c r="A126" s="4" t="s">
        <v>525</v>
      </c>
      <c r="B126" s="3">
        <v>42801</v>
      </c>
      <c r="C126" s="4" t="s">
        <v>2531</v>
      </c>
      <c r="D126" s="18">
        <v>3678</v>
      </c>
      <c r="E126" s="18" t="s">
        <v>4</v>
      </c>
      <c r="F126" s="18" t="s">
        <v>5</v>
      </c>
      <c r="G126" s="18" t="s">
        <v>2532</v>
      </c>
      <c r="J126" s="5">
        <v>2875.99</v>
      </c>
      <c r="K126" s="26">
        <v>40</v>
      </c>
      <c r="L126" s="5">
        <f t="shared" si="1"/>
        <v>947178.50999999978</v>
      </c>
      <c r="N126" s="5"/>
      <c r="O126" s="50"/>
      <c r="P126" s="15"/>
    </row>
    <row r="127" spans="1:16">
      <c r="A127" s="4" t="s">
        <v>262</v>
      </c>
      <c r="B127" s="3">
        <v>42802</v>
      </c>
      <c r="C127" s="4" t="s">
        <v>2166</v>
      </c>
      <c r="D127" s="18">
        <v>30460</v>
      </c>
      <c r="E127" s="18" t="s">
        <v>9</v>
      </c>
      <c r="F127" s="18" t="s">
        <v>1515</v>
      </c>
      <c r="G127" s="18" t="s">
        <v>2533</v>
      </c>
      <c r="H127" s="5">
        <v>20000</v>
      </c>
      <c r="I127" s="17">
        <v>61</v>
      </c>
      <c r="L127" s="5">
        <f t="shared" si="1"/>
        <v>967178.50999999978</v>
      </c>
      <c r="N127" s="5"/>
      <c r="O127" s="50"/>
      <c r="P127" s="15"/>
    </row>
    <row r="128" spans="1:16">
      <c r="A128" s="4" t="s">
        <v>2534</v>
      </c>
      <c r="B128" s="3">
        <v>42802</v>
      </c>
      <c r="C128" s="4" t="s">
        <v>20</v>
      </c>
      <c r="D128" s="18">
        <v>30461</v>
      </c>
      <c r="E128" s="18" t="s">
        <v>9</v>
      </c>
      <c r="F128" s="18" t="s">
        <v>1515</v>
      </c>
      <c r="G128" s="18" t="s">
        <v>2535</v>
      </c>
      <c r="H128" s="5">
        <v>110000</v>
      </c>
      <c r="I128" s="17">
        <v>62</v>
      </c>
      <c r="L128" s="5">
        <f t="shared" si="1"/>
        <v>1077178.5099999998</v>
      </c>
      <c r="N128" s="5"/>
      <c r="O128" s="50"/>
      <c r="P128" s="15"/>
    </row>
    <row r="129" spans="1:16">
      <c r="A129" s="4" t="s">
        <v>2536</v>
      </c>
      <c r="B129" s="3">
        <v>42802</v>
      </c>
      <c r="C129" s="4" t="s">
        <v>20</v>
      </c>
      <c r="D129" s="18">
        <v>30463</v>
      </c>
      <c r="E129" s="18" t="s">
        <v>9</v>
      </c>
      <c r="F129" s="18" t="s">
        <v>1515</v>
      </c>
      <c r="G129" s="18" t="s">
        <v>2537</v>
      </c>
      <c r="H129" s="5">
        <v>38500</v>
      </c>
      <c r="I129" s="17">
        <v>63</v>
      </c>
      <c r="L129" s="5">
        <f t="shared" si="1"/>
        <v>1115678.5099999998</v>
      </c>
      <c r="N129" s="5"/>
      <c r="O129" s="50"/>
      <c r="P129" s="15"/>
    </row>
    <row r="130" spans="1:16">
      <c r="A130" s="4" t="s">
        <v>2538</v>
      </c>
      <c r="B130" s="3">
        <v>42802</v>
      </c>
      <c r="C130" s="4" t="s">
        <v>20</v>
      </c>
      <c r="D130" s="18">
        <v>30464</v>
      </c>
      <c r="E130" s="18" t="s">
        <v>9</v>
      </c>
      <c r="F130" s="18" t="s">
        <v>1515</v>
      </c>
      <c r="G130" s="18" t="s">
        <v>2539</v>
      </c>
      <c r="H130" s="5">
        <v>82000</v>
      </c>
      <c r="I130" s="17">
        <v>64</v>
      </c>
      <c r="L130" s="5">
        <f t="shared" si="1"/>
        <v>1197678.5099999998</v>
      </c>
      <c r="N130" s="5"/>
      <c r="O130" s="50"/>
      <c r="P130" s="15"/>
    </row>
    <row r="131" spans="1:16">
      <c r="A131" s="4" t="s">
        <v>1677</v>
      </c>
      <c r="B131" s="3">
        <v>42802</v>
      </c>
      <c r="C131" s="4" t="s">
        <v>20</v>
      </c>
      <c r="D131" s="18">
        <v>30465</v>
      </c>
      <c r="E131" s="18" t="s">
        <v>9</v>
      </c>
      <c r="F131" s="18" t="s">
        <v>1515</v>
      </c>
      <c r="G131" s="18" t="s">
        <v>2539</v>
      </c>
      <c r="H131" s="5">
        <v>40000</v>
      </c>
      <c r="I131" s="17">
        <v>65</v>
      </c>
      <c r="L131" s="5">
        <f t="shared" si="1"/>
        <v>1237678.5099999998</v>
      </c>
      <c r="N131" s="5"/>
      <c r="O131" s="50"/>
      <c r="P131" s="15"/>
    </row>
    <row r="132" spans="1:16">
      <c r="A132" s="4" t="s">
        <v>292</v>
      </c>
      <c r="B132" s="3">
        <v>42802</v>
      </c>
      <c r="C132" s="4" t="s">
        <v>8</v>
      </c>
      <c r="D132" s="18">
        <v>30466</v>
      </c>
      <c r="E132" s="18" t="s">
        <v>9</v>
      </c>
      <c r="F132" s="18" t="s">
        <v>1515</v>
      </c>
      <c r="G132" s="18" t="s">
        <v>2540</v>
      </c>
      <c r="H132" s="5">
        <v>1099</v>
      </c>
      <c r="I132" s="17">
        <v>66</v>
      </c>
      <c r="L132" s="5">
        <f t="shared" si="1"/>
        <v>1238777.5099999998</v>
      </c>
      <c r="N132" s="5"/>
      <c r="O132" s="50"/>
      <c r="P132" s="15"/>
    </row>
    <row r="133" spans="1:16">
      <c r="A133" s="4" t="s">
        <v>2541</v>
      </c>
      <c r="B133" s="3">
        <v>42802</v>
      </c>
      <c r="C133" s="4" t="s">
        <v>92</v>
      </c>
      <c r="D133" s="18">
        <v>30467</v>
      </c>
      <c r="E133" s="18" t="s">
        <v>9</v>
      </c>
      <c r="F133" s="18" t="s">
        <v>1515</v>
      </c>
      <c r="G133" s="18" t="s">
        <v>1038</v>
      </c>
      <c r="H133" s="5">
        <v>3250</v>
      </c>
      <c r="I133" s="17">
        <v>67</v>
      </c>
      <c r="L133" s="5">
        <f t="shared" si="1"/>
        <v>1242027.5099999998</v>
      </c>
      <c r="N133" s="5"/>
      <c r="O133" s="50"/>
      <c r="P133" s="15"/>
    </row>
    <row r="134" spans="1:16">
      <c r="A134" s="4" t="s">
        <v>2542</v>
      </c>
      <c r="B134" s="3">
        <v>42802</v>
      </c>
      <c r="C134" s="4" t="s">
        <v>8</v>
      </c>
      <c r="D134" s="18">
        <v>30468</v>
      </c>
      <c r="E134" s="18" t="s">
        <v>9</v>
      </c>
      <c r="F134" s="18" t="s">
        <v>1515</v>
      </c>
      <c r="G134" s="18" t="s">
        <v>2543</v>
      </c>
      <c r="H134" s="5">
        <v>4666.53</v>
      </c>
      <c r="I134" s="17">
        <v>68</v>
      </c>
      <c r="L134" s="5">
        <f t="shared" si="1"/>
        <v>1246694.0399999998</v>
      </c>
      <c r="N134" s="5"/>
      <c r="O134" s="50"/>
      <c r="P134" s="15"/>
    </row>
    <row r="135" spans="1:16">
      <c r="A135" s="4" t="s">
        <v>1689</v>
      </c>
      <c r="B135" s="3">
        <v>42802</v>
      </c>
      <c r="C135" s="4" t="s">
        <v>2544</v>
      </c>
      <c r="D135" s="18">
        <v>685</v>
      </c>
      <c r="E135" s="18" t="s">
        <v>9</v>
      </c>
      <c r="F135" s="18" t="s">
        <v>1427</v>
      </c>
      <c r="G135" s="18" t="s">
        <v>2545</v>
      </c>
      <c r="H135" s="5">
        <v>51493.760000000002</v>
      </c>
      <c r="I135" s="17">
        <v>69</v>
      </c>
      <c r="L135" s="5">
        <f t="shared" ref="L135:L198" si="2">+L134+H135-J135</f>
        <v>1298187.7999999998</v>
      </c>
      <c r="N135" s="5"/>
      <c r="O135" s="50"/>
      <c r="P135" s="15"/>
    </row>
    <row r="136" spans="1:16">
      <c r="A136" s="4" t="s">
        <v>2546</v>
      </c>
      <c r="B136" s="3">
        <v>42802</v>
      </c>
      <c r="C136" s="4" t="s">
        <v>8</v>
      </c>
      <c r="D136" s="18">
        <v>30470</v>
      </c>
      <c r="E136" s="18" t="s">
        <v>9</v>
      </c>
      <c r="F136" s="18" t="s">
        <v>1515</v>
      </c>
      <c r="G136" s="18" t="s">
        <v>2547</v>
      </c>
      <c r="H136" s="5">
        <v>252468.58</v>
      </c>
      <c r="I136" s="17" t="s">
        <v>3132</v>
      </c>
      <c r="L136" s="5">
        <f t="shared" si="2"/>
        <v>1550656.38</v>
      </c>
      <c r="N136" s="5"/>
      <c r="O136" s="50"/>
      <c r="P136" s="15"/>
    </row>
    <row r="137" spans="1:16">
      <c r="A137" s="4" t="s">
        <v>2548</v>
      </c>
      <c r="B137" s="3">
        <v>42802</v>
      </c>
      <c r="C137" s="4" t="s">
        <v>325</v>
      </c>
      <c r="D137" s="18">
        <v>32325</v>
      </c>
      <c r="E137" s="18" t="s">
        <v>32</v>
      </c>
      <c r="F137" s="18" t="s">
        <v>5</v>
      </c>
      <c r="G137" s="18" t="s">
        <v>2549</v>
      </c>
      <c r="H137" s="5">
        <v>263805.51</v>
      </c>
      <c r="I137" s="17">
        <v>70</v>
      </c>
      <c r="L137" s="5">
        <f t="shared" si="2"/>
        <v>1814461.89</v>
      </c>
      <c r="N137" s="5"/>
      <c r="O137" s="50"/>
      <c r="P137" s="15"/>
    </row>
    <row r="138" spans="1:16">
      <c r="A138" s="4" t="s">
        <v>2550</v>
      </c>
      <c r="B138" s="3">
        <v>42802</v>
      </c>
      <c r="C138" s="4" t="s">
        <v>966</v>
      </c>
      <c r="D138" s="18">
        <v>32326</v>
      </c>
      <c r="E138" s="18" t="s">
        <v>32</v>
      </c>
      <c r="F138" s="18" t="s">
        <v>5</v>
      </c>
      <c r="G138" s="18" t="s">
        <v>2551</v>
      </c>
      <c r="H138" s="5">
        <v>367.79</v>
      </c>
      <c r="I138" s="17">
        <v>42</v>
      </c>
      <c r="L138" s="5">
        <f t="shared" si="2"/>
        <v>1814829.68</v>
      </c>
      <c r="N138" s="5"/>
      <c r="O138" s="50"/>
      <c r="P138" s="15"/>
    </row>
    <row r="139" spans="1:16">
      <c r="A139" s="4" t="s">
        <v>1373</v>
      </c>
      <c r="B139" s="3">
        <v>42802</v>
      </c>
      <c r="C139" s="4" t="s">
        <v>8</v>
      </c>
      <c r="D139" s="18">
        <v>30471</v>
      </c>
      <c r="E139" s="18" t="s">
        <v>9</v>
      </c>
      <c r="F139" s="18" t="s">
        <v>1515</v>
      </c>
      <c r="G139" s="18" t="s">
        <v>2552</v>
      </c>
      <c r="H139" s="5">
        <v>5860.01</v>
      </c>
      <c r="I139" s="17">
        <v>71</v>
      </c>
      <c r="L139" s="5">
        <f t="shared" si="2"/>
        <v>1820689.69</v>
      </c>
      <c r="N139" s="5"/>
      <c r="O139" s="50"/>
      <c r="P139" s="15"/>
    </row>
    <row r="140" spans="1:16">
      <c r="A140" s="4" t="s">
        <v>3134</v>
      </c>
      <c r="B140" s="3">
        <v>42802</v>
      </c>
      <c r="C140" s="4" t="s">
        <v>8</v>
      </c>
      <c r="D140" s="4">
        <v>30472</v>
      </c>
      <c r="E140" s="18" t="s">
        <v>1399</v>
      </c>
      <c r="F140" s="18" t="s">
        <v>1515</v>
      </c>
      <c r="G140" s="18" t="s">
        <v>3135</v>
      </c>
      <c r="H140" s="5">
        <v>2458.0100000000002</v>
      </c>
      <c r="I140" s="17">
        <v>602</v>
      </c>
      <c r="L140" s="5">
        <f t="shared" si="2"/>
        <v>1823147.7</v>
      </c>
      <c r="N140" s="5"/>
      <c r="O140" s="50"/>
      <c r="P140" s="15"/>
    </row>
    <row r="141" spans="1:16">
      <c r="A141" s="4" t="s">
        <v>2553</v>
      </c>
      <c r="B141" s="3">
        <v>42802</v>
      </c>
      <c r="C141" s="4" t="s">
        <v>25</v>
      </c>
      <c r="D141" s="18">
        <v>30474</v>
      </c>
      <c r="E141" s="18" t="s">
        <v>9</v>
      </c>
      <c r="F141" s="18" t="s">
        <v>1515</v>
      </c>
      <c r="G141" s="18" t="s">
        <v>25</v>
      </c>
      <c r="H141" s="5">
        <v>44647.91</v>
      </c>
      <c r="I141" s="17">
        <v>61</v>
      </c>
      <c r="L141" s="5">
        <f t="shared" si="2"/>
        <v>1867795.6099999999</v>
      </c>
      <c r="N141" s="5"/>
      <c r="O141" s="50"/>
      <c r="P141" s="15"/>
    </row>
    <row r="142" spans="1:16">
      <c r="A142" s="4" t="s">
        <v>2554</v>
      </c>
      <c r="B142" s="3">
        <v>42802</v>
      </c>
      <c r="C142" s="4" t="s">
        <v>1142</v>
      </c>
      <c r="D142" s="18">
        <v>30475</v>
      </c>
      <c r="E142" s="18" t="s">
        <v>9</v>
      </c>
      <c r="F142" s="18" t="s">
        <v>1515</v>
      </c>
      <c r="G142" s="18" t="s">
        <v>716</v>
      </c>
      <c r="H142" s="5">
        <v>21970.01</v>
      </c>
      <c r="I142" s="17" t="s">
        <v>1369</v>
      </c>
      <c r="L142" s="5">
        <f t="shared" si="2"/>
        <v>1889765.6199999999</v>
      </c>
      <c r="N142" s="5"/>
      <c r="O142" s="50"/>
      <c r="P142" s="15"/>
    </row>
    <row r="143" spans="1:16">
      <c r="A143" s="4" t="s">
        <v>2555</v>
      </c>
      <c r="B143" s="3">
        <v>42802</v>
      </c>
      <c r="C143" s="4" t="s">
        <v>27</v>
      </c>
      <c r="D143" s="18">
        <v>30476</v>
      </c>
      <c r="E143" s="18" t="s">
        <v>9</v>
      </c>
      <c r="F143" s="18" t="s">
        <v>1515</v>
      </c>
      <c r="G143" s="18" t="s">
        <v>27</v>
      </c>
      <c r="H143" s="5">
        <v>37035.22</v>
      </c>
      <c r="I143" s="17" t="s">
        <v>1376</v>
      </c>
      <c r="L143" s="5">
        <f t="shared" si="2"/>
        <v>1926800.8399999999</v>
      </c>
      <c r="N143" s="5"/>
      <c r="O143" s="50"/>
      <c r="P143" s="15"/>
    </row>
    <row r="144" spans="1:16">
      <c r="A144" s="4" t="s">
        <v>2556</v>
      </c>
      <c r="B144" s="3">
        <v>42802</v>
      </c>
      <c r="C144" s="4" t="s">
        <v>27</v>
      </c>
      <c r="D144" s="18">
        <v>30476</v>
      </c>
      <c r="E144" s="18" t="s">
        <v>9</v>
      </c>
      <c r="F144" s="18" t="s">
        <v>1515</v>
      </c>
      <c r="G144" s="18" t="s">
        <v>1538</v>
      </c>
      <c r="J144" s="5">
        <v>37035.22</v>
      </c>
      <c r="K144" s="26" t="s">
        <v>1376</v>
      </c>
      <c r="L144" s="5">
        <f t="shared" si="2"/>
        <v>1889765.6199999999</v>
      </c>
      <c r="N144" s="5"/>
      <c r="O144" s="50"/>
      <c r="P144" s="15"/>
    </row>
    <row r="145" spans="1:16">
      <c r="A145" s="4" t="s">
        <v>2557</v>
      </c>
      <c r="B145" s="3">
        <v>42802</v>
      </c>
      <c r="C145" s="4" t="s">
        <v>27</v>
      </c>
      <c r="D145" s="18">
        <v>30477</v>
      </c>
      <c r="E145" s="18" t="s">
        <v>9</v>
      </c>
      <c r="F145" s="18" t="s">
        <v>1515</v>
      </c>
      <c r="G145" s="18" t="s">
        <v>27</v>
      </c>
      <c r="H145" s="5">
        <v>37035.22</v>
      </c>
      <c r="I145" s="17" t="s">
        <v>1377</v>
      </c>
      <c r="L145" s="5">
        <f t="shared" si="2"/>
        <v>1926800.8399999999</v>
      </c>
      <c r="N145" s="5"/>
      <c r="O145" s="50"/>
      <c r="P145" s="15"/>
    </row>
    <row r="146" spans="1:16">
      <c r="A146" s="4" t="s">
        <v>2558</v>
      </c>
      <c r="B146" s="3">
        <v>42802</v>
      </c>
      <c r="C146" s="4" t="s">
        <v>27</v>
      </c>
      <c r="D146" s="18">
        <v>30477</v>
      </c>
      <c r="E146" s="18" t="s">
        <v>9</v>
      </c>
      <c r="F146" s="18" t="s">
        <v>1515</v>
      </c>
      <c r="G146" s="18" t="s">
        <v>1538</v>
      </c>
      <c r="J146" s="5">
        <v>37035.22</v>
      </c>
      <c r="K146" s="26" t="s">
        <v>1377</v>
      </c>
      <c r="L146" s="5">
        <f t="shared" si="2"/>
        <v>1889765.6199999999</v>
      </c>
      <c r="N146" s="5"/>
      <c r="O146" s="50"/>
      <c r="P146" s="15"/>
    </row>
    <row r="147" spans="1:16">
      <c r="A147" s="4" t="s">
        <v>2559</v>
      </c>
      <c r="B147" s="3">
        <v>42802</v>
      </c>
      <c r="C147" s="4" t="s">
        <v>27</v>
      </c>
      <c r="D147" s="18">
        <v>30478</v>
      </c>
      <c r="E147" s="18" t="s">
        <v>9</v>
      </c>
      <c r="F147" s="18" t="s">
        <v>1515</v>
      </c>
      <c r="G147" s="18" t="s">
        <v>27</v>
      </c>
      <c r="H147" s="5">
        <v>36842.230000000003</v>
      </c>
      <c r="I147" s="17">
        <v>72</v>
      </c>
      <c r="L147" s="5">
        <f t="shared" si="2"/>
        <v>1926607.8499999999</v>
      </c>
      <c r="N147" s="5"/>
      <c r="O147" s="50"/>
      <c r="P147" s="15"/>
    </row>
    <row r="148" spans="1:16">
      <c r="A148" s="4" t="s">
        <v>2560</v>
      </c>
      <c r="B148" s="3">
        <v>42802</v>
      </c>
      <c r="C148" s="4" t="s">
        <v>2561</v>
      </c>
      <c r="D148" s="18">
        <v>32395</v>
      </c>
      <c r="E148" s="18" t="s">
        <v>32</v>
      </c>
      <c r="F148" s="18" t="s">
        <v>5</v>
      </c>
      <c r="G148" s="18" t="s">
        <v>2562</v>
      </c>
      <c r="H148" s="5">
        <v>7139.45</v>
      </c>
      <c r="I148" s="17">
        <v>73</v>
      </c>
      <c r="L148" s="5">
        <f t="shared" si="2"/>
        <v>1933747.2999999998</v>
      </c>
      <c r="N148" s="5"/>
      <c r="O148" s="50"/>
      <c r="P148" s="15"/>
    </row>
    <row r="149" spans="1:16">
      <c r="A149" s="4" t="s">
        <v>229</v>
      </c>
      <c r="B149" s="3">
        <v>42802</v>
      </c>
      <c r="C149" s="4" t="s">
        <v>2563</v>
      </c>
      <c r="D149" s="18">
        <v>18391</v>
      </c>
      <c r="E149" s="18" t="s">
        <v>45</v>
      </c>
      <c r="F149" s="18" t="s">
        <v>40</v>
      </c>
      <c r="G149" s="18" t="s">
        <v>46</v>
      </c>
      <c r="J149" s="5">
        <v>5841.06</v>
      </c>
      <c r="K149" s="26">
        <v>41</v>
      </c>
      <c r="L149" s="5">
        <f t="shared" si="2"/>
        <v>1927906.2399999998</v>
      </c>
      <c r="N149" s="5"/>
      <c r="O149" s="50"/>
      <c r="P149" s="15"/>
    </row>
    <row r="150" spans="1:16">
      <c r="A150" s="4" t="s">
        <v>273</v>
      </c>
      <c r="B150" s="3">
        <v>42802</v>
      </c>
      <c r="C150" s="4" t="s">
        <v>2564</v>
      </c>
      <c r="D150" s="18">
        <v>18392</v>
      </c>
      <c r="E150" s="18" t="s">
        <v>45</v>
      </c>
      <c r="F150" s="18" t="s">
        <v>40</v>
      </c>
      <c r="G150" s="18" t="s">
        <v>53</v>
      </c>
      <c r="J150" s="5">
        <v>8443.0499999999993</v>
      </c>
      <c r="K150" s="26">
        <v>42</v>
      </c>
      <c r="L150" s="5">
        <f t="shared" si="2"/>
        <v>1919463.1899999997</v>
      </c>
      <c r="N150" s="5"/>
      <c r="O150" s="50"/>
      <c r="P150" s="15"/>
    </row>
    <row r="151" spans="1:16">
      <c r="A151" s="4" t="s">
        <v>275</v>
      </c>
      <c r="B151" s="3">
        <v>42802</v>
      </c>
      <c r="C151" s="4" t="s">
        <v>2565</v>
      </c>
      <c r="D151" s="18">
        <v>18393</v>
      </c>
      <c r="E151" s="18" t="s">
        <v>344</v>
      </c>
      <c r="F151" s="18" t="s">
        <v>40</v>
      </c>
      <c r="G151" s="18" t="s">
        <v>2566</v>
      </c>
      <c r="J151" s="5">
        <v>6703.99</v>
      </c>
      <c r="K151" s="26">
        <v>43</v>
      </c>
      <c r="L151" s="5">
        <f t="shared" si="2"/>
        <v>1912759.1999999997</v>
      </c>
      <c r="N151" s="5"/>
      <c r="O151" s="50"/>
      <c r="P151" s="15"/>
    </row>
    <row r="152" spans="1:16">
      <c r="A152" s="4" t="s">
        <v>278</v>
      </c>
      <c r="B152" s="3">
        <v>42802</v>
      </c>
      <c r="C152" s="4" t="s">
        <v>2567</v>
      </c>
      <c r="D152" s="18">
        <v>18394</v>
      </c>
      <c r="E152" s="18" t="s">
        <v>227</v>
      </c>
      <c r="F152" s="18" t="s">
        <v>40</v>
      </c>
      <c r="G152" s="18" t="s">
        <v>2568</v>
      </c>
      <c r="J152" s="5">
        <v>283000</v>
      </c>
      <c r="K152" s="26">
        <v>44</v>
      </c>
      <c r="L152" s="5">
        <f t="shared" si="2"/>
        <v>1629759.1999999997</v>
      </c>
      <c r="N152" s="5"/>
      <c r="O152" s="50"/>
      <c r="P152" s="15"/>
    </row>
    <row r="153" spans="1:16">
      <c r="A153" s="4" t="s">
        <v>281</v>
      </c>
      <c r="B153" s="3">
        <v>42802</v>
      </c>
      <c r="C153" s="4" t="s">
        <v>2569</v>
      </c>
      <c r="D153" s="18">
        <v>3630</v>
      </c>
      <c r="E153" s="18" t="s">
        <v>4</v>
      </c>
      <c r="F153" s="18" t="s">
        <v>40</v>
      </c>
      <c r="G153" s="18" t="s">
        <v>2570</v>
      </c>
      <c r="J153" s="5">
        <v>4359.8</v>
      </c>
      <c r="K153" s="26">
        <v>45</v>
      </c>
      <c r="L153" s="5">
        <f t="shared" si="2"/>
        <v>1625399.3999999997</v>
      </c>
      <c r="N153" s="5"/>
      <c r="O153" s="50"/>
      <c r="P153" s="15"/>
    </row>
    <row r="154" spans="1:16">
      <c r="A154" s="4" t="s">
        <v>284</v>
      </c>
      <c r="B154" s="3">
        <v>42802</v>
      </c>
      <c r="C154" s="4" t="s">
        <v>2571</v>
      </c>
      <c r="D154" s="18">
        <v>3631</v>
      </c>
      <c r="E154" s="18" t="s">
        <v>4</v>
      </c>
      <c r="F154" s="18" t="s">
        <v>40</v>
      </c>
      <c r="G154" s="18" t="s">
        <v>180</v>
      </c>
      <c r="J154" s="5">
        <v>3262.22</v>
      </c>
      <c r="K154" s="26">
        <v>46</v>
      </c>
      <c r="L154" s="5">
        <f t="shared" si="2"/>
        <v>1622137.1799999997</v>
      </c>
      <c r="N154" s="5"/>
      <c r="O154" s="50"/>
      <c r="P154" s="15"/>
    </row>
    <row r="155" spans="1:16">
      <c r="A155" s="4" t="s">
        <v>287</v>
      </c>
      <c r="B155" s="3">
        <v>42802</v>
      </c>
      <c r="C155" s="4" t="s">
        <v>2572</v>
      </c>
      <c r="D155" s="18">
        <v>3632</v>
      </c>
      <c r="E155" s="18" t="s">
        <v>4</v>
      </c>
      <c r="F155" s="18" t="s">
        <v>40</v>
      </c>
      <c r="G155" s="18" t="s">
        <v>527</v>
      </c>
      <c r="J155" s="5">
        <v>69059.13</v>
      </c>
      <c r="K155" s="26">
        <v>47</v>
      </c>
      <c r="L155" s="5">
        <f t="shared" si="2"/>
        <v>1553078.0499999998</v>
      </c>
      <c r="N155" s="5"/>
      <c r="O155" s="50"/>
      <c r="P155" s="15"/>
    </row>
    <row r="156" spans="1:16">
      <c r="A156" s="4" t="s">
        <v>289</v>
      </c>
      <c r="B156" s="3">
        <v>42802</v>
      </c>
      <c r="C156" s="4" t="s">
        <v>2573</v>
      </c>
      <c r="D156" s="18">
        <v>3633</v>
      </c>
      <c r="E156" s="18" t="s">
        <v>4</v>
      </c>
      <c r="F156" s="18" t="s">
        <v>40</v>
      </c>
      <c r="G156" s="18" t="s">
        <v>532</v>
      </c>
      <c r="J156" s="5">
        <v>2840.29</v>
      </c>
      <c r="K156" s="26">
        <v>48</v>
      </c>
      <c r="L156" s="5">
        <f t="shared" si="2"/>
        <v>1550237.7599999998</v>
      </c>
      <c r="N156" s="5"/>
      <c r="O156" s="50"/>
      <c r="P156" s="15"/>
    </row>
    <row r="157" spans="1:16">
      <c r="A157" s="4" t="s">
        <v>339</v>
      </c>
      <c r="B157" s="3">
        <v>42802</v>
      </c>
      <c r="C157" s="4" t="s">
        <v>2574</v>
      </c>
      <c r="D157" s="18">
        <v>3634</v>
      </c>
      <c r="E157" s="18" t="s">
        <v>4</v>
      </c>
      <c r="F157" s="18" t="s">
        <v>40</v>
      </c>
      <c r="G157" s="18" t="s">
        <v>186</v>
      </c>
      <c r="J157" s="5">
        <v>5061.41</v>
      </c>
      <c r="K157" s="26">
        <v>49</v>
      </c>
      <c r="L157" s="5">
        <f t="shared" si="2"/>
        <v>1545176.3499999999</v>
      </c>
      <c r="N157" s="5"/>
      <c r="O157" s="50"/>
      <c r="P157" s="15"/>
    </row>
    <row r="158" spans="1:16">
      <c r="A158" s="4" t="s">
        <v>342</v>
      </c>
      <c r="B158" s="3">
        <v>42802</v>
      </c>
      <c r="C158" s="4" t="s">
        <v>2575</v>
      </c>
      <c r="D158" s="18">
        <v>3635</v>
      </c>
      <c r="E158" s="18" t="s">
        <v>4</v>
      </c>
      <c r="F158" s="18" t="s">
        <v>40</v>
      </c>
      <c r="G158" s="18" t="s">
        <v>538</v>
      </c>
      <c r="J158" s="5">
        <v>15312</v>
      </c>
      <c r="K158" s="26">
        <v>50</v>
      </c>
      <c r="L158" s="5">
        <f t="shared" si="2"/>
        <v>1529864.3499999999</v>
      </c>
      <c r="N158" s="5"/>
      <c r="O158" s="50"/>
      <c r="P158" s="15"/>
    </row>
    <row r="159" spans="1:16">
      <c r="A159" s="4" t="s">
        <v>346</v>
      </c>
      <c r="B159" s="3">
        <v>42802</v>
      </c>
      <c r="C159" s="4" t="s">
        <v>2576</v>
      </c>
      <c r="D159" s="18">
        <v>3636</v>
      </c>
      <c r="E159" s="18" t="s">
        <v>39</v>
      </c>
      <c r="F159" s="18" t="s">
        <v>40</v>
      </c>
      <c r="G159" s="18" t="s">
        <v>41</v>
      </c>
      <c r="J159" s="5">
        <v>916048.19</v>
      </c>
      <c r="K159" s="26">
        <v>51</v>
      </c>
      <c r="L159" s="5">
        <f t="shared" si="2"/>
        <v>613816.15999999992</v>
      </c>
      <c r="N159" s="5"/>
      <c r="O159" s="50"/>
      <c r="P159" s="15"/>
    </row>
    <row r="160" spans="1:16">
      <c r="A160" s="4" t="s">
        <v>348</v>
      </c>
      <c r="B160" s="3">
        <v>42802</v>
      </c>
      <c r="C160" s="4" t="s">
        <v>2577</v>
      </c>
      <c r="D160" s="18">
        <v>3637</v>
      </c>
      <c r="E160" s="18" t="s">
        <v>4</v>
      </c>
      <c r="F160" s="18" t="s">
        <v>40</v>
      </c>
      <c r="G160" s="18" t="s">
        <v>1830</v>
      </c>
      <c r="J160" s="5">
        <v>47600.03</v>
      </c>
      <c r="K160" s="26">
        <v>52</v>
      </c>
      <c r="L160" s="5">
        <f t="shared" si="2"/>
        <v>566216.12999999989</v>
      </c>
      <c r="N160" s="5"/>
      <c r="O160" s="50"/>
      <c r="P160" s="15"/>
    </row>
    <row r="161" spans="1:16">
      <c r="A161" s="4" t="s">
        <v>351</v>
      </c>
      <c r="B161" s="3">
        <v>42802</v>
      </c>
      <c r="C161" s="4" t="s">
        <v>2578</v>
      </c>
      <c r="D161" s="18">
        <v>3638</v>
      </c>
      <c r="E161" s="18" t="s">
        <v>4</v>
      </c>
      <c r="F161" s="18" t="s">
        <v>40</v>
      </c>
      <c r="G161" s="18" t="s">
        <v>655</v>
      </c>
      <c r="J161" s="5">
        <v>75466.67</v>
      </c>
      <c r="K161" s="26">
        <v>53</v>
      </c>
      <c r="L161" s="5">
        <f t="shared" si="2"/>
        <v>490749.4599999999</v>
      </c>
      <c r="N161" s="5"/>
      <c r="O161" s="50"/>
      <c r="P161" s="15"/>
    </row>
    <row r="162" spans="1:16">
      <c r="A162" s="4" t="s">
        <v>354</v>
      </c>
      <c r="B162" s="3">
        <v>42802</v>
      </c>
      <c r="C162" s="4" t="s">
        <v>2579</v>
      </c>
      <c r="D162" s="18">
        <v>3639</v>
      </c>
      <c r="E162" s="18" t="s">
        <v>4</v>
      </c>
      <c r="F162" s="18" t="s">
        <v>40</v>
      </c>
      <c r="G162" s="18" t="s">
        <v>1455</v>
      </c>
      <c r="J162" s="5">
        <v>19307.68</v>
      </c>
      <c r="K162" s="26">
        <v>54</v>
      </c>
      <c r="L162" s="5">
        <f t="shared" si="2"/>
        <v>471441.77999999991</v>
      </c>
      <c r="N162" s="5"/>
      <c r="O162" s="50"/>
      <c r="P162" s="15"/>
    </row>
    <row r="163" spans="1:16">
      <c r="A163" s="4" t="s">
        <v>78</v>
      </c>
      <c r="B163" s="3">
        <v>42802</v>
      </c>
      <c r="C163" s="4" t="s">
        <v>2580</v>
      </c>
      <c r="D163" s="18">
        <v>3640</v>
      </c>
      <c r="E163" s="18" t="s">
        <v>4</v>
      </c>
      <c r="F163" s="18" t="s">
        <v>40</v>
      </c>
      <c r="G163" s="18" t="s">
        <v>2189</v>
      </c>
      <c r="J163" s="5">
        <v>5000</v>
      </c>
      <c r="K163" s="26">
        <v>55</v>
      </c>
      <c r="L163" s="5">
        <f t="shared" si="2"/>
        <v>466441.77999999991</v>
      </c>
      <c r="N163" s="5"/>
      <c r="O163" s="50"/>
      <c r="P163" s="15"/>
    </row>
    <row r="164" spans="1:16">
      <c r="A164" s="4" t="s">
        <v>81</v>
      </c>
      <c r="B164" s="3">
        <v>42802</v>
      </c>
      <c r="C164" s="4" t="s">
        <v>2581</v>
      </c>
      <c r="D164" s="18">
        <v>3641</v>
      </c>
      <c r="E164" s="18" t="s">
        <v>4</v>
      </c>
      <c r="F164" s="18" t="s">
        <v>40</v>
      </c>
      <c r="G164" s="18" t="s">
        <v>763</v>
      </c>
      <c r="J164" s="5">
        <v>6032</v>
      </c>
      <c r="K164" s="26">
        <v>56</v>
      </c>
      <c r="L164" s="5">
        <f t="shared" si="2"/>
        <v>460409.77999999991</v>
      </c>
      <c r="N164" s="5"/>
      <c r="O164" s="50"/>
      <c r="P164" s="15"/>
    </row>
    <row r="165" spans="1:16">
      <c r="A165" s="4" t="s">
        <v>376</v>
      </c>
      <c r="B165" s="3">
        <v>42802</v>
      </c>
      <c r="C165" s="4" t="s">
        <v>2582</v>
      </c>
      <c r="D165" s="18">
        <v>3642</v>
      </c>
      <c r="E165" s="18" t="s">
        <v>4</v>
      </c>
      <c r="F165" s="18" t="s">
        <v>40</v>
      </c>
      <c r="G165" s="18" t="s">
        <v>2583</v>
      </c>
      <c r="J165" s="5">
        <v>1000</v>
      </c>
      <c r="K165" s="26">
        <v>57</v>
      </c>
      <c r="L165" s="5">
        <f t="shared" si="2"/>
        <v>459409.77999999991</v>
      </c>
      <c r="N165" s="5"/>
      <c r="O165" s="50"/>
      <c r="P165" s="15"/>
    </row>
    <row r="166" spans="1:16">
      <c r="A166" s="4" t="s">
        <v>379</v>
      </c>
      <c r="B166" s="3">
        <v>42802</v>
      </c>
      <c r="C166" s="4" t="s">
        <v>2584</v>
      </c>
      <c r="D166" s="18">
        <v>3643</v>
      </c>
      <c r="E166" s="18" t="s">
        <v>4</v>
      </c>
      <c r="F166" s="18" t="s">
        <v>40</v>
      </c>
      <c r="G166" s="18" t="s">
        <v>2585</v>
      </c>
      <c r="J166" s="5">
        <v>1540</v>
      </c>
      <c r="K166" s="26">
        <v>58</v>
      </c>
      <c r="L166" s="5">
        <f t="shared" si="2"/>
        <v>457869.77999999991</v>
      </c>
      <c r="N166" s="5"/>
      <c r="O166" s="50"/>
      <c r="P166" s="15"/>
    </row>
    <row r="167" spans="1:16">
      <c r="A167" s="4" t="s">
        <v>381</v>
      </c>
      <c r="B167" s="3">
        <v>42802</v>
      </c>
      <c r="C167" s="4" t="s">
        <v>2586</v>
      </c>
      <c r="D167" s="18">
        <v>3644</v>
      </c>
      <c r="E167" s="18" t="s">
        <v>4</v>
      </c>
      <c r="F167" s="18" t="s">
        <v>40</v>
      </c>
      <c r="G167" s="18" t="s">
        <v>2085</v>
      </c>
      <c r="J167" s="5">
        <v>4640</v>
      </c>
      <c r="K167" s="26">
        <v>59</v>
      </c>
      <c r="L167" s="5">
        <f t="shared" si="2"/>
        <v>453229.77999999991</v>
      </c>
      <c r="N167" s="5"/>
      <c r="O167" s="50"/>
      <c r="P167" s="15"/>
    </row>
    <row r="168" spans="1:16">
      <c r="A168" s="4" t="s">
        <v>383</v>
      </c>
      <c r="B168" s="3">
        <v>42802</v>
      </c>
      <c r="C168" s="4" t="s">
        <v>2587</v>
      </c>
      <c r="D168" s="18">
        <v>3645</v>
      </c>
      <c r="E168" s="18" t="s">
        <v>4</v>
      </c>
      <c r="F168" s="18" t="s">
        <v>40</v>
      </c>
      <c r="G168" s="18" t="s">
        <v>192</v>
      </c>
      <c r="J168" s="5">
        <v>2006.8</v>
      </c>
      <c r="K168" s="26">
        <v>60</v>
      </c>
      <c r="L168" s="5">
        <f t="shared" si="2"/>
        <v>451222.97999999992</v>
      </c>
      <c r="N168" s="5"/>
      <c r="O168" s="50"/>
      <c r="P168" s="15"/>
    </row>
    <row r="169" spans="1:16">
      <c r="A169" s="4" t="s">
        <v>385</v>
      </c>
      <c r="B169" s="3">
        <v>42802</v>
      </c>
      <c r="C169" s="4" t="s">
        <v>2588</v>
      </c>
      <c r="D169" s="18">
        <v>3646</v>
      </c>
      <c r="E169" s="18" t="s">
        <v>4</v>
      </c>
      <c r="F169" s="18" t="s">
        <v>40</v>
      </c>
      <c r="G169" s="18" t="s">
        <v>201</v>
      </c>
      <c r="J169" s="5">
        <v>8700</v>
      </c>
      <c r="K169" s="26">
        <v>61</v>
      </c>
      <c r="L169" s="5">
        <f t="shared" si="2"/>
        <v>442522.97999999992</v>
      </c>
      <c r="N169" s="5"/>
      <c r="O169" s="50"/>
      <c r="P169" s="15"/>
    </row>
    <row r="170" spans="1:16">
      <c r="A170" s="4" t="s">
        <v>388</v>
      </c>
      <c r="B170" s="3">
        <v>42802</v>
      </c>
      <c r="C170" s="4" t="s">
        <v>2589</v>
      </c>
      <c r="D170" s="18">
        <v>3647</v>
      </c>
      <c r="E170" s="18" t="s">
        <v>4</v>
      </c>
      <c r="F170" s="18" t="s">
        <v>40</v>
      </c>
      <c r="G170" s="18" t="s">
        <v>431</v>
      </c>
      <c r="J170" s="5">
        <v>13791.69</v>
      </c>
      <c r="K170" s="26">
        <v>62</v>
      </c>
      <c r="L170" s="5">
        <f t="shared" si="2"/>
        <v>428731.28999999992</v>
      </c>
      <c r="N170" s="5"/>
      <c r="O170" s="50"/>
      <c r="P170" s="15"/>
    </row>
    <row r="171" spans="1:16">
      <c r="A171" s="4" t="s">
        <v>391</v>
      </c>
      <c r="B171" s="3">
        <v>42802</v>
      </c>
      <c r="C171" s="4" t="s">
        <v>2590</v>
      </c>
      <c r="D171" s="18">
        <v>3648</v>
      </c>
      <c r="E171" s="18" t="s">
        <v>4</v>
      </c>
      <c r="F171" s="18" t="s">
        <v>40</v>
      </c>
      <c r="G171" s="18" t="s">
        <v>434</v>
      </c>
      <c r="J171" s="5">
        <v>5848</v>
      </c>
      <c r="K171" s="26">
        <v>63</v>
      </c>
      <c r="L171" s="5">
        <f t="shared" si="2"/>
        <v>422883.28999999992</v>
      </c>
      <c r="N171" s="5"/>
      <c r="O171" s="50"/>
      <c r="P171" s="15"/>
    </row>
    <row r="172" spans="1:16">
      <c r="A172" s="4" t="s">
        <v>394</v>
      </c>
      <c r="B172" s="3">
        <v>42802</v>
      </c>
      <c r="C172" s="4" t="s">
        <v>2591</v>
      </c>
      <c r="D172" s="18">
        <v>3649</v>
      </c>
      <c r="E172" s="18" t="s">
        <v>4</v>
      </c>
      <c r="F172" s="18" t="s">
        <v>40</v>
      </c>
      <c r="G172" s="18" t="s">
        <v>198</v>
      </c>
      <c r="J172" s="5">
        <v>1508</v>
      </c>
      <c r="K172" s="26">
        <v>64</v>
      </c>
      <c r="L172" s="5">
        <f t="shared" si="2"/>
        <v>421375.28999999992</v>
      </c>
      <c r="N172" s="5"/>
      <c r="O172" s="50"/>
      <c r="P172" s="15"/>
    </row>
    <row r="173" spans="1:16">
      <c r="A173" s="4" t="s">
        <v>417</v>
      </c>
      <c r="B173" s="3">
        <v>42802</v>
      </c>
      <c r="C173" s="4" t="s">
        <v>2592</v>
      </c>
      <c r="D173" s="18">
        <v>3650</v>
      </c>
      <c r="E173" s="18" t="s">
        <v>4</v>
      </c>
      <c r="F173" s="18" t="s">
        <v>40</v>
      </c>
      <c r="G173" s="18" t="s">
        <v>189</v>
      </c>
      <c r="J173" s="5">
        <v>13920</v>
      </c>
      <c r="K173" s="26">
        <v>65</v>
      </c>
      <c r="L173" s="5">
        <f t="shared" si="2"/>
        <v>407455.28999999992</v>
      </c>
      <c r="N173" s="5"/>
      <c r="O173" s="50"/>
      <c r="P173" s="15"/>
    </row>
    <row r="174" spans="1:16">
      <c r="A174" s="4" t="s">
        <v>419</v>
      </c>
      <c r="B174" s="3">
        <v>42802</v>
      </c>
      <c r="C174" s="4" t="s">
        <v>2593</v>
      </c>
      <c r="D174" s="18">
        <v>3651</v>
      </c>
      <c r="E174" s="18" t="s">
        <v>4</v>
      </c>
      <c r="F174" s="18" t="s">
        <v>5</v>
      </c>
      <c r="G174" s="18" t="s">
        <v>198</v>
      </c>
      <c r="J174" s="5">
        <v>9512</v>
      </c>
      <c r="K174" s="26">
        <v>64</v>
      </c>
      <c r="L174" s="5">
        <f t="shared" si="2"/>
        <v>397943.28999999992</v>
      </c>
      <c r="N174" s="5"/>
      <c r="O174" s="50"/>
      <c r="P174" s="15"/>
    </row>
    <row r="175" spans="1:16">
      <c r="A175" s="4" t="s">
        <v>422</v>
      </c>
      <c r="B175" s="3">
        <v>42802</v>
      </c>
      <c r="C175" s="4" t="s">
        <v>2594</v>
      </c>
      <c r="D175" s="18">
        <v>3652</v>
      </c>
      <c r="E175" s="18" t="s">
        <v>4</v>
      </c>
      <c r="F175" s="18" t="s">
        <v>5</v>
      </c>
      <c r="G175" s="18" t="s">
        <v>189</v>
      </c>
      <c r="J175" s="5">
        <v>9280</v>
      </c>
      <c r="K175" s="26">
        <v>65</v>
      </c>
      <c r="L175" s="5">
        <f t="shared" si="2"/>
        <v>388663.28999999992</v>
      </c>
      <c r="N175" s="5"/>
      <c r="O175" s="50"/>
      <c r="P175" s="15"/>
    </row>
    <row r="176" spans="1:16">
      <c r="A176" s="4" t="s">
        <v>424</v>
      </c>
      <c r="B176" s="3">
        <v>42802</v>
      </c>
      <c r="C176" s="4" t="s">
        <v>2595</v>
      </c>
      <c r="D176" s="18">
        <v>3653</v>
      </c>
      <c r="E176" s="18" t="s">
        <v>4</v>
      </c>
      <c r="F176" s="18" t="s">
        <v>5</v>
      </c>
      <c r="G176" s="18" t="s">
        <v>495</v>
      </c>
      <c r="J176" s="5">
        <v>24828</v>
      </c>
      <c r="K176" s="26">
        <v>66</v>
      </c>
      <c r="L176" s="5">
        <f t="shared" si="2"/>
        <v>363835.28999999992</v>
      </c>
      <c r="N176" s="5"/>
      <c r="O176" s="50"/>
      <c r="P176" s="15"/>
    </row>
    <row r="177" spans="1:16">
      <c r="A177" s="4" t="s">
        <v>426</v>
      </c>
      <c r="B177" s="3">
        <v>42802</v>
      </c>
      <c r="C177" s="4" t="s">
        <v>2596</v>
      </c>
      <c r="D177" s="18">
        <v>3654</v>
      </c>
      <c r="E177" s="18" t="s">
        <v>4</v>
      </c>
      <c r="F177" s="18" t="s">
        <v>5</v>
      </c>
      <c r="G177" s="18" t="s">
        <v>164</v>
      </c>
      <c r="J177" s="5">
        <v>17632</v>
      </c>
      <c r="K177" s="26">
        <v>67</v>
      </c>
      <c r="L177" s="5">
        <f t="shared" si="2"/>
        <v>346203.28999999992</v>
      </c>
      <c r="N177" s="5"/>
      <c r="O177" s="50"/>
      <c r="P177" s="15"/>
    </row>
    <row r="178" spans="1:16">
      <c r="A178" s="4" t="s">
        <v>429</v>
      </c>
      <c r="B178" s="3">
        <v>42802</v>
      </c>
      <c r="C178" s="4" t="s">
        <v>2597</v>
      </c>
      <c r="D178" s="18">
        <v>3655</v>
      </c>
      <c r="E178" s="18" t="s">
        <v>4</v>
      </c>
      <c r="F178" s="18" t="s">
        <v>5</v>
      </c>
      <c r="G178" s="18" t="s">
        <v>789</v>
      </c>
      <c r="J178" s="5">
        <v>9411.16</v>
      </c>
      <c r="K178" s="26">
        <v>68</v>
      </c>
      <c r="L178" s="5">
        <f t="shared" si="2"/>
        <v>336792.12999999995</v>
      </c>
      <c r="N178" s="5"/>
      <c r="O178" s="50"/>
      <c r="P178" s="15"/>
    </row>
    <row r="179" spans="1:16">
      <c r="A179" s="4" t="s">
        <v>432</v>
      </c>
      <c r="B179" s="3">
        <v>42802</v>
      </c>
      <c r="C179" s="4" t="s">
        <v>2598</v>
      </c>
      <c r="D179" s="18">
        <v>3656</v>
      </c>
      <c r="E179" s="18" t="s">
        <v>4</v>
      </c>
      <c r="F179" s="18" t="s">
        <v>5</v>
      </c>
      <c r="G179" s="18" t="s">
        <v>161</v>
      </c>
      <c r="J179" s="5">
        <v>3596</v>
      </c>
      <c r="K179" s="26">
        <v>69</v>
      </c>
      <c r="L179" s="5">
        <f t="shared" si="2"/>
        <v>333196.12999999995</v>
      </c>
      <c r="N179" s="5"/>
      <c r="O179" s="50"/>
      <c r="P179" s="15"/>
    </row>
    <row r="180" spans="1:16">
      <c r="A180" s="4" t="s">
        <v>435</v>
      </c>
      <c r="B180" s="3">
        <v>42802</v>
      </c>
      <c r="C180" s="4" t="s">
        <v>2599</v>
      </c>
      <c r="D180" s="18">
        <v>3657</v>
      </c>
      <c r="E180" s="18" t="s">
        <v>4</v>
      </c>
      <c r="F180" s="18" t="s">
        <v>5</v>
      </c>
      <c r="G180" s="18" t="s">
        <v>1108</v>
      </c>
      <c r="J180" s="5">
        <v>1044</v>
      </c>
      <c r="K180" s="26">
        <v>70</v>
      </c>
      <c r="L180" s="5">
        <f t="shared" si="2"/>
        <v>332152.12999999995</v>
      </c>
      <c r="N180" s="5"/>
      <c r="O180" s="50"/>
      <c r="P180" s="15"/>
    </row>
    <row r="181" spans="1:16">
      <c r="A181" s="4" t="s">
        <v>437</v>
      </c>
      <c r="B181" s="3">
        <v>42802</v>
      </c>
      <c r="C181" s="4" t="s">
        <v>2600</v>
      </c>
      <c r="D181" s="18">
        <v>3658</v>
      </c>
      <c r="E181" s="18" t="s">
        <v>4</v>
      </c>
      <c r="F181" s="18" t="s">
        <v>5</v>
      </c>
      <c r="G181" s="18" t="s">
        <v>172</v>
      </c>
      <c r="J181" s="5">
        <v>10270.01</v>
      </c>
      <c r="K181" s="26">
        <v>71</v>
      </c>
      <c r="L181" s="5">
        <f t="shared" si="2"/>
        <v>321882.11999999994</v>
      </c>
      <c r="N181" s="5"/>
      <c r="O181" s="50"/>
      <c r="P181" s="15"/>
    </row>
    <row r="182" spans="1:16">
      <c r="A182" s="4" t="s">
        <v>440</v>
      </c>
      <c r="B182" s="3">
        <v>42802</v>
      </c>
      <c r="C182" s="4" t="s">
        <v>2601</v>
      </c>
      <c r="D182" s="18">
        <v>32324</v>
      </c>
      <c r="E182" s="18" t="s">
        <v>79</v>
      </c>
      <c r="F182" s="18" t="s">
        <v>5</v>
      </c>
      <c r="G182" s="18" t="s">
        <v>2109</v>
      </c>
      <c r="J182" s="5">
        <v>22819.78</v>
      </c>
      <c r="K182" s="26">
        <v>72</v>
      </c>
      <c r="L182" s="5">
        <f t="shared" si="2"/>
        <v>299062.33999999997</v>
      </c>
      <c r="N182" s="5"/>
      <c r="O182" s="50"/>
      <c r="P182" s="15"/>
    </row>
    <row r="183" spans="1:16">
      <c r="A183" s="4" t="s">
        <v>474</v>
      </c>
      <c r="B183" s="3">
        <v>42802</v>
      </c>
      <c r="C183" s="4" t="s">
        <v>2602</v>
      </c>
      <c r="D183" s="18">
        <v>3660</v>
      </c>
      <c r="E183" s="18" t="s">
        <v>4</v>
      </c>
      <c r="F183" s="18" t="s">
        <v>5</v>
      </c>
      <c r="G183" s="18" t="s">
        <v>175</v>
      </c>
      <c r="J183" s="5">
        <v>1102</v>
      </c>
      <c r="K183" s="26">
        <v>73</v>
      </c>
      <c r="L183" s="5">
        <f t="shared" si="2"/>
        <v>297960.33999999997</v>
      </c>
      <c r="N183" s="5"/>
      <c r="O183" s="50"/>
      <c r="P183" s="15"/>
    </row>
    <row r="184" spans="1:16">
      <c r="A184" s="4" t="s">
        <v>476</v>
      </c>
      <c r="B184" s="3">
        <v>42802</v>
      </c>
      <c r="C184" s="4" t="s">
        <v>2603</v>
      </c>
      <c r="D184" s="18">
        <v>3661</v>
      </c>
      <c r="E184" s="18" t="s">
        <v>4</v>
      </c>
      <c r="F184" s="18" t="s">
        <v>5</v>
      </c>
      <c r="G184" s="18" t="s">
        <v>167</v>
      </c>
      <c r="J184" s="5">
        <v>4368.5600000000004</v>
      </c>
      <c r="K184" s="26">
        <v>74</v>
      </c>
      <c r="L184" s="5">
        <f t="shared" si="2"/>
        <v>293591.77999999997</v>
      </c>
      <c r="N184" s="5"/>
      <c r="O184" s="50"/>
      <c r="P184" s="15"/>
    </row>
    <row r="185" spans="1:16">
      <c r="A185" s="4" t="s">
        <v>478</v>
      </c>
      <c r="B185" s="3">
        <v>42802</v>
      </c>
      <c r="C185" s="4" t="s">
        <v>2604</v>
      </c>
      <c r="D185" s="18">
        <v>3662</v>
      </c>
      <c r="E185" s="18" t="s">
        <v>4</v>
      </c>
      <c r="F185" s="18" t="s">
        <v>5</v>
      </c>
      <c r="G185" s="18" t="s">
        <v>508</v>
      </c>
      <c r="J185" s="5">
        <v>24592</v>
      </c>
      <c r="K185" s="26">
        <v>75</v>
      </c>
      <c r="L185" s="5">
        <f t="shared" si="2"/>
        <v>268999.77999999997</v>
      </c>
      <c r="N185" s="5"/>
      <c r="O185" s="50"/>
      <c r="P185" s="15"/>
    </row>
    <row r="186" spans="1:16">
      <c r="A186" s="4" t="s">
        <v>479</v>
      </c>
      <c r="B186" s="3">
        <v>42802</v>
      </c>
      <c r="C186" s="4" t="s">
        <v>2605</v>
      </c>
      <c r="D186" s="18">
        <v>18395</v>
      </c>
      <c r="E186" s="18" t="s">
        <v>227</v>
      </c>
      <c r="F186" s="18" t="s">
        <v>5</v>
      </c>
      <c r="G186" s="18" t="s">
        <v>421</v>
      </c>
      <c r="J186" s="5">
        <v>900135</v>
      </c>
      <c r="K186" s="26">
        <v>76</v>
      </c>
      <c r="L186" s="5">
        <f t="shared" si="2"/>
        <v>-631135.22</v>
      </c>
      <c r="N186" s="5"/>
      <c r="O186" s="50"/>
      <c r="P186" s="15"/>
    </row>
    <row r="187" spans="1:16">
      <c r="A187" s="4" t="s">
        <v>528</v>
      </c>
      <c r="B187" s="3">
        <v>42802</v>
      </c>
      <c r="C187" s="4" t="s">
        <v>2606</v>
      </c>
      <c r="D187" s="18">
        <v>3679</v>
      </c>
      <c r="E187" s="18" t="s">
        <v>4</v>
      </c>
      <c r="F187" s="18" t="s">
        <v>5</v>
      </c>
      <c r="G187" s="18" t="s">
        <v>661</v>
      </c>
      <c r="J187" s="5">
        <v>20974.400000000001</v>
      </c>
      <c r="K187" s="26">
        <v>77</v>
      </c>
      <c r="L187" s="5">
        <f t="shared" si="2"/>
        <v>-652109.62</v>
      </c>
      <c r="N187" s="5"/>
      <c r="O187" s="50"/>
      <c r="P187" s="15"/>
    </row>
    <row r="188" spans="1:16">
      <c r="A188" s="4" t="s">
        <v>2607</v>
      </c>
      <c r="B188" s="3">
        <v>42803</v>
      </c>
      <c r="C188" s="4" t="s">
        <v>2608</v>
      </c>
      <c r="D188" s="18">
        <v>686</v>
      </c>
      <c r="E188" s="18" t="s">
        <v>9</v>
      </c>
      <c r="F188" s="18" t="s">
        <v>1427</v>
      </c>
      <c r="G188" s="18" t="s">
        <v>2609</v>
      </c>
      <c r="H188" s="5">
        <v>4716.6499999999996</v>
      </c>
      <c r="I188" s="17">
        <v>74</v>
      </c>
      <c r="L188" s="5">
        <f t="shared" si="2"/>
        <v>-647392.97</v>
      </c>
      <c r="N188" s="5"/>
      <c r="O188" s="50"/>
      <c r="P188" s="15"/>
    </row>
    <row r="189" spans="1:16">
      <c r="A189" s="4" t="s">
        <v>2610</v>
      </c>
      <c r="B189" s="3">
        <v>42803</v>
      </c>
      <c r="C189" s="4" t="s">
        <v>20</v>
      </c>
      <c r="D189" s="18">
        <v>30479</v>
      </c>
      <c r="E189" s="18" t="s">
        <v>9</v>
      </c>
      <c r="F189" s="18" t="s">
        <v>1515</v>
      </c>
      <c r="G189" s="18" t="s">
        <v>2537</v>
      </c>
      <c r="H189" s="5">
        <v>170000</v>
      </c>
      <c r="I189" s="17">
        <v>75</v>
      </c>
      <c r="L189" s="5">
        <f t="shared" si="2"/>
        <v>-477392.97</v>
      </c>
      <c r="N189" s="5"/>
      <c r="O189" s="50"/>
      <c r="P189" s="15"/>
    </row>
    <row r="190" spans="1:16">
      <c r="A190" s="4" t="s">
        <v>2611</v>
      </c>
      <c r="B190" s="3">
        <v>42803</v>
      </c>
      <c r="C190" s="4" t="s">
        <v>14</v>
      </c>
      <c r="D190" s="18">
        <v>30480</v>
      </c>
      <c r="E190" s="18" t="s">
        <v>9</v>
      </c>
      <c r="F190" s="18" t="s">
        <v>1515</v>
      </c>
      <c r="G190" s="18" t="s">
        <v>2612</v>
      </c>
      <c r="H190" s="5">
        <v>31080</v>
      </c>
      <c r="I190" s="17">
        <v>76</v>
      </c>
      <c r="L190" s="5">
        <f t="shared" si="2"/>
        <v>-446312.97</v>
      </c>
      <c r="N190" s="5"/>
      <c r="O190" s="50"/>
      <c r="P190" s="15"/>
    </row>
    <row r="191" spans="1:16">
      <c r="A191" s="4" t="s">
        <v>2613</v>
      </c>
      <c r="B191" s="3">
        <v>42803</v>
      </c>
      <c r="C191" s="4" t="s">
        <v>14</v>
      </c>
      <c r="D191" s="18">
        <v>30481</v>
      </c>
      <c r="E191" s="18" t="s">
        <v>9</v>
      </c>
      <c r="F191" s="18" t="s">
        <v>1515</v>
      </c>
      <c r="G191" s="18" t="s">
        <v>2614</v>
      </c>
      <c r="H191" s="5">
        <v>2914.84</v>
      </c>
      <c r="I191" s="17">
        <v>77</v>
      </c>
      <c r="L191" s="5">
        <f t="shared" si="2"/>
        <v>-443398.12999999995</v>
      </c>
      <c r="N191" s="5"/>
      <c r="O191" s="50"/>
      <c r="P191" s="15"/>
    </row>
    <row r="192" spans="1:16">
      <c r="A192" s="4" t="s">
        <v>2615</v>
      </c>
      <c r="B192" s="3">
        <v>42803</v>
      </c>
      <c r="C192" s="4" t="s">
        <v>8</v>
      </c>
      <c r="D192" s="18">
        <v>30482</v>
      </c>
      <c r="E192" s="18" t="s">
        <v>9</v>
      </c>
      <c r="F192" s="18" t="s">
        <v>1515</v>
      </c>
      <c r="G192" s="18" t="s">
        <v>2616</v>
      </c>
      <c r="H192" s="5">
        <v>4395</v>
      </c>
      <c r="I192" s="17">
        <v>78</v>
      </c>
      <c r="L192" s="5">
        <f t="shared" si="2"/>
        <v>-439003.12999999995</v>
      </c>
      <c r="N192" s="5"/>
      <c r="O192" s="50"/>
      <c r="P192" s="15"/>
    </row>
    <row r="193" spans="1:16">
      <c r="A193" s="4" t="s">
        <v>2617</v>
      </c>
      <c r="B193" s="3">
        <v>42803</v>
      </c>
      <c r="C193" s="4" t="s">
        <v>8</v>
      </c>
      <c r="D193" s="18">
        <v>30483</v>
      </c>
      <c r="E193" s="18" t="s">
        <v>9</v>
      </c>
      <c r="F193" s="18" t="s">
        <v>1515</v>
      </c>
      <c r="G193" s="18" t="s">
        <v>2618</v>
      </c>
      <c r="H193" s="5">
        <v>65000</v>
      </c>
      <c r="I193" s="17">
        <v>79</v>
      </c>
      <c r="L193" s="5">
        <f t="shared" si="2"/>
        <v>-374003.12999999995</v>
      </c>
      <c r="N193" s="5"/>
      <c r="O193" s="50"/>
      <c r="P193" s="15"/>
    </row>
    <row r="194" spans="1:16">
      <c r="A194" s="4" t="s">
        <v>2619</v>
      </c>
      <c r="B194" s="3">
        <v>42803</v>
      </c>
      <c r="C194" s="4" t="s">
        <v>14</v>
      </c>
      <c r="D194" s="18">
        <v>30484</v>
      </c>
      <c r="E194" s="18" t="s">
        <v>9</v>
      </c>
      <c r="F194" s="18" t="s">
        <v>1515</v>
      </c>
      <c r="G194" s="18" t="s">
        <v>2620</v>
      </c>
      <c r="H194" s="5">
        <v>1099</v>
      </c>
      <c r="I194" s="17">
        <v>80</v>
      </c>
      <c r="L194" s="5">
        <f t="shared" si="2"/>
        <v>-372904.12999999995</v>
      </c>
      <c r="N194" s="5"/>
      <c r="O194" s="50"/>
      <c r="P194" s="15"/>
    </row>
    <row r="195" spans="1:16">
      <c r="A195" s="4" t="s">
        <v>2621</v>
      </c>
      <c r="B195" s="3">
        <v>42803</v>
      </c>
      <c r="C195" s="4" t="s">
        <v>20</v>
      </c>
      <c r="D195" s="18">
        <v>30486</v>
      </c>
      <c r="E195" s="18" t="s">
        <v>9</v>
      </c>
      <c r="F195" s="18" t="s">
        <v>1515</v>
      </c>
      <c r="G195" s="18" t="s">
        <v>2622</v>
      </c>
      <c r="H195" s="5">
        <v>234300</v>
      </c>
      <c r="I195" s="17">
        <v>81</v>
      </c>
      <c r="L195" s="5">
        <f t="shared" si="2"/>
        <v>-138604.12999999995</v>
      </c>
      <c r="N195" s="5"/>
      <c r="O195" s="50"/>
      <c r="P195" s="15"/>
    </row>
    <row r="196" spans="1:16">
      <c r="A196" s="4" t="s">
        <v>333</v>
      </c>
      <c r="B196" s="3">
        <v>42803</v>
      </c>
      <c r="C196" s="4" t="s">
        <v>8</v>
      </c>
      <c r="D196" s="18">
        <v>30488</v>
      </c>
      <c r="E196" s="18" t="s">
        <v>9</v>
      </c>
      <c r="F196" s="18" t="s">
        <v>1515</v>
      </c>
      <c r="G196" s="18" t="s">
        <v>2623</v>
      </c>
      <c r="H196" s="5">
        <v>3627.62</v>
      </c>
      <c r="I196" s="17">
        <v>82</v>
      </c>
      <c r="L196" s="5">
        <f t="shared" si="2"/>
        <v>-134976.50999999995</v>
      </c>
      <c r="N196" s="5"/>
      <c r="O196" s="50"/>
      <c r="P196" s="15"/>
    </row>
    <row r="197" spans="1:16">
      <c r="A197" s="4" t="s">
        <v>2624</v>
      </c>
      <c r="B197" s="3">
        <v>42803</v>
      </c>
      <c r="C197" s="4" t="s">
        <v>25</v>
      </c>
      <c r="D197" s="18">
        <v>30489</v>
      </c>
      <c r="E197" s="18" t="s">
        <v>9</v>
      </c>
      <c r="F197" s="18" t="s">
        <v>1515</v>
      </c>
      <c r="G197" s="18" t="s">
        <v>25</v>
      </c>
      <c r="H197" s="5">
        <v>34532.269999999997</v>
      </c>
      <c r="I197" s="17">
        <v>83</v>
      </c>
      <c r="L197" s="5">
        <f t="shared" si="2"/>
        <v>-100444.23999999996</v>
      </c>
      <c r="N197" s="5"/>
      <c r="O197" s="50"/>
      <c r="P197" s="15"/>
    </row>
    <row r="198" spans="1:16">
      <c r="A198" s="4" t="s">
        <v>335</v>
      </c>
      <c r="B198" s="3">
        <v>42803</v>
      </c>
      <c r="C198" s="4" t="s">
        <v>1331</v>
      </c>
      <c r="D198" s="18">
        <v>30490</v>
      </c>
      <c r="E198" s="18" t="s">
        <v>9</v>
      </c>
      <c r="F198" s="18" t="s">
        <v>1515</v>
      </c>
      <c r="G198" s="18" t="s">
        <v>2625</v>
      </c>
      <c r="H198" s="5">
        <v>2320</v>
      </c>
      <c r="I198" s="17" t="s">
        <v>1369</v>
      </c>
      <c r="L198" s="5">
        <f t="shared" si="2"/>
        <v>-98124.239999999962</v>
      </c>
      <c r="N198" s="5"/>
      <c r="O198" s="50"/>
      <c r="P198" s="15"/>
    </row>
    <row r="199" spans="1:16">
      <c r="A199" s="4" t="s">
        <v>1712</v>
      </c>
      <c r="B199" s="3">
        <v>42803</v>
      </c>
      <c r="C199" s="4" t="s">
        <v>27</v>
      </c>
      <c r="D199" s="18">
        <v>30492</v>
      </c>
      <c r="E199" s="18" t="s">
        <v>9</v>
      </c>
      <c r="F199" s="18" t="s">
        <v>1515</v>
      </c>
      <c r="G199" s="18" t="s">
        <v>27</v>
      </c>
      <c r="H199" s="5">
        <v>91295.58</v>
      </c>
      <c r="I199" s="17">
        <v>84</v>
      </c>
      <c r="L199" s="5">
        <f t="shared" ref="L199:L262" si="3">+L198+H199-J199</f>
        <v>-6828.6599999999598</v>
      </c>
      <c r="N199" s="5"/>
      <c r="O199" s="50"/>
      <c r="P199" s="15"/>
    </row>
    <row r="200" spans="1:16">
      <c r="A200" s="4" t="s">
        <v>480</v>
      </c>
      <c r="B200" s="3">
        <v>42803</v>
      </c>
      <c r="C200" s="4" t="s">
        <v>2626</v>
      </c>
      <c r="D200" s="18">
        <v>18396</v>
      </c>
      <c r="E200" s="18" t="s">
        <v>45</v>
      </c>
      <c r="F200" s="18" t="s">
        <v>5</v>
      </c>
      <c r="G200" s="18" t="s">
        <v>53</v>
      </c>
      <c r="J200" s="5">
        <v>4373.9399999999996</v>
      </c>
      <c r="K200" s="26">
        <v>78</v>
      </c>
      <c r="L200" s="5">
        <f t="shared" si="3"/>
        <v>-11202.599999999959</v>
      </c>
      <c r="N200" s="5"/>
      <c r="O200" s="50"/>
      <c r="P200" s="15"/>
    </row>
    <row r="201" spans="1:16">
      <c r="A201" s="4" t="s">
        <v>442</v>
      </c>
      <c r="B201" s="3">
        <v>42803</v>
      </c>
      <c r="C201" s="4" t="s">
        <v>2627</v>
      </c>
      <c r="D201" s="18">
        <v>18397</v>
      </c>
      <c r="E201" s="18" t="s">
        <v>227</v>
      </c>
      <c r="F201" s="18" t="s">
        <v>5</v>
      </c>
      <c r="G201" s="18" t="s">
        <v>77</v>
      </c>
      <c r="J201" s="5">
        <v>6457.62</v>
      </c>
      <c r="K201" s="26">
        <v>79</v>
      </c>
      <c r="L201" s="5">
        <f t="shared" si="3"/>
        <v>-17660.219999999958</v>
      </c>
      <c r="N201" s="5"/>
      <c r="O201" s="50"/>
      <c r="P201" s="15"/>
    </row>
    <row r="202" spans="1:16">
      <c r="A202" s="4" t="s">
        <v>444</v>
      </c>
      <c r="B202" s="3">
        <v>42803</v>
      </c>
      <c r="C202" s="4" t="s">
        <v>2628</v>
      </c>
      <c r="D202" s="18">
        <v>3663</v>
      </c>
      <c r="E202" s="18" t="s">
        <v>4</v>
      </c>
      <c r="F202" s="18" t="s">
        <v>5</v>
      </c>
      <c r="G202" s="18" t="s">
        <v>6</v>
      </c>
      <c r="J202" s="5">
        <v>380085.11</v>
      </c>
      <c r="K202" s="26">
        <v>80</v>
      </c>
      <c r="L202" s="5">
        <f t="shared" si="3"/>
        <v>-397745.32999999996</v>
      </c>
      <c r="N202" s="5"/>
      <c r="O202" s="50"/>
      <c r="P202" s="15"/>
    </row>
    <row r="203" spans="1:16">
      <c r="A203" s="4" t="s">
        <v>446</v>
      </c>
      <c r="B203" s="3">
        <v>42803</v>
      </c>
      <c r="C203" s="4" t="s">
        <v>2629</v>
      </c>
      <c r="D203" s="18">
        <v>3664</v>
      </c>
      <c r="E203" s="18" t="s">
        <v>39</v>
      </c>
      <c r="F203" s="18" t="s">
        <v>40</v>
      </c>
      <c r="G203" s="18" t="s">
        <v>2630</v>
      </c>
      <c r="J203" s="5">
        <v>923.03</v>
      </c>
      <c r="K203" s="26">
        <v>81</v>
      </c>
      <c r="L203" s="5">
        <f t="shared" si="3"/>
        <v>-398668.36</v>
      </c>
      <c r="N203" s="5"/>
      <c r="O203" s="50"/>
      <c r="P203" s="15"/>
    </row>
    <row r="204" spans="1:16">
      <c r="A204" s="4" t="s">
        <v>482</v>
      </c>
      <c r="B204" s="3">
        <v>42803</v>
      </c>
      <c r="C204" s="4" t="s">
        <v>2631</v>
      </c>
      <c r="D204" s="18">
        <v>3665</v>
      </c>
      <c r="E204" s="18" t="s">
        <v>39</v>
      </c>
      <c r="F204" s="18" t="s">
        <v>40</v>
      </c>
      <c r="G204" s="18" t="s">
        <v>957</v>
      </c>
      <c r="J204" s="5">
        <v>5000</v>
      </c>
      <c r="K204" s="26">
        <v>82</v>
      </c>
      <c r="L204" s="5">
        <f t="shared" si="3"/>
        <v>-403668.36</v>
      </c>
      <c r="N204" s="5"/>
      <c r="O204" s="50"/>
      <c r="P204" s="15"/>
    </row>
    <row r="205" spans="1:16">
      <c r="A205" s="4" t="s">
        <v>484</v>
      </c>
      <c r="B205" s="3">
        <v>42803</v>
      </c>
      <c r="C205" s="4" t="s">
        <v>2632</v>
      </c>
      <c r="D205" s="18">
        <v>3666</v>
      </c>
      <c r="E205" s="18" t="s">
        <v>39</v>
      </c>
      <c r="F205" s="18" t="s">
        <v>40</v>
      </c>
      <c r="G205" s="18" t="s">
        <v>2633</v>
      </c>
      <c r="J205" s="5">
        <v>50000</v>
      </c>
      <c r="K205" s="26">
        <v>83</v>
      </c>
      <c r="L205" s="5">
        <f t="shared" si="3"/>
        <v>-453668.36</v>
      </c>
      <c r="N205" s="5"/>
      <c r="O205" s="50"/>
      <c r="P205" s="15"/>
    </row>
    <row r="206" spans="1:16">
      <c r="A206" s="4" t="s">
        <v>487</v>
      </c>
      <c r="B206" s="3">
        <v>42803</v>
      </c>
      <c r="C206" s="4" t="s">
        <v>2634</v>
      </c>
      <c r="D206" s="18">
        <v>3667</v>
      </c>
      <c r="E206" s="18" t="s">
        <v>39</v>
      </c>
      <c r="F206" s="18" t="s">
        <v>40</v>
      </c>
      <c r="G206" s="18" t="s">
        <v>2635</v>
      </c>
      <c r="J206" s="5">
        <v>20000</v>
      </c>
      <c r="K206" s="26">
        <v>84</v>
      </c>
      <c r="L206" s="5">
        <f t="shared" si="3"/>
        <v>-473668.36</v>
      </c>
      <c r="N206" s="5"/>
      <c r="O206" s="50"/>
      <c r="P206" s="15"/>
    </row>
    <row r="207" spans="1:16">
      <c r="A207" s="4" t="s">
        <v>489</v>
      </c>
      <c r="B207" s="3">
        <v>42803</v>
      </c>
      <c r="C207" s="4" t="s">
        <v>2636</v>
      </c>
      <c r="D207" s="18">
        <v>3668</v>
      </c>
      <c r="E207" s="18" t="s">
        <v>4</v>
      </c>
      <c r="F207" s="18" t="s">
        <v>40</v>
      </c>
      <c r="G207" s="18" t="s">
        <v>2637</v>
      </c>
      <c r="J207" s="5">
        <v>110000</v>
      </c>
      <c r="K207" s="26">
        <v>85</v>
      </c>
      <c r="L207" s="5">
        <f t="shared" si="3"/>
        <v>-583668.36</v>
      </c>
      <c r="N207" s="5"/>
      <c r="O207" s="50"/>
      <c r="P207" s="15"/>
    </row>
    <row r="208" spans="1:16">
      <c r="A208" s="4" t="s">
        <v>357</v>
      </c>
      <c r="B208" s="3">
        <v>42803</v>
      </c>
      <c r="C208" s="4" t="s">
        <v>2638</v>
      </c>
      <c r="D208" s="18">
        <v>3669</v>
      </c>
      <c r="E208" s="18" t="s">
        <v>4</v>
      </c>
      <c r="F208" s="18" t="s">
        <v>40</v>
      </c>
      <c r="G208" s="18" t="s">
        <v>2537</v>
      </c>
      <c r="J208" s="5">
        <v>170000</v>
      </c>
      <c r="K208" s="26">
        <v>86</v>
      </c>
      <c r="L208" s="5">
        <f t="shared" si="3"/>
        <v>-753668.36</v>
      </c>
      <c r="N208" s="5"/>
      <c r="O208" s="50"/>
      <c r="P208" s="15"/>
    </row>
    <row r="209" spans="1:16">
      <c r="A209" s="4" t="s">
        <v>491</v>
      </c>
      <c r="B209" s="3">
        <v>42803</v>
      </c>
      <c r="C209" s="4" t="s">
        <v>2639</v>
      </c>
      <c r="D209" s="18">
        <v>3670</v>
      </c>
      <c r="E209" s="18" t="s">
        <v>4</v>
      </c>
      <c r="F209" s="18" t="s">
        <v>40</v>
      </c>
      <c r="G209" s="18" t="s">
        <v>219</v>
      </c>
      <c r="J209" s="5">
        <v>50000</v>
      </c>
      <c r="K209" s="26">
        <v>87</v>
      </c>
      <c r="L209" s="5">
        <f t="shared" si="3"/>
        <v>-803668.36</v>
      </c>
      <c r="N209" s="5"/>
      <c r="O209" s="50"/>
      <c r="P209" s="15"/>
    </row>
    <row r="210" spans="1:16">
      <c r="A210" s="4" t="s">
        <v>493</v>
      </c>
      <c r="B210" s="3">
        <v>42803</v>
      </c>
      <c r="C210" s="4" t="s">
        <v>2640</v>
      </c>
      <c r="D210" s="18">
        <v>3671</v>
      </c>
      <c r="E210" s="18" t="s">
        <v>39</v>
      </c>
      <c r="F210" s="18" t="s">
        <v>40</v>
      </c>
      <c r="G210" s="18" t="s">
        <v>41</v>
      </c>
      <c r="J210" s="5">
        <v>141899.29999999999</v>
      </c>
      <c r="K210" s="26">
        <v>88</v>
      </c>
      <c r="L210" s="5">
        <f t="shared" si="3"/>
        <v>-945567.65999999992</v>
      </c>
      <c r="N210" s="5"/>
      <c r="O210" s="50"/>
      <c r="P210" s="15"/>
    </row>
    <row r="211" spans="1:16">
      <c r="A211" s="4" t="s">
        <v>496</v>
      </c>
      <c r="B211" s="3">
        <v>42803</v>
      </c>
      <c r="C211" s="4" t="s">
        <v>2641</v>
      </c>
      <c r="D211" s="18">
        <v>3672</v>
      </c>
      <c r="E211" s="18" t="s">
        <v>4</v>
      </c>
      <c r="F211" s="18" t="s">
        <v>40</v>
      </c>
      <c r="G211" s="18" t="s">
        <v>2642</v>
      </c>
      <c r="J211" s="5">
        <v>315000</v>
      </c>
      <c r="K211" s="26">
        <v>89</v>
      </c>
      <c r="L211" s="5">
        <f t="shared" si="3"/>
        <v>-1260567.6599999999</v>
      </c>
      <c r="N211" s="5"/>
      <c r="O211" s="50"/>
      <c r="P211" s="15"/>
    </row>
    <row r="212" spans="1:16">
      <c r="A212" s="4" t="s">
        <v>511</v>
      </c>
      <c r="B212" s="3">
        <v>42803</v>
      </c>
      <c r="C212" s="4" t="s">
        <v>2643</v>
      </c>
      <c r="D212" s="18">
        <v>3673</v>
      </c>
      <c r="E212" s="18" t="s">
        <v>4</v>
      </c>
      <c r="F212" s="18" t="s">
        <v>5</v>
      </c>
      <c r="G212" s="18" t="s">
        <v>6</v>
      </c>
      <c r="J212" s="5">
        <v>1500.24</v>
      </c>
      <c r="K212" s="26">
        <v>90</v>
      </c>
      <c r="L212" s="5">
        <f t="shared" si="3"/>
        <v>-1262067.8999999999</v>
      </c>
      <c r="N212" s="5"/>
      <c r="O212" s="50"/>
      <c r="P212" s="15"/>
    </row>
    <row r="213" spans="1:16">
      <c r="A213" s="4" t="s">
        <v>530</v>
      </c>
      <c r="B213" s="3">
        <v>42803</v>
      </c>
      <c r="C213" s="4" t="s">
        <v>2644</v>
      </c>
      <c r="D213" s="18">
        <v>3680</v>
      </c>
      <c r="E213" s="18" t="s">
        <v>4</v>
      </c>
      <c r="F213" s="18" t="s">
        <v>5</v>
      </c>
      <c r="G213" s="18" t="s">
        <v>2645</v>
      </c>
      <c r="J213" s="5">
        <v>7250</v>
      </c>
      <c r="K213" s="26">
        <v>91</v>
      </c>
      <c r="L213" s="5">
        <f t="shared" si="3"/>
        <v>-1269317.8999999999</v>
      </c>
      <c r="N213" s="5"/>
      <c r="O213" s="50"/>
      <c r="P213" s="15"/>
    </row>
    <row r="214" spans="1:16">
      <c r="A214" s="4" t="s">
        <v>533</v>
      </c>
      <c r="B214" s="3">
        <v>42803</v>
      </c>
      <c r="C214" s="4" t="s">
        <v>2646</v>
      </c>
      <c r="D214" s="18">
        <v>3681</v>
      </c>
      <c r="E214" s="18" t="s">
        <v>4</v>
      </c>
      <c r="F214" s="18" t="s">
        <v>5</v>
      </c>
      <c r="G214" s="18" t="s">
        <v>2645</v>
      </c>
      <c r="J214" s="5">
        <v>17255</v>
      </c>
      <c r="K214" s="26">
        <v>92</v>
      </c>
      <c r="L214" s="5">
        <f t="shared" si="3"/>
        <v>-1286572.8999999999</v>
      </c>
      <c r="N214" s="5"/>
      <c r="O214" s="50"/>
      <c r="P214" s="15"/>
    </row>
    <row r="215" spans="1:16">
      <c r="A215" s="4" t="s">
        <v>536</v>
      </c>
      <c r="B215" s="3">
        <v>42803</v>
      </c>
      <c r="C215" s="4" t="s">
        <v>2647</v>
      </c>
      <c r="D215" s="18">
        <v>3682</v>
      </c>
      <c r="E215" s="18" t="s">
        <v>4</v>
      </c>
      <c r="F215" s="18" t="s">
        <v>5</v>
      </c>
      <c r="G215" s="18" t="s">
        <v>2648</v>
      </c>
      <c r="J215" s="5">
        <v>8120</v>
      </c>
      <c r="K215" s="26">
        <v>93</v>
      </c>
      <c r="L215" s="5">
        <f t="shared" si="3"/>
        <v>-1294692.8999999999</v>
      </c>
      <c r="N215" s="5"/>
      <c r="O215" s="50"/>
      <c r="P215" s="15"/>
    </row>
    <row r="216" spans="1:16">
      <c r="A216" s="4" t="s">
        <v>1714</v>
      </c>
      <c r="B216" s="3">
        <v>42804</v>
      </c>
      <c r="C216" s="4" t="s">
        <v>2649</v>
      </c>
      <c r="D216" s="18">
        <v>687</v>
      </c>
      <c r="E216" s="18" t="s">
        <v>9</v>
      </c>
      <c r="F216" s="18" t="s">
        <v>1427</v>
      </c>
      <c r="G216" s="18" t="s">
        <v>2650</v>
      </c>
      <c r="H216" s="5">
        <v>25476.65</v>
      </c>
      <c r="I216" s="17">
        <v>85</v>
      </c>
      <c r="L216" s="5">
        <f t="shared" si="3"/>
        <v>-1269216.25</v>
      </c>
      <c r="N216" s="5"/>
      <c r="O216" s="50"/>
      <c r="P216" s="15"/>
    </row>
    <row r="217" spans="1:16">
      <c r="A217" s="4" t="s">
        <v>1718</v>
      </c>
      <c r="B217" s="3">
        <v>42804</v>
      </c>
      <c r="C217" s="4" t="s">
        <v>8</v>
      </c>
      <c r="D217" s="18">
        <v>30493</v>
      </c>
      <c r="E217" s="18" t="s">
        <v>9</v>
      </c>
      <c r="F217" s="18" t="s">
        <v>1515</v>
      </c>
      <c r="G217" s="18" t="s">
        <v>2651</v>
      </c>
      <c r="H217" s="5">
        <v>1090</v>
      </c>
      <c r="I217" s="17">
        <v>86</v>
      </c>
      <c r="L217" s="5">
        <f t="shared" si="3"/>
        <v>-1268126.25</v>
      </c>
      <c r="N217" s="5"/>
      <c r="O217" s="50"/>
      <c r="P217" s="15"/>
    </row>
    <row r="218" spans="1:16">
      <c r="A218" s="4" t="s">
        <v>1731</v>
      </c>
      <c r="B218" s="3">
        <v>42804</v>
      </c>
      <c r="C218" s="4" t="s">
        <v>365</v>
      </c>
      <c r="D218" s="18">
        <v>32327</v>
      </c>
      <c r="E218" s="18" t="s">
        <v>32</v>
      </c>
      <c r="F218" s="18" t="s">
        <v>299</v>
      </c>
      <c r="G218" s="18" t="s">
        <v>2652</v>
      </c>
      <c r="H218" s="5">
        <v>453120</v>
      </c>
      <c r="I218" s="17">
        <v>87</v>
      </c>
      <c r="L218" s="5">
        <f t="shared" si="3"/>
        <v>-815006.25</v>
      </c>
      <c r="N218" s="5"/>
      <c r="O218" s="50"/>
      <c r="P218" s="15"/>
    </row>
    <row r="219" spans="1:16">
      <c r="A219" s="4" t="s">
        <v>2653</v>
      </c>
      <c r="B219" s="3">
        <v>42804</v>
      </c>
      <c r="C219" s="4" t="s">
        <v>8</v>
      </c>
      <c r="D219" s="18">
        <v>30494</v>
      </c>
      <c r="E219" s="18" t="s">
        <v>9</v>
      </c>
      <c r="F219" s="18" t="s">
        <v>1515</v>
      </c>
      <c r="G219" s="18" t="s">
        <v>2654</v>
      </c>
      <c r="H219" s="5">
        <v>1970</v>
      </c>
      <c r="I219" s="17">
        <v>88</v>
      </c>
      <c r="L219" s="5">
        <f t="shared" si="3"/>
        <v>-813036.25</v>
      </c>
      <c r="N219" s="5"/>
      <c r="O219" s="50"/>
      <c r="P219" s="15"/>
    </row>
    <row r="220" spans="1:16">
      <c r="A220" s="4" t="s">
        <v>2655</v>
      </c>
      <c r="B220" s="3">
        <v>42804</v>
      </c>
      <c r="C220" s="4" t="s">
        <v>14</v>
      </c>
      <c r="D220" s="18">
        <v>30495</v>
      </c>
      <c r="E220" s="18" t="s">
        <v>9</v>
      </c>
      <c r="F220" s="18" t="s">
        <v>1515</v>
      </c>
      <c r="G220" s="18" t="s">
        <v>2656</v>
      </c>
      <c r="H220" s="5">
        <v>6052.44</v>
      </c>
      <c r="I220" s="17">
        <v>89</v>
      </c>
      <c r="L220" s="5">
        <f t="shared" si="3"/>
        <v>-806983.81</v>
      </c>
      <c r="N220" s="5"/>
      <c r="O220" s="50"/>
      <c r="P220" s="15"/>
    </row>
    <row r="221" spans="1:16">
      <c r="A221" s="4" t="s">
        <v>2657</v>
      </c>
      <c r="B221" s="3">
        <v>42804</v>
      </c>
      <c r="C221" s="4" t="s">
        <v>1160</v>
      </c>
      <c r="D221" s="18">
        <v>30496</v>
      </c>
      <c r="E221" s="18" t="s">
        <v>9</v>
      </c>
      <c r="F221" s="18" t="s">
        <v>1515</v>
      </c>
      <c r="G221" s="18" t="s">
        <v>2658</v>
      </c>
      <c r="H221" s="5">
        <v>3192.77</v>
      </c>
      <c r="I221" s="17">
        <v>90</v>
      </c>
      <c r="L221" s="5">
        <f t="shared" si="3"/>
        <v>-803791.04</v>
      </c>
      <c r="N221" s="5"/>
      <c r="O221" s="50"/>
      <c r="P221" s="15"/>
    </row>
    <row r="222" spans="1:16">
      <c r="A222" s="4" t="s">
        <v>2659</v>
      </c>
      <c r="B222" s="3">
        <v>42804</v>
      </c>
      <c r="C222" s="4" t="s">
        <v>20</v>
      </c>
      <c r="D222" s="18">
        <v>30497</v>
      </c>
      <c r="E222" s="18" t="s">
        <v>9</v>
      </c>
      <c r="F222" s="18" t="s">
        <v>1515</v>
      </c>
      <c r="G222" s="18" t="s">
        <v>2660</v>
      </c>
      <c r="H222" s="5">
        <v>442</v>
      </c>
      <c r="I222" s="17">
        <v>91</v>
      </c>
      <c r="L222" s="5">
        <f t="shared" si="3"/>
        <v>-803349.04</v>
      </c>
      <c r="N222" s="5"/>
      <c r="O222" s="50"/>
      <c r="P222" s="15"/>
    </row>
    <row r="223" spans="1:16">
      <c r="A223" s="4" t="s">
        <v>2661</v>
      </c>
      <c r="B223" s="3">
        <v>42804</v>
      </c>
      <c r="C223" s="4" t="s">
        <v>8</v>
      </c>
      <c r="D223" s="18">
        <v>30498</v>
      </c>
      <c r="E223" s="18" t="s">
        <v>9</v>
      </c>
      <c r="F223" s="18" t="s">
        <v>1515</v>
      </c>
      <c r="G223" s="18" t="s">
        <v>2662</v>
      </c>
      <c r="H223" s="5">
        <v>29000</v>
      </c>
      <c r="I223" s="17" t="s">
        <v>1378</v>
      </c>
      <c r="L223" s="5">
        <f t="shared" si="3"/>
        <v>-774349.04</v>
      </c>
      <c r="N223" s="5"/>
      <c r="O223" s="50"/>
      <c r="P223" s="15"/>
    </row>
    <row r="224" spans="1:16">
      <c r="A224" s="4" t="s">
        <v>2663</v>
      </c>
      <c r="B224" s="3">
        <v>42804</v>
      </c>
      <c r="C224" s="4" t="s">
        <v>20</v>
      </c>
      <c r="D224" s="18">
        <v>30499</v>
      </c>
      <c r="E224" s="18" t="s">
        <v>9</v>
      </c>
      <c r="F224" s="18" t="s">
        <v>1515</v>
      </c>
      <c r="G224" s="18" t="s">
        <v>2664</v>
      </c>
      <c r="H224" s="5">
        <v>223452.54</v>
      </c>
      <c r="I224" s="17" t="s">
        <v>1379</v>
      </c>
      <c r="L224" s="5">
        <f t="shared" si="3"/>
        <v>-550896.5</v>
      </c>
      <c r="N224" s="5"/>
      <c r="O224" s="50"/>
      <c r="P224" s="15"/>
    </row>
    <row r="225" spans="1:16">
      <c r="A225" s="4" t="s">
        <v>2665</v>
      </c>
      <c r="B225" s="3">
        <v>42804</v>
      </c>
      <c r="C225" s="4" t="s">
        <v>20</v>
      </c>
      <c r="D225" s="18">
        <v>30500</v>
      </c>
      <c r="E225" s="18" t="s">
        <v>9</v>
      </c>
      <c r="F225" s="18" t="s">
        <v>1515</v>
      </c>
      <c r="G225" s="18" t="s">
        <v>2666</v>
      </c>
      <c r="H225" s="5">
        <v>200000</v>
      </c>
      <c r="I225" s="17">
        <v>93</v>
      </c>
      <c r="L225" s="5">
        <f t="shared" si="3"/>
        <v>-350896.5</v>
      </c>
      <c r="N225" s="5"/>
      <c r="O225" s="50"/>
      <c r="P225" s="15"/>
    </row>
    <row r="226" spans="1:16">
      <c r="A226" s="4" t="s">
        <v>2667</v>
      </c>
      <c r="B226" s="3">
        <v>42804</v>
      </c>
      <c r="C226" s="4" t="s">
        <v>20</v>
      </c>
      <c r="D226" s="18">
        <v>30501</v>
      </c>
      <c r="E226" s="18" t="s">
        <v>9</v>
      </c>
      <c r="F226" s="18" t="s">
        <v>1515</v>
      </c>
      <c r="G226" s="18" t="s">
        <v>2668</v>
      </c>
      <c r="H226" s="5">
        <v>20000</v>
      </c>
      <c r="I226" s="17">
        <v>94</v>
      </c>
      <c r="L226" s="5">
        <f t="shared" si="3"/>
        <v>-330896.5</v>
      </c>
      <c r="N226" s="5"/>
      <c r="O226" s="50"/>
      <c r="P226" s="15"/>
    </row>
    <row r="227" spans="1:16">
      <c r="A227" s="4" t="s">
        <v>2669</v>
      </c>
      <c r="B227" s="3">
        <v>42804</v>
      </c>
      <c r="C227" s="4" t="s">
        <v>8</v>
      </c>
      <c r="D227" s="18">
        <v>30498</v>
      </c>
      <c r="E227" s="18" t="s">
        <v>9</v>
      </c>
      <c r="F227" s="18" t="s">
        <v>1515</v>
      </c>
      <c r="G227" s="18" t="s">
        <v>2670</v>
      </c>
      <c r="J227" s="5">
        <v>29000</v>
      </c>
      <c r="K227" s="26" t="s">
        <v>1378</v>
      </c>
      <c r="L227" s="5">
        <f t="shared" si="3"/>
        <v>-359896.5</v>
      </c>
      <c r="N227" s="5"/>
      <c r="O227" s="50"/>
      <c r="P227" s="15"/>
    </row>
    <row r="228" spans="1:16">
      <c r="A228" s="4" t="s">
        <v>373</v>
      </c>
      <c r="B228" s="3">
        <v>42804</v>
      </c>
      <c r="C228" s="4" t="s">
        <v>20</v>
      </c>
      <c r="D228" s="18">
        <v>30503</v>
      </c>
      <c r="E228" s="18" t="s">
        <v>9</v>
      </c>
      <c r="F228" s="18" t="s">
        <v>1515</v>
      </c>
      <c r="G228" s="18" t="s">
        <v>2671</v>
      </c>
      <c r="H228" s="5">
        <v>280000</v>
      </c>
      <c r="I228" s="17">
        <v>95</v>
      </c>
      <c r="L228" s="5">
        <f t="shared" si="3"/>
        <v>-79896.5</v>
      </c>
      <c r="N228" s="5"/>
      <c r="O228" s="50"/>
      <c r="P228" s="15"/>
    </row>
    <row r="229" spans="1:16">
      <c r="A229" s="4" t="s">
        <v>2672</v>
      </c>
      <c r="B229" s="3">
        <v>42804</v>
      </c>
      <c r="C229" s="4" t="s">
        <v>20</v>
      </c>
      <c r="D229" s="18">
        <v>30504</v>
      </c>
      <c r="E229" s="18" t="s">
        <v>9</v>
      </c>
      <c r="F229" s="18" t="s">
        <v>1515</v>
      </c>
      <c r="G229" s="18" t="s">
        <v>2673</v>
      </c>
      <c r="H229" s="5">
        <v>226400</v>
      </c>
      <c r="I229" s="17">
        <v>96</v>
      </c>
      <c r="L229" s="5">
        <f t="shared" si="3"/>
        <v>146503.5</v>
      </c>
      <c r="N229" s="5"/>
      <c r="O229" s="50"/>
      <c r="P229" s="15"/>
    </row>
    <row r="230" spans="1:16">
      <c r="A230" s="4" t="s">
        <v>2674</v>
      </c>
      <c r="B230" s="3">
        <v>42804</v>
      </c>
      <c r="C230" s="4" t="s">
        <v>8</v>
      </c>
      <c r="D230" s="18">
        <v>30506</v>
      </c>
      <c r="E230" s="18" t="s">
        <v>9</v>
      </c>
      <c r="F230" s="18" t="s">
        <v>1515</v>
      </c>
      <c r="G230" s="18" t="s">
        <v>1613</v>
      </c>
      <c r="H230" s="5">
        <v>1996.93</v>
      </c>
      <c r="I230" s="17">
        <v>97</v>
      </c>
      <c r="L230" s="5">
        <f t="shared" si="3"/>
        <v>148500.43</v>
      </c>
      <c r="N230" s="5"/>
      <c r="O230" s="50"/>
      <c r="P230" s="15"/>
    </row>
    <row r="231" spans="1:16">
      <c r="A231" s="4" t="s">
        <v>2675</v>
      </c>
      <c r="B231" s="3">
        <v>42804</v>
      </c>
      <c r="C231" s="4" t="s">
        <v>14</v>
      </c>
      <c r="D231" s="18">
        <v>30508</v>
      </c>
      <c r="E231" s="18" t="s">
        <v>9</v>
      </c>
      <c r="F231" s="18" t="s">
        <v>1515</v>
      </c>
      <c r="G231" s="18" t="s">
        <v>2676</v>
      </c>
      <c r="H231" s="5">
        <v>30000</v>
      </c>
      <c r="I231" s="17">
        <v>98</v>
      </c>
      <c r="L231" s="5">
        <f t="shared" si="3"/>
        <v>178500.43</v>
      </c>
      <c r="N231" s="5"/>
      <c r="O231" s="50"/>
      <c r="P231" s="15"/>
    </row>
    <row r="232" spans="1:16">
      <c r="A232" s="4" t="s">
        <v>2677</v>
      </c>
      <c r="B232" s="3">
        <v>42804</v>
      </c>
      <c r="C232" s="4" t="s">
        <v>8</v>
      </c>
      <c r="D232" s="18">
        <v>30509</v>
      </c>
      <c r="E232" s="18" t="s">
        <v>9</v>
      </c>
      <c r="F232" s="18" t="s">
        <v>1515</v>
      </c>
      <c r="G232" s="18" t="s">
        <v>93</v>
      </c>
      <c r="H232" s="5">
        <v>3250.01</v>
      </c>
      <c r="I232" s="17">
        <v>99</v>
      </c>
      <c r="L232" s="5">
        <f t="shared" si="3"/>
        <v>181750.44</v>
      </c>
      <c r="N232" s="5"/>
      <c r="O232" s="50"/>
      <c r="P232" s="15"/>
    </row>
    <row r="233" spans="1:16">
      <c r="A233" s="4" t="s">
        <v>2678</v>
      </c>
      <c r="B233" s="3">
        <v>42804</v>
      </c>
      <c r="C233" s="4" t="s">
        <v>27</v>
      </c>
      <c r="D233" s="18">
        <v>30510</v>
      </c>
      <c r="E233" s="18" t="s">
        <v>9</v>
      </c>
      <c r="F233" s="18" t="s">
        <v>1515</v>
      </c>
      <c r="G233" s="18" t="s">
        <v>27</v>
      </c>
      <c r="H233" s="5">
        <v>247121.45</v>
      </c>
      <c r="I233" s="17">
        <v>100</v>
      </c>
      <c r="L233" s="5">
        <f t="shared" si="3"/>
        <v>428871.89</v>
      </c>
      <c r="N233" s="5"/>
      <c r="O233" s="50"/>
      <c r="P233" s="15"/>
    </row>
    <row r="234" spans="1:16">
      <c r="A234" s="4" t="s">
        <v>2679</v>
      </c>
      <c r="B234" s="3">
        <v>42804</v>
      </c>
      <c r="C234" s="4" t="s">
        <v>25</v>
      </c>
      <c r="D234" s="18">
        <v>30512</v>
      </c>
      <c r="E234" s="18" t="s">
        <v>9</v>
      </c>
      <c r="F234" s="18" t="s">
        <v>1515</v>
      </c>
      <c r="G234" s="18" t="s">
        <v>25</v>
      </c>
      <c r="H234" s="5">
        <v>29527.02</v>
      </c>
      <c r="I234" s="17">
        <v>101</v>
      </c>
      <c r="L234" s="5">
        <f t="shared" si="3"/>
        <v>458398.91000000003</v>
      </c>
      <c r="N234" s="5"/>
      <c r="O234" s="50"/>
      <c r="P234" s="15"/>
    </row>
    <row r="235" spans="1:16">
      <c r="A235" s="4" t="s">
        <v>498</v>
      </c>
      <c r="B235" s="3">
        <v>42804</v>
      </c>
      <c r="C235" s="4" t="s">
        <v>2680</v>
      </c>
      <c r="D235" s="18">
        <v>18398</v>
      </c>
      <c r="E235" s="18" t="s">
        <v>227</v>
      </c>
      <c r="F235" s="18" t="s">
        <v>40</v>
      </c>
      <c r="G235" s="18" t="s">
        <v>644</v>
      </c>
      <c r="J235" s="5">
        <v>125000</v>
      </c>
      <c r="K235" s="26">
        <v>94</v>
      </c>
      <c r="L235" s="5">
        <f t="shared" si="3"/>
        <v>333398.91000000003</v>
      </c>
      <c r="N235" s="5"/>
      <c r="O235" s="50"/>
      <c r="P235" s="15"/>
    </row>
    <row r="236" spans="1:16">
      <c r="A236" s="4" t="s">
        <v>500</v>
      </c>
      <c r="B236" s="3">
        <v>42804</v>
      </c>
      <c r="C236" s="4" t="s">
        <v>2681</v>
      </c>
      <c r="D236" s="18">
        <v>18399</v>
      </c>
      <c r="E236" s="18" t="s">
        <v>227</v>
      </c>
      <c r="F236" s="18" t="s">
        <v>40</v>
      </c>
      <c r="G236" s="18" t="s">
        <v>647</v>
      </c>
      <c r="J236" s="5">
        <v>125000</v>
      </c>
      <c r="K236" s="26">
        <v>95</v>
      </c>
      <c r="L236" s="5">
        <f t="shared" si="3"/>
        <v>208398.91000000003</v>
      </c>
      <c r="N236" s="5"/>
      <c r="O236" s="50"/>
      <c r="P236" s="15"/>
    </row>
    <row r="237" spans="1:16">
      <c r="A237" s="4" t="s">
        <v>502</v>
      </c>
      <c r="B237" s="3">
        <v>42804</v>
      </c>
      <c r="C237" s="4" t="s">
        <v>2682</v>
      </c>
      <c r="D237" s="18">
        <v>18400</v>
      </c>
      <c r="E237" s="18" t="s">
        <v>45</v>
      </c>
      <c r="F237" s="18" t="s">
        <v>40</v>
      </c>
      <c r="G237" s="18" t="s">
        <v>46</v>
      </c>
      <c r="J237" s="5">
        <v>5071.6899999999996</v>
      </c>
      <c r="K237" s="26">
        <v>96</v>
      </c>
      <c r="L237" s="5">
        <f t="shared" si="3"/>
        <v>203327.22000000003</v>
      </c>
      <c r="N237" s="5"/>
      <c r="O237" s="50"/>
      <c r="P237" s="15"/>
    </row>
    <row r="238" spans="1:16">
      <c r="A238" s="4" t="s">
        <v>504</v>
      </c>
      <c r="B238" s="3">
        <v>42804</v>
      </c>
      <c r="C238" s="4" t="s">
        <v>2683</v>
      </c>
      <c r="D238" s="18">
        <v>18401</v>
      </c>
      <c r="E238" s="18" t="s">
        <v>45</v>
      </c>
      <c r="F238" s="18" t="s">
        <v>40</v>
      </c>
      <c r="G238" s="18" t="s">
        <v>46</v>
      </c>
      <c r="J238" s="5">
        <v>17354.939999999999</v>
      </c>
      <c r="K238" s="26">
        <v>97</v>
      </c>
      <c r="L238" s="5">
        <f t="shared" si="3"/>
        <v>185972.28000000003</v>
      </c>
      <c r="N238" s="5"/>
      <c r="O238" s="50"/>
      <c r="P238" s="15"/>
    </row>
    <row r="239" spans="1:16">
      <c r="A239" s="4" t="s">
        <v>506</v>
      </c>
      <c r="B239" s="3">
        <v>42804</v>
      </c>
      <c r="C239" s="4" t="s">
        <v>2684</v>
      </c>
      <c r="D239" s="18">
        <v>18402</v>
      </c>
      <c r="E239" s="18" t="s">
        <v>45</v>
      </c>
      <c r="F239" s="18" t="s">
        <v>40</v>
      </c>
      <c r="G239" s="18" t="s">
        <v>53</v>
      </c>
      <c r="J239" s="5">
        <v>10753.17</v>
      </c>
      <c r="K239" s="26">
        <v>98</v>
      </c>
      <c r="L239" s="5">
        <f t="shared" si="3"/>
        <v>175219.11000000002</v>
      </c>
      <c r="N239" s="5"/>
      <c r="O239" s="50"/>
      <c r="P239" s="15"/>
    </row>
    <row r="240" spans="1:16">
      <c r="A240" s="4" t="s">
        <v>509</v>
      </c>
      <c r="B240" s="3">
        <v>42804</v>
      </c>
      <c r="C240" s="4" t="s">
        <v>2685</v>
      </c>
      <c r="D240" s="18">
        <v>18403</v>
      </c>
      <c r="E240" s="18" t="s">
        <v>45</v>
      </c>
      <c r="F240" s="18" t="s">
        <v>40</v>
      </c>
      <c r="G240" s="18" t="s">
        <v>53</v>
      </c>
      <c r="J240" s="5">
        <v>6381.5</v>
      </c>
      <c r="K240" s="26">
        <v>99</v>
      </c>
      <c r="L240" s="5">
        <f t="shared" si="3"/>
        <v>168837.61000000002</v>
      </c>
      <c r="N240" s="5"/>
      <c r="O240" s="50"/>
      <c r="P240" s="15"/>
    </row>
    <row r="241" spans="1:16">
      <c r="A241" s="4" t="s">
        <v>513</v>
      </c>
      <c r="B241" s="3">
        <v>42804</v>
      </c>
      <c r="C241" s="4" t="s">
        <v>2686</v>
      </c>
      <c r="D241" s="18">
        <v>3674</v>
      </c>
      <c r="E241" s="18" t="s">
        <v>39</v>
      </c>
      <c r="F241" s="18" t="s">
        <v>40</v>
      </c>
      <c r="G241" s="18" t="s">
        <v>41</v>
      </c>
      <c r="J241" s="5">
        <v>1737925.08</v>
      </c>
      <c r="K241" s="26">
        <v>100</v>
      </c>
      <c r="L241" s="5">
        <f t="shared" si="3"/>
        <v>-1569087.47</v>
      </c>
      <c r="N241" s="5"/>
      <c r="O241" s="50"/>
      <c r="P241" s="15"/>
    </row>
    <row r="242" spans="1:16">
      <c r="A242" s="4" t="s">
        <v>515</v>
      </c>
      <c r="B242" s="3">
        <v>42804</v>
      </c>
      <c r="C242" s="4" t="s">
        <v>2687</v>
      </c>
      <c r="D242" s="18">
        <v>3675</v>
      </c>
      <c r="E242" s="18" t="s">
        <v>4</v>
      </c>
      <c r="F242" s="18" t="s">
        <v>40</v>
      </c>
      <c r="G242" s="18" t="s">
        <v>6</v>
      </c>
      <c r="J242" s="5">
        <v>151018.4</v>
      </c>
      <c r="K242" s="26">
        <v>101</v>
      </c>
      <c r="L242" s="5">
        <f t="shared" si="3"/>
        <v>-1720105.8699999999</v>
      </c>
      <c r="N242" s="5"/>
      <c r="O242" s="50"/>
      <c r="P242" s="15"/>
    </row>
    <row r="243" spans="1:16">
      <c r="A243" s="4" t="s">
        <v>539</v>
      </c>
      <c r="B243" s="3">
        <v>42804</v>
      </c>
      <c r="C243" s="4" t="s">
        <v>2688</v>
      </c>
      <c r="D243" s="18">
        <v>3683</v>
      </c>
      <c r="E243" s="18" t="s">
        <v>4</v>
      </c>
      <c r="F243" s="18" t="s">
        <v>5</v>
      </c>
      <c r="G243" s="18" t="s">
        <v>2689</v>
      </c>
      <c r="J243" s="5">
        <v>3000</v>
      </c>
      <c r="K243" s="26">
        <v>102</v>
      </c>
      <c r="L243" s="5">
        <f t="shared" si="3"/>
        <v>-1723105.8699999999</v>
      </c>
      <c r="N243" s="5"/>
      <c r="O243" s="50"/>
      <c r="P243" s="15"/>
    </row>
    <row r="244" spans="1:16">
      <c r="A244" s="4" t="s">
        <v>542</v>
      </c>
      <c r="B244" s="3">
        <v>42804</v>
      </c>
      <c r="C244" s="4" t="s">
        <v>2690</v>
      </c>
      <c r="D244" s="18">
        <v>3684</v>
      </c>
      <c r="E244" s="18" t="s">
        <v>4</v>
      </c>
      <c r="F244" s="18" t="s">
        <v>5</v>
      </c>
      <c r="G244" s="18" t="s">
        <v>2192</v>
      </c>
      <c r="J244" s="5">
        <v>4800</v>
      </c>
      <c r="K244" s="26">
        <v>103</v>
      </c>
      <c r="L244" s="5">
        <f t="shared" si="3"/>
        <v>-1727905.8699999999</v>
      </c>
      <c r="N244" s="5"/>
      <c r="O244" s="50"/>
      <c r="P244" s="15"/>
    </row>
    <row r="245" spans="1:16">
      <c r="A245" s="4" t="s">
        <v>2691</v>
      </c>
      <c r="B245" s="3">
        <v>42804</v>
      </c>
      <c r="C245" s="4" t="s">
        <v>31</v>
      </c>
      <c r="D245" s="18">
        <v>32330</v>
      </c>
      <c r="E245" s="18" t="s">
        <v>232</v>
      </c>
      <c r="F245" s="18" t="s">
        <v>844</v>
      </c>
      <c r="G245" s="18" t="s">
        <v>1668</v>
      </c>
      <c r="H245" s="5">
        <v>230000</v>
      </c>
      <c r="I245" s="17">
        <v>102</v>
      </c>
      <c r="L245" s="5">
        <f t="shared" si="3"/>
        <v>-1497905.8699999999</v>
      </c>
      <c r="N245" s="5"/>
      <c r="O245" s="50"/>
      <c r="P245" s="15"/>
    </row>
    <row r="246" spans="1:16">
      <c r="A246" s="4" t="s">
        <v>1756</v>
      </c>
      <c r="B246" s="3">
        <v>42805</v>
      </c>
      <c r="C246" s="4" t="s">
        <v>8</v>
      </c>
      <c r="D246" s="18">
        <v>30514</v>
      </c>
      <c r="E246" s="18" t="s">
        <v>9</v>
      </c>
      <c r="F246" s="18" t="s">
        <v>1515</v>
      </c>
      <c r="G246" s="18" t="s">
        <v>296</v>
      </c>
      <c r="H246" s="5">
        <v>1099</v>
      </c>
      <c r="I246" s="17">
        <v>103</v>
      </c>
      <c r="L246" s="5">
        <f t="shared" si="3"/>
        <v>-1496806.8699999999</v>
      </c>
      <c r="N246" s="5"/>
      <c r="O246" s="50"/>
      <c r="P246" s="15"/>
    </row>
    <row r="247" spans="1:16">
      <c r="A247" s="4" t="s">
        <v>401</v>
      </c>
      <c r="B247" s="3">
        <v>42805</v>
      </c>
      <c r="C247" s="4" t="s">
        <v>8</v>
      </c>
      <c r="D247" s="18">
        <v>30515</v>
      </c>
      <c r="E247" s="18" t="s">
        <v>9</v>
      </c>
      <c r="F247" s="18" t="s">
        <v>1515</v>
      </c>
      <c r="G247" s="18" t="s">
        <v>708</v>
      </c>
      <c r="H247" s="5">
        <v>19624.25</v>
      </c>
      <c r="I247" s="17">
        <v>104</v>
      </c>
      <c r="L247" s="5">
        <f t="shared" si="3"/>
        <v>-1477182.6199999999</v>
      </c>
      <c r="N247" s="5"/>
      <c r="O247" s="50"/>
      <c r="P247" s="15"/>
    </row>
    <row r="248" spans="1:16">
      <c r="A248" s="4" t="s">
        <v>2692</v>
      </c>
      <c r="B248" s="3">
        <v>42805</v>
      </c>
      <c r="C248" s="4" t="s">
        <v>14</v>
      </c>
      <c r="D248" s="18">
        <v>30516</v>
      </c>
      <c r="E248" s="18" t="s">
        <v>9</v>
      </c>
      <c r="F248" s="18" t="s">
        <v>1515</v>
      </c>
      <c r="G248" s="18" t="s">
        <v>2693</v>
      </c>
      <c r="H248" s="5">
        <v>50000</v>
      </c>
      <c r="I248" s="17">
        <v>105</v>
      </c>
      <c r="L248" s="5">
        <f t="shared" si="3"/>
        <v>-1427182.6199999999</v>
      </c>
      <c r="N248" s="5"/>
      <c r="O248" s="50"/>
      <c r="P248" s="15"/>
    </row>
    <row r="249" spans="1:16">
      <c r="A249" s="4" t="s">
        <v>2694</v>
      </c>
      <c r="B249" s="3">
        <v>42805</v>
      </c>
      <c r="C249" s="4" t="s">
        <v>20</v>
      </c>
      <c r="D249" s="18">
        <v>30499</v>
      </c>
      <c r="E249" s="18" t="s">
        <v>9</v>
      </c>
      <c r="F249" s="18" t="s">
        <v>1515</v>
      </c>
      <c r="G249" s="18" t="s">
        <v>2695</v>
      </c>
      <c r="J249" s="5">
        <v>223452.54</v>
      </c>
      <c r="K249" s="26" t="s">
        <v>1379</v>
      </c>
      <c r="L249" s="5">
        <f t="shared" si="3"/>
        <v>-1650635.16</v>
      </c>
      <c r="N249" s="5"/>
      <c r="O249" s="50"/>
      <c r="P249" s="15"/>
    </row>
    <row r="250" spans="1:16">
      <c r="A250" s="4" t="s">
        <v>2696</v>
      </c>
      <c r="B250" s="3">
        <v>42805</v>
      </c>
      <c r="C250" s="4" t="s">
        <v>20</v>
      </c>
      <c r="D250" s="18">
        <v>30518</v>
      </c>
      <c r="E250" s="18" t="s">
        <v>9</v>
      </c>
      <c r="F250" s="18" t="s">
        <v>1515</v>
      </c>
      <c r="G250" s="18" t="s">
        <v>2697</v>
      </c>
      <c r="H250" s="5">
        <v>223452.55</v>
      </c>
      <c r="I250" s="17">
        <v>92</v>
      </c>
      <c r="L250" s="5">
        <f t="shared" si="3"/>
        <v>-1427182.6099999999</v>
      </c>
      <c r="N250" s="5"/>
      <c r="O250" s="50"/>
      <c r="P250" s="15"/>
    </row>
    <row r="251" spans="1:16">
      <c r="A251" s="4" t="s">
        <v>2698</v>
      </c>
      <c r="B251" s="3">
        <v>42805</v>
      </c>
      <c r="C251" s="4" t="s">
        <v>20</v>
      </c>
      <c r="D251" s="18">
        <v>30519</v>
      </c>
      <c r="E251" s="18" t="s">
        <v>9</v>
      </c>
      <c r="F251" s="18" t="s">
        <v>1515</v>
      </c>
      <c r="G251" s="18" t="s">
        <v>2676</v>
      </c>
      <c r="H251" s="5">
        <v>80000</v>
      </c>
      <c r="I251" s="17">
        <v>106</v>
      </c>
      <c r="L251" s="5">
        <f t="shared" si="3"/>
        <v>-1347182.6099999999</v>
      </c>
      <c r="N251" s="5"/>
      <c r="O251" s="50"/>
      <c r="P251" s="15"/>
    </row>
    <row r="252" spans="1:16">
      <c r="A252" s="4" t="s">
        <v>411</v>
      </c>
      <c r="B252" s="3">
        <v>42805</v>
      </c>
      <c r="C252" s="4" t="s">
        <v>20</v>
      </c>
      <c r="D252" s="18">
        <v>30521</v>
      </c>
      <c r="E252" s="18" t="s">
        <v>9</v>
      </c>
      <c r="F252" s="18" t="s">
        <v>1515</v>
      </c>
      <c r="G252" s="18" t="s">
        <v>2699</v>
      </c>
      <c r="H252" s="5">
        <v>20000</v>
      </c>
      <c r="I252" s="17">
        <v>107</v>
      </c>
      <c r="L252" s="5">
        <f t="shared" si="3"/>
        <v>-1327182.6099999999</v>
      </c>
      <c r="N252" s="5"/>
      <c r="O252" s="50"/>
      <c r="P252" s="15"/>
    </row>
    <row r="253" spans="1:16">
      <c r="A253" s="4" t="s">
        <v>2700</v>
      </c>
      <c r="B253" s="3">
        <v>42805</v>
      </c>
      <c r="C253" s="4" t="s">
        <v>8</v>
      </c>
      <c r="D253" s="18">
        <v>30524</v>
      </c>
      <c r="E253" s="18" t="s">
        <v>9</v>
      </c>
      <c r="F253" s="18" t="s">
        <v>1515</v>
      </c>
      <c r="G253" s="18" t="s">
        <v>2701</v>
      </c>
      <c r="H253" s="5">
        <v>5050</v>
      </c>
      <c r="I253" s="17">
        <v>108</v>
      </c>
      <c r="L253" s="5">
        <f t="shared" si="3"/>
        <v>-1322132.6099999999</v>
      </c>
      <c r="N253" s="5"/>
      <c r="O253" s="50"/>
      <c r="P253" s="15"/>
    </row>
    <row r="254" spans="1:16">
      <c r="A254" s="4" t="s">
        <v>2702</v>
      </c>
      <c r="B254" s="3">
        <v>42805</v>
      </c>
      <c r="C254" s="4" t="s">
        <v>27</v>
      </c>
      <c r="D254" s="18">
        <v>30526</v>
      </c>
      <c r="E254" s="18" t="s">
        <v>9</v>
      </c>
      <c r="F254" s="18" t="s">
        <v>1515</v>
      </c>
      <c r="G254" s="18" t="s">
        <v>27</v>
      </c>
      <c r="H254" s="5">
        <v>77601.539999999994</v>
      </c>
      <c r="I254" s="17">
        <v>109</v>
      </c>
      <c r="L254" s="5">
        <f t="shared" si="3"/>
        <v>-1244531.0699999998</v>
      </c>
      <c r="N254" s="5"/>
      <c r="O254" s="50"/>
      <c r="P254" s="15"/>
    </row>
    <row r="255" spans="1:16">
      <c r="A255" s="4" t="s">
        <v>2703</v>
      </c>
      <c r="B255" s="3">
        <v>42805</v>
      </c>
      <c r="C255" s="4" t="s">
        <v>25</v>
      </c>
      <c r="D255" s="18">
        <v>30528</v>
      </c>
      <c r="E255" s="18" t="s">
        <v>9</v>
      </c>
      <c r="F255" s="18" t="s">
        <v>1515</v>
      </c>
      <c r="G255" s="18" t="s">
        <v>25</v>
      </c>
      <c r="H255" s="5">
        <v>10276.120000000001</v>
      </c>
      <c r="I255" s="17">
        <v>110</v>
      </c>
      <c r="L255" s="5">
        <f t="shared" si="3"/>
        <v>-1234254.9499999997</v>
      </c>
      <c r="N255" s="5"/>
      <c r="O255" s="50"/>
      <c r="P255" s="15"/>
    </row>
    <row r="256" spans="1:16">
      <c r="A256" s="4" t="s">
        <v>2704</v>
      </c>
      <c r="B256" s="3">
        <v>42805</v>
      </c>
      <c r="C256" s="4" t="s">
        <v>2392</v>
      </c>
      <c r="D256" s="18">
        <v>32338</v>
      </c>
      <c r="E256" s="18" t="s">
        <v>232</v>
      </c>
      <c r="F256" s="18" t="s">
        <v>5</v>
      </c>
      <c r="G256" s="18" t="s">
        <v>323</v>
      </c>
      <c r="H256" s="5">
        <v>1000027.91</v>
      </c>
      <c r="I256" s="17">
        <v>111</v>
      </c>
      <c r="L256" s="5">
        <f t="shared" si="3"/>
        <v>-234227.03999999969</v>
      </c>
      <c r="N256" s="5"/>
      <c r="O256" s="50"/>
      <c r="P256" s="15"/>
    </row>
    <row r="257" spans="1:16">
      <c r="A257" s="4" t="s">
        <v>2705</v>
      </c>
      <c r="B257" s="3">
        <v>42807</v>
      </c>
      <c r="C257" s="4" t="s">
        <v>31</v>
      </c>
      <c r="D257" s="18">
        <v>32339</v>
      </c>
      <c r="E257" s="18" t="s">
        <v>32</v>
      </c>
      <c r="F257" s="18" t="s">
        <v>844</v>
      </c>
      <c r="G257" s="18" t="s">
        <v>33</v>
      </c>
      <c r="H257" s="5">
        <v>180000</v>
      </c>
      <c r="I257" s="17">
        <v>112</v>
      </c>
      <c r="L257" s="5">
        <f t="shared" si="3"/>
        <v>-54227.039999999688</v>
      </c>
      <c r="N257" s="5"/>
      <c r="O257" s="50"/>
      <c r="P257" s="15"/>
    </row>
    <row r="258" spans="1:16">
      <c r="A258" s="4" t="s">
        <v>2706</v>
      </c>
      <c r="B258" s="3">
        <v>42807</v>
      </c>
      <c r="C258" s="4" t="s">
        <v>31</v>
      </c>
      <c r="D258" s="18">
        <v>32340</v>
      </c>
      <c r="E258" s="18" t="s">
        <v>32</v>
      </c>
      <c r="F258" s="18" t="s">
        <v>844</v>
      </c>
      <c r="G258" s="18" t="s">
        <v>33</v>
      </c>
      <c r="H258" s="5">
        <v>478000</v>
      </c>
      <c r="I258" s="17">
        <v>113</v>
      </c>
      <c r="L258" s="5">
        <f t="shared" si="3"/>
        <v>423772.96000000031</v>
      </c>
      <c r="N258" s="5"/>
      <c r="O258" s="50"/>
      <c r="P258" s="15"/>
    </row>
    <row r="259" spans="1:16">
      <c r="A259" s="4" t="s">
        <v>2707</v>
      </c>
      <c r="B259" s="3">
        <v>42807</v>
      </c>
      <c r="C259" s="4" t="s">
        <v>1245</v>
      </c>
      <c r="D259" s="18">
        <v>32349</v>
      </c>
      <c r="E259" s="18" t="s">
        <v>32</v>
      </c>
      <c r="F259" s="18" t="s">
        <v>844</v>
      </c>
      <c r="G259" s="18" t="s">
        <v>2708</v>
      </c>
      <c r="H259" s="5">
        <v>1080</v>
      </c>
      <c r="I259" s="17">
        <v>114</v>
      </c>
      <c r="L259" s="5">
        <f t="shared" si="3"/>
        <v>424852.96000000031</v>
      </c>
      <c r="N259" s="5"/>
      <c r="O259" s="50"/>
      <c r="P259" s="15"/>
    </row>
    <row r="260" spans="1:16">
      <c r="A260" s="4" t="s">
        <v>2709</v>
      </c>
      <c r="B260" s="3">
        <v>42807</v>
      </c>
      <c r="C260" s="4" t="s">
        <v>20</v>
      </c>
      <c r="D260" s="18">
        <v>30529</v>
      </c>
      <c r="E260" s="18" t="s">
        <v>9</v>
      </c>
      <c r="F260" s="18" t="s">
        <v>1515</v>
      </c>
      <c r="G260" s="18" t="s">
        <v>2710</v>
      </c>
      <c r="H260" s="5">
        <v>204.03</v>
      </c>
      <c r="I260" s="17" t="s">
        <v>3133</v>
      </c>
      <c r="L260" s="5">
        <f t="shared" si="3"/>
        <v>425056.99000000034</v>
      </c>
      <c r="N260" s="5"/>
      <c r="O260" s="50"/>
      <c r="P260" s="15"/>
    </row>
    <row r="261" spans="1:16">
      <c r="A261" s="4" t="s">
        <v>2711</v>
      </c>
      <c r="B261" s="3">
        <v>42807</v>
      </c>
      <c r="C261" s="4" t="s">
        <v>8</v>
      </c>
      <c r="D261" s="18">
        <v>30532</v>
      </c>
      <c r="E261" s="18" t="s">
        <v>9</v>
      </c>
      <c r="F261" s="18" t="s">
        <v>1515</v>
      </c>
      <c r="G261" s="18" t="s">
        <v>2712</v>
      </c>
      <c r="H261" s="5">
        <v>86572</v>
      </c>
      <c r="I261" s="17">
        <v>115</v>
      </c>
      <c r="L261" s="5">
        <f t="shared" si="3"/>
        <v>511628.99000000034</v>
      </c>
      <c r="N261" s="5"/>
      <c r="O261" s="50"/>
      <c r="P261" s="15"/>
    </row>
    <row r="262" spans="1:16">
      <c r="A262" s="4" t="s">
        <v>2713</v>
      </c>
      <c r="B262" s="3">
        <v>42807</v>
      </c>
      <c r="C262" s="4" t="s">
        <v>20</v>
      </c>
      <c r="D262" s="18">
        <v>30533</v>
      </c>
      <c r="E262" s="18" t="s">
        <v>9</v>
      </c>
      <c r="F262" s="18" t="s">
        <v>1515</v>
      </c>
      <c r="G262" s="18" t="s">
        <v>2714</v>
      </c>
      <c r="H262" s="5">
        <v>140000</v>
      </c>
      <c r="I262" s="17">
        <v>116</v>
      </c>
      <c r="L262" s="5">
        <f t="shared" si="3"/>
        <v>651628.99000000034</v>
      </c>
      <c r="N262" s="5"/>
      <c r="O262" s="50"/>
      <c r="P262" s="15"/>
    </row>
    <row r="263" spans="1:16">
      <c r="A263" s="4" t="s">
        <v>463</v>
      </c>
      <c r="B263" s="3">
        <v>42807</v>
      </c>
      <c r="C263" s="4" t="s">
        <v>20</v>
      </c>
      <c r="D263" s="18">
        <v>30534</v>
      </c>
      <c r="E263" s="18" t="s">
        <v>9</v>
      </c>
      <c r="F263" s="18" t="s">
        <v>1515</v>
      </c>
      <c r="G263" s="18" t="s">
        <v>2668</v>
      </c>
      <c r="H263" s="5">
        <v>337000.87</v>
      </c>
      <c r="I263" s="17">
        <v>117</v>
      </c>
      <c r="L263" s="5">
        <f t="shared" ref="L263:L326" si="4">+L262+H263-J263</f>
        <v>988629.86000000034</v>
      </c>
      <c r="N263" s="5"/>
      <c r="O263" s="50"/>
      <c r="P263" s="15"/>
    </row>
    <row r="264" spans="1:16">
      <c r="A264" s="4" t="s">
        <v>2715</v>
      </c>
      <c r="B264" s="3">
        <v>42807</v>
      </c>
      <c r="C264" s="4" t="s">
        <v>20</v>
      </c>
      <c r="D264" s="18">
        <v>30537</v>
      </c>
      <c r="E264" s="18" t="s">
        <v>9</v>
      </c>
      <c r="F264" s="18" t="s">
        <v>1515</v>
      </c>
      <c r="G264" s="18" t="s">
        <v>2699</v>
      </c>
      <c r="H264" s="5">
        <v>60000</v>
      </c>
      <c r="I264" s="17">
        <v>118</v>
      </c>
      <c r="L264" s="5">
        <f t="shared" si="4"/>
        <v>1048629.8600000003</v>
      </c>
      <c r="N264" s="5"/>
      <c r="O264" s="50"/>
      <c r="P264" s="15"/>
    </row>
    <row r="265" spans="1:16">
      <c r="A265" s="4" t="s">
        <v>2716</v>
      </c>
      <c r="B265" s="3">
        <v>42807</v>
      </c>
      <c r="C265" s="4" t="s">
        <v>27</v>
      </c>
      <c r="D265" s="18">
        <v>30540</v>
      </c>
      <c r="E265" s="18" t="s">
        <v>9</v>
      </c>
      <c r="F265" s="18" t="s">
        <v>1515</v>
      </c>
      <c r="G265" s="18" t="s">
        <v>27</v>
      </c>
      <c r="H265" s="5">
        <v>709575.95</v>
      </c>
      <c r="I265" s="17">
        <v>119</v>
      </c>
      <c r="L265" s="5">
        <f t="shared" si="4"/>
        <v>1758205.8100000003</v>
      </c>
      <c r="N265" s="5"/>
      <c r="O265" s="50"/>
      <c r="P265" s="15"/>
    </row>
    <row r="266" spans="1:16">
      <c r="A266" s="4" t="s">
        <v>2717</v>
      </c>
      <c r="B266" s="3">
        <v>42807</v>
      </c>
      <c r="C266" s="4" t="s">
        <v>25</v>
      </c>
      <c r="D266" s="18">
        <v>30541</v>
      </c>
      <c r="E266" s="18" t="s">
        <v>9</v>
      </c>
      <c r="F266" s="18" t="s">
        <v>1515</v>
      </c>
      <c r="G266" s="18" t="s">
        <v>25</v>
      </c>
      <c r="H266" s="5">
        <v>31421.66</v>
      </c>
      <c r="I266" s="17">
        <v>120</v>
      </c>
      <c r="L266" s="5">
        <f t="shared" si="4"/>
        <v>1789627.4700000002</v>
      </c>
      <c r="N266" s="5"/>
      <c r="O266" s="50"/>
      <c r="P266" s="15"/>
    </row>
    <row r="267" spans="1:16">
      <c r="A267" s="4" t="s">
        <v>2718</v>
      </c>
      <c r="B267" s="3">
        <v>42807</v>
      </c>
      <c r="C267" s="4" t="s">
        <v>31</v>
      </c>
      <c r="D267" s="18">
        <v>32388</v>
      </c>
      <c r="E267" s="18" t="s">
        <v>32</v>
      </c>
      <c r="F267" s="18" t="s">
        <v>5</v>
      </c>
      <c r="G267" s="18" t="s">
        <v>33</v>
      </c>
      <c r="H267" s="5">
        <v>1109000</v>
      </c>
      <c r="I267" s="17">
        <v>121</v>
      </c>
      <c r="L267" s="5">
        <f t="shared" si="4"/>
        <v>2898627.47</v>
      </c>
      <c r="N267" s="5"/>
      <c r="O267" s="50"/>
      <c r="P267" s="15"/>
    </row>
    <row r="268" spans="1:16">
      <c r="A268" s="4" t="s">
        <v>397</v>
      </c>
      <c r="B268" s="3">
        <v>42807</v>
      </c>
      <c r="C268" s="4" t="s">
        <v>31</v>
      </c>
      <c r="D268" s="18">
        <v>32341</v>
      </c>
      <c r="E268" s="18" t="s">
        <v>79</v>
      </c>
      <c r="F268" s="18" t="s">
        <v>844</v>
      </c>
      <c r="G268" s="18" t="s">
        <v>1648</v>
      </c>
      <c r="J268" s="5">
        <v>320000</v>
      </c>
      <c r="K268" s="26">
        <v>104</v>
      </c>
      <c r="L268" s="5">
        <f t="shared" si="4"/>
        <v>2578627.4700000002</v>
      </c>
      <c r="N268" s="5"/>
      <c r="O268" s="50"/>
      <c r="P268" s="15"/>
    </row>
    <row r="269" spans="1:16">
      <c r="A269" s="4" t="s">
        <v>766</v>
      </c>
      <c r="B269" s="3">
        <v>42807</v>
      </c>
      <c r="C269" s="4" t="s">
        <v>2719</v>
      </c>
      <c r="D269" s="18">
        <v>3709</v>
      </c>
      <c r="E269" s="18" t="s">
        <v>4</v>
      </c>
      <c r="F269" s="18" t="s">
        <v>5</v>
      </c>
      <c r="G269" s="18" t="s">
        <v>2720</v>
      </c>
      <c r="J269" s="5">
        <v>392260.82</v>
      </c>
      <c r="K269" s="26">
        <v>105</v>
      </c>
      <c r="L269" s="5">
        <f t="shared" si="4"/>
        <v>2186366.6500000004</v>
      </c>
      <c r="N269" s="5"/>
      <c r="O269" s="50"/>
      <c r="P269" s="15"/>
    </row>
    <row r="270" spans="1:16">
      <c r="A270" s="4" t="s">
        <v>1093</v>
      </c>
      <c r="B270" s="3">
        <v>42807</v>
      </c>
      <c r="C270" s="4" t="s">
        <v>2966</v>
      </c>
      <c r="D270" s="4">
        <v>3766</v>
      </c>
      <c r="E270" s="18" t="s">
        <v>4</v>
      </c>
      <c r="F270" s="18" t="s">
        <v>5</v>
      </c>
      <c r="G270" s="18" t="s">
        <v>1999</v>
      </c>
      <c r="J270" s="5">
        <v>27564.53</v>
      </c>
      <c r="K270" s="26">
        <v>106</v>
      </c>
      <c r="L270" s="5">
        <f t="shared" si="4"/>
        <v>2158802.1200000006</v>
      </c>
      <c r="N270" s="5"/>
      <c r="O270" s="50"/>
      <c r="P270" s="15"/>
    </row>
    <row r="271" spans="1:16">
      <c r="A271" s="4" t="s">
        <v>2721</v>
      </c>
      <c r="B271" s="3">
        <v>42807</v>
      </c>
      <c r="C271" s="4" t="s">
        <v>31</v>
      </c>
      <c r="D271" s="18">
        <v>32342</v>
      </c>
      <c r="E271" s="18" t="s">
        <v>232</v>
      </c>
      <c r="F271" s="18" t="s">
        <v>844</v>
      </c>
      <c r="G271" s="18" t="s">
        <v>1668</v>
      </c>
      <c r="H271" s="5">
        <v>300000</v>
      </c>
      <c r="I271" s="17">
        <v>122</v>
      </c>
      <c r="L271" s="5">
        <f t="shared" si="4"/>
        <v>2458802.1200000006</v>
      </c>
      <c r="N271" s="5"/>
      <c r="O271" s="50"/>
      <c r="P271" s="15"/>
    </row>
    <row r="272" spans="1:16">
      <c r="A272" s="4" t="s">
        <v>2722</v>
      </c>
      <c r="B272" s="3">
        <v>42808</v>
      </c>
      <c r="C272" s="4" t="s">
        <v>1160</v>
      </c>
      <c r="D272" s="18">
        <v>30543</v>
      </c>
      <c r="E272" s="18" t="s">
        <v>9</v>
      </c>
      <c r="F272" s="18" t="s">
        <v>1515</v>
      </c>
      <c r="G272" s="18" t="s">
        <v>2723</v>
      </c>
      <c r="H272" s="5">
        <v>54420.1</v>
      </c>
      <c r="I272" s="17" t="s">
        <v>1380</v>
      </c>
      <c r="L272" s="5">
        <f t="shared" si="4"/>
        <v>2513222.2200000007</v>
      </c>
      <c r="N272" s="5"/>
      <c r="O272" s="50"/>
      <c r="P272" s="15"/>
    </row>
    <row r="273" spans="1:16">
      <c r="A273" s="4" t="s">
        <v>2724</v>
      </c>
      <c r="B273" s="3">
        <v>42808</v>
      </c>
      <c r="C273" s="4" t="s">
        <v>1160</v>
      </c>
      <c r="D273" s="18">
        <v>30544</v>
      </c>
      <c r="E273" s="18" t="s">
        <v>9</v>
      </c>
      <c r="F273" s="18" t="s">
        <v>1515</v>
      </c>
      <c r="G273" s="18" t="s">
        <v>2725</v>
      </c>
      <c r="H273" s="5">
        <v>5000</v>
      </c>
      <c r="I273" s="17" t="s">
        <v>1381</v>
      </c>
      <c r="L273" s="5">
        <f t="shared" si="4"/>
        <v>2518222.2200000007</v>
      </c>
      <c r="N273" s="5"/>
      <c r="O273" s="50"/>
      <c r="P273" s="15"/>
    </row>
    <row r="274" spans="1:16">
      <c r="A274" s="4" t="s">
        <v>2726</v>
      </c>
      <c r="B274" s="3">
        <v>42808</v>
      </c>
      <c r="C274" s="4" t="s">
        <v>2727</v>
      </c>
      <c r="D274" s="18">
        <v>688</v>
      </c>
      <c r="E274" s="18" t="s">
        <v>9</v>
      </c>
      <c r="F274" s="18" t="s">
        <v>1427</v>
      </c>
      <c r="G274" s="18" t="s">
        <v>2728</v>
      </c>
      <c r="H274" s="5">
        <v>70511.199999999997</v>
      </c>
      <c r="I274" s="17">
        <v>123</v>
      </c>
      <c r="L274" s="5">
        <f t="shared" si="4"/>
        <v>2588733.4200000009</v>
      </c>
      <c r="N274" s="5"/>
      <c r="O274" s="50"/>
      <c r="P274" s="15"/>
    </row>
    <row r="275" spans="1:16">
      <c r="A275" s="4" t="s">
        <v>2729</v>
      </c>
      <c r="B275" s="3">
        <v>42808</v>
      </c>
      <c r="C275" s="4" t="s">
        <v>20</v>
      </c>
      <c r="D275" s="18">
        <v>30547</v>
      </c>
      <c r="E275" s="18" t="s">
        <v>9</v>
      </c>
      <c r="F275" s="18" t="s">
        <v>1515</v>
      </c>
      <c r="G275" s="18" t="s">
        <v>2730</v>
      </c>
      <c r="H275" s="5">
        <v>450000</v>
      </c>
      <c r="I275" s="17">
        <v>124</v>
      </c>
      <c r="L275" s="5">
        <f t="shared" si="4"/>
        <v>3038733.4200000009</v>
      </c>
      <c r="N275" s="5"/>
      <c r="O275" s="50"/>
      <c r="P275" s="15"/>
    </row>
    <row r="276" spans="1:16">
      <c r="A276" s="4" t="s">
        <v>2731</v>
      </c>
      <c r="B276" s="3">
        <v>42808</v>
      </c>
      <c r="C276" s="4" t="s">
        <v>8</v>
      </c>
      <c r="D276" s="18">
        <v>30548</v>
      </c>
      <c r="E276" s="18" t="s">
        <v>9</v>
      </c>
      <c r="F276" s="18" t="s">
        <v>1515</v>
      </c>
      <c r="G276" s="18" t="s">
        <v>2732</v>
      </c>
      <c r="H276" s="5">
        <v>5000</v>
      </c>
      <c r="I276" s="17">
        <v>125</v>
      </c>
      <c r="L276" s="5">
        <f t="shared" si="4"/>
        <v>3043733.4200000009</v>
      </c>
      <c r="N276" s="5"/>
      <c r="O276" s="50"/>
      <c r="P276" s="15"/>
    </row>
    <row r="277" spans="1:16">
      <c r="A277" s="4" t="s">
        <v>2733</v>
      </c>
      <c r="B277" s="3">
        <v>42808</v>
      </c>
      <c r="C277" s="4" t="s">
        <v>1160</v>
      </c>
      <c r="D277" s="18">
        <v>30543</v>
      </c>
      <c r="E277" s="18" t="s">
        <v>9</v>
      </c>
      <c r="F277" s="18" t="s">
        <v>1515</v>
      </c>
      <c r="G277" s="18" t="s">
        <v>2734</v>
      </c>
      <c r="J277" s="5">
        <v>54420.1</v>
      </c>
      <c r="K277" s="26" t="s">
        <v>1380</v>
      </c>
      <c r="L277" s="5">
        <f t="shared" si="4"/>
        <v>2989313.3200000008</v>
      </c>
      <c r="N277" s="5"/>
      <c r="O277" s="50"/>
      <c r="P277" s="15"/>
    </row>
    <row r="278" spans="1:16">
      <c r="A278" s="4" t="s">
        <v>2735</v>
      </c>
      <c r="B278" s="3">
        <v>42808</v>
      </c>
      <c r="C278" s="4" t="s">
        <v>1160</v>
      </c>
      <c r="D278" s="18">
        <v>30544</v>
      </c>
      <c r="E278" s="18" t="s">
        <v>9</v>
      </c>
      <c r="F278" s="18" t="s">
        <v>1515</v>
      </c>
      <c r="G278" s="18" t="s">
        <v>2736</v>
      </c>
      <c r="J278" s="5">
        <v>5000</v>
      </c>
      <c r="K278" s="26" t="s">
        <v>1381</v>
      </c>
      <c r="L278" s="5">
        <f t="shared" si="4"/>
        <v>2984313.3200000008</v>
      </c>
      <c r="N278" s="5"/>
      <c r="O278" s="50"/>
      <c r="P278" s="15"/>
    </row>
    <row r="279" spans="1:16">
      <c r="A279" s="4" t="s">
        <v>1870</v>
      </c>
      <c r="B279" s="3">
        <v>42808</v>
      </c>
      <c r="C279" s="4" t="s">
        <v>20</v>
      </c>
      <c r="D279" s="18">
        <v>30552</v>
      </c>
      <c r="E279" s="18" t="s">
        <v>9</v>
      </c>
      <c r="F279" s="18" t="s">
        <v>1515</v>
      </c>
      <c r="G279" s="18" t="s">
        <v>2737</v>
      </c>
      <c r="H279" s="5">
        <v>100000</v>
      </c>
      <c r="I279" s="17">
        <v>126</v>
      </c>
      <c r="L279" s="5">
        <f t="shared" si="4"/>
        <v>3084313.3200000008</v>
      </c>
      <c r="N279" s="5"/>
      <c r="O279" s="50"/>
      <c r="P279" s="15"/>
    </row>
    <row r="280" spans="1:16">
      <c r="A280" s="4" t="s">
        <v>2738</v>
      </c>
      <c r="B280" s="3">
        <v>42808</v>
      </c>
      <c r="C280" s="4" t="s">
        <v>2739</v>
      </c>
      <c r="D280" s="18">
        <v>689</v>
      </c>
      <c r="E280" s="18" t="s">
        <v>9</v>
      </c>
      <c r="F280" s="18" t="s">
        <v>1427</v>
      </c>
      <c r="G280" s="18" t="s">
        <v>2740</v>
      </c>
      <c r="H280" s="5">
        <v>148898.01</v>
      </c>
      <c r="I280" s="17">
        <v>127</v>
      </c>
      <c r="L280" s="5">
        <f t="shared" si="4"/>
        <v>3233211.330000001</v>
      </c>
      <c r="N280" s="5"/>
      <c r="O280" s="50"/>
      <c r="P280" s="15"/>
    </row>
    <row r="281" spans="1:16">
      <c r="A281" s="4" t="s">
        <v>2741</v>
      </c>
      <c r="B281" s="3">
        <v>42808</v>
      </c>
      <c r="C281" s="4" t="s">
        <v>2742</v>
      </c>
      <c r="D281" s="18">
        <v>690</v>
      </c>
      <c r="E281" s="18" t="s">
        <v>9</v>
      </c>
      <c r="F281" s="18" t="s">
        <v>1427</v>
      </c>
      <c r="G281" s="18" t="s">
        <v>2743</v>
      </c>
      <c r="H281" s="5">
        <v>11593.43</v>
      </c>
      <c r="I281" s="17">
        <v>128</v>
      </c>
      <c r="L281" s="5">
        <f t="shared" si="4"/>
        <v>3244804.7600000012</v>
      </c>
      <c r="N281" s="5"/>
      <c r="O281" s="50"/>
      <c r="P281" s="15"/>
    </row>
    <row r="282" spans="1:16">
      <c r="A282" s="4" t="s">
        <v>2744</v>
      </c>
      <c r="B282" s="3">
        <v>42808</v>
      </c>
      <c r="C282" s="4" t="s">
        <v>365</v>
      </c>
      <c r="D282" s="18">
        <v>32356</v>
      </c>
      <c r="E282" s="18" t="s">
        <v>32</v>
      </c>
      <c r="F282" s="18" t="s">
        <v>5</v>
      </c>
      <c r="G282" s="18" t="s">
        <v>2745</v>
      </c>
      <c r="H282" s="5">
        <v>658240</v>
      </c>
      <c r="I282" s="17">
        <v>129</v>
      </c>
      <c r="L282" s="5">
        <f t="shared" si="4"/>
        <v>3903044.7600000012</v>
      </c>
      <c r="N282" s="5"/>
      <c r="O282" s="50"/>
      <c r="P282" s="15"/>
    </row>
    <row r="283" spans="1:16">
      <c r="A283" s="4" t="s">
        <v>2746</v>
      </c>
      <c r="B283" s="3">
        <v>42808</v>
      </c>
      <c r="C283" s="4" t="s">
        <v>2747</v>
      </c>
      <c r="D283" s="18">
        <v>691</v>
      </c>
      <c r="E283" s="18" t="s">
        <v>9</v>
      </c>
      <c r="F283" s="18" t="s">
        <v>1427</v>
      </c>
      <c r="G283" s="18" t="s">
        <v>2748</v>
      </c>
      <c r="H283" s="5">
        <v>11436.61</v>
      </c>
      <c r="I283" s="17">
        <v>130</v>
      </c>
      <c r="L283" s="5">
        <f t="shared" si="4"/>
        <v>3914481.370000001</v>
      </c>
      <c r="N283" s="5"/>
      <c r="O283" s="50"/>
      <c r="P283" s="15"/>
    </row>
    <row r="284" spans="1:16">
      <c r="A284" s="4" t="s">
        <v>1877</v>
      </c>
      <c r="B284" s="3">
        <v>42808</v>
      </c>
      <c r="C284" s="4" t="s">
        <v>8</v>
      </c>
      <c r="D284" s="18">
        <v>30555</v>
      </c>
      <c r="E284" s="18" t="s">
        <v>9</v>
      </c>
      <c r="F284" s="18" t="s">
        <v>1515</v>
      </c>
      <c r="G284" s="18" t="s">
        <v>2749</v>
      </c>
      <c r="H284" s="5">
        <v>275000</v>
      </c>
      <c r="I284" s="17">
        <v>131</v>
      </c>
      <c r="L284" s="5">
        <f t="shared" si="4"/>
        <v>4189481.370000001</v>
      </c>
      <c r="N284" s="5"/>
      <c r="O284" s="50"/>
      <c r="P284" s="15"/>
    </row>
    <row r="285" spans="1:16">
      <c r="A285" s="4" t="s">
        <v>2750</v>
      </c>
      <c r="B285" s="3">
        <v>42808</v>
      </c>
      <c r="C285" s="4" t="s">
        <v>20</v>
      </c>
      <c r="D285" s="18">
        <v>30556</v>
      </c>
      <c r="E285" s="18" t="s">
        <v>9</v>
      </c>
      <c r="F285" s="18" t="s">
        <v>1515</v>
      </c>
      <c r="G285" s="18" t="s">
        <v>2751</v>
      </c>
      <c r="H285" s="5">
        <v>160000</v>
      </c>
      <c r="I285" s="17">
        <v>132</v>
      </c>
      <c r="L285" s="5">
        <f t="shared" si="4"/>
        <v>4349481.370000001</v>
      </c>
      <c r="N285" s="5"/>
      <c r="O285" s="50"/>
      <c r="P285" s="15"/>
    </row>
    <row r="286" spans="1:16">
      <c r="A286" s="4" t="s">
        <v>2752</v>
      </c>
      <c r="B286" s="3">
        <v>42808</v>
      </c>
      <c r="C286" s="4" t="s">
        <v>2753</v>
      </c>
      <c r="D286" s="18">
        <v>32357</v>
      </c>
      <c r="E286" s="18" t="s">
        <v>32</v>
      </c>
      <c r="F286" s="18" t="s">
        <v>5</v>
      </c>
      <c r="G286" s="18" t="s">
        <v>2754</v>
      </c>
      <c r="H286" s="5">
        <v>880.34</v>
      </c>
      <c r="I286" s="17">
        <v>130</v>
      </c>
      <c r="L286" s="5">
        <f t="shared" si="4"/>
        <v>4350361.7100000009</v>
      </c>
      <c r="N286" s="5"/>
      <c r="O286" s="50"/>
      <c r="P286" s="15"/>
    </row>
    <row r="287" spans="1:16">
      <c r="A287" s="4" t="s">
        <v>2752</v>
      </c>
      <c r="B287" s="3">
        <v>42808</v>
      </c>
      <c r="C287" s="4" t="s">
        <v>2753</v>
      </c>
      <c r="D287" s="18">
        <v>32357</v>
      </c>
      <c r="E287" s="18" t="s">
        <v>32</v>
      </c>
      <c r="F287" s="18" t="s">
        <v>5</v>
      </c>
      <c r="G287" s="18" t="s">
        <v>2755</v>
      </c>
      <c r="H287" s="5">
        <v>506.99</v>
      </c>
      <c r="I287" s="17">
        <v>127</v>
      </c>
      <c r="L287" s="5">
        <f t="shared" si="4"/>
        <v>4350868.7000000011</v>
      </c>
      <c r="N287" s="5"/>
      <c r="O287" s="50"/>
      <c r="P287" s="15"/>
    </row>
    <row r="288" spans="1:16">
      <c r="A288" s="4" t="s">
        <v>2752</v>
      </c>
      <c r="B288" s="3">
        <v>42808</v>
      </c>
      <c r="C288" s="4" t="s">
        <v>2753</v>
      </c>
      <c r="D288" s="18">
        <v>32357</v>
      </c>
      <c r="E288" s="18" t="s">
        <v>32</v>
      </c>
      <c r="F288" s="18" t="s">
        <v>5</v>
      </c>
      <c r="G288" s="18" t="s">
        <v>2756</v>
      </c>
      <c r="H288" s="5">
        <v>2157.39</v>
      </c>
      <c r="I288" s="17">
        <v>127</v>
      </c>
      <c r="L288" s="5">
        <f t="shared" si="4"/>
        <v>4353026.0900000008</v>
      </c>
      <c r="N288" s="5"/>
      <c r="O288" s="50"/>
      <c r="P288" s="15"/>
    </row>
    <row r="289" spans="1:16">
      <c r="A289" s="4" t="s">
        <v>2752</v>
      </c>
      <c r="B289" s="3">
        <v>42808</v>
      </c>
      <c r="C289" s="4" t="s">
        <v>2753</v>
      </c>
      <c r="D289" s="18">
        <v>32357</v>
      </c>
      <c r="E289" s="18" t="s">
        <v>32</v>
      </c>
      <c r="F289" s="18" t="s">
        <v>5</v>
      </c>
      <c r="G289" s="18" t="s">
        <v>2757</v>
      </c>
      <c r="H289" s="5">
        <v>1841.77</v>
      </c>
      <c r="I289" s="17">
        <v>127</v>
      </c>
      <c r="L289" s="5">
        <f t="shared" si="4"/>
        <v>4354867.8600000003</v>
      </c>
      <c r="N289" s="5"/>
      <c r="O289" s="50"/>
      <c r="P289" s="15"/>
    </row>
    <row r="290" spans="1:16">
      <c r="A290" s="4" t="s">
        <v>2752</v>
      </c>
      <c r="B290" s="3">
        <v>42808</v>
      </c>
      <c r="C290" s="4" t="s">
        <v>2753</v>
      </c>
      <c r="D290" s="18">
        <v>32357</v>
      </c>
      <c r="E290" s="18" t="s">
        <v>32</v>
      </c>
      <c r="F290" s="18" t="s">
        <v>5</v>
      </c>
      <c r="G290" s="18" t="s">
        <v>2758</v>
      </c>
      <c r="H290" s="5">
        <v>53.89</v>
      </c>
      <c r="I290" s="17">
        <v>128</v>
      </c>
      <c r="L290" s="5">
        <f t="shared" si="4"/>
        <v>4354921.75</v>
      </c>
      <c r="N290" s="5"/>
      <c r="O290" s="50"/>
      <c r="P290" s="15"/>
    </row>
    <row r="291" spans="1:16">
      <c r="A291" s="4" t="s">
        <v>2759</v>
      </c>
      <c r="B291" s="3">
        <v>42808</v>
      </c>
      <c r="C291" s="4" t="s">
        <v>2760</v>
      </c>
      <c r="D291" s="18">
        <v>30557</v>
      </c>
      <c r="E291" s="18" t="s">
        <v>9</v>
      </c>
      <c r="F291" s="18" t="s">
        <v>1515</v>
      </c>
      <c r="G291" s="18" t="s">
        <v>1263</v>
      </c>
      <c r="H291" s="5">
        <v>22593.599999999999</v>
      </c>
      <c r="I291" s="17">
        <v>133</v>
      </c>
      <c r="L291" s="5">
        <f t="shared" si="4"/>
        <v>4377515.3499999996</v>
      </c>
      <c r="N291" s="5"/>
      <c r="O291" s="50"/>
      <c r="P291" s="15"/>
    </row>
    <row r="292" spans="1:16">
      <c r="A292" s="4" t="s">
        <v>2761</v>
      </c>
      <c r="B292" s="3">
        <v>42808</v>
      </c>
      <c r="C292" s="4" t="s">
        <v>2762</v>
      </c>
      <c r="D292" s="18">
        <v>30559</v>
      </c>
      <c r="E292" s="18" t="s">
        <v>9</v>
      </c>
      <c r="F292" s="18" t="s">
        <v>1515</v>
      </c>
      <c r="G292" s="18" t="s">
        <v>1263</v>
      </c>
      <c r="H292" s="5">
        <v>17788.59</v>
      </c>
      <c r="I292" s="17" t="s">
        <v>1369</v>
      </c>
      <c r="L292" s="5">
        <f t="shared" si="4"/>
        <v>4395303.9399999995</v>
      </c>
      <c r="N292" s="5"/>
      <c r="O292" s="50"/>
      <c r="P292" s="15"/>
    </row>
    <row r="293" spans="1:16">
      <c r="A293" s="4" t="s">
        <v>1879</v>
      </c>
      <c r="B293" s="3">
        <v>42808</v>
      </c>
      <c r="C293" s="4" t="s">
        <v>27</v>
      </c>
      <c r="D293" s="18">
        <v>30560</v>
      </c>
      <c r="E293" s="18" t="s">
        <v>9</v>
      </c>
      <c r="F293" s="18" t="s">
        <v>1515</v>
      </c>
      <c r="G293" s="18" t="s">
        <v>2763</v>
      </c>
      <c r="H293" s="5">
        <v>94277.99</v>
      </c>
      <c r="I293" s="17">
        <v>134</v>
      </c>
      <c r="L293" s="5">
        <f t="shared" si="4"/>
        <v>4489581.93</v>
      </c>
      <c r="N293" s="5"/>
      <c r="O293" s="50"/>
      <c r="P293" s="15"/>
    </row>
    <row r="294" spans="1:16">
      <c r="A294" s="4" t="s">
        <v>2764</v>
      </c>
      <c r="B294" s="3">
        <v>42808</v>
      </c>
      <c r="C294" s="4" t="s">
        <v>31</v>
      </c>
      <c r="D294" s="18">
        <v>32389</v>
      </c>
      <c r="E294" s="18" t="s">
        <v>32</v>
      </c>
      <c r="F294" s="18" t="s">
        <v>5</v>
      </c>
      <c r="G294" s="18" t="s">
        <v>33</v>
      </c>
      <c r="H294" s="5">
        <v>849000</v>
      </c>
      <c r="I294" s="17">
        <v>135</v>
      </c>
      <c r="L294" s="5">
        <f t="shared" si="4"/>
        <v>5338581.93</v>
      </c>
      <c r="N294" s="5"/>
      <c r="O294" s="50"/>
      <c r="P294" s="15"/>
    </row>
    <row r="295" spans="1:16">
      <c r="A295" s="4" t="s">
        <v>2</v>
      </c>
      <c r="B295" s="3">
        <v>42808</v>
      </c>
      <c r="C295" s="4" t="s">
        <v>2765</v>
      </c>
      <c r="D295" s="18">
        <v>3685</v>
      </c>
      <c r="E295" s="18" t="s">
        <v>39</v>
      </c>
      <c r="F295" s="18" t="s">
        <v>40</v>
      </c>
      <c r="G295" s="18" t="s">
        <v>41</v>
      </c>
      <c r="J295" s="5">
        <v>917103.48</v>
      </c>
      <c r="K295" s="26">
        <v>107</v>
      </c>
      <c r="L295" s="5">
        <f t="shared" si="4"/>
        <v>4421478.4499999993</v>
      </c>
      <c r="N295" s="5"/>
      <c r="O295" s="50"/>
      <c r="P295" s="15"/>
    </row>
    <row r="296" spans="1:16">
      <c r="A296" s="4" t="s">
        <v>596</v>
      </c>
      <c r="B296" s="3">
        <v>42808</v>
      </c>
      <c r="C296" s="4" t="s">
        <v>2766</v>
      </c>
      <c r="D296" s="18">
        <v>3686</v>
      </c>
      <c r="E296" s="18" t="s">
        <v>4</v>
      </c>
      <c r="F296" s="18" t="s">
        <v>40</v>
      </c>
      <c r="G296" s="18" t="s">
        <v>2767</v>
      </c>
      <c r="J296" s="5">
        <v>115000</v>
      </c>
      <c r="K296" s="26">
        <v>108</v>
      </c>
      <c r="L296" s="5">
        <f t="shared" si="4"/>
        <v>4306478.4499999993</v>
      </c>
      <c r="N296" s="5"/>
      <c r="O296" s="50"/>
      <c r="P296" s="15"/>
    </row>
    <row r="297" spans="1:16">
      <c r="A297" s="4" t="s">
        <v>598</v>
      </c>
      <c r="B297" s="3">
        <v>42808</v>
      </c>
      <c r="C297" s="4" t="s">
        <v>2768</v>
      </c>
      <c r="D297" s="18">
        <v>3687</v>
      </c>
      <c r="E297" s="18" t="s">
        <v>4</v>
      </c>
      <c r="F297" s="18" t="s">
        <v>40</v>
      </c>
      <c r="G297" s="18" t="s">
        <v>2769</v>
      </c>
      <c r="J297" s="5">
        <v>80000</v>
      </c>
      <c r="K297" s="26">
        <v>109</v>
      </c>
      <c r="L297" s="5">
        <f t="shared" si="4"/>
        <v>4226478.4499999993</v>
      </c>
      <c r="N297" s="5"/>
      <c r="O297" s="50"/>
      <c r="P297" s="15"/>
    </row>
    <row r="298" spans="1:16">
      <c r="A298" s="4" t="s">
        <v>600</v>
      </c>
      <c r="B298" s="3">
        <v>42808</v>
      </c>
      <c r="C298" s="4" t="s">
        <v>2770</v>
      </c>
      <c r="D298" s="18">
        <v>3688</v>
      </c>
      <c r="E298" s="18" t="s">
        <v>4</v>
      </c>
      <c r="F298" s="18" t="s">
        <v>40</v>
      </c>
      <c r="G298" s="18" t="s">
        <v>615</v>
      </c>
      <c r="J298" s="5">
        <v>3041.52</v>
      </c>
      <c r="K298" s="26">
        <v>110</v>
      </c>
      <c r="L298" s="5">
        <f t="shared" si="4"/>
        <v>4223436.93</v>
      </c>
      <c r="N298" s="5"/>
      <c r="O298" s="50"/>
      <c r="P298" s="15"/>
    </row>
    <row r="299" spans="1:16">
      <c r="A299" s="4" t="s">
        <v>602</v>
      </c>
      <c r="B299" s="3">
        <v>42808</v>
      </c>
      <c r="C299" s="4" t="s">
        <v>2771</v>
      </c>
      <c r="D299" s="18">
        <v>18404</v>
      </c>
      <c r="E299" s="18" t="s">
        <v>9</v>
      </c>
      <c r="F299" s="18" t="s">
        <v>40</v>
      </c>
      <c r="G299" s="18" t="s">
        <v>1763</v>
      </c>
      <c r="J299" s="5">
        <v>324845.52</v>
      </c>
      <c r="K299" s="26">
        <v>111</v>
      </c>
      <c r="L299" s="5">
        <f t="shared" si="4"/>
        <v>3898591.4099999997</v>
      </c>
      <c r="N299" s="5"/>
      <c r="O299" s="50"/>
      <c r="P299" s="15"/>
    </row>
    <row r="300" spans="1:16">
      <c r="A300" s="4" t="s">
        <v>604</v>
      </c>
      <c r="B300" s="3">
        <v>42808</v>
      </c>
      <c r="C300" s="4" t="s">
        <v>2772</v>
      </c>
      <c r="D300" s="18">
        <v>3689</v>
      </c>
      <c r="E300" s="18" t="s">
        <v>39</v>
      </c>
      <c r="F300" s="18" t="s">
        <v>40</v>
      </c>
      <c r="G300" s="18" t="s">
        <v>41</v>
      </c>
      <c r="J300" s="5">
        <v>1330075.99</v>
      </c>
      <c r="K300" s="26">
        <v>112</v>
      </c>
      <c r="L300" s="5">
        <f t="shared" si="4"/>
        <v>2568515.42</v>
      </c>
      <c r="N300" s="5"/>
      <c r="O300" s="50"/>
      <c r="P300" s="15"/>
    </row>
    <row r="301" spans="1:16">
      <c r="A301" s="4" t="s">
        <v>613</v>
      </c>
      <c r="B301" s="3">
        <v>42808</v>
      </c>
      <c r="C301" s="4" t="s">
        <v>2773</v>
      </c>
      <c r="D301" s="18">
        <v>1129</v>
      </c>
      <c r="E301" s="18" t="s">
        <v>359</v>
      </c>
      <c r="F301" s="18" t="s">
        <v>5</v>
      </c>
      <c r="G301" s="18" t="s">
        <v>360</v>
      </c>
      <c r="H301" s="5">
        <v>74000</v>
      </c>
      <c r="I301" s="17">
        <v>136</v>
      </c>
      <c r="L301" s="5">
        <f t="shared" si="4"/>
        <v>2642515.42</v>
      </c>
      <c r="N301" s="5"/>
      <c r="O301" s="50"/>
      <c r="P301" s="15"/>
    </row>
    <row r="302" spans="1:16">
      <c r="A302" s="4" t="s">
        <v>639</v>
      </c>
      <c r="B302" s="3">
        <v>42808</v>
      </c>
      <c r="C302" s="4" t="s">
        <v>2774</v>
      </c>
      <c r="D302" s="18">
        <v>3690</v>
      </c>
      <c r="E302" s="18" t="s">
        <v>4</v>
      </c>
      <c r="F302" s="18" t="s">
        <v>5</v>
      </c>
      <c r="G302" s="18" t="s">
        <v>6</v>
      </c>
      <c r="J302" s="5">
        <v>925326.81</v>
      </c>
      <c r="K302" s="26">
        <v>113</v>
      </c>
      <c r="L302" s="5">
        <f t="shared" si="4"/>
        <v>1717188.6099999999</v>
      </c>
      <c r="N302" s="5"/>
      <c r="O302" s="50"/>
      <c r="P302" s="15"/>
    </row>
    <row r="303" spans="1:16">
      <c r="A303" s="4" t="s">
        <v>642</v>
      </c>
      <c r="B303" s="3">
        <v>42808</v>
      </c>
      <c r="C303" s="4" t="s">
        <v>2775</v>
      </c>
      <c r="D303" s="18">
        <v>3691</v>
      </c>
      <c r="E303" s="18" t="s">
        <v>4</v>
      </c>
      <c r="F303" s="18" t="s">
        <v>5</v>
      </c>
      <c r="G303" s="18" t="s">
        <v>6</v>
      </c>
      <c r="J303" s="5">
        <v>4466</v>
      </c>
      <c r="K303" s="26">
        <v>114</v>
      </c>
      <c r="L303" s="5">
        <f t="shared" si="4"/>
        <v>1712722.6099999999</v>
      </c>
      <c r="N303" s="5"/>
      <c r="O303" s="50"/>
      <c r="P303" s="15"/>
    </row>
    <row r="304" spans="1:16">
      <c r="A304" s="4" t="s">
        <v>645</v>
      </c>
      <c r="B304" s="3">
        <v>42808</v>
      </c>
      <c r="C304" s="4" t="s">
        <v>2776</v>
      </c>
      <c r="D304" s="18">
        <v>3692</v>
      </c>
      <c r="E304" s="18" t="s">
        <v>4</v>
      </c>
      <c r="F304" s="18" t="s">
        <v>5</v>
      </c>
      <c r="G304" s="18" t="s">
        <v>6</v>
      </c>
      <c r="J304" s="5">
        <v>13523.92</v>
      </c>
      <c r="K304" s="26">
        <v>115</v>
      </c>
      <c r="L304" s="5">
        <f t="shared" si="4"/>
        <v>1699198.69</v>
      </c>
      <c r="N304" s="5"/>
      <c r="O304" s="50"/>
      <c r="P304" s="15"/>
    </row>
    <row r="305" spans="1:16">
      <c r="A305" s="4" t="s">
        <v>648</v>
      </c>
      <c r="B305" s="3">
        <v>42808</v>
      </c>
      <c r="C305" s="4" t="s">
        <v>2777</v>
      </c>
      <c r="D305" s="18">
        <v>3693</v>
      </c>
      <c r="E305" s="18" t="s">
        <v>4</v>
      </c>
      <c r="F305" s="18" t="s">
        <v>5</v>
      </c>
      <c r="G305" s="18" t="s">
        <v>6</v>
      </c>
      <c r="J305" s="5">
        <v>1478.37</v>
      </c>
      <c r="K305" s="26">
        <v>116</v>
      </c>
      <c r="L305" s="5">
        <f t="shared" si="4"/>
        <v>1697720.3199999998</v>
      </c>
      <c r="N305" s="5"/>
      <c r="O305" s="50"/>
      <c r="P305" s="15"/>
    </row>
    <row r="306" spans="1:16">
      <c r="A306" s="4" t="s">
        <v>650</v>
      </c>
      <c r="B306" s="3">
        <v>42808</v>
      </c>
      <c r="C306" s="4" t="s">
        <v>2778</v>
      </c>
      <c r="D306" s="18">
        <v>3694</v>
      </c>
      <c r="E306" s="18" t="s">
        <v>4</v>
      </c>
      <c r="F306" s="18" t="s">
        <v>5</v>
      </c>
      <c r="G306" s="18" t="s">
        <v>6</v>
      </c>
      <c r="J306" s="5">
        <v>395.82</v>
      </c>
      <c r="K306" s="26">
        <v>117</v>
      </c>
      <c r="L306" s="5">
        <f t="shared" si="4"/>
        <v>1697324.4999999998</v>
      </c>
      <c r="N306" s="5"/>
      <c r="O306" s="50"/>
      <c r="P306" s="15"/>
    </row>
    <row r="307" spans="1:16">
      <c r="A307" s="4" t="s">
        <v>653</v>
      </c>
      <c r="B307" s="3">
        <v>42808</v>
      </c>
      <c r="C307" s="4" t="s">
        <v>2779</v>
      </c>
      <c r="D307" s="18">
        <v>3695</v>
      </c>
      <c r="E307" s="18" t="s">
        <v>4</v>
      </c>
      <c r="F307" s="18" t="s">
        <v>5</v>
      </c>
      <c r="G307" s="18" t="s">
        <v>6</v>
      </c>
      <c r="J307" s="5">
        <v>3705.41</v>
      </c>
      <c r="K307" s="26">
        <v>118</v>
      </c>
      <c r="L307" s="5">
        <f t="shared" si="4"/>
        <v>1693619.0899999999</v>
      </c>
      <c r="N307" s="5"/>
      <c r="O307" s="50"/>
      <c r="P307" s="15"/>
    </row>
    <row r="308" spans="1:16">
      <c r="A308" s="4" t="s">
        <v>656</v>
      </c>
      <c r="B308" s="3">
        <v>42808</v>
      </c>
      <c r="C308" s="4" t="s">
        <v>2780</v>
      </c>
      <c r="D308" s="18">
        <v>3696</v>
      </c>
      <c r="E308" s="18" t="s">
        <v>4</v>
      </c>
      <c r="F308" s="18" t="s">
        <v>5</v>
      </c>
      <c r="G308" s="18" t="s">
        <v>6</v>
      </c>
      <c r="J308" s="5">
        <v>619.79</v>
      </c>
      <c r="K308" s="26">
        <v>119</v>
      </c>
      <c r="L308" s="5">
        <f t="shared" si="4"/>
        <v>1692999.2999999998</v>
      </c>
      <c r="N308" s="5"/>
      <c r="O308" s="50"/>
      <c r="P308" s="15"/>
    </row>
    <row r="309" spans="1:16">
      <c r="A309" s="4" t="s">
        <v>685</v>
      </c>
      <c r="B309" s="3">
        <v>42808</v>
      </c>
      <c r="C309" s="4" t="s">
        <v>2781</v>
      </c>
      <c r="D309" s="18">
        <v>3697</v>
      </c>
      <c r="E309" s="18" t="s">
        <v>4</v>
      </c>
      <c r="F309" s="18" t="s">
        <v>5</v>
      </c>
      <c r="G309" s="18" t="s">
        <v>6</v>
      </c>
      <c r="J309" s="5">
        <v>1686.66</v>
      </c>
      <c r="K309" s="26">
        <v>120</v>
      </c>
      <c r="L309" s="5">
        <f t="shared" si="4"/>
        <v>1691312.64</v>
      </c>
      <c r="N309" s="5"/>
      <c r="O309" s="50"/>
      <c r="P309" s="15"/>
    </row>
    <row r="310" spans="1:16">
      <c r="A310" s="4" t="s">
        <v>769</v>
      </c>
      <c r="B310" s="3">
        <v>42808</v>
      </c>
      <c r="C310" s="4" t="s">
        <v>2782</v>
      </c>
      <c r="D310" s="18">
        <v>3710</v>
      </c>
      <c r="E310" s="18" t="s">
        <v>4</v>
      </c>
      <c r="F310" s="18" t="s">
        <v>5</v>
      </c>
      <c r="G310" s="18" t="s">
        <v>2783</v>
      </c>
      <c r="J310" s="5">
        <v>4988</v>
      </c>
      <c r="K310" s="26">
        <v>121</v>
      </c>
      <c r="L310" s="5">
        <f t="shared" si="4"/>
        <v>1686324.64</v>
      </c>
      <c r="N310" s="5"/>
      <c r="O310" s="50"/>
      <c r="P310" s="15"/>
    </row>
    <row r="311" spans="1:16">
      <c r="A311" s="4" t="s">
        <v>3340</v>
      </c>
      <c r="B311" s="3">
        <v>42808</v>
      </c>
      <c r="C311" s="4" t="s">
        <v>2350</v>
      </c>
      <c r="D311" s="4">
        <v>32558</v>
      </c>
      <c r="E311" s="4" t="s">
        <v>79</v>
      </c>
      <c r="F311" s="4" t="s">
        <v>5</v>
      </c>
      <c r="G311" s="18" t="s">
        <v>3341</v>
      </c>
      <c r="J311" s="5">
        <v>750000</v>
      </c>
      <c r="K311" s="26">
        <v>500</v>
      </c>
      <c r="L311" s="5">
        <f t="shared" si="4"/>
        <v>936324.6399999999</v>
      </c>
      <c r="N311" s="5"/>
      <c r="O311" s="50"/>
      <c r="P311" s="15"/>
    </row>
    <row r="312" spans="1:16">
      <c r="A312" s="4" t="s">
        <v>2784</v>
      </c>
      <c r="B312" s="3">
        <v>42809</v>
      </c>
      <c r="C312" s="4" t="s">
        <v>8</v>
      </c>
      <c r="D312" s="18">
        <v>30561</v>
      </c>
      <c r="E312" s="18" t="s">
        <v>9</v>
      </c>
      <c r="F312" s="18" t="s">
        <v>1515</v>
      </c>
      <c r="G312" s="18" t="s">
        <v>2785</v>
      </c>
      <c r="H312" s="5">
        <v>2483</v>
      </c>
      <c r="I312" s="17">
        <v>137</v>
      </c>
      <c r="L312" s="5">
        <f t="shared" si="4"/>
        <v>938807.6399999999</v>
      </c>
      <c r="N312" s="5"/>
      <c r="O312" s="50"/>
      <c r="P312" s="15"/>
    </row>
    <row r="313" spans="1:16">
      <c r="A313" s="4" t="s">
        <v>2786</v>
      </c>
      <c r="B313" s="3">
        <v>42809</v>
      </c>
      <c r="C313" s="4" t="s">
        <v>1160</v>
      </c>
      <c r="D313" s="18">
        <v>30562</v>
      </c>
      <c r="E313" s="18" t="s">
        <v>9</v>
      </c>
      <c r="F313" s="18" t="s">
        <v>1515</v>
      </c>
      <c r="G313" s="18" t="s">
        <v>1606</v>
      </c>
      <c r="H313" s="5">
        <v>1099</v>
      </c>
      <c r="I313" s="17">
        <v>140</v>
      </c>
      <c r="L313" s="5">
        <f t="shared" si="4"/>
        <v>939906.6399999999</v>
      </c>
      <c r="N313" s="5"/>
      <c r="O313" s="50"/>
      <c r="P313" s="15"/>
    </row>
    <row r="314" spans="1:16">
      <c r="A314" s="4" t="s">
        <v>2787</v>
      </c>
      <c r="B314" s="3">
        <v>42809</v>
      </c>
      <c r="C314" s="4" t="s">
        <v>8</v>
      </c>
      <c r="D314" s="18">
        <v>30563</v>
      </c>
      <c r="E314" s="18" t="s">
        <v>9</v>
      </c>
      <c r="F314" s="18" t="s">
        <v>1515</v>
      </c>
      <c r="G314" s="18" t="s">
        <v>2788</v>
      </c>
      <c r="H314" s="5">
        <v>55000</v>
      </c>
      <c r="I314" s="17">
        <v>141</v>
      </c>
      <c r="L314" s="5">
        <f t="shared" si="4"/>
        <v>994906.6399999999</v>
      </c>
      <c r="N314" s="5"/>
      <c r="O314" s="50"/>
      <c r="P314" s="15"/>
    </row>
    <row r="315" spans="1:16">
      <c r="A315" s="4" t="s">
        <v>2789</v>
      </c>
      <c r="B315" s="3">
        <v>42809</v>
      </c>
      <c r="C315" s="4" t="s">
        <v>20</v>
      </c>
      <c r="D315" s="18">
        <v>30564</v>
      </c>
      <c r="E315" s="18" t="s">
        <v>9</v>
      </c>
      <c r="F315" s="18" t="s">
        <v>1515</v>
      </c>
      <c r="G315" s="18" t="s">
        <v>2790</v>
      </c>
      <c r="H315" s="5">
        <v>400</v>
      </c>
      <c r="I315" s="17">
        <v>142</v>
      </c>
      <c r="L315" s="5">
        <f t="shared" si="4"/>
        <v>995306.6399999999</v>
      </c>
      <c r="N315" s="5"/>
      <c r="O315" s="50"/>
      <c r="P315" s="15"/>
    </row>
    <row r="316" spans="1:16">
      <c r="A316" s="4" t="s">
        <v>2791</v>
      </c>
      <c r="B316" s="3">
        <v>42809</v>
      </c>
      <c r="C316" s="4" t="s">
        <v>2792</v>
      </c>
      <c r="D316" s="18">
        <v>32361</v>
      </c>
      <c r="E316" s="18" t="s">
        <v>32</v>
      </c>
      <c r="F316" s="18" t="s">
        <v>5</v>
      </c>
      <c r="G316" s="18" t="s">
        <v>2793</v>
      </c>
      <c r="H316" s="5">
        <v>158480</v>
      </c>
      <c r="I316" s="17">
        <v>143</v>
      </c>
      <c r="L316" s="5">
        <f t="shared" si="4"/>
        <v>1153786.6399999999</v>
      </c>
      <c r="N316" s="5"/>
      <c r="O316" s="50"/>
      <c r="P316" s="15"/>
    </row>
    <row r="317" spans="1:16">
      <c r="A317" s="4" t="s">
        <v>2794</v>
      </c>
      <c r="B317" s="3">
        <v>42809</v>
      </c>
      <c r="C317" s="4" t="s">
        <v>8</v>
      </c>
      <c r="D317" s="18">
        <v>30567</v>
      </c>
      <c r="E317" s="18" t="s">
        <v>9</v>
      </c>
      <c r="F317" s="18" t="s">
        <v>1515</v>
      </c>
      <c r="G317" s="18" t="s">
        <v>2795</v>
      </c>
      <c r="H317" s="5">
        <v>460000</v>
      </c>
      <c r="I317" s="17">
        <v>144</v>
      </c>
      <c r="L317" s="5">
        <f t="shared" si="4"/>
        <v>1613786.64</v>
      </c>
      <c r="N317" s="5"/>
      <c r="O317" s="50"/>
      <c r="P317" s="15"/>
    </row>
    <row r="318" spans="1:16">
      <c r="A318" s="4" t="s">
        <v>587</v>
      </c>
      <c r="B318" s="3">
        <v>42809</v>
      </c>
      <c r="C318" s="4" t="s">
        <v>20</v>
      </c>
      <c r="D318" s="18">
        <v>30570</v>
      </c>
      <c r="E318" s="18" t="s">
        <v>9</v>
      </c>
      <c r="F318" s="18" t="s">
        <v>1515</v>
      </c>
      <c r="G318" s="18" t="s">
        <v>2795</v>
      </c>
      <c r="H318" s="5">
        <v>203071.6</v>
      </c>
      <c r="I318" s="17">
        <v>145</v>
      </c>
      <c r="L318" s="5">
        <f t="shared" si="4"/>
        <v>1816858.24</v>
      </c>
      <c r="N318" s="5"/>
      <c r="O318" s="50"/>
      <c r="P318" s="15"/>
    </row>
    <row r="319" spans="1:16">
      <c r="A319" s="4" t="s">
        <v>589</v>
      </c>
      <c r="B319" s="3">
        <v>42809</v>
      </c>
      <c r="C319" s="4" t="s">
        <v>8</v>
      </c>
      <c r="D319" s="18">
        <v>30571</v>
      </c>
      <c r="E319" s="18" t="s">
        <v>9</v>
      </c>
      <c r="F319" s="18" t="s">
        <v>1515</v>
      </c>
      <c r="G319" s="18" t="s">
        <v>925</v>
      </c>
      <c r="H319" s="5">
        <v>1707.4</v>
      </c>
      <c r="I319" s="17">
        <v>146</v>
      </c>
      <c r="L319" s="5">
        <f t="shared" si="4"/>
        <v>1818565.64</v>
      </c>
      <c r="N319" s="5"/>
      <c r="O319" s="50"/>
      <c r="P319" s="15"/>
    </row>
    <row r="320" spans="1:16">
      <c r="A320" s="4" t="s">
        <v>593</v>
      </c>
      <c r="B320" s="3">
        <v>42809</v>
      </c>
      <c r="C320" s="4" t="s">
        <v>2166</v>
      </c>
      <c r="D320" s="18">
        <v>30572</v>
      </c>
      <c r="E320" s="18" t="s">
        <v>9</v>
      </c>
      <c r="F320" s="18" t="s">
        <v>1515</v>
      </c>
      <c r="G320" s="18" t="s">
        <v>2796</v>
      </c>
      <c r="H320" s="5">
        <v>20000</v>
      </c>
      <c r="I320" s="17">
        <v>147</v>
      </c>
      <c r="L320" s="5">
        <f t="shared" si="4"/>
        <v>1838565.64</v>
      </c>
      <c r="N320" s="5"/>
      <c r="O320" s="50"/>
      <c r="P320" s="15"/>
    </row>
    <row r="321" spans="1:16">
      <c r="A321" s="4" t="s">
        <v>2797</v>
      </c>
      <c r="B321" s="3">
        <v>42809</v>
      </c>
      <c r="C321" s="4" t="s">
        <v>25</v>
      </c>
      <c r="D321" s="18">
        <v>30574</v>
      </c>
      <c r="E321" s="18" t="s">
        <v>9</v>
      </c>
      <c r="F321" s="18" t="s">
        <v>1515</v>
      </c>
      <c r="G321" s="18" t="s">
        <v>25</v>
      </c>
      <c r="H321" s="5">
        <v>83995.06</v>
      </c>
      <c r="I321" s="17">
        <v>147</v>
      </c>
      <c r="L321" s="5">
        <f t="shared" si="4"/>
        <v>1922560.7</v>
      </c>
      <c r="N321" s="5"/>
      <c r="O321" s="50"/>
      <c r="P321" s="15"/>
    </row>
    <row r="322" spans="1:16">
      <c r="A322" s="4" t="s">
        <v>2798</v>
      </c>
      <c r="B322" s="3">
        <v>42809</v>
      </c>
      <c r="C322" s="4" t="s">
        <v>27</v>
      </c>
      <c r="D322" s="18">
        <v>30576</v>
      </c>
      <c r="E322" s="18" t="s">
        <v>9</v>
      </c>
      <c r="F322" s="18" t="s">
        <v>1515</v>
      </c>
      <c r="G322" s="18" t="s">
        <v>27</v>
      </c>
      <c r="H322" s="5">
        <v>243904.68</v>
      </c>
      <c r="I322" s="17">
        <v>148</v>
      </c>
      <c r="L322" s="5">
        <f t="shared" si="4"/>
        <v>2166465.38</v>
      </c>
      <c r="N322" s="5"/>
      <c r="O322" s="50"/>
      <c r="P322" s="15"/>
    </row>
    <row r="323" spans="1:16">
      <c r="A323" s="4" t="s">
        <v>707</v>
      </c>
      <c r="B323" s="3">
        <v>42809</v>
      </c>
      <c r="C323" s="4" t="s">
        <v>31</v>
      </c>
      <c r="D323" s="18">
        <v>32387</v>
      </c>
      <c r="E323" s="18" t="s">
        <v>32</v>
      </c>
      <c r="F323" s="18" t="s">
        <v>5</v>
      </c>
      <c r="G323" s="18" t="s">
        <v>33</v>
      </c>
      <c r="H323" s="5">
        <v>501000</v>
      </c>
      <c r="I323" s="17">
        <v>149</v>
      </c>
      <c r="L323" s="5">
        <f t="shared" si="4"/>
        <v>2667465.38</v>
      </c>
      <c r="N323" s="5"/>
      <c r="O323" s="50"/>
      <c r="P323" s="15"/>
    </row>
    <row r="324" spans="1:16">
      <c r="A324" s="4" t="s">
        <v>687</v>
      </c>
      <c r="B324" s="3">
        <v>42809</v>
      </c>
      <c r="C324" s="4" t="s">
        <v>2799</v>
      </c>
      <c r="D324" s="18">
        <v>18405</v>
      </c>
      <c r="E324" s="18" t="s">
        <v>344</v>
      </c>
      <c r="F324" s="18" t="s">
        <v>5</v>
      </c>
      <c r="G324" s="18" t="s">
        <v>439</v>
      </c>
      <c r="J324" s="5">
        <v>213071.6</v>
      </c>
      <c r="K324" s="26">
        <v>122</v>
      </c>
      <c r="L324" s="5">
        <f t="shared" si="4"/>
        <v>2454393.7799999998</v>
      </c>
      <c r="N324" s="5"/>
      <c r="O324" s="50"/>
      <c r="P324" s="15"/>
    </row>
    <row r="325" spans="1:16">
      <c r="A325" s="4" t="s">
        <v>689</v>
      </c>
      <c r="B325" s="3">
        <v>42809</v>
      </c>
      <c r="C325" s="4" t="s">
        <v>2800</v>
      </c>
      <c r="D325" s="18">
        <v>18406</v>
      </c>
      <c r="E325" s="18" t="s">
        <v>45</v>
      </c>
      <c r="F325" s="18" t="s">
        <v>40</v>
      </c>
      <c r="G325" s="18" t="s">
        <v>46</v>
      </c>
      <c r="J325" s="5">
        <v>7692.49</v>
      </c>
      <c r="K325" s="26">
        <v>123</v>
      </c>
      <c r="L325" s="5">
        <f t="shared" si="4"/>
        <v>2446701.2899999996</v>
      </c>
      <c r="N325" s="5"/>
      <c r="O325" s="50"/>
      <c r="P325" s="15"/>
    </row>
    <row r="326" spans="1:16">
      <c r="A326" s="4" t="s">
        <v>720</v>
      </c>
      <c r="B326" s="3">
        <v>42809</v>
      </c>
      <c r="C326" s="4" t="s">
        <v>2801</v>
      </c>
      <c r="D326" s="18">
        <v>18407</v>
      </c>
      <c r="E326" s="18" t="s">
        <v>45</v>
      </c>
      <c r="F326" s="18" t="s">
        <v>40</v>
      </c>
      <c r="G326" s="18" t="s">
        <v>46</v>
      </c>
      <c r="J326" s="5">
        <v>10506.61</v>
      </c>
      <c r="K326" s="26">
        <v>124</v>
      </c>
      <c r="L326" s="5">
        <f t="shared" si="4"/>
        <v>2436194.6799999997</v>
      </c>
      <c r="N326" s="5"/>
      <c r="O326" s="50"/>
      <c r="P326" s="15"/>
    </row>
    <row r="327" spans="1:16">
      <c r="A327" s="4" t="s">
        <v>723</v>
      </c>
      <c r="B327" s="3">
        <v>42809</v>
      </c>
      <c r="C327" s="4" t="s">
        <v>2802</v>
      </c>
      <c r="D327" s="18">
        <v>18408</v>
      </c>
      <c r="E327" s="18" t="s">
        <v>45</v>
      </c>
      <c r="F327" s="18" t="s">
        <v>40</v>
      </c>
      <c r="G327" s="18" t="s">
        <v>53</v>
      </c>
      <c r="J327" s="5">
        <v>10932.88</v>
      </c>
      <c r="K327" s="26">
        <v>125</v>
      </c>
      <c r="L327" s="5">
        <f t="shared" ref="L327:L391" si="5">+L326+H327-J327</f>
        <v>2425261.7999999998</v>
      </c>
      <c r="N327" s="5"/>
      <c r="O327" s="50"/>
      <c r="P327" s="15"/>
    </row>
    <row r="328" spans="1:16">
      <c r="A328" s="4" t="s">
        <v>726</v>
      </c>
      <c r="B328" s="3">
        <v>42809</v>
      </c>
      <c r="C328" s="4" t="s">
        <v>2803</v>
      </c>
      <c r="D328" s="18">
        <v>18409</v>
      </c>
      <c r="E328" s="18" t="s">
        <v>45</v>
      </c>
      <c r="F328" s="18" t="s">
        <v>40</v>
      </c>
      <c r="G328" s="18" t="s">
        <v>53</v>
      </c>
      <c r="J328" s="5">
        <v>13008.86</v>
      </c>
      <c r="K328" s="26">
        <v>126</v>
      </c>
      <c r="L328" s="5">
        <f t="shared" si="5"/>
        <v>2412252.94</v>
      </c>
      <c r="N328" s="5"/>
      <c r="O328" s="50"/>
      <c r="P328" s="15"/>
    </row>
    <row r="329" spans="1:16">
      <c r="A329" s="4" t="s">
        <v>729</v>
      </c>
      <c r="B329" s="3">
        <v>42809</v>
      </c>
      <c r="C329" s="4" t="s">
        <v>2804</v>
      </c>
      <c r="D329" s="18">
        <v>18410</v>
      </c>
      <c r="E329" s="18" t="s">
        <v>45</v>
      </c>
      <c r="F329" s="18" t="s">
        <v>40</v>
      </c>
      <c r="G329" s="18" t="s">
        <v>53</v>
      </c>
      <c r="J329" s="5">
        <v>5746.08</v>
      </c>
      <c r="K329" s="26">
        <v>127</v>
      </c>
      <c r="L329" s="5">
        <f t="shared" si="5"/>
        <v>2406506.86</v>
      </c>
      <c r="N329" s="5"/>
      <c r="O329" s="50"/>
      <c r="P329" s="15"/>
    </row>
    <row r="330" spans="1:16">
      <c r="A330" s="4" t="s">
        <v>732</v>
      </c>
      <c r="B330" s="3">
        <v>42809</v>
      </c>
      <c r="C330" s="4" t="s">
        <v>2805</v>
      </c>
      <c r="D330" s="18">
        <v>3698</v>
      </c>
      <c r="E330" s="18" t="s">
        <v>39</v>
      </c>
      <c r="F330" s="18" t="s">
        <v>40</v>
      </c>
      <c r="G330" s="18" t="s">
        <v>41</v>
      </c>
      <c r="J330" s="5">
        <v>1264170.3600000001</v>
      </c>
      <c r="K330" s="26">
        <v>128</v>
      </c>
      <c r="L330" s="5">
        <f t="shared" si="5"/>
        <v>1142336.4999999998</v>
      </c>
      <c r="N330" s="5"/>
      <c r="O330" s="50"/>
      <c r="P330" s="15"/>
    </row>
    <row r="331" spans="1:16">
      <c r="A331" s="4" t="s">
        <v>735</v>
      </c>
      <c r="B331" s="3">
        <v>42809</v>
      </c>
      <c r="C331" s="4" t="s">
        <v>2806</v>
      </c>
      <c r="D331" s="18">
        <v>3699</v>
      </c>
      <c r="E331" s="18" t="s">
        <v>4</v>
      </c>
      <c r="F331" s="18" t="s">
        <v>40</v>
      </c>
      <c r="G331" s="18" t="s">
        <v>2807</v>
      </c>
      <c r="J331" s="5">
        <v>68545.7</v>
      </c>
      <c r="K331" s="26">
        <v>129</v>
      </c>
      <c r="L331" s="5">
        <f t="shared" si="5"/>
        <v>1073790.7999999998</v>
      </c>
      <c r="N331" s="5"/>
      <c r="O331" s="50"/>
      <c r="P331" s="15"/>
    </row>
    <row r="332" spans="1:16">
      <c r="A332" s="4" t="s">
        <v>737</v>
      </c>
      <c r="B332" s="3">
        <v>42809</v>
      </c>
      <c r="C332" s="4" t="s">
        <v>2808</v>
      </c>
      <c r="D332" s="18">
        <v>3700</v>
      </c>
      <c r="E332" s="18" t="s">
        <v>39</v>
      </c>
      <c r="F332" s="18" t="s">
        <v>40</v>
      </c>
      <c r="G332" s="18" t="s">
        <v>2809</v>
      </c>
      <c r="J332" s="5">
        <v>5000</v>
      </c>
      <c r="K332" s="26">
        <v>130</v>
      </c>
      <c r="L332" s="5">
        <f t="shared" si="5"/>
        <v>1068790.7999999998</v>
      </c>
      <c r="N332" s="5"/>
      <c r="O332" s="50"/>
      <c r="P332" s="15"/>
    </row>
    <row r="333" spans="1:16">
      <c r="A333" s="4" t="s">
        <v>1911</v>
      </c>
      <c r="B333" s="3">
        <v>42810</v>
      </c>
      <c r="C333" s="4" t="s">
        <v>2810</v>
      </c>
      <c r="D333" s="18">
        <v>692</v>
      </c>
      <c r="E333" s="18" t="s">
        <v>9</v>
      </c>
      <c r="F333" s="18" t="s">
        <v>1427</v>
      </c>
      <c r="G333" s="18" t="s">
        <v>2811</v>
      </c>
      <c r="H333" s="5">
        <v>74830.8</v>
      </c>
      <c r="I333" s="17">
        <v>150</v>
      </c>
      <c r="L333" s="5">
        <f t="shared" si="5"/>
        <v>1143621.5999999999</v>
      </c>
      <c r="N333" s="5"/>
      <c r="O333" s="50"/>
      <c r="P333" s="15"/>
    </row>
    <row r="334" spans="1:16">
      <c r="A334" s="4" t="s">
        <v>1913</v>
      </c>
      <c r="B334" s="3">
        <v>42810</v>
      </c>
      <c r="C334" s="4" t="s">
        <v>2812</v>
      </c>
      <c r="D334" s="18">
        <v>693</v>
      </c>
      <c r="E334" s="18" t="s">
        <v>9</v>
      </c>
      <c r="F334" s="18" t="s">
        <v>1427</v>
      </c>
      <c r="G334" s="18" t="s">
        <v>2813</v>
      </c>
      <c r="H334" s="5">
        <v>12237.88</v>
      </c>
      <c r="I334" s="17">
        <v>151</v>
      </c>
      <c r="L334" s="5">
        <f t="shared" si="5"/>
        <v>1155859.4799999997</v>
      </c>
      <c r="N334" s="5"/>
      <c r="O334" s="50"/>
      <c r="P334" s="15"/>
    </row>
    <row r="335" spans="1:16">
      <c r="A335" s="4" t="s">
        <v>2814</v>
      </c>
      <c r="B335" s="3">
        <v>42810</v>
      </c>
      <c r="C335" s="4" t="s">
        <v>14</v>
      </c>
      <c r="D335" s="18">
        <v>30577</v>
      </c>
      <c r="E335" s="18" t="s">
        <v>9</v>
      </c>
      <c r="F335" s="18" t="s">
        <v>1515</v>
      </c>
      <c r="G335" s="18" t="s">
        <v>2475</v>
      </c>
      <c r="H335" s="5">
        <v>4395</v>
      </c>
      <c r="I335" s="17">
        <v>152</v>
      </c>
      <c r="L335" s="5">
        <f t="shared" si="5"/>
        <v>1160254.4799999997</v>
      </c>
      <c r="N335" s="5"/>
      <c r="O335" s="50"/>
      <c r="P335" s="15"/>
    </row>
    <row r="336" spans="1:16">
      <c r="A336" s="4" t="s">
        <v>2815</v>
      </c>
      <c r="B336" s="3">
        <v>42810</v>
      </c>
      <c r="C336" s="4" t="s">
        <v>2166</v>
      </c>
      <c r="D336" s="18">
        <v>30579</v>
      </c>
      <c r="E336" s="18" t="s">
        <v>9</v>
      </c>
      <c r="F336" s="18" t="s">
        <v>1515</v>
      </c>
      <c r="G336" s="18" t="s">
        <v>2816</v>
      </c>
      <c r="H336" s="5">
        <v>20000</v>
      </c>
      <c r="I336" s="17">
        <v>153</v>
      </c>
      <c r="L336" s="5">
        <f t="shared" si="5"/>
        <v>1180254.4799999997</v>
      </c>
      <c r="N336" s="5"/>
      <c r="O336" s="50"/>
      <c r="P336" s="15"/>
    </row>
    <row r="337" spans="1:16">
      <c r="A337" s="4" t="s">
        <v>2817</v>
      </c>
      <c r="B337" s="3">
        <v>42810</v>
      </c>
      <c r="C337" s="4" t="s">
        <v>2818</v>
      </c>
      <c r="D337" s="18">
        <v>694</v>
      </c>
      <c r="E337" s="18" t="s">
        <v>9</v>
      </c>
      <c r="F337" s="18" t="s">
        <v>1427</v>
      </c>
      <c r="G337" s="18" t="s">
        <v>2819</v>
      </c>
      <c r="H337" s="5">
        <v>86749.77</v>
      </c>
      <c r="I337" s="17">
        <v>154</v>
      </c>
      <c r="L337" s="5">
        <f t="shared" si="5"/>
        <v>1267004.2499999998</v>
      </c>
      <c r="N337" s="5"/>
      <c r="O337" s="50"/>
      <c r="P337" s="15"/>
    </row>
    <row r="338" spans="1:16">
      <c r="A338" s="4" t="s">
        <v>2820</v>
      </c>
      <c r="B338" s="3">
        <v>42810</v>
      </c>
      <c r="C338" s="4" t="s">
        <v>20</v>
      </c>
      <c r="D338" s="18">
        <v>30581</v>
      </c>
      <c r="E338" s="18" t="s">
        <v>9</v>
      </c>
      <c r="F338" s="18" t="s">
        <v>1515</v>
      </c>
      <c r="G338" s="18" t="s">
        <v>2821</v>
      </c>
      <c r="H338" s="5">
        <v>260000</v>
      </c>
      <c r="I338" s="17">
        <v>155</v>
      </c>
      <c r="L338" s="5">
        <f t="shared" si="5"/>
        <v>1527004.2499999998</v>
      </c>
      <c r="N338" s="5"/>
      <c r="O338" s="50"/>
      <c r="P338" s="15"/>
    </row>
    <row r="339" spans="1:16">
      <c r="A339" s="4" t="s">
        <v>2822</v>
      </c>
      <c r="B339" s="3">
        <v>42810</v>
      </c>
      <c r="C339" s="4" t="s">
        <v>1160</v>
      </c>
      <c r="D339" s="18">
        <v>30582</v>
      </c>
      <c r="E339" s="18" t="s">
        <v>9</v>
      </c>
      <c r="F339" s="18" t="s">
        <v>1515</v>
      </c>
      <c r="G339" s="18" t="s">
        <v>2823</v>
      </c>
      <c r="H339" s="5">
        <v>85000</v>
      </c>
      <c r="I339" s="17">
        <v>156</v>
      </c>
      <c r="L339" s="5">
        <f t="shared" si="5"/>
        <v>1612004.2499999998</v>
      </c>
      <c r="N339" s="5"/>
      <c r="O339" s="50"/>
      <c r="P339" s="15"/>
    </row>
    <row r="340" spans="1:16">
      <c r="A340" s="4" t="s">
        <v>2824</v>
      </c>
      <c r="B340" s="3">
        <v>42810</v>
      </c>
      <c r="C340" s="4" t="s">
        <v>2825</v>
      </c>
      <c r="D340" s="18">
        <v>32365</v>
      </c>
      <c r="E340" s="18" t="s">
        <v>32</v>
      </c>
      <c r="F340" s="18" t="s">
        <v>5</v>
      </c>
      <c r="G340" s="18" t="s">
        <v>2826</v>
      </c>
      <c r="H340" s="5">
        <v>206712</v>
      </c>
      <c r="I340" s="17">
        <v>157</v>
      </c>
      <c r="L340" s="5">
        <f t="shared" si="5"/>
        <v>1818716.2499999998</v>
      </c>
      <c r="N340" s="5"/>
      <c r="O340" s="50"/>
      <c r="P340" s="15"/>
    </row>
    <row r="341" spans="1:16">
      <c r="A341" s="4" t="s">
        <v>2827</v>
      </c>
      <c r="B341" s="3">
        <v>42810</v>
      </c>
      <c r="C341" s="4" t="s">
        <v>8</v>
      </c>
      <c r="D341" s="18">
        <v>30583</v>
      </c>
      <c r="E341" s="18" t="s">
        <v>1399</v>
      </c>
      <c r="F341" s="18" t="s">
        <v>1515</v>
      </c>
      <c r="G341" s="18" t="s">
        <v>2828</v>
      </c>
      <c r="H341" s="5">
        <v>3282.8</v>
      </c>
      <c r="I341" s="17">
        <v>158</v>
      </c>
      <c r="L341" s="5">
        <f t="shared" si="5"/>
        <v>1821999.0499999998</v>
      </c>
      <c r="N341" s="5"/>
      <c r="O341" s="50"/>
      <c r="P341" s="15"/>
    </row>
    <row r="342" spans="1:16">
      <c r="A342" s="4" t="s">
        <v>2829</v>
      </c>
      <c r="B342" s="3">
        <v>42810</v>
      </c>
      <c r="C342" s="4" t="s">
        <v>8</v>
      </c>
      <c r="D342" s="18">
        <v>30584</v>
      </c>
      <c r="E342" s="18" t="s">
        <v>9</v>
      </c>
      <c r="F342" s="18" t="s">
        <v>1515</v>
      </c>
      <c r="G342" s="18" t="s">
        <v>2830</v>
      </c>
      <c r="H342" s="5">
        <v>2868.39</v>
      </c>
      <c r="I342" s="17">
        <v>159</v>
      </c>
      <c r="L342" s="5">
        <f t="shared" si="5"/>
        <v>1824867.4399999997</v>
      </c>
      <c r="N342" s="5"/>
      <c r="O342" s="50"/>
      <c r="P342" s="15"/>
    </row>
    <row r="343" spans="1:16">
      <c r="A343" s="4" t="s">
        <v>2831</v>
      </c>
      <c r="B343" s="3">
        <v>42810</v>
      </c>
      <c r="C343" s="4" t="s">
        <v>2832</v>
      </c>
      <c r="D343" s="18">
        <v>30585</v>
      </c>
      <c r="E343" s="18" t="s">
        <v>9</v>
      </c>
      <c r="F343" s="18" t="s">
        <v>1515</v>
      </c>
      <c r="G343" s="18" t="s">
        <v>2625</v>
      </c>
      <c r="H343" s="5">
        <v>1099.01</v>
      </c>
      <c r="I343" s="17" t="s">
        <v>1369</v>
      </c>
      <c r="L343" s="5">
        <f t="shared" si="5"/>
        <v>1825966.4499999997</v>
      </c>
      <c r="N343" s="5"/>
      <c r="O343" s="50"/>
      <c r="P343" s="15"/>
    </row>
    <row r="344" spans="1:16">
      <c r="A344" s="4" t="s">
        <v>2833</v>
      </c>
      <c r="B344" s="3">
        <v>42810</v>
      </c>
      <c r="C344" s="4" t="s">
        <v>25</v>
      </c>
      <c r="D344" s="18">
        <v>30586</v>
      </c>
      <c r="E344" s="18" t="s">
        <v>9</v>
      </c>
      <c r="F344" s="18" t="s">
        <v>1515</v>
      </c>
      <c r="G344" s="18" t="s">
        <v>25</v>
      </c>
      <c r="H344" s="5">
        <v>74112.84</v>
      </c>
      <c r="I344" s="17">
        <v>160</v>
      </c>
      <c r="L344" s="5">
        <f t="shared" si="5"/>
        <v>1900079.2899999998</v>
      </c>
      <c r="N344" s="5"/>
      <c r="O344" s="50"/>
      <c r="P344" s="15"/>
    </row>
    <row r="345" spans="1:16">
      <c r="A345" s="4" t="s">
        <v>619</v>
      </c>
      <c r="B345" s="3">
        <v>42810</v>
      </c>
      <c r="C345" s="4" t="s">
        <v>27</v>
      </c>
      <c r="D345" s="18">
        <v>30588</v>
      </c>
      <c r="E345" s="18" t="s">
        <v>9</v>
      </c>
      <c r="F345" s="18" t="s">
        <v>1515</v>
      </c>
      <c r="G345" s="18" t="s">
        <v>27</v>
      </c>
      <c r="H345" s="5">
        <v>38958.93</v>
      </c>
      <c r="I345" s="17">
        <v>161</v>
      </c>
      <c r="L345" s="5">
        <f t="shared" si="5"/>
        <v>1939038.2199999997</v>
      </c>
      <c r="N345" s="5"/>
      <c r="O345" s="50"/>
      <c r="P345" s="15"/>
    </row>
    <row r="346" spans="1:16">
      <c r="A346" s="4" t="s">
        <v>740</v>
      </c>
      <c r="B346" s="3">
        <v>42810</v>
      </c>
      <c r="C346" s="4" t="s">
        <v>2834</v>
      </c>
      <c r="D346" s="18">
        <v>3701</v>
      </c>
      <c r="E346" s="18" t="s">
        <v>39</v>
      </c>
      <c r="F346" s="18" t="s">
        <v>40</v>
      </c>
      <c r="G346" s="18" t="s">
        <v>41</v>
      </c>
      <c r="J346" s="5">
        <v>1092423.23</v>
      </c>
      <c r="K346" s="26">
        <v>131</v>
      </c>
      <c r="L346" s="5">
        <f t="shared" si="5"/>
        <v>846614.98999999976</v>
      </c>
      <c r="N346" s="5"/>
      <c r="O346" s="50"/>
      <c r="P346" s="15"/>
    </row>
    <row r="347" spans="1:16">
      <c r="A347" s="4" t="s">
        <v>743</v>
      </c>
      <c r="B347" s="3">
        <v>42810</v>
      </c>
      <c r="C347" s="4" t="s">
        <v>2835</v>
      </c>
      <c r="D347" s="18">
        <v>3702</v>
      </c>
      <c r="E347" s="18" t="s">
        <v>4</v>
      </c>
      <c r="F347" s="18" t="s">
        <v>40</v>
      </c>
      <c r="G347" s="18" t="s">
        <v>62</v>
      </c>
      <c r="J347" s="5">
        <v>163464</v>
      </c>
      <c r="K347" s="26">
        <v>132</v>
      </c>
      <c r="L347" s="5">
        <f t="shared" si="5"/>
        <v>683150.98999999976</v>
      </c>
      <c r="N347" s="5"/>
      <c r="O347" s="50"/>
      <c r="P347" s="15"/>
    </row>
    <row r="348" spans="1:16">
      <c r="A348" s="4" t="s">
        <v>746</v>
      </c>
      <c r="B348" s="3">
        <v>42810</v>
      </c>
      <c r="C348" s="4" t="s">
        <v>2836</v>
      </c>
      <c r="D348" s="18">
        <v>3703</v>
      </c>
      <c r="E348" s="18" t="s">
        <v>4</v>
      </c>
      <c r="F348" s="18" t="s">
        <v>40</v>
      </c>
      <c r="G348" s="18" t="s">
        <v>2837</v>
      </c>
      <c r="J348" s="5">
        <v>190000</v>
      </c>
      <c r="K348" s="26">
        <v>133</v>
      </c>
      <c r="L348" s="5">
        <f t="shared" si="5"/>
        <v>493150.98999999976</v>
      </c>
      <c r="N348" s="5"/>
      <c r="O348" s="50"/>
      <c r="P348" s="15"/>
    </row>
    <row r="349" spans="1:16">
      <c r="A349" s="4" t="s">
        <v>749</v>
      </c>
      <c r="B349" s="3">
        <v>42810</v>
      </c>
      <c r="C349" s="4" t="s">
        <v>2838</v>
      </c>
      <c r="D349" s="18">
        <v>3704</v>
      </c>
      <c r="E349" s="18" t="s">
        <v>4</v>
      </c>
      <c r="F349" s="18" t="s">
        <v>40</v>
      </c>
      <c r="G349" s="18" t="s">
        <v>219</v>
      </c>
      <c r="J349" s="5">
        <v>50000</v>
      </c>
      <c r="K349" s="26">
        <v>134</v>
      </c>
      <c r="L349" s="5">
        <f t="shared" si="5"/>
        <v>443150.98999999976</v>
      </c>
      <c r="N349" s="5"/>
      <c r="O349" s="50"/>
      <c r="P349" s="15"/>
    </row>
    <row r="350" spans="1:16">
      <c r="A350" s="4" t="s">
        <v>852</v>
      </c>
      <c r="B350" s="3">
        <v>42810</v>
      </c>
      <c r="C350" s="4" t="s">
        <v>2967</v>
      </c>
      <c r="D350" s="4">
        <v>3723</v>
      </c>
      <c r="E350" s="18" t="s">
        <v>4</v>
      </c>
      <c r="F350" s="18" t="s">
        <v>5</v>
      </c>
      <c r="G350" s="18" t="s">
        <v>201</v>
      </c>
      <c r="J350" s="5">
        <v>15660</v>
      </c>
      <c r="K350" s="26">
        <v>800</v>
      </c>
      <c r="L350" s="5">
        <f t="shared" si="5"/>
        <v>427490.98999999976</v>
      </c>
      <c r="N350" s="5"/>
      <c r="O350" s="50"/>
      <c r="P350" s="15"/>
    </row>
    <row r="351" spans="1:16">
      <c r="A351" s="4" t="s">
        <v>622</v>
      </c>
      <c r="B351" s="3">
        <v>42811</v>
      </c>
      <c r="C351" s="4" t="s">
        <v>966</v>
      </c>
      <c r="D351" s="18">
        <v>32366</v>
      </c>
      <c r="E351" s="18" t="s">
        <v>32</v>
      </c>
      <c r="F351" s="18" t="s">
        <v>299</v>
      </c>
      <c r="G351" s="18" t="s">
        <v>2839</v>
      </c>
      <c r="H351" s="5">
        <v>997.15</v>
      </c>
      <c r="I351" s="17">
        <v>154</v>
      </c>
      <c r="L351" s="5">
        <f t="shared" si="5"/>
        <v>428488.13999999978</v>
      </c>
      <c r="N351" s="5"/>
      <c r="O351" s="50"/>
      <c r="P351" s="15"/>
    </row>
    <row r="352" spans="1:16">
      <c r="A352" s="4" t="s">
        <v>2840</v>
      </c>
      <c r="B352" s="3">
        <v>42811</v>
      </c>
      <c r="C352" s="4" t="s">
        <v>966</v>
      </c>
      <c r="D352" s="18">
        <v>32367</v>
      </c>
      <c r="E352" s="18" t="s">
        <v>32</v>
      </c>
      <c r="F352" s="18" t="s">
        <v>299</v>
      </c>
      <c r="G352" s="18" t="s">
        <v>2841</v>
      </c>
      <c r="H352" s="5">
        <v>3976.88</v>
      </c>
      <c r="I352" s="17">
        <v>154</v>
      </c>
      <c r="L352" s="5">
        <f t="shared" si="5"/>
        <v>432465.01999999979</v>
      </c>
      <c r="N352" s="5"/>
      <c r="O352" s="50"/>
      <c r="P352" s="15"/>
    </row>
    <row r="353" spans="1:16">
      <c r="A353" s="4" t="s">
        <v>628</v>
      </c>
      <c r="B353" s="3">
        <v>42811</v>
      </c>
      <c r="C353" s="4" t="s">
        <v>298</v>
      </c>
      <c r="D353" s="18">
        <v>32372</v>
      </c>
      <c r="E353" s="18" t="s">
        <v>32</v>
      </c>
      <c r="F353" s="18" t="s">
        <v>299</v>
      </c>
      <c r="G353" s="18" t="s">
        <v>2842</v>
      </c>
      <c r="H353" s="5">
        <v>40300</v>
      </c>
      <c r="I353" s="17">
        <v>162</v>
      </c>
      <c r="L353" s="5">
        <f t="shared" si="5"/>
        <v>472765.01999999979</v>
      </c>
      <c r="N353" s="5"/>
      <c r="O353" s="50"/>
      <c r="P353" s="15"/>
    </row>
    <row r="354" spans="1:16">
      <c r="A354" s="4" t="s">
        <v>628</v>
      </c>
      <c r="B354" s="3">
        <v>42811</v>
      </c>
      <c r="C354" s="4" t="s">
        <v>298</v>
      </c>
      <c r="D354" s="18">
        <v>32372</v>
      </c>
      <c r="E354" s="18" t="s">
        <v>32</v>
      </c>
      <c r="F354" s="18" t="s">
        <v>299</v>
      </c>
      <c r="G354" s="18" t="s">
        <v>2843</v>
      </c>
      <c r="H354" s="5">
        <v>25600.01</v>
      </c>
      <c r="I354" s="17">
        <v>163</v>
      </c>
      <c r="L354" s="5">
        <f t="shared" si="5"/>
        <v>498365.0299999998</v>
      </c>
      <c r="N354" s="5"/>
      <c r="O354" s="50"/>
      <c r="P354" s="15"/>
    </row>
    <row r="355" spans="1:16">
      <c r="A355" s="4" t="s">
        <v>2845</v>
      </c>
      <c r="B355" s="3">
        <v>42811</v>
      </c>
      <c r="C355" s="4" t="s">
        <v>20</v>
      </c>
      <c r="D355" s="18">
        <v>30596</v>
      </c>
      <c r="E355" s="18" t="s">
        <v>9</v>
      </c>
      <c r="F355" s="18" t="s">
        <v>1515</v>
      </c>
      <c r="G355" s="18" t="s">
        <v>2137</v>
      </c>
      <c r="H355" s="5">
        <v>14300</v>
      </c>
      <c r="I355" s="17">
        <v>164</v>
      </c>
      <c r="L355" s="5">
        <f t="shared" si="5"/>
        <v>512665.0299999998</v>
      </c>
      <c r="N355" s="5"/>
      <c r="O355" s="50"/>
      <c r="P355" s="15"/>
    </row>
    <row r="356" spans="1:16">
      <c r="A356" s="4" t="s">
        <v>2846</v>
      </c>
      <c r="B356" s="3">
        <v>42811</v>
      </c>
      <c r="C356" s="4" t="s">
        <v>8</v>
      </c>
      <c r="D356" s="18">
        <v>30597</v>
      </c>
      <c r="E356" s="18" t="s">
        <v>9</v>
      </c>
      <c r="F356" s="18" t="s">
        <v>1515</v>
      </c>
      <c r="G356" s="18" t="s">
        <v>2847</v>
      </c>
      <c r="H356" s="5">
        <v>366</v>
      </c>
      <c r="I356" s="17">
        <v>165</v>
      </c>
      <c r="L356" s="5">
        <f t="shared" si="5"/>
        <v>513031.0299999998</v>
      </c>
      <c r="N356" s="5"/>
      <c r="O356" s="50"/>
      <c r="P356" s="15"/>
    </row>
    <row r="357" spans="1:16">
      <c r="A357" s="4" t="s">
        <v>667</v>
      </c>
      <c r="B357" s="3">
        <v>42811</v>
      </c>
      <c r="C357" s="4" t="s">
        <v>2848</v>
      </c>
      <c r="D357" s="18">
        <v>695</v>
      </c>
      <c r="E357" s="18" t="s">
        <v>9</v>
      </c>
      <c r="F357" s="18" t="s">
        <v>1427</v>
      </c>
      <c r="G357" s="18" t="s">
        <v>2849</v>
      </c>
      <c r="H357" s="5">
        <v>165146.73000000001</v>
      </c>
      <c r="I357" s="17">
        <v>721</v>
      </c>
      <c r="L357" s="5">
        <f t="shared" si="5"/>
        <v>678177.75999999978</v>
      </c>
      <c r="M357" s="4" t="s">
        <v>3335</v>
      </c>
      <c r="N357" s="5"/>
      <c r="O357" s="50"/>
      <c r="P357" s="15"/>
    </row>
    <row r="358" spans="1:16">
      <c r="A358" s="4" t="s">
        <v>2850</v>
      </c>
      <c r="B358" s="3">
        <v>42811</v>
      </c>
      <c r="C358" s="4" t="s">
        <v>2851</v>
      </c>
      <c r="D358" s="18">
        <v>696</v>
      </c>
      <c r="E358" s="18" t="s">
        <v>9</v>
      </c>
      <c r="F358" s="18" t="s">
        <v>1427</v>
      </c>
      <c r="G358" s="18" t="s">
        <v>2852</v>
      </c>
      <c r="H358" s="5">
        <v>21457.37</v>
      </c>
      <c r="I358" s="17">
        <v>722</v>
      </c>
      <c r="L358" s="5">
        <f t="shared" si="5"/>
        <v>699635.12999999977</v>
      </c>
      <c r="M358" s="4" t="s">
        <v>3336</v>
      </c>
      <c r="N358" s="5"/>
      <c r="O358" s="50"/>
      <c r="P358" s="15"/>
    </row>
    <row r="359" spans="1:16">
      <c r="A359" s="4" t="s">
        <v>2853</v>
      </c>
      <c r="B359" s="3">
        <v>42811</v>
      </c>
      <c r="C359" s="4" t="s">
        <v>325</v>
      </c>
      <c r="D359" s="18">
        <v>32379</v>
      </c>
      <c r="E359" s="18" t="s">
        <v>32</v>
      </c>
      <c r="F359" s="18" t="s">
        <v>299</v>
      </c>
      <c r="G359" s="18" t="s">
        <v>2854</v>
      </c>
      <c r="H359" s="5">
        <v>299900</v>
      </c>
      <c r="I359" s="17">
        <v>166</v>
      </c>
      <c r="L359" s="5">
        <f t="shared" si="5"/>
        <v>999535.12999999977</v>
      </c>
      <c r="N359" s="5"/>
      <c r="O359" s="50"/>
      <c r="P359" s="15"/>
    </row>
    <row r="360" spans="1:16">
      <c r="A360" s="4" t="s">
        <v>2853</v>
      </c>
      <c r="B360" s="3">
        <v>42811</v>
      </c>
      <c r="C360" s="4" t="s">
        <v>325</v>
      </c>
      <c r="D360" s="18">
        <v>32379</v>
      </c>
      <c r="E360" s="18" t="s">
        <v>32</v>
      </c>
      <c r="F360" s="18" t="s">
        <v>299</v>
      </c>
      <c r="G360" s="18" t="s">
        <v>2855</v>
      </c>
      <c r="H360" s="5">
        <v>126700</v>
      </c>
      <c r="I360" s="17">
        <v>167</v>
      </c>
      <c r="L360" s="5">
        <f t="shared" si="5"/>
        <v>1126235.1299999999</v>
      </c>
      <c r="N360" s="5"/>
      <c r="O360" s="50"/>
      <c r="P360" s="15"/>
    </row>
    <row r="361" spans="1:16">
      <c r="A361" s="4" t="s">
        <v>2856</v>
      </c>
      <c r="B361" s="3">
        <v>42811</v>
      </c>
      <c r="C361" s="4" t="s">
        <v>20</v>
      </c>
      <c r="D361" s="18">
        <v>30603</v>
      </c>
      <c r="E361" s="18" t="s">
        <v>9</v>
      </c>
      <c r="F361" s="18" t="s">
        <v>1515</v>
      </c>
      <c r="G361" s="18" t="s">
        <v>2796</v>
      </c>
      <c r="H361" s="5">
        <v>38000</v>
      </c>
      <c r="I361" s="17">
        <v>168</v>
      </c>
      <c r="L361" s="5">
        <f t="shared" si="5"/>
        <v>1164235.1299999999</v>
      </c>
      <c r="N361" s="5"/>
      <c r="O361" s="50"/>
      <c r="P361" s="15"/>
    </row>
    <row r="362" spans="1:16">
      <c r="A362" s="4" t="s">
        <v>2857</v>
      </c>
      <c r="B362" s="3">
        <v>42811</v>
      </c>
      <c r="C362" s="4" t="s">
        <v>27</v>
      </c>
      <c r="D362" s="18">
        <v>30604</v>
      </c>
      <c r="E362" s="18" t="s">
        <v>9</v>
      </c>
      <c r="F362" s="18" t="s">
        <v>1515</v>
      </c>
      <c r="G362" s="18" t="s">
        <v>27</v>
      </c>
      <c r="H362" s="5">
        <v>177696.62</v>
      </c>
      <c r="I362" s="17">
        <v>169</v>
      </c>
      <c r="L362" s="5">
        <f t="shared" si="5"/>
        <v>1341931.75</v>
      </c>
      <c r="N362" s="5"/>
      <c r="O362" s="50"/>
      <c r="P362" s="15"/>
    </row>
    <row r="363" spans="1:16">
      <c r="A363" s="4" t="s">
        <v>2858</v>
      </c>
      <c r="B363" s="3">
        <v>42811</v>
      </c>
      <c r="C363" s="4" t="s">
        <v>1331</v>
      </c>
      <c r="D363" s="18">
        <v>30605</v>
      </c>
      <c r="E363" s="18" t="s">
        <v>9</v>
      </c>
      <c r="F363" s="18" t="s">
        <v>1515</v>
      </c>
      <c r="G363" s="18" t="s">
        <v>2859</v>
      </c>
      <c r="H363" s="5">
        <v>8908.01</v>
      </c>
      <c r="I363" s="17" t="s">
        <v>1369</v>
      </c>
      <c r="L363" s="5">
        <f t="shared" si="5"/>
        <v>1350839.76</v>
      </c>
      <c r="N363" s="5"/>
      <c r="O363" s="50"/>
      <c r="P363" s="15"/>
    </row>
    <row r="364" spans="1:16">
      <c r="A364" s="4" t="s">
        <v>2860</v>
      </c>
      <c r="B364" s="3">
        <v>42811</v>
      </c>
      <c r="C364" s="4" t="s">
        <v>25</v>
      </c>
      <c r="D364" s="18">
        <v>30607</v>
      </c>
      <c r="E364" s="18" t="s">
        <v>9</v>
      </c>
      <c r="F364" s="18" t="s">
        <v>1515</v>
      </c>
      <c r="G364" s="18" t="s">
        <v>25</v>
      </c>
      <c r="H364" s="5">
        <v>97903.54</v>
      </c>
      <c r="I364" s="17">
        <v>170</v>
      </c>
      <c r="L364" s="5">
        <f t="shared" si="5"/>
        <v>1448743.3</v>
      </c>
      <c r="N364" s="5"/>
      <c r="O364" s="50"/>
      <c r="P364" s="15"/>
    </row>
    <row r="365" spans="1:16">
      <c r="A365" s="4" t="s">
        <v>2861</v>
      </c>
      <c r="B365" s="3">
        <v>42811</v>
      </c>
      <c r="C365" s="4" t="s">
        <v>31</v>
      </c>
      <c r="D365" s="18">
        <v>32390</v>
      </c>
      <c r="E365" s="18" t="s">
        <v>32</v>
      </c>
      <c r="F365" s="18" t="s">
        <v>5</v>
      </c>
      <c r="G365" s="18" t="s">
        <v>33</v>
      </c>
      <c r="H365" s="5">
        <v>300000</v>
      </c>
      <c r="I365" s="17">
        <v>171</v>
      </c>
      <c r="L365" s="5">
        <f t="shared" si="5"/>
        <v>1748743.3</v>
      </c>
      <c r="N365" s="5"/>
      <c r="O365" s="50"/>
      <c r="P365" s="15"/>
    </row>
    <row r="366" spans="1:16">
      <c r="A366" s="4" t="s">
        <v>2862</v>
      </c>
      <c r="B366" s="3">
        <v>42811</v>
      </c>
      <c r="C366" s="4" t="s">
        <v>31</v>
      </c>
      <c r="D366" s="18">
        <v>32391</v>
      </c>
      <c r="E366" s="18" t="s">
        <v>32</v>
      </c>
      <c r="F366" s="18" t="s">
        <v>5</v>
      </c>
      <c r="G366" s="18" t="s">
        <v>33</v>
      </c>
      <c r="H366" s="5">
        <v>500000</v>
      </c>
      <c r="I366" s="17">
        <v>172</v>
      </c>
      <c r="L366" s="5">
        <f t="shared" si="5"/>
        <v>2248743.2999999998</v>
      </c>
      <c r="N366" s="5"/>
      <c r="O366" s="50"/>
      <c r="P366" s="15"/>
    </row>
    <row r="367" spans="1:16">
      <c r="A367" s="4" t="s">
        <v>2863</v>
      </c>
      <c r="B367" s="3">
        <v>42811</v>
      </c>
      <c r="C367" s="4" t="s">
        <v>31</v>
      </c>
      <c r="D367" s="18">
        <v>32392</v>
      </c>
      <c r="E367" s="18" t="s">
        <v>32</v>
      </c>
      <c r="F367" s="18" t="s">
        <v>5</v>
      </c>
      <c r="G367" s="18" t="s">
        <v>33</v>
      </c>
      <c r="H367" s="5">
        <v>300000</v>
      </c>
      <c r="I367" s="17">
        <v>173</v>
      </c>
      <c r="L367" s="5">
        <f t="shared" si="5"/>
        <v>2548743.2999999998</v>
      </c>
      <c r="N367" s="5"/>
      <c r="O367" s="50"/>
      <c r="P367" s="15"/>
    </row>
    <row r="368" spans="1:16">
      <c r="A368" s="4" t="s">
        <v>2864</v>
      </c>
      <c r="B368" s="3">
        <v>42811</v>
      </c>
      <c r="C368" s="4" t="s">
        <v>2844</v>
      </c>
      <c r="D368" s="18">
        <v>32393</v>
      </c>
      <c r="E368" s="18" t="s">
        <v>32</v>
      </c>
      <c r="F368" s="18" t="s">
        <v>5</v>
      </c>
      <c r="G368" s="18" t="s">
        <v>2865</v>
      </c>
      <c r="J368" s="5">
        <v>244942</v>
      </c>
      <c r="K368" s="26">
        <v>135</v>
      </c>
      <c r="L368" s="5">
        <f t="shared" si="5"/>
        <v>2303801.2999999998</v>
      </c>
      <c r="N368" s="5"/>
      <c r="O368" s="50"/>
      <c r="P368" s="15"/>
    </row>
    <row r="369" spans="1:16">
      <c r="A369" s="4" t="s">
        <v>2866</v>
      </c>
      <c r="B369" s="3">
        <v>42811</v>
      </c>
      <c r="C369" s="4" t="s">
        <v>966</v>
      </c>
      <c r="D369" s="18">
        <v>32394</v>
      </c>
      <c r="E369" s="18" t="s">
        <v>32</v>
      </c>
      <c r="F369" s="18" t="s">
        <v>5</v>
      </c>
      <c r="G369" s="18" t="s">
        <v>2867</v>
      </c>
      <c r="J369" s="5">
        <v>340</v>
      </c>
      <c r="K369" s="26">
        <v>136</v>
      </c>
      <c r="L369" s="5">
        <f t="shared" si="5"/>
        <v>2303461.2999999998</v>
      </c>
      <c r="N369" s="5"/>
      <c r="O369" s="50"/>
      <c r="P369" s="15"/>
    </row>
    <row r="370" spans="1:16">
      <c r="A370" s="4" t="s">
        <v>2968</v>
      </c>
      <c r="B370" s="3">
        <v>42811</v>
      </c>
      <c r="C370" s="4" t="s">
        <v>2969</v>
      </c>
      <c r="D370" s="4">
        <v>32446</v>
      </c>
      <c r="E370" s="18" t="s">
        <v>32</v>
      </c>
      <c r="F370" s="18" t="s">
        <v>5</v>
      </c>
      <c r="G370" s="18" t="s">
        <v>2970</v>
      </c>
      <c r="H370" s="5">
        <v>20000</v>
      </c>
      <c r="I370" s="17" t="s">
        <v>2214</v>
      </c>
      <c r="L370" s="5">
        <f t="shared" si="5"/>
        <v>2323461.2999999998</v>
      </c>
      <c r="N370" s="5"/>
      <c r="O370" s="50"/>
      <c r="P370" s="15"/>
    </row>
    <row r="371" spans="1:16">
      <c r="A371" s="4" t="s">
        <v>3363</v>
      </c>
      <c r="B371" s="3">
        <v>42811</v>
      </c>
      <c r="C371" s="4" t="s">
        <v>3364</v>
      </c>
      <c r="D371" s="4">
        <v>32686</v>
      </c>
      <c r="E371" s="4" t="s">
        <v>32</v>
      </c>
      <c r="F371" s="4" t="s">
        <v>5</v>
      </c>
      <c r="G371" s="18" t="s">
        <v>3365</v>
      </c>
      <c r="J371" s="5">
        <v>5000</v>
      </c>
      <c r="L371" s="5">
        <f t="shared" si="5"/>
        <v>2318461.2999999998</v>
      </c>
      <c r="N371" s="5"/>
      <c r="O371" s="50"/>
      <c r="P371" s="15"/>
    </row>
    <row r="372" spans="1:16">
      <c r="A372" s="4" t="s">
        <v>752</v>
      </c>
      <c r="B372" s="3">
        <v>42811</v>
      </c>
      <c r="C372" s="4" t="s">
        <v>2868</v>
      </c>
      <c r="D372" s="18">
        <v>3705</v>
      </c>
      <c r="E372" s="18" t="s">
        <v>4</v>
      </c>
      <c r="F372" s="18" t="s">
        <v>40</v>
      </c>
      <c r="G372" s="18" t="s">
        <v>62</v>
      </c>
      <c r="J372" s="5">
        <v>145174</v>
      </c>
      <c r="K372" s="26">
        <v>137</v>
      </c>
      <c r="L372" s="5">
        <f t="shared" si="5"/>
        <v>2173287.2999999998</v>
      </c>
      <c r="N372" s="5"/>
      <c r="O372" s="50"/>
      <c r="P372" s="15"/>
    </row>
    <row r="373" spans="1:16">
      <c r="A373" s="4" t="s">
        <v>755</v>
      </c>
      <c r="B373" s="3">
        <v>42811</v>
      </c>
      <c r="C373" s="4" t="s">
        <v>2869</v>
      </c>
      <c r="D373" s="18">
        <v>3706</v>
      </c>
      <c r="E373" s="18" t="s">
        <v>4</v>
      </c>
      <c r="F373" s="18" t="s">
        <v>40</v>
      </c>
      <c r="G373" s="18" t="s">
        <v>2870</v>
      </c>
      <c r="J373" s="5">
        <v>118000</v>
      </c>
      <c r="K373" s="26">
        <v>138</v>
      </c>
      <c r="L373" s="5">
        <f t="shared" si="5"/>
        <v>2055287.2999999998</v>
      </c>
      <c r="N373" s="5"/>
      <c r="O373" s="50"/>
      <c r="P373" s="15"/>
    </row>
    <row r="374" spans="1:16">
      <c r="A374" s="4" t="s">
        <v>758</v>
      </c>
      <c r="B374" s="3">
        <v>42811</v>
      </c>
      <c r="C374" s="4" t="s">
        <v>2871</v>
      </c>
      <c r="D374" s="18">
        <v>1130</v>
      </c>
      <c r="E374" s="18" t="s">
        <v>359</v>
      </c>
      <c r="F374" s="18" t="s">
        <v>5</v>
      </c>
      <c r="G374" s="18" t="s">
        <v>360</v>
      </c>
      <c r="H374" s="5">
        <v>201000</v>
      </c>
      <c r="I374" s="17">
        <v>174</v>
      </c>
      <c r="L374" s="5">
        <f t="shared" si="5"/>
        <v>2256287.2999999998</v>
      </c>
      <c r="N374" s="5"/>
      <c r="O374" s="50"/>
      <c r="P374" s="15"/>
    </row>
    <row r="375" spans="1:16">
      <c r="A375" s="4" t="s">
        <v>761</v>
      </c>
      <c r="B375" s="3">
        <v>42811</v>
      </c>
      <c r="C375" s="4" t="s">
        <v>2872</v>
      </c>
      <c r="D375" s="18">
        <v>3707</v>
      </c>
      <c r="E375" s="18" t="s">
        <v>4</v>
      </c>
      <c r="F375" s="18" t="s">
        <v>40</v>
      </c>
      <c r="G375" s="18" t="s">
        <v>6</v>
      </c>
      <c r="J375" s="5">
        <v>29057.13</v>
      </c>
      <c r="K375" s="26">
        <v>139</v>
      </c>
      <c r="L375" s="5">
        <f t="shared" si="5"/>
        <v>2227230.17</v>
      </c>
      <c r="N375" s="5"/>
      <c r="O375" s="50"/>
      <c r="P375" s="15"/>
    </row>
    <row r="376" spans="1:16">
      <c r="A376" s="4" t="s">
        <v>764</v>
      </c>
      <c r="B376" s="3">
        <v>42811</v>
      </c>
      <c r="C376" s="4" t="s">
        <v>2873</v>
      </c>
      <c r="D376" s="18">
        <v>3708</v>
      </c>
      <c r="E376" s="18" t="s">
        <v>4</v>
      </c>
      <c r="F376" s="18" t="s">
        <v>40</v>
      </c>
      <c r="G376" s="18" t="s">
        <v>6</v>
      </c>
      <c r="J376" s="5">
        <v>194322.54</v>
      </c>
      <c r="K376" s="26">
        <v>140</v>
      </c>
      <c r="L376" s="5">
        <f t="shared" si="5"/>
        <v>2032907.63</v>
      </c>
      <c r="N376" s="5"/>
      <c r="O376" s="50"/>
      <c r="P376" s="15"/>
    </row>
    <row r="377" spans="1:16">
      <c r="A377" s="4" t="s">
        <v>2874</v>
      </c>
      <c r="B377" s="3">
        <v>42811</v>
      </c>
      <c r="C377" s="4" t="s">
        <v>31</v>
      </c>
      <c r="D377" s="18">
        <v>32376</v>
      </c>
      <c r="E377" s="18" t="s">
        <v>232</v>
      </c>
      <c r="F377" s="18" t="s">
        <v>844</v>
      </c>
      <c r="G377" s="18" t="s">
        <v>1668</v>
      </c>
      <c r="H377" s="5">
        <v>700000</v>
      </c>
      <c r="I377" s="17">
        <v>175</v>
      </c>
      <c r="L377" s="5">
        <f t="shared" si="5"/>
        <v>2732907.63</v>
      </c>
      <c r="N377" s="5"/>
      <c r="O377" s="50"/>
      <c r="P377" s="15"/>
    </row>
    <row r="378" spans="1:16">
      <c r="A378" s="4" t="s">
        <v>2875</v>
      </c>
      <c r="B378" s="3">
        <v>42811</v>
      </c>
      <c r="C378" s="4" t="s">
        <v>31</v>
      </c>
      <c r="D378" s="18">
        <v>32377</v>
      </c>
      <c r="E378" s="18" t="s">
        <v>232</v>
      </c>
      <c r="F378" s="18" t="s">
        <v>844</v>
      </c>
      <c r="G378" s="18" t="s">
        <v>1668</v>
      </c>
      <c r="H378" s="5">
        <v>90973.16</v>
      </c>
      <c r="I378" s="17">
        <v>176</v>
      </c>
      <c r="L378" s="5">
        <f t="shared" si="5"/>
        <v>2823880.79</v>
      </c>
      <c r="N378" s="5"/>
      <c r="O378" s="50"/>
      <c r="P378" s="15"/>
    </row>
    <row r="379" spans="1:16">
      <c r="A379" s="4" t="s">
        <v>2876</v>
      </c>
      <c r="B379" s="3">
        <v>42811</v>
      </c>
      <c r="C379" s="4" t="s">
        <v>31</v>
      </c>
      <c r="D379" s="18">
        <v>32378</v>
      </c>
      <c r="E379" s="18" t="s">
        <v>232</v>
      </c>
      <c r="F379" s="18" t="s">
        <v>844</v>
      </c>
      <c r="G379" s="18" t="s">
        <v>1668</v>
      </c>
      <c r="H379" s="5">
        <v>277578.71999999997</v>
      </c>
      <c r="I379" s="17">
        <v>177</v>
      </c>
      <c r="L379" s="5">
        <f t="shared" si="5"/>
        <v>3101459.51</v>
      </c>
      <c r="N379" s="5"/>
      <c r="O379" s="50"/>
      <c r="P379" s="15"/>
    </row>
    <row r="380" spans="1:16">
      <c r="A380" s="4" t="s">
        <v>2877</v>
      </c>
      <c r="B380" s="3">
        <v>42812</v>
      </c>
      <c r="C380" s="4" t="s">
        <v>8</v>
      </c>
      <c r="D380" s="18">
        <v>30608</v>
      </c>
      <c r="E380" s="18" t="s">
        <v>9</v>
      </c>
      <c r="F380" s="18" t="s">
        <v>1515</v>
      </c>
      <c r="G380" s="18" t="s">
        <v>2878</v>
      </c>
      <c r="H380" s="5">
        <v>3250</v>
      </c>
      <c r="I380" s="17">
        <v>178</v>
      </c>
      <c r="L380" s="5">
        <f t="shared" si="5"/>
        <v>3104709.51</v>
      </c>
      <c r="N380" s="5"/>
      <c r="O380" s="50"/>
      <c r="P380" s="15"/>
    </row>
    <row r="381" spans="1:16">
      <c r="A381" s="4" t="s">
        <v>2879</v>
      </c>
      <c r="B381" s="3">
        <v>42812</v>
      </c>
      <c r="C381" s="4" t="s">
        <v>25</v>
      </c>
      <c r="D381" s="18">
        <v>30610</v>
      </c>
      <c r="E381" s="18" t="s">
        <v>9</v>
      </c>
      <c r="F381" s="18" t="s">
        <v>1515</v>
      </c>
      <c r="G381" s="18" t="s">
        <v>25</v>
      </c>
      <c r="H381" s="5">
        <v>68058.070000000007</v>
      </c>
      <c r="I381" s="17">
        <v>180</v>
      </c>
      <c r="L381" s="5">
        <f t="shared" si="5"/>
        <v>3172767.5799999996</v>
      </c>
      <c r="N381" s="5"/>
      <c r="O381" s="50"/>
      <c r="P381" s="15"/>
    </row>
    <row r="382" spans="1:16">
      <c r="A382" s="4" t="s">
        <v>2880</v>
      </c>
      <c r="B382" s="3">
        <v>42812</v>
      </c>
      <c r="C382" s="4" t="s">
        <v>27</v>
      </c>
      <c r="D382" s="18">
        <v>30611</v>
      </c>
      <c r="E382" s="18" t="s">
        <v>9</v>
      </c>
      <c r="F382" s="18" t="s">
        <v>1515</v>
      </c>
      <c r="G382" s="18" t="s">
        <v>27</v>
      </c>
      <c r="H382" s="5">
        <v>80135.710000000006</v>
      </c>
      <c r="I382" s="17">
        <v>181</v>
      </c>
      <c r="L382" s="5">
        <f t="shared" si="5"/>
        <v>3252903.2899999996</v>
      </c>
      <c r="N382" s="5"/>
      <c r="O382" s="50"/>
      <c r="P382" s="15"/>
    </row>
    <row r="383" spans="1:16">
      <c r="A383" s="4" t="s">
        <v>771</v>
      </c>
      <c r="B383" s="3">
        <v>42812</v>
      </c>
      <c r="C383" s="4" t="s">
        <v>2881</v>
      </c>
      <c r="D383" s="18">
        <v>3711</v>
      </c>
      <c r="E383" s="18" t="s">
        <v>4</v>
      </c>
      <c r="F383" s="18" t="s">
        <v>40</v>
      </c>
      <c r="G383" s="18" t="s">
        <v>2882</v>
      </c>
      <c r="J383" s="5">
        <v>18804.95</v>
      </c>
      <c r="K383" s="26">
        <v>141</v>
      </c>
      <c r="L383" s="5">
        <f t="shared" si="5"/>
        <v>3234098.3399999994</v>
      </c>
      <c r="N383" s="5"/>
      <c r="O383" s="50"/>
      <c r="P383" s="15"/>
    </row>
    <row r="384" spans="1:16">
      <c r="A384" s="4" t="s">
        <v>773</v>
      </c>
      <c r="B384" s="3">
        <v>42812</v>
      </c>
      <c r="C384" s="4" t="s">
        <v>2883</v>
      </c>
      <c r="D384" s="18">
        <v>3712</v>
      </c>
      <c r="E384" s="18" t="s">
        <v>4</v>
      </c>
      <c r="F384" s="18" t="s">
        <v>40</v>
      </c>
      <c r="G384" s="18" t="s">
        <v>2884</v>
      </c>
      <c r="J384" s="5">
        <v>928</v>
      </c>
      <c r="K384" s="26">
        <v>142</v>
      </c>
      <c r="L384" s="5">
        <f t="shared" si="5"/>
        <v>3233170.3399999994</v>
      </c>
      <c r="N384" s="5"/>
      <c r="O384" s="50"/>
      <c r="P384" s="15"/>
    </row>
    <row r="385" spans="1:16">
      <c r="A385" s="4" t="s">
        <v>775</v>
      </c>
      <c r="B385" s="3">
        <v>42812</v>
      </c>
      <c r="C385" s="4" t="s">
        <v>2885</v>
      </c>
      <c r="D385" s="18">
        <v>3713</v>
      </c>
      <c r="E385" s="18" t="s">
        <v>4</v>
      </c>
      <c r="F385" s="18" t="s">
        <v>40</v>
      </c>
      <c r="G385" s="18" t="s">
        <v>6</v>
      </c>
      <c r="J385" s="5">
        <v>21039.24</v>
      </c>
      <c r="K385" s="26">
        <v>143</v>
      </c>
      <c r="L385" s="5">
        <f t="shared" si="5"/>
        <v>3212131.0999999992</v>
      </c>
      <c r="N385" s="5"/>
      <c r="O385" s="50"/>
      <c r="P385" s="15"/>
    </row>
    <row r="386" spans="1:16">
      <c r="A386" s="4" t="s">
        <v>2886</v>
      </c>
      <c r="B386" s="3">
        <v>42812</v>
      </c>
      <c r="C386" s="4" t="s">
        <v>31</v>
      </c>
      <c r="D386" s="18">
        <v>32383</v>
      </c>
      <c r="E386" s="18" t="s">
        <v>232</v>
      </c>
      <c r="F386" s="18" t="s">
        <v>5</v>
      </c>
      <c r="G386" s="18" t="s">
        <v>2887</v>
      </c>
      <c r="H386" s="5">
        <v>7000</v>
      </c>
      <c r="I386" s="17">
        <v>182</v>
      </c>
      <c r="L386" s="5">
        <f t="shared" si="5"/>
        <v>3219131.0999999992</v>
      </c>
      <c r="N386" s="5"/>
      <c r="O386" s="50"/>
      <c r="P386" s="15"/>
    </row>
    <row r="387" spans="1:16">
      <c r="A387" s="4" t="s">
        <v>2888</v>
      </c>
      <c r="B387" s="3">
        <v>42813</v>
      </c>
      <c r="C387" s="4" t="s">
        <v>2889</v>
      </c>
      <c r="D387" s="18">
        <v>30612</v>
      </c>
      <c r="E387" s="18" t="s">
        <v>9</v>
      </c>
      <c r="F387" s="18" t="s">
        <v>2890</v>
      </c>
      <c r="G387" s="18" t="s">
        <v>9</v>
      </c>
      <c r="H387" s="5">
        <v>20000</v>
      </c>
      <c r="I387" s="17">
        <v>183</v>
      </c>
      <c r="L387" s="5">
        <f t="shared" si="5"/>
        <v>3239131.0999999992</v>
      </c>
      <c r="N387" s="5"/>
      <c r="O387" s="50"/>
      <c r="P387" s="15"/>
    </row>
    <row r="388" spans="1:16">
      <c r="A388" s="4" t="s">
        <v>2891</v>
      </c>
      <c r="B388" s="3">
        <v>42815</v>
      </c>
      <c r="C388" s="4" t="s">
        <v>14</v>
      </c>
      <c r="D388" s="18">
        <v>30614</v>
      </c>
      <c r="E388" s="18" t="s">
        <v>9</v>
      </c>
      <c r="F388" s="18" t="s">
        <v>2890</v>
      </c>
      <c r="G388" s="18" t="s">
        <v>1692</v>
      </c>
      <c r="H388" s="5">
        <v>4395</v>
      </c>
      <c r="I388" s="17">
        <v>184</v>
      </c>
      <c r="L388" s="5">
        <f t="shared" si="5"/>
        <v>3243526.0999999992</v>
      </c>
      <c r="N388" s="5"/>
      <c r="O388" s="50"/>
      <c r="P388" s="15"/>
    </row>
    <row r="389" spans="1:16">
      <c r="A389" s="4" t="s">
        <v>1979</v>
      </c>
      <c r="B389" s="3">
        <v>42815</v>
      </c>
      <c r="C389" s="4" t="s">
        <v>2889</v>
      </c>
      <c r="D389" s="18">
        <v>30615</v>
      </c>
      <c r="E389" s="18" t="s">
        <v>9</v>
      </c>
      <c r="F389" s="18" t="s">
        <v>2890</v>
      </c>
      <c r="G389" s="18" t="s">
        <v>2889</v>
      </c>
      <c r="H389" s="5">
        <v>3606.08</v>
      </c>
      <c r="I389" s="17">
        <v>197</v>
      </c>
      <c r="L389" s="5">
        <f t="shared" si="5"/>
        <v>3247132.1799999992</v>
      </c>
      <c r="N389" s="5"/>
      <c r="O389" s="50"/>
      <c r="P389" s="15"/>
    </row>
    <row r="390" spans="1:16">
      <c r="A390" s="4" t="s">
        <v>2892</v>
      </c>
      <c r="B390" s="3">
        <v>42815</v>
      </c>
      <c r="C390" s="4" t="s">
        <v>27</v>
      </c>
      <c r="D390" s="18">
        <v>30617</v>
      </c>
      <c r="E390" s="18" t="s">
        <v>9</v>
      </c>
      <c r="F390" s="18" t="s">
        <v>2890</v>
      </c>
      <c r="G390" s="18" t="s">
        <v>27</v>
      </c>
      <c r="H390" s="5">
        <v>155739.32999999999</v>
      </c>
      <c r="I390" s="17">
        <v>185</v>
      </c>
      <c r="L390" s="5">
        <f t="shared" si="5"/>
        <v>3402871.5099999993</v>
      </c>
      <c r="N390" s="5"/>
      <c r="O390" s="50"/>
      <c r="P390" s="15"/>
    </row>
    <row r="391" spans="1:16">
      <c r="A391" s="4" t="s">
        <v>2893</v>
      </c>
      <c r="B391" s="3">
        <v>42815</v>
      </c>
      <c r="C391" s="4" t="s">
        <v>325</v>
      </c>
      <c r="D391" s="18">
        <v>32397</v>
      </c>
      <c r="E391" s="18" t="s">
        <v>32</v>
      </c>
      <c r="F391" s="18" t="s">
        <v>299</v>
      </c>
      <c r="G391" s="18" t="s">
        <v>2894</v>
      </c>
      <c r="H391" s="5">
        <v>18311.13</v>
      </c>
      <c r="I391" s="17">
        <v>186</v>
      </c>
      <c r="L391" s="5">
        <f t="shared" si="5"/>
        <v>3421182.6399999992</v>
      </c>
      <c r="N391" s="5"/>
      <c r="O391" s="50"/>
      <c r="P391" s="15"/>
    </row>
    <row r="392" spans="1:16">
      <c r="A392" s="4" t="s">
        <v>2893</v>
      </c>
      <c r="B392" s="3">
        <v>42815</v>
      </c>
      <c r="C392" s="4" t="s">
        <v>325</v>
      </c>
      <c r="D392" s="18">
        <v>32397</v>
      </c>
      <c r="E392" s="18" t="s">
        <v>32</v>
      </c>
      <c r="F392" s="18" t="s">
        <v>299</v>
      </c>
      <c r="G392" s="18" t="s">
        <v>2895</v>
      </c>
      <c r="H392" s="5">
        <v>158480</v>
      </c>
      <c r="I392" s="17">
        <v>187</v>
      </c>
      <c r="L392" s="5">
        <f t="shared" ref="L392:L455" si="6">+L391+H392-J392</f>
        <v>3579662.6399999992</v>
      </c>
      <c r="N392" s="5"/>
      <c r="O392" s="50"/>
      <c r="P392" s="15"/>
    </row>
    <row r="393" spans="1:16">
      <c r="A393" s="4" t="s">
        <v>2896</v>
      </c>
      <c r="B393" s="3">
        <v>42815</v>
      </c>
      <c r="C393" s="4" t="s">
        <v>2897</v>
      </c>
      <c r="D393" s="18">
        <v>697</v>
      </c>
      <c r="E393" s="18" t="s">
        <v>9</v>
      </c>
      <c r="F393" s="18" t="s">
        <v>1427</v>
      </c>
      <c r="G393" s="18" t="s">
        <v>2898</v>
      </c>
      <c r="H393" s="5">
        <v>21346.18</v>
      </c>
      <c r="I393" s="17">
        <v>188</v>
      </c>
      <c r="L393" s="5">
        <f t="shared" si="6"/>
        <v>3601008.8199999994</v>
      </c>
      <c r="N393" s="5"/>
      <c r="O393" s="50"/>
      <c r="P393" s="15"/>
    </row>
    <row r="394" spans="1:16">
      <c r="A394" s="4" t="s">
        <v>2899</v>
      </c>
      <c r="B394" s="3">
        <v>42815</v>
      </c>
      <c r="C394" s="4" t="s">
        <v>20</v>
      </c>
      <c r="D394" s="18">
        <v>30622</v>
      </c>
      <c r="E394" s="18" t="s">
        <v>9</v>
      </c>
      <c r="F394" s="18" t="s">
        <v>1515</v>
      </c>
      <c r="G394" s="18" t="s">
        <v>2900</v>
      </c>
      <c r="H394" s="5">
        <v>160000</v>
      </c>
      <c r="I394" s="17">
        <v>189</v>
      </c>
      <c r="L394" s="5">
        <f t="shared" si="6"/>
        <v>3761008.8199999994</v>
      </c>
      <c r="N394" s="5"/>
      <c r="O394" s="50"/>
      <c r="P394" s="15"/>
    </row>
    <row r="395" spans="1:16">
      <c r="A395" s="4" t="s">
        <v>2901</v>
      </c>
      <c r="B395" s="3">
        <v>42815</v>
      </c>
      <c r="C395" s="4" t="s">
        <v>966</v>
      </c>
      <c r="D395" s="18">
        <v>32399</v>
      </c>
      <c r="E395" s="18" t="s">
        <v>32</v>
      </c>
      <c r="F395" s="18" t="s">
        <v>299</v>
      </c>
      <c r="G395" s="18" t="s">
        <v>2902</v>
      </c>
      <c r="H395" s="5">
        <v>1502.05</v>
      </c>
      <c r="I395" s="17">
        <v>188</v>
      </c>
      <c r="L395" s="5">
        <f t="shared" si="6"/>
        <v>3762510.8699999992</v>
      </c>
      <c r="N395" s="5"/>
      <c r="O395" s="50"/>
      <c r="P395" s="15"/>
    </row>
    <row r="396" spans="1:16">
      <c r="A396" s="4" t="s">
        <v>718</v>
      </c>
      <c r="B396" s="3">
        <v>42815</v>
      </c>
      <c r="C396" s="4" t="s">
        <v>8</v>
      </c>
      <c r="D396" s="18">
        <v>30623</v>
      </c>
      <c r="E396" s="18" t="s">
        <v>9</v>
      </c>
      <c r="F396" s="18" t="s">
        <v>1515</v>
      </c>
      <c r="G396" s="18" t="s">
        <v>992</v>
      </c>
      <c r="H396" s="5">
        <v>248200</v>
      </c>
      <c r="I396" s="17">
        <v>190</v>
      </c>
      <c r="L396" s="5">
        <f t="shared" si="6"/>
        <v>4010710.8699999992</v>
      </c>
      <c r="N396" s="5"/>
      <c r="O396" s="50"/>
      <c r="P396" s="15"/>
    </row>
    <row r="397" spans="1:16">
      <c r="A397" s="4" t="s">
        <v>2903</v>
      </c>
      <c r="B397" s="3">
        <v>42815</v>
      </c>
      <c r="C397" s="4" t="s">
        <v>14</v>
      </c>
      <c r="D397" s="18">
        <v>30624</v>
      </c>
      <c r="E397" s="18" t="s">
        <v>9</v>
      </c>
      <c r="F397" s="18" t="s">
        <v>1515</v>
      </c>
      <c r="G397" s="18" t="s">
        <v>2904</v>
      </c>
      <c r="H397" s="5">
        <v>3250</v>
      </c>
      <c r="I397" s="17">
        <v>191</v>
      </c>
      <c r="L397" s="5">
        <f t="shared" si="6"/>
        <v>4013960.8699999992</v>
      </c>
      <c r="N397" s="5"/>
      <c r="O397" s="50"/>
      <c r="P397" s="15"/>
    </row>
    <row r="398" spans="1:16">
      <c r="A398" s="4" t="s">
        <v>2905</v>
      </c>
      <c r="B398" s="3">
        <v>42815</v>
      </c>
      <c r="C398" s="4" t="s">
        <v>8</v>
      </c>
      <c r="D398" s="18">
        <v>30625</v>
      </c>
      <c r="E398" s="18" t="s">
        <v>9</v>
      </c>
      <c r="F398" s="18" t="s">
        <v>1515</v>
      </c>
      <c r="G398" s="18" t="s">
        <v>548</v>
      </c>
      <c r="H398" s="5">
        <v>3250</v>
      </c>
      <c r="I398" s="17">
        <v>192</v>
      </c>
      <c r="L398" s="5">
        <f t="shared" si="6"/>
        <v>4017210.8699999992</v>
      </c>
      <c r="N398" s="5"/>
      <c r="O398" s="50"/>
      <c r="P398" s="15"/>
    </row>
    <row r="399" spans="1:16">
      <c r="A399" s="4" t="s">
        <v>2906</v>
      </c>
      <c r="B399" s="3">
        <v>42815</v>
      </c>
      <c r="C399" s="4" t="s">
        <v>14</v>
      </c>
      <c r="D399" s="18">
        <v>30626</v>
      </c>
      <c r="E399" s="18" t="s">
        <v>9</v>
      </c>
      <c r="F399" s="18" t="s">
        <v>1515</v>
      </c>
      <c r="G399" s="18" t="s">
        <v>402</v>
      </c>
      <c r="H399" s="5">
        <v>1099</v>
      </c>
      <c r="I399" s="17">
        <v>193</v>
      </c>
      <c r="L399" s="5">
        <f t="shared" si="6"/>
        <v>4018309.8699999992</v>
      </c>
      <c r="N399" s="5"/>
      <c r="O399" s="50"/>
      <c r="P399" s="15"/>
    </row>
    <row r="400" spans="1:16">
      <c r="A400" s="4" t="s">
        <v>2016</v>
      </c>
      <c r="B400" s="3">
        <v>42815</v>
      </c>
      <c r="C400" s="4" t="s">
        <v>8</v>
      </c>
      <c r="D400" s="18">
        <v>30627</v>
      </c>
      <c r="E400" s="18" t="s">
        <v>9</v>
      </c>
      <c r="F400" s="18" t="s">
        <v>1515</v>
      </c>
      <c r="G400" s="18" t="s">
        <v>100</v>
      </c>
      <c r="H400" s="5">
        <v>2866</v>
      </c>
      <c r="I400" s="17">
        <v>194</v>
      </c>
      <c r="L400" s="5">
        <f t="shared" si="6"/>
        <v>4021175.8699999992</v>
      </c>
      <c r="N400" s="5"/>
      <c r="O400" s="50"/>
      <c r="P400" s="15"/>
    </row>
    <row r="401" spans="1:16">
      <c r="A401" s="4" t="s">
        <v>2907</v>
      </c>
      <c r="B401" s="3">
        <v>42815</v>
      </c>
      <c r="C401" s="4" t="s">
        <v>20</v>
      </c>
      <c r="D401" s="18">
        <v>30628</v>
      </c>
      <c r="E401" s="18" t="s">
        <v>9</v>
      </c>
      <c r="F401" s="18" t="s">
        <v>1515</v>
      </c>
      <c r="G401" s="18" t="s">
        <v>2908</v>
      </c>
      <c r="H401" s="5">
        <v>380000</v>
      </c>
      <c r="I401" s="17">
        <v>195</v>
      </c>
      <c r="L401" s="5">
        <f t="shared" si="6"/>
        <v>4401175.8699999992</v>
      </c>
      <c r="N401" s="5"/>
      <c r="O401" s="50"/>
      <c r="P401" s="15"/>
    </row>
    <row r="402" spans="1:16">
      <c r="A402" s="4" t="s">
        <v>2909</v>
      </c>
      <c r="B402" s="3">
        <v>42815</v>
      </c>
      <c r="C402" s="4" t="s">
        <v>8</v>
      </c>
      <c r="D402" s="18">
        <v>30629</v>
      </c>
      <c r="E402" s="18" t="s">
        <v>9</v>
      </c>
      <c r="F402" s="18" t="s">
        <v>1515</v>
      </c>
      <c r="G402" s="18" t="s">
        <v>2910</v>
      </c>
      <c r="H402" s="5">
        <v>205800</v>
      </c>
      <c r="I402" s="17">
        <v>196</v>
      </c>
      <c r="L402" s="5">
        <f t="shared" si="6"/>
        <v>4606975.8699999992</v>
      </c>
      <c r="N402" s="5"/>
      <c r="O402" s="50"/>
      <c r="P402" s="15"/>
    </row>
    <row r="403" spans="1:16">
      <c r="A403" s="4" t="s">
        <v>2911</v>
      </c>
      <c r="B403" s="3">
        <v>42815</v>
      </c>
      <c r="C403" s="4" t="s">
        <v>25</v>
      </c>
      <c r="D403" s="18">
        <v>30631</v>
      </c>
      <c r="E403" s="18" t="s">
        <v>9</v>
      </c>
      <c r="F403" s="18" t="s">
        <v>1515</v>
      </c>
      <c r="G403" s="18" t="s">
        <v>25</v>
      </c>
      <c r="H403" s="5">
        <v>28983.59</v>
      </c>
      <c r="I403" s="17">
        <v>197</v>
      </c>
      <c r="L403" s="5">
        <f t="shared" si="6"/>
        <v>4635959.459999999</v>
      </c>
      <c r="N403" s="5"/>
      <c r="O403" s="50"/>
      <c r="P403" s="15"/>
    </row>
    <row r="404" spans="1:16">
      <c r="A404" s="4" t="s">
        <v>807</v>
      </c>
      <c r="B404" s="3">
        <v>42815</v>
      </c>
      <c r="C404" s="4" t="s">
        <v>27</v>
      </c>
      <c r="D404" s="18">
        <v>30633</v>
      </c>
      <c r="E404" s="18" t="s">
        <v>9</v>
      </c>
      <c r="F404" s="18" t="s">
        <v>1515</v>
      </c>
      <c r="G404" s="18" t="s">
        <v>27</v>
      </c>
      <c r="H404" s="5">
        <v>209241.8</v>
      </c>
      <c r="I404" s="17">
        <v>198</v>
      </c>
      <c r="L404" s="5">
        <f t="shared" si="6"/>
        <v>4845201.2599999988</v>
      </c>
      <c r="N404" s="5"/>
      <c r="O404" s="50"/>
      <c r="P404" s="15"/>
    </row>
    <row r="405" spans="1:16">
      <c r="A405" s="4" t="s">
        <v>2971</v>
      </c>
      <c r="B405" s="3">
        <v>42815</v>
      </c>
      <c r="C405" s="4" t="s">
        <v>31</v>
      </c>
      <c r="D405" s="4">
        <v>32441</v>
      </c>
      <c r="E405" s="18" t="s">
        <v>32</v>
      </c>
      <c r="F405" s="18" t="s">
        <v>5</v>
      </c>
      <c r="G405" s="18" t="s">
        <v>2972</v>
      </c>
      <c r="H405" s="5">
        <v>567000</v>
      </c>
      <c r="I405" s="1">
        <v>199</v>
      </c>
      <c r="L405" s="5">
        <f t="shared" si="6"/>
        <v>5412201.2599999988</v>
      </c>
      <c r="N405" s="5"/>
      <c r="O405" s="50"/>
      <c r="P405" s="15"/>
    </row>
    <row r="406" spans="1:16">
      <c r="A406" s="4" t="s">
        <v>854</v>
      </c>
      <c r="B406" s="3">
        <v>42815</v>
      </c>
      <c r="C406" s="4" t="s">
        <v>2973</v>
      </c>
      <c r="D406" s="4">
        <v>3724</v>
      </c>
      <c r="E406" s="18" t="s">
        <v>4</v>
      </c>
      <c r="F406" s="18" t="s">
        <v>5</v>
      </c>
      <c r="G406" s="18" t="s">
        <v>6</v>
      </c>
      <c r="I406" s="1"/>
      <c r="J406" s="5">
        <v>111179.62</v>
      </c>
      <c r="K406" s="26">
        <v>144</v>
      </c>
      <c r="L406" s="5">
        <f t="shared" si="6"/>
        <v>5301021.6399999987</v>
      </c>
      <c r="N406" s="5"/>
      <c r="O406" s="50"/>
      <c r="P406" s="15"/>
    </row>
    <row r="407" spans="1:16">
      <c r="A407" s="4" t="s">
        <v>856</v>
      </c>
      <c r="B407" s="3">
        <v>42815</v>
      </c>
      <c r="C407" s="4" t="s">
        <v>2974</v>
      </c>
      <c r="D407" s="4">
        <v>3725</v>
      </c>
      <c r="E407" s="18" t="s">
        <v>4</v>
      </c>
      <c r="F407" s="18" t="s">
        <v>5</v>
      </c>
      <c r="G407" s="18" t="s">
        <v>6</v>
      </c>
      <c r="I407" s="1"/>
      <c r="J407" s="5">
        <v>181022.12</v>
      </c>
      <c r="K407" s="26">
        <v>145</v>
      </c>
      <c r="L407" s="5">
        <f t="shared" si="6"/>
        <v>5119999.5199999986</v>
      </c>
      <c r="N407" s="5"/>
      <c r="O407" s="50"/>
      <c r="P407" s="15"/>
    </row>
    <row r="408" spans="1:16">
      <c r="A408" s="4" t="s">
        <v>2975</v>
      </c>
      <c r="B408" s="3">
        <v>42815</v>
      </c>
      <c r="C408" s="4" t="s">
        <v>31</v>
      </c>
      <c r="D408" s="4">
        <v>32432</v>
      </c>
      <c r="E408" s="18" t="s">
        <v>232</v>
      </c>
      <c r="F408" s="18" t="s">
        <v>5</v>
      </c>
      <c r="G408" s="18" t="s">
        <v>2976</v>
      </c>
      <c r="H408" s="5">
        <v>40000</v>
      </c>
      <c r="I408" s="1">
        <v>200</v>
      </c>
      <c r="L408" s="5">
        <f t="shared" si="6"/>
        <v>5159999.5199999986</v>
      </c>
      <c r="N408" s="5"/>
      <c r="O408" s="50"/>
      <c r="P408" s="15"/>
    </row>
    <row r="409" spans="1:16">
      <c r="A409" s="4" t="s">
        <v>2912</v>
      </c>
      <c r="B409" s="3">
        <v>42816</v>
      </c>
      <c r="C409" s="4" t="s">
        <v>2913</v>
      </c>
      <c r="D409" s="18">
        <v>30636</v>
      </c>
      <c r="E409" s="18" t="s">
        <v>9</v>
      </c>
      <c r="F409" s="18" t="s">
        <v>2890</v>
      </c>
      <c r="G409" s="18" t="s">
        <v>2889</v>
      </c>
      <c r="H409" s="5">
        <v>2175.88</v>
      </c>
      <c r="I409" s="17">
        <v>201</v>
      </c>
      <c r="L409" s="5">
        <f t="shared" si="6"/>
        <v>5162175.3999999985</v>
      </c>
      <c r="N409" s="5"/>
      <c r="O409" s="50"/>
      <c r="P409" s="15"/>
    </row>
    <row r="410" spans="1:16">
      <c r="A410" s="4" t="s">
        <v>2914</v>
      </c>
      <c r="B410" s="3">
        <v>42816</v>
      </c>
      <c r="C410" s="4" t="s">
        <v>27</v>
      </c>
      <c r="D410" s="18">
        <v>30638</v>
      </c>
      <c r="E410" s="18" t="s">
        <v>9</v>
      </c>
      <c r="F410" s="18" t="s">
        <v>2890</v>
      </c>
      <c r="G410" s="18" t="s">
        <v>27</v>
      </c>
      <c r="H410" s="5">
        <v>184134.18</v>
      </c>
      <c r="I410" s="17" t="s">
        <v>1380</v>
      </c>
      <c r="L410" s="5">
        <f t="shared" si="6"/>
        <v>5346309.5799999982</v>
      </c>
      <c r="N410" s="5"/>
      <c r="O410" s="50"/>
      <c r="P410" s="15"/>
    </row>
    <row r="411" spans="1:16">
      <c r="A411" s="4" t="s">
        <v>2031</v>
      </c>
      <c r="B411" s="3">
        <v>42816</v>
      </c>
      <c r="C411" s="4" t="s">
        <v>20</v>
      </c>
      <c r="D411" s="18">
        <v>30640</v>
      </c>
      <c r="E411" s="18" t="s">
        <v>9</v>
      </c>
      <c r="F411" s="18" t="s">
        <v>1515</v>
      </c>
      <c r="G411" s="18" t="s">
        <v>2915</v>
      </c>
      <c r="H411" s="5">
        <v>11234.84</v>
      </c>
      <c r="I411" s="17">
        <v>202</v>
      </c>
      <c r="L411" s="5">
        <f t="shared" si="6"/>
        <v>5357544.4199999981</v>
      </c>
      <c r="N411" s="5"/>
      <c r="O411" s="50"/>
      <c r="P411" s="15"/>
    </row>
    <row r="412" spans="1:16">
      <c r="A412" s="4" t="s">
        <v>823</v>
      </c>
      <c r="B412" s="3">
        <v>42816</v>
      </c>
      <c r="C412" s="4" t="s">
        <v>20</v>
      </c>
      <c r="D412" s="18">
        <v>30641</v>
      </c>
      <c r="E412" s="18" t="s">
        <v>9</v>
      </c>
      <c r="F412" s="18" t="s">
        <v>1515</v>
      </c>
      <c r="G412" s="18" t="s">
        <v>2915</v>
      </c>
      <c r="H412" s="5">
        <v>290500</v>
      </c>
      <c r="I412" s="17">
        <v>203</v>
      </c>
      <c r="L412" s="5">
        <f t="shared" si="6"/>
        <v>5648044.4199999981</v>
      </c>
      <c r="N412" s="5"/>
      <c r="O412" s="50"/>
      <c r="P412" s="15"/>
    </row>
    <row r="413" spans="1:16">
      <c r="A413" s="4" t="s">
        <v>2916</v>
      </c>
      <c r="B413" s="3">
        <v>42816</v>
      </c>
      <c r="C413" s="4" t="s">
        <v>14</v>
      </c>
      <c r="D413" s="18">
        <v>30642</v>
      </c>
      <c r="E413" s="18" t="s">
        <v>9</v>
      </c>
      <c r="F413" s="18" t="s">
        <v>1515</v>
      </c>
      <c r="G413" s="18" t="s">
        <v>2917</v>
      </c>
      <c r="H413" s="5">
        <v>150000</v>
      </c>
      <c r="I413" s="17">
        <v>204</v>
      </c>
      <c r="L413" s="5">
        <f t="shared" si="6"/>
        <v>5798044.4199999981</v>
      </c>
      <c r="N413" s="5"/>
      <c r="O413" s="50"/>
      <c r="P413" s="15"/>
    </row>
    <row r="414" spans="1:16">
      <c r="A414" s="4" t="s">
        <v>2918</v>
      </c>
      <c r="B414" s="3">
        <v>42816</v>
      </c>
      <c r="C414" s="4" t="s">
        <v>365</v>
      </c>
      <c r="D414" s="18">
        <v>32402</v>
      </c>
      <c r="E414" s="18" t="s">
        <v>32</v>
      </c>
      <c r="F414" s="18" t="s">
        <v>299</v>
      </c>
      <c r="G414" s="18" t="s">
        <v>2919</v>
      </c>
      <c r="H414" s="5">
        <v>167920</v>
      </c>
      <c r="I414" s="17">
        <v>205</v>
      </c>
      <c r="L414" s="5">
        <f t="shared" si="6"/>
        <v>5965964.4199999981</v>
      </c>
      <c r="N414" s="5"/>
      <c r="O414" s="50"/>
      <c r="P414" s="15"/>
    </row>
    <row r="415" spans="1:16">
      <c r="A415" s="4" t="s">
        <v>2920</v>
      </c>
      <c r="B415" s="3">
        <v>42816</v>
      </c>
      <c r="C415" s="4" t="s">
        <v>2921</v>
      </c>
      <c r="D415" s="18">
        <v>32403</v>
      </c>
      <c r="E415" s="18" t="s">
        <v>32</v>
      </c>
      <c r="F415" s="18" t="s">
        <v>299</v>
      </c>
      <c r="G415" s="18" t="s">
        <v>2922</v>
      </c>
      <c r="H415" s="5">
        <v>65001</v>
      </c>
      <c r="I415" s="17">
        <v>206</v>
      </c>
      <c r="L415" s="5">
        <f t="shared" si="6"/>
        <v>6030965.4199999981</v>
      </c>
      <c r="N415" s="5"/>
      <c r="O415" s="50"/>
      <c r="P415" s="15"/>
    </row>
    <row r="416" spans="1:16">
      <c r="A416" s="4" t="s">
        <v>2923</v>
      </c>
      <c r="B416" s="3">
        <v>42816</v>
      </c>
      <c r="C416" s="4" t="s">
        <v>898</v>
      </c>
      <c r="D416" s="18">
        <v>30643</v>
      </c>
      <c r="E416" s="18" t="s">
        <v>9</v>
      </c>
      <c r="F416" s="18" t="s">
        <v>1515</v>
      </c>
      <c r="G416" s="18" t="s">
        <v>2924</v>
      </c>
      <c r="H416" s="5">
        <v>20000</v>
      </c>
      <c r="I416" s="17">
        <v>201</v>
      </c>
      <c r="L416" s="5">
        <f t="shared" si="6"/>
        <v>6050965.4199999981</v>
      </c>
      <c r="N416" s="5"/>
      <c r="O416" s="50"/>
      <c r="P416" s="15"/>
    </row>
    <row r="417" spans="1:16">
      <c r="A417" s="4" t="s">
        <v>2925</v>
      </c>
      <c r="B417" s="3">
        <v>42816</v>
      </c>
      <c r="C417" s="4" t="s">
        <v>8</v>
      </c>
      <c r="D417" s="18">
        <v>30644</v>
      </c>
      <c r="E417" s="18" t="s">
        <v>9</v>
      </c>
      <c r="F417" s="18" t="s">
        <v>1515</v>
      </c>
      <c r="G417" s="18" t="s">
        <v>259</v>
      </c>
      <c r="H417" s="5">
        <v>20000</v>
      </c>
      <c r="I417" s="17">
        <v>207</v>
      </c>
      <c r="L417" s="5">
        <f t="shared" si="6"/>
        <v>6070965.4199999981</v>
      </c>
      <c r="N417" s="5"/>
      <c r="O417" s="50"/>
      <c r="P417" s="15"/>
    </row>
    <row r="418" spans="1:16">
      <c r="A418" s="4" t="s">
        <v>2926</v>
      </c>
      <c r="B418" s="3">
        <v>42816</v>
      </c>
      <c r="C418" s="4" t="s">
        <v>8</v>
      </c>
      <c r="D418" s="18">
        <v>30645</v>
      </c>
      <c r="E418" s="18" t="s">
        <v>9</v>
      </c>
      <c r="F418" s="18" t="s">
        <v>1515</v>
      </c>
      <c r="G418" s="18" t="s">
        <v>2927</v>
      </c>
      <c r="H418" s="5">
        <v>1500</v>
      </c>
      <c r="I418" s="17">
        <v>208</v>
      </c>
      <c r="L418" s="5">
        <f t="shared" si="6"/>
        <v>6072465.4199999981</v>
      </c>
      <c r="N418" s="5"/>
      <c r="O418" s="50"/>
      <c r="P418" s="15"/>
    </row>
    <row r="419" spans="1:16">
      <c r="A419" s="4" t="s">
        <v>2928</v>
      </c>
      <c r="B419" s="3">
        <v>42816</v>
      </c>
      <c r="C419" s="4" t="s">
        <v>27</v>
      </c>
      <c r="D419" s="18">
        <v>30638</v>
      </c>
      <c r="E419" s="18" t="s">
        <v>9</v>
      </c>
      <c r="F419" s="18" t="s">
        <v>2890</v>
      </c>
      <c r="G419" s="18" t="s">
        <v>1538</v>
      </c>
      <c r="J419" s="5">
        <v>184134.18</v>
      </c>
      <c r="K419" s="26" t="s">
        <v>1380</v>
      </c>
      <c r="L419" s="5">
        <f t="shared" si="6"/>
        <v>5888331.2399999984</v>
      </c>
      <c r="N419" s="5"/>
      <c r="O419" s="50"/>
      <c r="P419" s="15"/>
    </row>
    <row r="420" spans="1:16">
      <c r="A420" s="4" t="s">
        <v>2046</v>
      </c>
      <c r="B420" s="3">
        <v>42816</v>
      </c>
      <c r="C420" s="4" t="s">
        <v>27</v>
      </c>
      <c r="D420" s="18">
        <v>30647</v>
      </c>
      <c r="E420" s="18" t="s">
        <v>9</v>
      </c>
      <c r="F420" s="18" t="s">
        <v>2890</v>
      </c>
      <c r="G420" s="18" t="s">
        <v>27</v>
      </c>
      <c r="H420" s="5">
        <v>182389.45</v>
      </c>
      <c r="I420" s="17">
        <v>209</v>
      </c>
      <c r="L420" s="5">
        <f t="shared" si="6"/>
        <v>6070720.6899999985</v>
      </c>
      <c r="N420" s="5"/>
      <c r="O420" s="50"/>
      <c r="P420" s="15"/>
    </row>
    <row r="421" spans="1:16">
      <c r="A421" s="4" t="s">
        <v>879</v>
      </c>
      <c r="B421" s="3">
        <v>42816</v>
      </c>
      <c r="C421" s="4" t="s">
        <v>25</v>
      </c>
      <c r="D421" s="18">
        <v>30648</v>
      </c>
      <c r="E421" s="18" t="s">
        <v>9</v>
      </c>
      <c r="F421" s="18" t="s">
        <v>1515</v>
      </c>
      <c r="G421" s="18" t="s">
        <v>25</v>
      </c>
      <c r="H421" s="5">
        <v>16007.71</v>
      </c>
      <c r="I421" s="17" t="s">
        <v>1381</v>
      </c>
      <c r="L421" s="5">
        <f t="shared" si="6"/>
        <v>6086728.3999999985</v>
      </c>
      <c r="N421" s="5"/>
      <c r="O421" s="50"/>
      <c r="P421" s="15"/>
    </row>
    <row r="422" spans="1:16">
      <c r="A422" s="4" t="s">
        <v>2048</v>
      </c>
      <c r="B422" s="3">
        <v>42816</v>
      </c>
      <c r="C422" s="4" t="s">
        <v>25</v>
      </c>
      <c r="D422" s="18">
        <v>30649</v>
      </c>
      <c r="E422" s="18" t="s">
        <v>9</v>
      </c>
      <c r="F422" s="18" t="s">
        <v>1515</v>
      </c>
      <c r="G422" s="18" t="s">
        <v>25</v>
      </c>
      <c r="H422" s="5">
        <v>16007.71</v>
      </c>
      <c r="I422" s="17">
        <v>201</v>
      </c>
      <c r="L422" s="5">
        <f t="shared" si="6"/>
        <v>6102736.1099999985</v>
      </c>
      <c r="N422" s="5"/>
      <c r="O422" s="50"/>
      <c r="P422" s="15"/>
    </row>
    <row r="423" spans="1:16">
      <c r="A423" s="4" t="s">
        <v>2929</v>
      </c>
      <c r="B423" s="3">
        <v>42816</v>
      </c>
      <c r="C423" s="4" t="s">
        <v>25</v>
      </c>
      <c r="D423" s="18">
        <v>30648</v>
      </c>
      <c r="E423" s="18" t="s">
        <v>9</v>
      </c>
      <c r="F423" s="18" t="s">
        <v>1515</v>
      </c>
      <c r="G423" s="18" t="s">
        <v>2930</v>
      </c>
      <c r="J423" s="5">
        <v>16007.71</v>
      </c>
      <c r="K423" s="26" t="s">
        <v>1381</v>
      </c>
      <c r="L423" s="5">
        <f t="shared" si="6"/>
        <v>6086728.3999999985</v>
      </c>
      <c r="N423" s="5"/>
      <c r="O423" s="50"/>
      <c r="P423" s="15"/>
    </row>
    <row r="424" spans="1:16">
      <c r="A424" s="4" t="s">
        <v>2931</v>
      </c>
      <c r="B424" s="3">
        <v>42816</v>
      </c>
      <c r="C424" s="4" t="s">
        <v>27</v>
      </c>
      <c r="D424" s="18">
        <v>30650</v>
      </c>
      <c r="E424" s="18" t="s">
        <v>9</v>
      </c>
      <c r="F424" s="18" t="s">
        <v>1515</v>
      </c>
      <c r="G424" s="18" t="s">
        <v>27</v>
      </c>
      <c r="H424" s="5">
        <v>330162.40999999997</v>
      </c>
      <c r="I424" s="17">
        <v>210</v>
      </c>
      <c r="L424" s="5">
        <f t="shared" si="6"/>
        <v>6416890.8099999987</v>
      </c>
      <c r="N424" s="5"/>
      <c r="O424" s="50"/>
      <c r="P424" s="15"/>
    </row>
    <row r="425" spans="1:16">
      <c r="A425" s="4" t="s">
        <v>779</v>
      </c>
      <c r="B425" s="3">
        <v>42816</v>
      </c>
      <c r="C425" s="4" t="s">
        <v>2932</v>
      </c>
      <c r="D425" s="18">
        <v>18411</v>
      </c>
      <c r="E425" s="18" t="s">
        <v>227</v>
      </c>
      <c r="F425" s="18" t="s">
        <v>40</v>
      </c>
      <c r="G425" s="18" t="s">
        <v>486</v>
      </c>
      <c r="J425" s="5">
        <v>7476.18</v>
      </c>
      <c r="K425" s="26">
        <v>146</v>
      </c>
      <c r="L425" s="5">
        <f t="shared" si="6"/>
        <v>6409414.629999999</v>
      </c>
      <c r="N425" s="5"/>
      <c r="O425" s="50"/>
      <c r="P425" s="15"/>
    </row>
    <row r="426" spans="1:16">
      <c r="A426" s="4" t="s">
        <v>781</v>
      </c>
      <c r="B426" s="3">
        <v>42816</v>
      </c>
      <c r="C426" s="4" t="s">
        <v>2933</v>
      </c>
      <c r="D426" s="18">
        <v>18412</v>
      </c>
      <c r="E426" s="18" t="s">
        <v>227</v>
      </c>
      <c r="F426" s="18" t="s">
        <v>40</v>
      </c>
      <c r="G426" s="18" t="s">
        <v>486</v>
      </c>
      <c r="J426" s="5">
        <v>11742.39</v>
      </c>
      <c r="K426" s="26">
        <v>147</v>
      </c>
      <c r="L426" s="5">
        <f t="shared" si="6"/>
        <v>6397672.2399999993</v>
      </c>
      <c r="N426" s="5"/>
      <c r="O426" s="50"/>
      <c r="P426" s="15"/>
    </row>
    <row r="427" spans="1:16">
      <c r="A427" s="4" t="s">
        <v>783</v>
      </c>
      <c r="B427" s="3">
        <v>42816</v>
      </c>
      <c r="C427" s="4" t="s">
        <v>2934</v>
      </c>
      <c r="D427" s="18">
        <v>1131</v>
      </c>
      <c r="E427" s="18" t="s">
        <v>359</v>
      </c>
      <c r="F427" s="18" t="s">
        <v>5</v>
      </c>
      <c r="G427" s="18" t="s">
        <v>360</v>
      </c>
      <c r="H427" s="5">
        <v>48000</v>
      </c>
      <c r="I427" s="17">
        <v>211</v>
      </c>
      <c r="L427" s="5">
        <f t="shared" si="6"/>
        <v>6445672.2399999993</v>
      </c>
      <c r="N427" s="5"/>
      <c r="O427" s="50"/>
      <c r="P427" s="15"/>
    </row>
    <row r="428" spans="1:16">
      <c r="A428" s="4" t="s">
        <v>848</v>
      </c>
      <c r="B428" s="3">
        <v>42816</v>
      </c>
      <c r="C428" s="4" t="s">
        <v>2935</v>
      </c>
      <c r="D428" s="18">
        <v>18413</v>
      </c>
      <c r="E428" s="18" t="s">
        <v>227</v>
      </c>
      <c r="F428" s="18" t="s">
        <v>5</v>
      </c>
      <c r="G428" s="18" t="s">
        <v>1703</v>
      </c>
      <c r="J428" s="5">
        <v>25000</v>
      </c>
      <c r="K428" s="26">
        <v>148</v>
      </c>
      <c r="L428" s="5">
        <f t="shared" si="6"/>
        <v>6420672.2399999993</v>
      </c>
      <c r="N428" s="5"/>
      <c r="O428" s="50"/>
      <c r="P428" s="15"/>
    </row>
    <row r="429" spans="1:16">
      <c r="A429" s="4" t="s">
        <v>850</v>
      </c>
      <c r="B429" s="3">
        <v>42816</v>
      </c>
      <c r="C429" s="4" t="s">
        <v>2936</v>
      </c>
      <c r="D429" s="18">
        <v>3714</v>
      </c>
      <c r="E429" s="18" t="s">
        <v>39</v>
      </c>
      <c r="F429" s="18" t="s">
        <v>40</v>
      </c>
      <c r="G429" s="18" t="s">
        <v>41</v>
      </c>
      <c r="J429" s="5">
        <v>1161375.45</v>
      </c>
      <c r="K429" s="26">
        <v>149</v>
      </c>
      <c r="L429" s="5">
        <f t="shared" si="6"/>
        <v>5259296.7899999991</v>
      </c>
      <c r="N429" s="5"/>
      <c r="O429" s="50"/>
      <c r="P429" s="15"/>
    </row>
    <row r="430" spans="1:16">
      <c r="A430" s="4" t="s">
        <v>2937</v>
      </c>
      <c r="B430" s="3">
        <v>42816</v>
      </c>
      <c r="C430" s="4" t="s">
        <v>298</v>
      </c>
      <c r="D430" s="18">
        <v>32400</v>
      </c>
      <c r="E430" s="18" t="s">
        <v>232</v>
      </c>
      <c r="F430" s="18" t="s">
        <v>299</v>
      </c>
      <c r="G430" s="18" t="s">
        <v>2938</v>
      </c>
      <c r="H430" s="5">
        <v>306000</v>
      </c>
      <c r="I430" s="17">
        <v>212</v>
      </c>
      <c r="L430" s="5">
        <f t="shared" si="6"/>
        <v>5565296.7899999991</v>
      </c>
      <c r="N430" s="5"/>
      <c r="O430" s="50"/>
      <c r="P430" s="15"/>
    </row>
    <row r="431" spans="1:16">
      <c r="A431" s="4" t="s">
        <v>2937</v>
      </c>
      <c r="B431" s="3">
        <v>42816</v>
      </c>
      <c r="C431" s="4" t="s">
        <v>298</v>
      </c>
      <c r="D431" s="18">
        <v>32400</v>
      </c>
      <c r="E431" s="18" t="s">
        <v>232</v>
      </c>
      <c r="F431" s="18" t="s">
        <v>299</v>
      </c>
      <c r="G431" s="18" t="s">
        <v>2939</v>
      </c>
      <c r="H431" s="5">
        <v>30474.6</v>
      </c>
      <c r="I431" s="17">
        <v>213</v>
      </c>
      <c r="L431" s="5">
        <f t="shared" si="6"/>
        <v>5595771.3899999987</v>
      </c>
      <c r="N431" s="5"/>
      <c r="O431" s="50"/>
      <c r="P431" s="15"/>
    </row>
    <row r="432" spans="1:16">
      <c r="A432" s="4" t="s">
        <v>2940</v>
      </c>
      <c r="B432" s="3">
        <v>42817</v>
      </c>
      <c r="C432" s="4" t="s">
        <v>2941</v>
      </c>
      <c r="D432" s="18">
        <v>698</v>
      </c>
      <c r="E432" s="18" t="s">
        <v>9</v>
      </c>
      <c r="F432" s="18" t="s">
        <v>1427</v>
      </c>
      <c r="G432" s="18" t="s">
        <v>2942</v>
      </c>
      <c r="H432" s="5">
        <v>15604.37</v>
      </c>
      <c r="I432" s="17">
        <v>214</v>
      </c>
      <c r="L432" s="5">
        <f t="shared" si="6"/>
        <v>5611375.7599999988</v>
      </c>
      <c r="N432" s="5"/>
      <c r="O432" s="50"/>
      <c r="P432" s="15"/>
    </row>
    <row r="433" spans="1:16">
      <c r="A433" s="4" t="s">
        <v>891</v>
      </c>
      <c r="B433" s="3">
        <v>42817</v>
      </c>
      <c r="C433" s="4" t="s">
        <v>2943</v>
      </c>
      <c r="D433" s="18">
        <v>30655</v>
      </c>
      <c r="E433" s="18" t="s">
        <v>9</v>
      </c>
      <c r="F433" s="18" t="s">
        <v>2890</v>
      </c>
      <c r="G433" s="18" t="s">
        <v>2943</v>
      </c>
      <c r="H433" s="5">
        <v>17077.580000000002</v>
      </c>
      <c r="I433" s="17">
        <v>215</v>
      </c>
      <c r="L433" s="5">
        <f t="shared" si="6"/>
        <v>5628453.3399999989</v>
      </c>
      <c r="N433" s="5"/>
      <c r="O433" s="50"/>
      <c r="P433" s="15"/>
    </row>
    <row r="434" spans="1:16">
      <c r="A434" s="4" t="s">
        <v>2944</v>
      </c>
      <c r="B434" s="3">
        <v>42817</v>
      </c>
      <c r="C434" s="4" t="s">
        <v>2760</v>
      </c>
      <c r="D434" s="18">
        <v>30656</v>
      </c>
      <c r="E434" s="18" t="s">
        <v>9</v>
      </c>
      <c r="F434" s="18" t="s">
        <v>2890</v>
      </c>
      <c r="G434" s="18" t="s">
        <v>2945</v>
      </c>
      <c r="H434" s="5">
        <v>70</v>
      </c>
      <c r="I434" s="17">
        <v>230</v>
      </c>
      <c r="L434" s="5">
        <f t="shared" si="6"/>
        <v>5628523.3399999989</v>
      </c>
      <c r="N434" s="5"/>
      <c r="O434" s="50"/>
      <c r="P434" s="15"/>
    </row>
    <row r="435" spans="1:16">
      <c r="A435" s="4" t="s">
        <v>2946</v>
      </c>
      <c r="B435" s="3">
        <v>42817</v>
      </c>
      <c r="C435" s="4" t="s">
        <v>20</v>
      </c>
      <c r="D435" s="18">
        <v>30657</v>
      </c>
      <c r="E435" s="18" t="s">
        <v>9</v>
      </c>
      <c r="F435" s="18" t="s">
        <v>1515</v>
      </c>
      <c r="G435" s="18" t="s">
        <v>2137</v>
      </c>
      <c r="H435" s="5">
        <v>200212</v>
      </c>
      <c r="I435" s="17">
        <v>216</v>
      </c>
      <c r="L435" s="5">
        <f t="shared" si="6"/>
        <v>5828735.3399999989</v>
      </c>
      <c r="N435" s="5"/>
      <c r="O435" s="50"/>
      <c r="P435" s="15"/>
    </row>
    <row r="436" spans="1:16">
      <c r="A436" s="4" t="s">
        <v>2947</v>
      </c>
      <c r="B436" s="3">
        <v>42817</v>
      </c>
      <c r="C436" s="4" t="s">
        <v>20</v>
      </c>
      <c r="D436" s="18">
        <v>30658</v>
      </c>
      <c r="E436" s="18" t="s">
        <v>9</v>
      </c>
      <c r="F436" s="18" t="s">
        <v>1515</v>
      </c>
      <c r="G436" s="18" t="s">
        <v>2948</v>
      </c>
      <c r="H436" s="5">
        <v>215000</v>
      </c>
      <c r="I436" s="17">
        <v>217</v>
      </c>
      <c r="L436" s="5">
        <f t="shared" si="6"/>
        <v>6043735.3399999989</v>
      </c>
      <c r="N436" s="5"/>
      <c r="O436" s="50"/>
      <c r="P436" s="15"/>
    </row>
    <row r="437" spans="1:16">
      <c r="A437" s="4" t="s">
        <v>2949</v>
      </c>
      <c r="B437" s="3">
        <v>42817</v>
      </c>
      <c r="C437" s="4" t="s">
        <v>14</v>
      </c>
      <c r="D437" s="18">
        <v>30659</v>
      </c>
      <c r="E437" s="18" t="s">
        <v>9</v>
      </c>
      <c r="F437" s="18" t="s">
        <v>1515</v>
      </c>
      <c r="G437" s="18" t="s">
        <v>2950</v>
      </c>
      <c r="H437" s="5">
        <v>2360.0100000000002</v>
      </c>
      <c r="I437" s="17">
        <v>218</v>
      </c>
      <c r="L437" s="5">
        <f t="shared" si="6"/>
        <v>6046095.3499999987</v>
      </c>
      <c r="N437" s="5"/>
      <c r="O437" s="50"/>
      <c r="P437" s="15"/>
    </row>
    <row r="438" spans="1:16">
      <c r="A438" s="4" t="s">
        <v>2951</v>
      </c>
      <c r="B438" s="3">
        <v>42817</v>
      </c>
      <c r="C438" s="4" t="s">
        <v>2952</v>
      </c>
      <c r="D438" s="18">
        <v>699</v>
      </c>
      <c r="E438" s="18" t="s">
        <v>9</v>
      </c>
      <c r="F438" s="18" t="s">
        <v>1427</v>
      </c>
      <c r="G438" s="18" t="s">
        <v>2953</v>
      </c>
      <c r="H438" s="5">
        <v>12127.61</v>
      </c>
      <c r="I438" s="17">
        <v>219</v>
      </c>
      <c r="L438" s="5">
        <f t="shared" si="6"/>
        <v>6058222.959999999</v>
      </c>
      <c r="N438" s="5"/>
      <c r="O438" s="50"/>
      <c r="P438" s="15"/>
    </row>
    <row r="439" spans="1:16">
      <c r="A439" s="4" t="s">
        <v>2954</v>
      </c>
      <c r="B439" s="3">
        <v>42817</v>
      </c>
      <c r="C439" s="4" t="s">
        <v>2955</v>
      </c>
      <c r="D439" s="18">
        <v>700</v>
      </c>
      <c r="E439" s="18" t="s">
        <v>9</v>
      </c>
      <c r="F439" s="18" t="s">
        <v>1427</v>
      </c>
      <c r="G439" s="18" t="s">
        <v>2956</v>
      </c>
      <c r="H439" s="5">
        <v>13350.25</v>
      </c>
      <c r="I439" s="17">
        <v>220</v>
      </c>
      <c r="L439" s="5">
        <f t="shared" si="6"/>
        <v>6071573.209999999</v>
      </c>
      <c r="N439" s="5"/>
      <c r="O439" s="50"/>
      <c r="P439" s="15"/>
    </row>
    <row r="440" spans="1:16">
      <c r="A440" s="4" t="s">
        <v>2957</v>
      </c>
      <c r="B440" s="3">
        <v>42817</v>
      </c>
      <c r="C440" s="4" t="s">
        <v>2958</v>
      </c>
      <c r="D440" s="18">
        <v>701</v>
      </c>
      <c r="E440" s="18" t="s">
        <v>9</v>
      </c>
      <c r="F440" s="18" t="s">
        <v>1427</v>
      </c>
      <c r="G440" s="18" t="s">
        <v>2959</v>
      </c>
      <c r="H440" s="5">
        <v>8069.02</v>
      </c>
      <c r="I440" s="17">
        <v>221</v>
      </c>
      <c r="L440" s="5">
        <f t="shared" si="6"/>
        <v>6079642.2299999986</v>
      </c>
      <c r="N440" s="5"/>
      <c r="O440" s="50"/>
      <c r="P440" s="15"/>
    </row>
    <row r="441" spans="1:16">
      <c r="A441" s="4" t="s">
        <v>902</v>
      </c>
      <c r="B441" s="3">
        <v>42817</v>
      </c>
      <c r="C441" s="4" t="s">
        <v>20</v>
      </c>
      <c r="D441" s="18">
        <v>30660</v>
      </c>
      <c r="E441" s="18" t="s">
        <v>9</v>
      </c>
      <c r="F441" s="18" t="s">
        <v>1515</v>
      </c>
      <c r="G441" s="18" t="s">
        <v>2915</v>
      </c>
      <c r="H441" s="5">
        <v>49806.44</v>
      </c>
      <c r="I441" s="17">
        <v>222</v>
      </c>
      <c r="L441" s="5">
        <f t="shared" si="6"/>
        <v>6129448.669999999</v>
      </c>
      <c r="N441" s="5"/>
      <c r="O441" s="50"/>
      <c r="P441" s="15"/>
    </row>
    <row r="442" spans="1:16">
      <c r="A442" s="4" t="s">
        <v>2113</v>
      </c>
      <c r="B442" s="3">
        <v>42817</v>
      </c>
      <c r="C442" s="4" t="s">
        <v>20</v>
      </c>
      <c r="D442" s="4">
        <v>30662</v>
      </c>
      <c r="E442" s="4" t="s">
        <v>9</v>
      </c>
      <c r="F442" s="4" t="s">
        <v>1515</v>
      </c>
      <c r="G442" s="18" t="s">
        <v>3360</v>
      </c>
      <c r="H442" s="5">
        <v>200000</v>
      </c>
      <c r="I442" s="17">
        <v>700</v>
      </c>
      <c r="L442" s="5">
        <f t="shared" si="6"/>
        <v>6329448.669999999</v>
      </c>
      <c r="N442" s="5"/>
      <c r="O442" s="50"/>
      <c r="P442" s="15"/>
    </row>
    <row r="443" spans="1:16">
      <c r="A443" s="4" t="s">
        <v>2113</v>
      </c>
      <c r="B443" s="3">
        <v>42817</v>
      </c>
      <c r="C443" s="4" t="s">
        <v>20</v>
      </c>
      <c r="D443" s="4">
        <v>30662</v>
      </c>
      <c r="E443" s="4" t="s">
        <v>9</v>
      </c>
      <c r="F443" s="4" t="s">
        <v>1515</v>
      </c>
      <c r="G443" s="18" t="s">
        <v>3360</v>
      </c>
      <c r="H443" s="5">
        <v>260000</v>
      </c>
      <c r="I443" s="17">
        <v>701</v>
      </c>
      <c r="L443" s="5">
        <f t="shared" si="6"/>
        <v>6589448.669999999</v>
      </c>
      <c r="N443" s="5"/>
      <c r="O443" s="50"/>
      <c r="P443" s="15"/>
    </row>
    <row r="444" spans="1:16">
      <c r="A444" s="4" t="s">
        <v>2977</v>
      </c>
      <c r="B444" s="3">
        <v>42817</v>
      </c>
      <c r="C444" s="4" t="s">
        <v>8</v>
      </c>
      <c r="D444" s="4">
        <v>30665</v>
      </c>
      <c r="E444" s="18" t="s">
        <v>9</v>
      </c>
      <c r="F444" s="18" t="s">
        <v>1515</v>
      </c>
      <c r="G444" s="18" t="s">
        <v>2978</v>
      </c>
      <c r="H444" s="5">
        <v>1970</v>
      </c>
      <c r="I444" s="17">
        <v>224</v>
      </c>
      <c r="L444" s="5">
        <f t="shared" si="6"/>
        <v>6591418.669999999</v>
      </c>
      <c r="N444" s="5"/>
      <c r="O444" s="50"/>
      <c r="P444" s="15"/>
    </row>
    <row r="445" spans="1:16">
      <c r="A445" s="4" t="s">
        <v>2117</v>
      </c>
      <c r="B445" s="3">
        <v>42817</v>
      </c>
      <c r="C445" s="4" t="s">
        <v>8</v>
      </c>
      <c r="D445" s="4">
        <v>30666</v>
      </c>
      <c r="E445" s="18" t="s">
        <v>9</v>
      </c>
      <c r="F445" s="18" t="s">
        <v>1515</v>
      </c>
      <c r="G445" s="18" t="s">
        <v>2979</v>
      </c>
      <c r="H445" s="5">
        <v>1089</v>
      </c>
      <c r="I445" s="17">
        <v>225</v>
      </c>
      <c r="L445" s="5">
        <f t="shared" si="6"/>
        <v>6592507.669999999</v>
      </c>
      <c r="N445" s="5"/>
      <c r="O445" s="50"/>
      <c r="P445" s="15"/>
    </row>
    <row r="446" spans="1:16">
      <c r="A446" s="4" t="s">
        <v>907</v>
      </c>
      <c r="B446" s="3">
        <v>42817</v>
      </c>
      <c r="C446" s="4" t="s">
        <v>20</v>
      </c>
      <c r="D446" s="4">
        <v>30669</v>
      </c>
      <c r="E446" s="18" t="s">
        <v>9</v>
      </c>
      <c r="F446" s="18" t="s">
        <v>1515</v>
      </c>
      <c r="G446" s="18" t="s">
        <v>2980</v>
      </c>
      <c r="H446" s="5">
        <v>1970</v>
      </c>
      <c r="I446" s="17">
        <v>226</v>
      </c>
      <c r="L446" s="5">
        <f t="shared" si="6"/>
        <v>6594477.669999999</v>
      </c>
      <c r="N446" s="5"/>
      <c r="O446" s="50"/>
      <c r="P446" s="15"/>
    </row>
    <row r="447" spans="1:16">
      <c r="A447" s="4" t="s">
        <v>2119</v>
      </c>
      <c r="B447" s="3">
        <v>42817</v>
      </c>
      <c r="C447" s="4" t="s">
        <v>8</v>
      </c>
      <c r="D447" s="4">
        <v>30670</v>
      </c>
      <c r="E447" s="18" t="s">
        <v>9</v>
      </c>
      <c r="F447" s="18" t="s">
        <v>1515</v>
      </c>
      <c r="G447" s="18" t="s">
        <v>2484</v>
      </c>
      <c r="H447" s="5">
        <v>1970</v>
      </c>
      <c r="I447" s="17">
        <v>227</v>
      </c>
      <c r="L447" s="5">
        <f t="shared" si="6"/>
        <v>6596447.669999999</v>
      </c>
      <c r="N447" s="5"/>
      <c r="O447" s="50"/>
      <c r="P447" s="15"/>
    </row>
    <row r="448" spans="1:16">
      <c r="A448" s="4" t="s">
        <v>2981</v>
      </c>
      <c r="B448" s="3">
        <v>42817</v>
      </c>
      <c r="C448" s="4" t="s">
        <v>8</v>
      </c>
      <c r="D448" s="4">
        <v>30671</v>
      </c>
      <c r="E448" s="18" t="s">
        <v>9</v>
      </c>
      <c r="F448" s="18" t="s">
        <v>1515</v>
      </c>
      <c r="G448" s="18" t="s">
        <v>2982</v>
      </c>
      <c r="H448" s="5">
        <v>20000</v>
      </c>
      <c r="I448" s="17">
        <v>228</v>
      </c>
      <c r="L448" s="5">
        <f t="shared" si="6"/>
        <v>6616447.669999999</v>
      </c>
      <c r="N448" s="5"/>
      <c r="O448" s="50"/>
      <c r="P448" s="15"/>
    </row>
    <row r="449" spans="1:16">
      <c r="A449" s="4" t="s">
        <v>2983</v>
      </c>
      <c r="B449" s="3">
        <v>42817</v>
      </c>
      <c r="C449" s="4" t="s">
        <v>27</v>
      </c>
      <c r="D449" s="4">
        <v>30672</v>
      </c>
      <c r="E449" s="18" t="s">
        <v>9</v>
      </c>
      <c r="F449" s="18" t="s">
        <v>1515</v>
      </c>
      <c r="G449" s="18" t="s">
        <v>27</v>
      </c>
      <c r="H449" s="5">
        <v>28628.09</v>
      </c>
      <c r="I449" s="17">
        <v>229</v>
      </c>
      <c r="L449" s="5">
        <f t="shared" si="6"/>
        <v>6645075.7599999988</v>
      </c>
      <c r="N449" s="5"/>
      <c r="O449" s="50"/>
      <c r="P449" s="15"/>
    </row>
    <row r="450" spans="1:16">
      <c r="A450" s="4" t="s">
        <v>2984</v>
      </c>
      <c r="B450" s="3">
        <v>42817</v>
      </c>
      <c r="C450" s="4" t="s">
        <v>25</v>
      </c>
      <c r="D450" s="4">
        <v>30674</v>
      </c>
      <c r="E450" s="18" t="s">
        <v>9</v>
      </c>
      <c r="F450" s="18" t="s">
        <v>1515</v>
      </c>
      <c r="G450" s="18" t="s">
        <v>25</v>
      </c>
      <c r="H450" s="5">
        <v>43372.84</v>
      </c>
      <c r="I450" s="17">
        <v>230</v>
      </c>
      <c r="L450" s="5">
        <f t="shared" si="6"/>
        <v>6688448.5999999987</v>
      </c>
      <c r="N450" s="5"/>
      <c r="O450" s="50"/>
      <c r="P450" s="15"/>
    </row>
    <row r="451" spans="1:16">
      <c r="A451" s="4" t="s">
        <v>785</v>
      </c>
      <c r="B451" s="3">
        <v>42817</v>
      </c>
      <c r="C451" s="4" t="s">
        <v>2960</v>
      </c>
      <c r="D451" s="18">
        <v>18414</v>
      </c>
      <c r="E451" s="18" t="s">
        <v>344</v>
      </c>
      <c r="F451" s="18" t="s">
        <v>40</v>
      </c>
      <c r="G451" s="18" t="s">
        <v>2961</v>
      </c>
      <c r="J451" s="5">
        <v>49806.44</v>
      </c>
      <c r="K451" s="26">
        <v>150</v>
      </c>
      <c r="L451" s="5">
        <f t="shared" si="6"/>
        <v>6638642.1599999983</v>
      </c>
      <c r="N451" s="5"/>
      <c r="O451" s="50"/>
      <c r="P451" s="15"/>
    </row>
    <row r="452" spans="1:16">
      <c r="A452" s="4" t="s">
        <v>787</v>
      </c>
      <c r="B452" s="3">
        <v>42817</v>
      </c>
      <c r="C452" s="4" t="s">
        <v>2962</v>
      </c>
      <c r="D452" s="18">
        <v>3715</v>
      </c>
      <c r="E452" s="18" t="s">
        <v>4</v>
      </c>
      <c r="F452" s="18" t="s">
        <v>40</v>
      </c>
      <c r="G452" s="18" t="s">
        <v>201</v>
      </c>
      <c r="J452" s="5">
        <v>8700</v>
      </c>
      <c r="K452" s="26">
        <v>800</v>
      </c>
      <c r="L452" s="5">
        <f t="shared" si="6"/>
        <v>6629942.1599999983</v>
      </c>
      <c r="N452" s="5"/>
      <c r="O452" s="50"/>
      <c r="P452" s="15"/>
    </row>
    <row r="453" spans="1:16">
      <c r="A453" s="4" t="s">
        <v>790</v>
      </c>
      <c r="B453" s="3">
        <v>42817</v>
      </c>
      <c r="C453" s="4" t="s">
        <v>2963</v>
      </c>
      <c r="D453" s="18">
        <v>3716</v>
      </c>
      <c r="E453" s="18" t="s">
        <v>4</v>
      </c>
      <c r="F453" s="18" t="s">
        <v>40</v>
      </c>
      <c r="G453" s="18" t="s">
        <v>1832</v>
      </c>
      <c r="J453" s="5">
        <v>31760</v>
      </c>
      <c r="K453" s="26">
        <v>151</v>
      </c>
      <c r="L453" s="5">
        <f t="shared" si="6"/>
        <v>6598182.1599999983</v>
      </c>
      <c r="N453" s="5"/>
      <c r="O453" s="50"/>
      <c r="P453" s="15"/>
    </row>
    <row r="454" spans="1:16">
      <c r="A454" s="4" t="s">
        <v>792</v>
      </c>
      <c r="B454" s="3">
        <v>42817</v>
      </c>
      <c r="C454" s="4" t="s">
        <v>2964</v>
      </c>
      <c r="D454" s="18">
        <v>3717</v>
      </c>
      <c r="E454" s="18" t="s">
        <v>4</v>
      </c>
      <c r="F454" s="18" t="s">
        <v>40</v>
      </c>
      <c r="G454" s="18" t="s">
        <v>1208</v>
      </c>
      <c r="J454" s="5">
        <v>3800</v>
      </c>
      <c r="K454" s="26">
        <v>152</v>
      </c>
      <c r="L454" s="5">
        <f t="shared" si="6"/>
        <v>6594382.1599999983</v>
      </c>
      <c r="N454" s="5"/>
      <c r="O454" s="50"/>
      <c r="P454" s="15"/>
    </row>
    <row r="455" spans="1:16">
      <c r="A455" s="4" t="s">
        <v>794</v>
      </c>
      <c r="B455" s="3">
        <v>42817</v>
      </c>
      <c r="C455" s="4" t="s">
        <v>2985</v>
      </c>
      <c r="D455" s="4">
        <v>3718</v>
      </c>
      <c r="E455" s="18" t="s">
        <v>4</v>
      </c>
      <c r="F455" s="18" t="s">
        <v>40</v>
      </c>
      <c r="G455" s="18" t="s">
        <v>1291</v>
      </c>
      <c r="I455" s="1"/>
      <c r="J455" s="5">
        <v>200000</v>
      </c>
      <c r="K455" s="2">
        <v>153</v>
      </c>
      <c r="L455" s="5">
        <f t="shared" si="6"/>
        <v>6394382.1599999983</v>
      </c>
      <c r="N455" s="5"/>
      <c r="O455" s="50"/>
      <c r="P455" s="15"/>
    </row>
    <row r="456" spans="1:16">
      <c r="A456" s="4" t="s">
        <v>796</v>
      </c>
      <c r="B456" s="3">
        <v>42817</v>
      </c>
      <c r="C456" s="4" t="s">
        <v>2986</v>
      </c>
      <c r="D456" s="4">
        <v>3719</v>
      </c>
      <c r="E456" s="18" t="s">
        <v>4</v>
      </c>
      <c r="F456" s="18" t="s">
        <v>40</v>
      </c>
      <c r="G456" s="18" t="s">
        <v>1291</v>
      </c>
      <c r="I456" s="1"/>
      <c r="J456" s="5">
        <v>265250</v>
      </c>
      <c r="K456" s="2">
        <v>154</v>
      </c>
      <c r="L456" s="5">
        <f t="shared" ref="L456:L519" si="7">+L455+H456-J456</f>
        <v>6129132.1599999983</v>
      </c>
      <c r="N456" s="5"/>
      <c r="O456" s="50"/>
      <c r="P456" s="15"/>
    </row>
    <row r="457" spans="1:16">
      <c r="A457" s="4" t="s">
        <v>659</v>
      </c>
      <c r="B457" s="3">
        <v>42817</v>
      </c>
      <c r="C457" s="4" t="s">
        <v>2987</v>
      </c>
      <c r="D457" s="4">
        <v>3720</v>
      </c>
      <c r="E457" s="18" t="s">
        <v>4</v>
      </c>
      <c r="F457" s="18" t="s">
        <v>40</v>
      </c>
      <c r="G457" s="18" t="s">
        <v>2988</v>
      </c>
      <c r="I457" s="1"/>
      <c r="J457" s="5">
        <v>300000</v>
      </c>
      <c r="K457" s="2">
        <v>155</v>
      </c>
      <c r="L457" s="5">
        <f t="shared" si="7"/>
        <v>5829132.1599999983</v>
      </c>
      <c r="N457" s="5"/>
      <c r="O457" s="50"/>
      <c r="P457" s="15"/>
    </row>
    <row r="458" spans="1:16">
      <c r="A458" s="4" t="s">
        <v>798</v>
      </c>
      <c r="B458" s="3">
        <v>42817</v>
      </c>
      <c r="C458" s="4" t="s">
        <v>2989</v>
      </c>
      <c r="D458" s="4">
        <v>3721</v>
      </c>
      <c r="E458" s="18" t="s">
        <v>4</v>
      </c>
      <c r="F458" s="18" t="s">
        <v>40</v>
      </c>
      <c r="G458" s="18" t="s">
        <v>2990</v>
      </c>
      <c r="I458" s="1"/>
      <c r="J458" s="5">
        <v>142500</v>
      </c>
      <c r="K458" s="2">
        <v>156</v>
      </c>
      <c r="L458" s="5">
        <f t="shared" si="7"/>
        <v>5686632.1599999983</v>
      </c>
      <c r="N458" s="5"/>
      <c r="O458" s="50"/>
      <c r="P458" s="15"/>
    </row>
    <row r="459" spans="1:16">
      <c r="A459" s="4" t="s">
        <v>801</v>
      </c>
      <c r="B459" s="3">
        <v>42817</v>
      </c>
      <c r="C459" s="4" t="s">
        <v>2991</v>
      </c>
      <c r="D459" s="4">
        <v>3722</v>
      </c>
      <c r="E459" s="18" t="s">
        <v>39</v>
      </c>
      <c r="F459" s="18" t="s">
        <v>40</v>
      </c>
      <c r="G459" s="18" t="s">
        <v>41</v>
      </c>
      <c r="I459" s="1"/>
      <c r="J459" s="5">
        <v>1764641.74</v>
      </c>
      <c r="K459" s="2">
        <v>157</v>
      </c>
      <c r="L459" s="5">
        <f t="shared" si="7"/>
        <v>3921990.4199999981</v>
      </c>
      <c r="N459" s="5"/>
      <c r="O459" s="50"/>
      <c r="P459" s="15"/>
    </row>
    <row r="460" spans="1:16">
      <c r="A460" s="4" t="s">
        <v>858</v>
      </c>
      <c r="B460" s="3">
        <v>42817</v>
      </c>
      <c r="C460" s="4" t="s">
        <v>2992</v>
      </c>
      <c r="D460" s="4">
        <v>3726</v>
      </c>
      <c r="E460" s="18" t="s">
        <v>4</v>
      </c>
      <c r="F460" s="18" t="s">
        <v>5</v>
      </c>
      <c r="G460" s="18" t="s">
        <v>6</v>
      </c>
      <c r="I460" s="1"/>
      <c r="J460" s="5">
        <v>35725</v>
      </c>
      <c r="K460" s="2">
        <v>158</v>
      </c>
      <c r="L460" s="5">
        <f t="shared" si="7"/>
        <v>3886265.4199999981</v>
      </c>
      <c r="N460" s="5"/>
      <c r="O460" s="50"/>
      <c r="P460" s="15"/>
    </row>
    <row r="461" spans="1:16">
      <c r="A461" s="4" t="s">
        <v>861</v>
      </c>
      <c r="B461" s="3">
        <v>42817</v>
      </c>
      <c r="C461" s="4" t="s">
        <v>2993</v>
      </c>
      <c r="D461" s="4">
        <v>3727</v>
      </c>
      <c r="E461" s="18" t="s">
        <v>39</v>
      </c>
      <c r="F461" s="18" t="s">
        <v>5</v>
      </c>
      <c r="G461" s="18" t="s">
        <v>41</v>
      </c>
      <c r="I461" s="1"/>
      <c r="J461" s="5">
        <v>937290.81</v>
      </c>
      <c r="K461" s="2">
        <v>159</v>
      </c>
      <c r="L461" s="5">
        <f t="shared" si="7"/>
        <v>2948974.609999998</v>
      </c>
      <c r="N461" s="5"/>
      <c r="O461" s="50"/>
      <c r="P461" s="15"/>
    </row>
    <row r="462" spans="1:16">
      <c r="A462" s="4" t="s">
        <v>864</v>
      </c>
      <c r="B462" s="3">
        <v>42817</v>
      </c>
      <c r="C462" s="4" t="s">
        <v>2994</v>
      </c>
      <c r="D462" s="4">
        <v>3728</v>
      </c>
      <c r="E462" s="18" t="s">
        <v>4</v>
      </c>
      <c r="F462" s="18" t="s">
        <v>5</v>
      </c>
      <c r="G462" s="18" t="s">
        <v>2995</v>
      </c>
      <c r="I462" s="1"/>
      <c r="J462" s="5">
        <v>11600</v>
      </c>
      <c r="K462" s="2">
        <v>160</v>
      </c>
      <c r="L462" s="5">
        <f t="shared" si="7"/>
        <v>2937374.609999998</v>
      </c>
      <c r="N462" s="5"/>
      <c r="O462" s="50"/>
      <c r="P462" s="15"/>
    </row>
    <row r="463" spans="1:16">
      <c r="A463" s="4" t="s">
        <v>867</v>
      </c>
      <c r="B463" s="3">
        <v>42817</v>
      </c>
      <c r="C463" s="4" t="s">
        <v>2996</v>
      </c>
      <c r="D463" s="4">
        <v>3729</v>
      </c>
      <c r="E463" s="18" t="s">
        <v>4</v>
      </c>
      <c r="F463" s="18" t="s">
        <v>5</v>
      </c>
      <c r="G463" s="18" t="s">
        <v>189</v>
      </c>
      <c r="I463" s="1"/>
      <c r="J463" s="5">
        <v>16124</v>
      </c>
      <c r="K463" s="2">
        <v>161</v>
      </c>
      <c r="L463" s="5">
        <f t="shared" si="7"/>
        <v>2921250.609999998</v>
      </c>
      <c r="N463" s="5"/>
      <c r="O463" s="50"/>
      <c r="P463" s="15"/>
    </row>
    <row r="464" spans="1:16">
      <c r="A464" s="4" t="s">
        <v>869</v>
      </c>
      <c r="B464" s="3">
        <v>42817</v>
      </c>
      <c r="C464" s="4" t="s">
        <v>2997</v>
      </c>
      <c r="D464" s="4">
        <v>3730</v>
      </c>
      <c r="E464" s="18" t="s">
        <v>4</v>
      </c>
      <c r="F464" s="18" t="s">
        <v>5</v>
      </c>
      <c r="G464" s="18" t="s">
        <v>1229</v>
      </c>
      <c r="I464" s="1"/>
      <c r="J464" s="5">
        <v>2552</v>
      </c>
      <c r="K464" s="2">
        <v>162</v>
      </c>
      <c r="L464" s="5">
        <f t="shared" si="7"/>
        <v>2918698.609999998</v>
      </c>
      <c r="N464" s="5"/>
      <c r="O464" s="50"/>
      <c r="P464" s="15"/>
    </row>
    <row r="465" spans="1:16">
      <c r="A465" s="4" t="s">
        <v>872</v>
      </c>
      <c r="B465" s="3">
        <v>42817</v>
      </c>
      <c r="C465" s="4" t="s">
        <v>2998</v>
      </c>
      <c r="D465" s="4">
        <v>3731</v>
      </c>
      <c r="E465" s="18" t="s">
        <v>4</v>
      </c>
      <c r="F465" s="18" t="s">
        <v>5</v>
      </c>
      <c r="G465" s="18" t="s">
        <v>164</v>
      </c>
      <c r="I465" s="1"/>
      <c r="J465" s="5">
        <v>23084</v>
      </c>
      <c r="K465" s="2">
        <v>163</v>
      </c>
      <c r="L465" s="5">
        <f t="shared" si="7"/>
        <v>2895614.609999998</v>
      </c>
      <c r="N465" s="5"/>
      <c r="O465" s="50"/>
      <c r="P465" s="15"/>
    </row>
    <row r="466" spans="1:16">
      <c r="A466" s="4" t="s">
        <v>932</v>
      </c>
      <c r="B466" s="3">
        <v>42817</v>
      </c>
      <c r="C466" s="4" t="s">
        <v>2999</v>
      </c>
      <c r="D466" s="4">
        <v>3732</v>
      </c>
      <c r="E466" s="18" t="s">
        <v>4</v>
      </c>
      <c r="F466" s="18" t="s">
        <v>5</v>
      </c>
      <c r="G466" s="18" t="s">
        <v>789</v>
      </c>
      <c r="I466" s="1"/>
      <c r="J466" s="5">
        <v>9791.27</v>
      </c>
      <c r="K466" s="2">
        <v>164</v>
      </c>
      <c r="L466" s="5">
        <f t="shared" si="7"/>
        <v>2885823.339999998</v>
      </c>
      <c r="N466" s="5"/>
      <c r="O466" s="50"/>
      <c r="P466" s="15"/>
    </row>
    <row r="467" spans="1:16">
      <c r="A467" s="4" t="s">
        <v>934</v>
      </c>
      <c r="B467" s="3">
        <v>42817</v>
      </c>
      <c r="C467" s="4" t="s">
        <v>3000</v>
      </c>
      <c r="D467" s="4">
        <v>3733</v>
      </c>
      <c r="E467" s="18" t="s">
        <v>4</v>
      </c>
      <c r="F467" s="18" t="s">
        <v>5</v>
      </c>
      <c r="G467" s="18" t="s">
        <v>495</v>
      </c>
      <c r="I467" s="1"/>
      <c r="J467" s="5">
        <v>8664.01</v>
      </c>
      <c r="K467" s="2">
        <v>165</v>
      </c>
      <c r="L467" s="5">
        <f t="shared" si="7"/>
        <v>2877159.3299999982</v>
      </c>
      <c r="N467" s="5"/>
      <c r="O467" s="50"/>
      <c r="P467" s="15"/>
    </row>
    <row r="468" spans="1:16">
      <c r="A468" s="4" t="s">
        <v>937</v>
      </c>
      <c r="B468" s="3">
        <v>42817</v>
      </c>
      <c r="C468" s="4" t="s">
        <v>3001</v>
      </c>
      <c r="D468" s="4">
        <v>3734</v>
      </c>
      <c r="E468" s="18" t="s">
        <v>4</v>
      </c>
      <c r="F468" s="18" t="s">
        <v>5</v>
      </c>
      <c r="G468" s="18" t="s">
        <v>201</v>
      </c>
      <c r="I468" s="1"/>
      <c r="J468" s="5">
        <v>4988</v>
      </c>
      <c r="K468" s="2">
        <v>166</v>
      </c>
      <c r="L468" s="5">
        <f t="shared" si="7"/>
        <v>2872171.3299999982</v>
      </c>
      <c r="N468" s="5"/>
      <c r="O468" s="50"/>
      <c r="P468" s="15"/>
    </row>
    <row r="469" spans="1:16">
      <c r="A469" s="4" t="s">
        <v>940</v>
      </c>
      <c r="B469" s="3">
        <v>42817</v>
      </c>
      <c r="C469" s="4" t="s">
        <v>3002</v>
      </c>
      <c r="D469" s="4">
        <v>3735</v>
      </c>
      <c r="E469" s="18" t="s">
        <v>4</v>
      </c>
      <c r="F469" s="18" t="s">
        <v>5</v>
      </c>
      <c r="G469" s="18" t="s">
        <v>508</v>
      </c>
      <c r="I469" s="1"/>
      <c r="J469" s="5">
        <v>14755.2</v>
      </c>
      <c r="K469" s="2">
        <v>167</v>
      </c>
      <c r="L469" s="5">
        <f t="shared" si="7"/>
        <v>2857416.129999998</v>
      </c>
      <c r="N469" s="5"/>
      <c r="O469" s="50"/>
      <c r="P469" s="15"/>
    </row>
    <row r="470" spans="1:16">
      <c r="A470" s="4" t="s">
        <v>943</v>
      </c>
      <c r="B470" s="3">
        <v>42817</v>
      </c>
      <c r="C470" s="4" t="s">
        <v>3003</v>
      </c>
      <c r="D470" s="4">
        <v>3736</v>
      </c>
      <c r="E470" s="18" t="s">
        <v>4</v>
      </c>
      <c r="F470" s="18" t="s">
        <v>5</v>
      </c>
      <c r="G470" s="18" t="s">
        <v>172</v>
      </c>
      <c r="I470" s="1"/>
      <c r="J470" s="5">
        <v>4825</v>
      </c>
      <c r="K470" s="2">
        <v>168</v>
      </c>
      <c r="L470" s="5">
        <f t="shared" si="7"/>
        <v>2852591.129999998</v>
      </c>
      <c r="N470" s="5"/>
      <c r="O470" s="50"/>
      <c r="P470" s="15"/>
    </row>
    <row r="471" spans="1:16">
      <c r="A471" s="4" t="s">
        <v>946</v>
      </c>
      <c r="B471" s="3">
        <v>42817</v>
      </c>
      <c r="C471" s="4" t="s">
        <v>3004</v>
      </c>
      <c r="D471" s="4">
        <v>3737</v>
      </c>
      <c r="E471" s="18" t="s">
        <v>4</v>
      </c>
      <c r="F471" s="18" t="s">
        <v>5</v>
      </c>
      <c r="G471" s="18" t="s">
        <v>167</v>
      </c>
      <c r="I471" s="1"/>
      <c r="J471" s="5">
        <v>2082.7800000000002</v>
      </c>
      <c r="K471" s="2">
        <v>169</v>
      </c>
      <c r="L471" s="5">
        <f t="shared" si="7"/>
        <v>2850508.3499999982</v>
      </c>
      <c r="N471" s="5"/>
      <c r="O471" s="50"/>
      <c r="P471" s="15"/>
    </row>
    <row r="472" spans="1:16">
      <c r="A472" s="4" t="s">
        <v>1003</v>
      </c>
      <c r="B472" s="3">
        <v>42817</v>
      </c>
      <c r="C472" s="4" t="s">
        <v>3005</v>
      </c>
      <c r="D472" s="4">
        <v>3738</v>
      </c>
      <c r="E472" s="18" t="s">
        <v>4</v>
      </c>
      <c r="F472" s="18" t="s">
        <v>5</v>
      </c>
      <c r="G472" s="18" t="s">
        <v>175</v>
      </c>
      <c r="I472" s="1"/>
      <c r="J472" s="5">
        <v>1624</v>
      </c>
      <c r="K472" s="2">
        <v>170</v>
      </c>
      <c r="L472" s="5">
        <f t="shared" si="7"/>
        <v>2848884.3499999982</v>
      </c>
      <c r="N472" s="5"/>
      <c r="O472" s="50"/>
      <c r="P472" s="15"/>
    </row>
    <row r="473" spans="1:16">
      <c r="A473" s="4" t="s">
        <v>1006</v>
      </c>
      <c r="B473" s="3">
        <v>42817</v>
      </c>
      <c r="C473" s="4" t="s">
        <v>3006</v>
      </c>
      <c r="D473" s="4">
        <v>3739</v>
      </c>
      <c r="E473" s="18" t="s">
        <v>4</v>
      </c>
      <c r="F473" s="18" t="s">
        <v>5</v>
      </c>
      <c r="G473" s="18" t="s">
        <v>538</v>
      </c>
      <c r="I473" s="1"/>
      <c r="J473" s="5">
        <v>5684</v>
      </c>
      <c r="K473" s="2">
        <v>171</v>
      </c>
      <c r="L473" s="5">
        <f t="shared" si="7"/>
        <v>2843200.3499999982</v>
      </c>
      <c r="N473" s="5"/>
      <c r="O473" s="50"/>
      <c r="P473" s="15"/>
    </row>
    <row r="474" spans="1:16">
      <c r="A474" s="4" t="s">
        <v>1008</v>
      </c>
      <c r="B474" s="3">
        <v>42817</v>
      </c>
      <c r="C474" s="4" t="s">
        <v>3007</v>
      </c>
      <c r="D474" s="4">
        <v>3740</v>
      </c>
      <c r="E474" s="18" t="s">
        <v>4</v>
      </c>
      <c r="F474" s="18" t="s">
        <v>5</v>
      </c>
      <c r="G474" s="18" t="s">
        <v>538</v>
      </c>
      <c r="I474" s="1"/>
      <c r="J474" s="5">
        <v>7192</v>
      </c>
      <c r="K474" s="2">
        <v>171</v>
      </c>
      <c r="L474" s="5">
        <f t="shared" si="7"/>
        <v>2836008.3499999982</v>
      </c>
      <c r="N474" s="5"/>
      <c r="O474" s="50"/>
      <c r="P474" s="15"/>
    </row>
    <row r="475" spans="1:16">
      <c r="A475" s="4" t="s">
        <v>1011</v>
      </c>
      <c r="B475" s="3">
        <v>42817</v>
      </c>
      <c r="C475" s="4" t="s">
        <v>3008</v>
      </c>
      <c r="D475" s="4">
        <v>3741</v>
      </c>
      <c r="E475" s="18" t="s">
        <v>4</v>
      </c>
      <c r="F475" s="18" t="s">
        <v>5</v>
      </c>
      <c r="G475" s="18" t="s">
        <v>219</v>
      </c>
      <c r="I475" s="1"/>
      <c r="J475" s="5">
        <v>50000</v>
      </c>
      <c r="K475" s="2">
        <v>172</v>
      </c>
      <c r="L475" s="5">
        <f t="shared" si="7"/>
        <v>2786008.3499999982</v>
      </c>
      <c r="N475" s="5"/>
      <c r="O475" s="50"/>
      <c r="P475" s="15"/>
    </row>
    <row r="476" spans="1:16">
      <c r="A476" s="4" t="s">
        <v>1014</v>
      </c>
      <c r="B476" s="3">
        <v>42817</v>
      </c>
      <c r="C476" s="4" t="s">
        <v>3009</v>
      </c>
      <c r="D476" s="4">
        <v>3742</v>
      </c>
      <c r="E476" s="18" t="s">
        <v>4</v>
      </c>
      <c r="F476" s="18" t="s">
        <v>5</v>
      </c>
      <c r="G476" s="18" t="s">
        <v>6</v>
      </c>
      <c r="I476" s="1"/>
      <c r="J476" s="5">
        <v>6628</v>
      </c>
      <c r="K476" s="2">
        <v>173</v>
      </c>
      <c r="L476" s="5">
        <f t="shared" si="7"/>
        <v>2779380.3499999982</v>
      </c>
      <c r="N476" s="5"/>
      <c r="O476" s="50"/>
      <c r="P476" s="15"/>
    </row>
    <row r="477" spans="1:16">
      <c r="A477" s="4" t="s">
        <v>949</v>
      </c>
      <c r="B477" s="3">
        <v>42817</v>
      </c>
      <c r="C477" s="4" t="s">
        <v>3010</v>
      </c>
      <c r="D477" s="4">
        <v>3743</v>
      </c>
      <c r="E477" s="18" t="s">
        <v>4</v>
      </c>
      <c r="F477" s="18" t="s">
        <v>5</v>
      </c>
      <c r="G477" s="18" t="s">
        <v>2093</v>
      </c>
      <c r="I477" s="1"/>
      <c r="J477" s="5">
        <v>5899.78</v>
      </c>
      <c r="K477" s="2">
        <v>174</v>
      </c>
      <c r="L477" s="5">
        <f t="shared" si="7"/>
        <v>2773480.5699999984</v>
      </c>
      <c r="N477" s="5"/>
      <c r="O477" s="50"/>
      <c r="P477" s="15"/>
    </row>
    <row r="478" spans="1:16">
      <c r="A478" s="4" t="s">
        <v>886</v>
      </c>
      <c r="B478" s="3">
        <v>42817</v>
      </c>
      <c r="C478" s="4" t="s">
        <v>3011</v>
      </c>
      <c r="D478" s="4">
        <v>3744</v>
      </c>
      <c r="E478" s="18" t="s">
        <v>4</v>
      </c>
      <c r="F478" s="18" t="s">
        <v>5</v>
      </c>
      <c r="G478" s="18" t="s">
        <v>1097</v>
      </c>
      <c r="I478" s="1"/>
      <c r="J478" s="5">
        <v>1000</v>
      </c>
      <c r="K478" s="2">
        <v>175</v>
      </c>
      <c r="L478" s="5">
        <f t="shared" si="7"/>
        <v>2772480.5699999984</v>
      </c>
      <c r="N478" s="5"/>
      <c r="O478" s="50"/>
      <c r="P478" s="15"/>
    </row>
    <row r="479" spans="1:16">
      <c r="A479" s="4" t="s">
        <v>951</v>
      </c>
      <c r="B479" s="3">
        <v>42817</v>
      </c>
      <c r="C479" s="4" t="s">
        <v>3012</v>
      </c>
      <c r="D479" s="4">
        <v>3745</v>
      </c>
      <c r="E479" s="18" t="s">
        <v>4</v>
      </c>
      <c r="F479" s="18" t="s">
        <v>5</v>
      </c>
      <c r="G479" s="18" t="s">
        <v>544</v>
      </c>
      <c r="I479" s="1"/>
      <c r="J479" s="5">
        <v>7978.94</v>
      </c>
      <c r="K479" s="2">
        <v>176</v>
      </c>
      <c r="L479" s="5">
        <f t="shared" si="7"/>
        <v>2764501.6299999985</v>
      </c>
      <c r="N479" s="5"/>
      <c r="O479" s="50"/>
      <c r="P479" s="15"/>
    </row>
    <row r="480" spans="1:16">
      <c r="A480" s="4" t="s">
        <v>1089</v>
      </c>
      <c r="B480" s="3">
        <v>42817</v>
      </c>
      <c r="C480" s="4" t="s">
        <v>3013</v>
      </c>
      <c r="D480" s="4">
        <v>1132</v>
      </c>
      <c r="E480" s="18" t="s">
        <v>359</v>
      </c>
      <c r="F480" s="18" t="s">
        <v>5</v>
      </c>
      <c r="G480" s="18" t="s">
        <v>360</v>
      </c>
      <c r="H480" s="5">
        <v>552000</v>
      </c>
      <c r="I480" s="1">
        <v>231</v>
      </c>
      <c r="K480" s="2"/>
      <c r="L480" s="5">
        <f t="shared" si="7"/>
        <v>3316501.6299999985</v>
      </c>
      <c r="N480" s="5"/>
      <c r="O480" s="50"/>
      <c r="P480" s="15"/>
    </row>
    <row r="481" spans="1:16">
      <c r="A481" s="4" t="s">
        <v>1095</v>
      </c>
      <c r="B481" s="3">
        <v>42817</v>
      </c>
      <c r="C481" s="4" t="s">
        <v>3014</v>
      </c>
      <c r="D481" s="4">
        <v>3767</v>
      </c>
      <c r="E481" s="18" t="s">
        <v>4</v>
      </c>
      <c r="F481" s="18" t="s">
        <v>5</v>
      </c>
      <c r="G481" s="18" t="s">
        <v>198</v>
      </c>
      <c r="I481" s="1"/>
      <c r="J481" s="5">
        <v>1160</v>
      </c>
      <c r="K481" s="2">
        <v>177</v>
      </c>
      <c r="L481" s="5">
        <f t="shared" si="7"/>
        <v>3315341.6299999985</v>
      </c>
      <c r="N481" s="5"/>
      <c r="O481" s="50"/>
      <c r="P481" s="15"/>
    </row>
    <row r="482" spans="1:16">
      <c r="A482" s="4" t="s">
        <v>1098</v>
      </c>
      <c r="B482" s="3">
        <v>42817</v>
      </c>
      <c r="C482" s="4" t="s">
        <v>3015</v>
      </c>
      <c r="D482" s="4">
        <v>3768</v>
      </c>
      <c r="E482" s="18" t="s">
        <v>4</v>
      </c>
      <c r="F482" s="18" t="s">
        <v>5</v>
      </c>
      <c r="G482" s="18" t="s">
        <v>198</v>
      </c>
      <c r="I482" s="1"/>
      <c r="J482" s="5">
        <v>22620</v>
      </c>
      <c r="K482" s="2">
        <v>177</v>
      </c>
      <c r="L482" s="5">
        <f t="shared" si="7"/>
        <v>3292721.6299999985</v>
      </c>
      <c r="N482" s="5"/>
      <c r="O482" s="50"/>
      <c r="P482" s="15"/>
    </row>
    <row r="483" spans="1:16">
      <c r="A483" s="4" t="s">
        <v>1145</v>
      </c>
      <c r="B483" s="3">
        <v>42817</v>
      </c>
      <c r="C483" s="4" t="s">
        <v>3016</v>
      </c>
      <c r="D483" s="4">
        <v>3769</v>
      </c>
      <c r="E483" s="18" t="s">
        <v>4</v>
      </c>
      <c r="F483" s="18" t="s">
        <v>5</v>
      </c>
      <c r="G483" s="18" t="s">
        <v>2091</v>
      </c>
      <c r="I483" s="1"/>
      <c r="J483" s="5">
        <v>43928.74</v>
      </c>
      <c r="K483" s="2">
        <v>178</v>
      </c>
      <c r="L483" s="5">
        <f t="shared" si="7"/>
        <v>3248792.8899999983</v>
      </c>
      <c r="N483" s="5"/>
      <c r="O483" s="50"/>
      <c r="P483" s="15"/>
    </row>
    <row r="484" spans="1:16">
      <c r="A484" s="4" t="s">
        <v>1194</v>
      </c>
      <c r="B484" s="3">
        <v>42817</v>
      </c>
      <c r="C484" s="4" t="s">
        <v>31</v>
      </c>
      <c r="D484" s="4">
        <v>32433</v>
      </c>
      <c r="E484" s="18" t="s">
        <v>79</v>
      </c>
      <c r="F484" s="18" t="s">
        <v>5</v>
      </c>
      <c r="G484" s="18" t="s">
        <v>1345</v>
      </c>
      <c r="I484" s="1"/>
      <c r="J484" s="5">
        <v>1188.01</v>
      </c>
      <c r="K484" s="2">
        <v>179</v>
      </c>
      <c r="L484" s="5">
        <f t="shared" si="7"/>
        <v>3247604.8799999985</v>
      </c>
      <c r="N484" s="5"/>
      <c r="O484" s="50"/>
      <c r="P484" s="15"/>
    </row>
    <row r="485" spans="1:16">
      <c r="A485" s="4" t="s">
        <v>1196</v>
      </c>
      <c r="B485" s="3">
        <v>42817</v>
      </c>
      <c r="C485" s="4" t="s">
        <v>31</v>
      </c>
      <c r="D485" s="4">
        <v>32434</v>
      </c>
      <c r="E485" s="18" t="s">
        <v>79</v>
      </c>
      <c r="F485" s="18" t="s">
        <v>5</v>
      </c>
      <c r="G485" s="18" t="s">
        <v>1648</v>
      </c>
      <c r="I485" s="1"/>
      <c r="J485" s="5">
        <v>210000</v>
      </c>
      <c r="K485" s="2">
        <v>180</v>
      </c>
      <c r="L485" s="5">
        <f t="shared" si="7"/>
        <v>3037604.8799999985</v>
      </c>
      <c r="N485" s="5"/>
      <c r="O485" s="50"/>
      <c r="P485" s="15"/>
    </row>
    <row r="486" spans="1:16">
      <c r="A486" s="4" t="s">
        <v>1198</v>
      </c>
      <c r="B486" s="3">
        <v>42817</v>
      </c>
      <c r="C486" s="4" t="s">
        <v>31</v>
      </c>
      <c r="D486" s="4">
        <v>32435</v>
      </c>
      <c r="E486" s="18" t="s">
        <v>79</v>
      </c>
      <c r="F486" s="18" t="s">
        <v>5</v>
      </c>
      <c r="G486" s="18" t="s">
        <v>3017</v>
      </c>
      <c r="I486" s="1"/>
      <c r="J486" s="5">
        <v>547.53</v>
      </c>
      <c r="K486" s="2">
        <v>181</v>
      </c>
      <c r="L486" s="5">
        <f t="shared" si="7"/>
        <v>3037057.3499999987</v>
      </c>
      <c r="N486" s="5"/>
      <c r="O486" s="50"/>
      <c r="P486" s="15"/>
    </row>
    <row r="487" spans="1:16">
      <c r="A487" s="4" t="s">
        <v>1200</v>
      </c>
      <c r="B487" s="3">
        <v>42817</v>
      </c>
      <c r="C487" s="4" t="s">
        <v>31</v>
      </c>
      <c r="D487" s="4">
        <v>32436</v>
      </c>
      <c r="E487" s="18" t="s">
        <v>79</v>
      </c>
      <c r="F487" s="18" t="s">
        <v>5</v>
      </c>
      <c r="G487" s="18" t="s">
        <v>1235</v>
      </c>
      <c r="I487" s="1"/>
      <c r="J487" s="5">
        <v>1841.64</v>
      </c>
      <c r="K487" s="2">
        <v>182</v>
      </c>
      <c r="L487" s="5">
        <f t="shared" si="7"/>
        <v>3035215.7099999986</v>
      </c>
      <c r="N487" s="5"/>
      <c r="O487" s="50"/>
      <c r="P487" s="15"/>
    </row>
    <row r="488" spans="1:16">
      <c r="A488" s="4" t="s">
        <v>1203</v>
      </c>
      <c r="B488" s="3">
        <v>42817</v>
      </c>
      <c r="C488" s="4" t="s">
        <v>31</v>
      </c>
      <c r="D488" s="4">
        <v>32437</v>
      </c>
      <c r="E488" s="18" t="s">
        <v>79</v>
      </c>
      <c r="F488" s="18" t="s">
        <v>5</v>
      </c>
      <c r="G488" s="18" t="s">
        <v>1233</v>
      </c>
      <c r="I488" s="1"/>
      <c r="J488" s="5">
        <v>4142.49</v>
      </c>
      <c r="K488" s="2">
        <v>183</v>
      </c>
      <c r="L488" s="5">
        <f t="shared" si="7"/>
        <v>3031073.2199999983</v>
      </c>
      <c r="N488" s="5"/>
      <c r="O488" s="50"/>
      <c r="P488" s="15"/>
    </row>
    <row r="489" spans="1:16">
      <c r="A489" s="4" t="s">
        <v>1206</v>
      </c>
      <c r="B489" s="3">
        <v>42817</v>
      </c>
      <c r="C489" s="4" t="s">
        <v>31</v>
      </c>
      <c r="D489" s="4">
        <v>32438</v>
      </c>
      <c r="E489" s="18" t="s">
        <v>79</v>
      </c>
      <c r="F489" s="18" t="s">
        <v>5</v>
      </c>
      <c r="G489" s="18" t="s">
        <v>2229</v>
      </c>
      <c r="I489" s="1"/>
      <c r="J489" s="5">
        <v>799.44</v>
      </c>
      <c r="K489" s="2">
        <v>184</v>
      </c>
      <c r="L489" s="5">
        <f t="shared" si="7"/>
        <v>3030273.7799999984</v>
      </c>
      <c r="N489" s="5"/>
      <c r="O489" s="50"/>
      <c r="P489" s="15"/>
    </row>
    <row r="490" spans="1:16">
      <c r="A490" s="4" t="s">
        <v>3018</v>
      </c>
      <c r="B490" s="3">
        <v>42818</v>
      </c>
      <c r="C490" s="4" t="s">
        <v>20</v>
      </c>
      <c r="D490" s="4">
        <v>30675</v>
      </c>
      <c r="E490" s="18" t="s">
        <v>9</v>
      </c>
      <c r="F490" s="18" t="s">
        <v>2890</v>
      </c>
      <c r="G490" s="18" t="s">
        <v>3019</v>
      </c>
      <c r="H490" s="5">
        <v>460000</v>
      </c>
      <c r="I490" s="1">
        <v>223</v>
      </c>
      <c r="K490" s="2"/>
      <c r="L490" s="5">
        <f t="shared" si="7"/>
        <v>3490273.7799999984</v>
      </c>
      <c r="N490" s="5"/>
      <c r="O490" s="50"/>
      <c r="P490" s="15"/>
    </row>
    <row r="491" spans="1:16">
      <c r="A491" s="4" t="s">
        <v>2139</v>
      </c>
      <c r="B491" s="3">
        <v>42818</v>
      </c>
      <c r="C491" s="4" t="s">
        <v>8</v>
      </c>
      <c r="D491" s="4">
        <v>30677</v>
      </c>
      <c r="E491" s="18" t="s">
        <v>9</v>
      </c>
      <c r="F491" s="18" t="s">
        <v>2890</v>
      </c>
      <c r="G491" s="18" t="s">
        <v>3020</v>
      </c>
      <c r="H491" s="5">
        <v>5000</v>
      </c>
      <c r="I491" s="1">
        <v>232</v>
      </c>
      <c r="K491" s="2"/>
      <c r="L491" s="5">
        <f t="shared" si="7"/>
        <v>3495273.7799999984</v>
      </c>
      <c r="N491" s="5"/>
      <c r="O491" s="50"/>
      <c r="P491" s="15"/>
    </row>
    <row r="492" spans="1:16">
      <c r="A492" s="4" t="s">
        <v>3021</v>
      </c>
      <c r="B492" s="3">
        <v>42818</v>
      </c>
      <c r="C492" s="4" t="s">
        <v>20</v>
      </c>
      <c r="D492" s="4">
        <v>30679</v>
      </c>
      <c r="E492" s="18" t="s">
        <v>9</v>
      </c>
      <c r="F492" s="18" t="s">
        <v>2890</v>
      </c>
      <c r="G492" s="18" t="s">
        <v>3022</v>
      </c>
      <c r="H492" s="5">
        <v>272800</v>
      </c>
      <c r="I492" s="1">
        <v>233</v>
      </c>
      <c r="K492" s="2"/>
      <c r="L492" s="5">
        <f t="shared" si="7"/>
        <v>3768073.7799999984</v>
      </c>
      <c r="N492" s="5"/>
      <c r="O492" s="50"/>
      <c r="P492" s="15"/>
    </row>
    <row r="493" spans="1:16">
      <c r="A493" s="4" t="s">
        <v>3023</v>
      </c>
      <c r="B493" s="3">
        <v>42818</v>
      </c>
      <c r="C493" s="4" t="s">
        <v>27</v>
      </c>
      <c r="D493" s="4">
        <v>30680</v>
      </c>
      <c r="E493" s="18" t="s">
        <v>9</v>
      </c>
      <c r="F493" s="18" t="s">
        <v>2890</v>
      </c>
      <c r="G493" s="18" t="s">
        <v>27</v>
      </c>
      <c r="H493" s="5">
        <v>1640.22</v>
      </c>
      <c r="I493" s="1">
        <v>234</v>
      </c>
      <c r="K493" s="2"/>
      <c r="L493" s="5">
        <f t="shared" si="7"/>
        <v>3769713.9999999986</v>
      </c>
      <c r="N493" s="5"/>
      <c r="O493" s="50"/>
      <c r="P493" s="15"/>
    </row>
    <row r="494" spans="1:16">
      <c r="A494" s="4" t="s">
        <v>3024</v>
      </c>
      <c r="B494" s="3">
        <v>42818</v>
      </c>
      <c r="C494" s="4" t="s">
        <v>2760</v>
      </c>
      <c r="D494" s="4">
        <v>30681</v>
      </c>
      <c r="E494" s="18" t="s">
        <v>9</v>
      </c>
      <c r="F494" s="18" t="s">
        <v>2890</v>
      </c>
      <c r="G494" s="18" t="s">
        <v>3025</v>
      </c>
      <c r="H494" s="5">
        <v>15052.75</v>
      </c>
      <c r="I494" s="1">
        <v>235</v>
      </c>
      <c r="K494" s="2"/>
      <c r="L494" s="5">
        <f t="shared" si="7"/>
        <v>3784766.7499999986</v>
      </c>
      <c r="N494" s="5"/>
      <c r="O494" s="50"/>
      <c r="P494" s="15"/>
    </row>
    <row r="495" spans="1:16">
      <c r="A495" s="4" t="s">
        <v>3026</v>
      </c>
      <c r="B495" s="3">
        <v>42818</v>
      </c>
      <c r="C495" s="4" t="s">
        <v>8</v>
      </c>
      <c r="D495" s="4">
        <v>30683</v>
      </c>
      <c r="E495" s="18" t="s">
        <v>9</v>
      </c>
      <c r="F495" s="18" t="s">
        <v>1515</v>
      </c>
      <c r="G495" s="18" t="s">
        <v>3027</v>
      </c>
      <c r="H495" s="5">
        <v>1299</v>
      </c>
      <c r="I495" s="1">
        <v>236</v>
      </c>
      <c r="K495" s="2"/>
      <c r="L495" s="5">
        <f t="shared" si="7"/>
        <v>3786065.7499999986</v>
      </c>
      <c r="N495" s="5"/>
      <c r="O495" s="50"/>
      <c r="P495" s="15"/>
    </row>
    <row r="496" spans="1:16">
      <c r="A496" s="4" t="s">
        <v>3028</v>
      </c>
      <c r="B496" s="3">
        <v>42818</v>
      </c>
      <c r="C496" s="4" t="s">
        <v>8</v>
      </c>
      <c r="D496" s="4">
        <v>30684</v>
      </c>
      <c r="E496" s="18" t="s">
        <v>9</v>
      </c>
      <c r="F496" s="18" t="s">
        <v>1515</v>
      </c>
      <c r="G496" s="18" t="s">
        <v>1606</v>
      </c>
      <c r="H496" s="5">
        <v>946</v>
      </c>
      <c r="I496" s="1">
        <v>237</v>
      </c>
      <c r="K496" s="2"/>
      <c r="L496" s="5">
        <f t="shared" si="7"/>
        <v>3787011.7499999986</v>
      </c>
      <c r="N496" s="5"/>
      <c r="O496" s="50"/>
      <c r="P496" s="15"/>
    </row>
    <row r="497" spans="1:16">
      <c r="A497" s="4" t="s">
        <v>3029</v>
      </c>
      <c r="B497" s="3">
        <v>42818</v>
      </c>
      <c r="C497" s="4" t="s">
        <v>8</v>
      </c>
      <c r="D497" s="4">
        <v>30685</v>
      </c>
      <c r="E497" s="18" t="s">
        <v>9</v>
      </c>
      <c r="F497" s="18" t="s">
        <v>1515</v>
      </c>
      <c r="G497" s="18" t="s">
        <v>3030</v>
      </c>
      <c r="H497" s="5">
        <v>529.47</v>
      </c>
      <c r="I497" s="1">
        <v>238</v>
      </c>
      <c r="K497" s="2"/>
      <c r="L497" s="5">
        <f t="shared" si="7"/>
        <v>3787541.2199999988</v>
      </c>
      <c r="N497" s="5"/>
      <c r="O497" s="50"/>
      <c r="P497" s="15"/>
    </row>
    <row r="498" spans="1:16">
      <c r="A498" s="4" t="s">
        <v>3031</v>
      </c>
      <c r="B498" s="3">
        <v>42818</v>
      </c>
      <c r="C498" s="4" t="s">
        <v>8</v>
      </c>
      <c r="D498" s="4">
        <v>30686</v>
      </c>
      <c r="E498" s="18" t="s">
        <v>9</v>
      </c>
      <c r="F498" s="18" t="s">
        <v>1515</v>
      </c>
      <c r="G498" s="18" t="s">
        <v>1029</v>
      </c>
      <c r="H498" s="5">
        <v>7900.01</v>
      </c>
      <c r="I498" s="1" t="s">
        <v>1372</v>
      </c>
      <c r="K498" s="2"/>
      <c r="L498" s="5">
        <f t="shared" si="7"/>
        <v>3795441.2299999986</v>
      </c>
      <c r="N498" s="5"/>
      <c r="O498" s="50"/>
      <c r="P498" s="15"/>
    </row>
    <row r="499" spans="1:16">
      <c r="A499" s="4" t="s">
        <v>3032</v>
      </c>
      <c r="B499" s="3">
        <v>42818</v>
      </c>
      <c r="C499" s="4" t="s">
        <v>3033</v>
      </c>
      <c r="D499" s="4">
        <v>32412</v>
      </c>
      <c r="E499" s="18" t="s">
        <v>32</v>
      </c>
      <c r="F499" s="18" t="s">
        <v>299</v>
      </c>
      <c r="G499" s="18" t="s">
        <v>3034</v>
      </c>
      <c r="H499" s="5">
        <v>28013.21</v>
      </c>
      <c r="I499" s="1">
        <v>239</v>
      </c>
      <c r="K499" s="2"/>
      <c r="L499" s="5">
        <f t="shared" si="7"/>
        <v>3823454.4399999985</v>
      </c>
      <c r="N499" s="5"/>
      <c r="O499" s="50"/>
      <c r="P499" s="15"/>
    </row>
    <row r="500" spans="1:16">
      <c r="A500" s="4" t="s">
        <v>3032</v>
      </c>
      <c r="B500" s="3">
        <v>42818</v>
      </c>
      <c r="C500" s="4" t="s">
        <v>3033</v>
      </c>
      <c r="D500" s="4">
        <v>32412</v>
      </c>
      <c r="E500" s="18" t="s">
        <v>32</v>
      </c>
      <c r="F500" s="18" t="s">
        <v>299</v>
      </c>
      <c r="G500" s="18" t="s">
        <v>3034</v>
      </c>
      <c r="H500" s="5">
        <v>322473.78000000003</v>
      </c>
      <c r="I500" s="1">
        <v>240</v>
      </c>
      <c r="K500" s="2"/>
      <c r="L500" s="5">
        <f t="shared" si="7"/>
        <v>4145928.2199999988</v>
      </c>
      <c r="N500" s="5"/>
      <c r="O500" s="50"/>
      <c r="P500" s="15"/>
    </row>
    <row r="501" spans="1:16">
      <c r="A501" s="4" t="s">
        <v>3035</v>
      </c>
      <c r="B501" s="3">
        <v>42818</v>
      </c>
      <c r="C501" s="4" t="s">
        <v>20</v>
      </c>
      <c r="D501" s="4">
        <v>30687</v>
      </c>
      <c r="E501" s="18" t="s">
        <v>9</v>
      </c>
      <c r="F501" s="18" t="s">
        <v>1515</v>
      </c>
      <c r="G501" s="18" t="s">
        <v>2796</v>
      </c>
      <c r="H501" s="5">
        <v>70000</v>
      </c>
      <c r="I501" s="1">
        <v>241</v>
      </c>
      <c r="K501" s="2"/>
      <c r="L501" s="5">
        <f t="shared" si="7"/>
        <v>4215928.2199999988</v>
      </c>
      <c r="N501" s="5"/>
      <c r="O501" s="50"/>
      <c r="P501" s="15"/>
    </row>
    <row r="502" spans="1:16">
      <c r="A502" s="4" t="s">
        <v>3036</v>
      </c>
      <c r="B502" s="3">
        <v>42818</v>
      </c>
      <c r="C502" s="4" t="s">
        <v>3037</v>
      </c>
      <c r="D502" s="4">
        <v>702</v>
      </c>
      <c r="E502" s="18" t="s">
        <v>9</v>
      </c>
      <c r="F502" s="18" t="s">
        <v>1427</v>
      </c>
      <c r="G502" s="18" t="s">
        <v>3038</v>
      </c>
      <c r="H502" s="5">
        <v>58841.97</v>
      </c>
      <c r="I502" s="1">
        <v>242</v>
      </c>
      <c r="K502" s="2"/>
      <c r="L502" s="5">
        <f t="shared" si="7"/>
        <v>4274770.1899999985</v>
      </c>
      <c r="N502" s="5"/>
      <c r="O502" s="50"/>
      <c r="P502" s="15"/>
    </row>
    <row r="503" spans="1:16">
      <c r="A503" s="4" t="s">
        <v>3039</v>
      </c>
      <c r="B503" s="3">
        <v>42818</v>
      </c>
      <c r="C503" s="4" t="s">
        <v>8</v>
      </c>
      <c r="D503" s="4">
        <v>30689</v>
      </c>
      <c r="E503" s="18" t="s">
        <v>9</v>
      </c>
      <c r="F503" s="18" t="s">
        <v>1515</v>
      </c>
      <c r="G503" s="18" t="s">
        <v>259</v>
      </c>
      <c r="H503" s="5">
        <v>128035.31</v>
      </c>
      <c r="I503" s="1">
        <v>243</v>
      </c>
      <c r="K503" s="2"/>
      <c r="L503" s="5">
        <f t="shared" si="7"/>
        <v>4402805.4999999981</v>
      </c>
      <c r="N503" s="5"/>
      <c r="O503" s="50"/>
      <c r="P503" s="15"/>
    </row>
    <row r="504" spans="1:16">
      <c r="A504" s="4" t="s">
        <v>3040</v>
      </c>
      <c r="B504" s="3">
        <v>42818</v>
      </c>
      <c r="C504" s="4" t="s">
        <v>25</v>
      </c>
      <c r="D504" s="4">
        <v>30691</v>
      </c>
      <c r="E504" s="18" t="s">
        <v>9</v>
      </c>
      <c r="F504" s="18" t="s">
        <v>1515</v>
      </c>
      <c r="G504" s="18" t="s">
        <v>25</v>
      </c>
      <c r="H504" s="5">
        <v>43259.06</v>
      </c>
      <c r="I504" s="1">
        <v>235</v>
      </c>
      <c r="K504" s="2"/>
      <c r="L504" s="5">
        <f t="shared" si="7"/>
        <v>4446064.5599999977</v>
      </c>
      <c r="N504" s="5"/>
      <c r="O504" s="50"/>
      <c r="P504" s="15"/>
    </row>
    <row r="505" spans="1:16">
      <c r="A505" s="4" t="s">
        <v>3041</v>
      </c>
      <c r="B505" s="3">
        <v>42818</v>
      </c>
      <c r="C505" s="4" t="s">
        <v>27</v>
      </c>
      <c r="D505" s="4">
        <v>30693</v>
      </c>
      <c r="E505" s="18" t="s">
        <v>9</v>
      </c>
      <c r="F505" s="18" t="s">
        <v>1515</v>
      </c>
      <c r="G505" s="18" t="s">
        <v>27</v>
      </c>
      <c r="H505" s="5">
        <v>40968.31</v>
      </c>
      <c r="I505" s="1">
        <v>244</v>
      </c>
      <c r="K505" s="2"/>
      <c r="L505" s="5">
        <f t="shared" si="7"/>
        <v>4487032.8699999973</v>
      </c>
      <c r="N505" s="5"/>
      <c r="O505" s="50"/>
      <c r="P505" s="15"/>
    </row>
    <row r="506" spans="1:16">
      <c r="A506" s="4" t="s">
        <v>3042</v>
      </c>
      <c r="B506" s="3">
        <v>42818</v>
      </c>
      <c r="C506" s="4" t="s">
        <v>1142</v>
      </c>
      <c r="D506" s="4">
        <v>30694</v>
      </c>
      <c r="E506" s="18" t="s">
        <v>9</v>
      </c>
      <c r="F506" s="18" t="s">
        <v>1515</v>
      </c>
      <c r="G506" s="18" t="s">
        <v>2625</v>
      </c>
      <c r="H506" s="5">
        <v>1970</v>
      </c>
      <c r="I506" s="1" t="s">
        <v>1369</v>
      </c>
      <c r="K506" s="2"/>
      <c r="L506" s="5">
        <f t="shared" si="7"/>
        <v>4489002.8699999973</v>
      </c>
      <c r="N506" s="5"/>
      <c r="O506" s="50"/>
      <c r="P506" s="15"/>
    </row>
    <row r="507" spans="1:16">
      <c r="A507" s="4" t="s">
        <v>3043</v>
      </c>
      <c r="B507" s="3">
        <v>42818</v>
      </c>
      <c r="C507" s="4" t="s">
        <v>31</v>
      </c>
      <c r="D507" s="4">
        <v>32440</v>
      </c>
      <c r="E507" s="18" t="s">
        <v>32</v>
      </c>
      <c r="F507" s="18" t="s">
        <v>5</v>
      </c>
      <c r="G507" s="18" t="s">
        <v>33</v>
      </c>
      <c r="H507" s="5">
        <v>208000</v>
      </c>
      <c r="I507" s="1">
        <v>245</v>
      </c>
      <c r="K507" s="2"/>
      <c r="L507" s="5">
        <f t="shared" si="7"/>
        <v>4697002.8699999973</v>
      </c>
      <c r="N507" s="5"/>
      <c r="O507" s="50"/>
      <c r="P507" s="15"/>
    </row>
    <row r="508" spans="1:16">
      <c r="A508" s="4" t="s">
        <v>953</v>
      </c>
      <c r="B508" s="3">
        <v>42818</v>
      </c>
      <c r="C508" s="4" t="s">
        <v>3044</v>
      </c>
      <c r="D508" s="4">
        <v>3746</v>
      </c>
      <c r="E508" s="18" t="s">
        <v>4</v>
      </c>
      <c r="F508" s="18" t="s">
        <v>40</v>
      </c>
      <c r="G508" s="18" t="s">
        <v>763</v>
      </c>
      <c r="I508" s="1"/>
      <c r="J508" s="5">
        <v>24360</v>
      </c>
      <c r="K508" s="2">
        <v>185</v>
      </c>
      <c r="L508" s="5">
        <f t="shared" si="7"/>
        <v>4672642.8699999973</v>
      </c>
      <c r="N508" s="5"/>
      <c r="O508" s="50"/>
      <c r="P508" s="15"/>
    </row>
    <row r="509" spans="1:16">
      <c r="A509" s="4" t="s">
        <v>1017</v>
      </c>
      <c r="B509" s="3">
        <v>42818</v>
      </c>
      <c r="C509" s="4" t="s">
        <v>3045</v>
      </c>
      <c r="D509" s="4">
        <v>3747</v>
      </c>
      <c r="E509" s="18" t="s">
        <v>4</v>
      </c>
      <c r="F509" s="18" t="s">
        <v>40</v>
      </c>
      <c r="G509" s="18" t="s">
        <v>535</v>
      </c>
      <c r="I509" s="1"/>
      <c r="J509" s="5">
        <v>85689.2</v>
      </c>
      <c r="K509" s="2">
        <v>186</v>
      </c>
      <c r="L509" s="5">
        <f t="shared" si="7"/>
        <v>4586953.6699999971</v>
      </c>
      <c r="N509" s="5"/>
      <c r="O509" s="50"/>
      <c r="P509" s="15"/>
    </row>
    <row r="510" spans="1:16">
      <c r="A510" s="4" t="s">
        <v>2086</v>
      </c>
      <c r="B510" s="3">
        <v>42818</v>
      </c>
      <c r="C510" s="4" t="s">
        <v>3046</v>
      </c>
      <c r="D510" s="4">
        <v>3748</v>
      </c>
      <c r="E510" s="18" t="s">
        <v>4</v>
      </c>
      <c r="F510" s="18" t="s">
        <v>40</v>
      </c>
      <c r="G510" s="18" t="s">
        <v>2186</v>
      </c>
      <c r="I510" s="1"/>
      <c r="J510" s="5">
        <v>5220</v>
      </c>
      <c r="K510" s="2">
        <v>187</v>
      </c>
      <c r="L510" s="5">
        <f t="shared" si="7"/>
        <v>4581733.6699999971</v>
      </c>
      <c r="N510" s="5"/>
      <c r="O510" s="50"/>
      <c r="P510" s="15"/>
    </row>
    <row r="511" spans="1:16">
      <c r="A511" s="4" t="s">
        <v>888</v>
      </c>
      <c r="B511" s="3">
        <v>42818</v>
      </c>
      <c r="C511" s="4" t="s">
        <v>3047</v>
      </c>
      <c r="D511" s="4">
        <v>3749</v>
      </c>
      <c r="E511" s="18" t="s">
        <v>4</v>
      </c>
      <c r="F511" s="18" t="s">
        <v>40</v>
      </c>
      <c r="G511" s="18" t="s">
        <v>532</v>
      </c>
      <c r="I511" s="1"/>
      <c r="J511" s="5">
        <v>2300</v>
      </c>
      <c r="K511" s="2">
        <v>188</v>
      </c>
      <c r="L511" s="5">
        <f t="shared" si="7"/>
        <v>4579433.6699999971</v>
      </c>
      <c r="N511" s="5"/>
      <c r="O511" s="50"/>
      <c r="P511" s="15"/>
    </row>
    <row r="512" spans="1:16">
      <c r="A512" s="4" t="s">
        <v>955</v>
      </c>
      <c r="B512" s="3">
        <v>42818</v>
      </c>
      <c r="C512" s="4" t="s">
        <v>3048</v>
      </c>
      <c r="D512" s="4">
        <v>3750</v>
      </c>
      <c r="E512" s="18" t="s">
        <v>4</v>
      </c>
      <c r="F512" s="18" t="s">
        <v>40</v>
      </c>
      <c r="G512" s="18" t="s">
        <v>524</v>
      </c>
      <c r="I512" s="1"/>
      <c r="J512" s="5">
        <v>1000</v>
      </c>
      <c r="K512" s="2">
        <v>189</v>
      </c>
      <c r="L512" s="5">
        <f t="shared" si="7"/>
        <v>4578433.6699999971</v>
      </c>
      <c r="N512" s="5"/>
      <c r="O512" s="50"/>
      <c r="P512" s="15"/>
    </row>
    <row r="513" spans="1:16">
      <c r="A513" s="4" t="s">
        <v>1055</v>
      </c>
      <c r="B513" s="3">
        <v>42818</v>
      </c>
      <c r="C513" s="4" t="s">
        <v>3049</v>
      </c>
      <c r="D513" s="4">
        <v>3751</v>
      </c>
      <c r="E513" s="18" t="s">
        <v>4</v>
      </c>
      <c r="F513" s="18" t="s">
        <v>40</v>
      </c>
      <c r="G513" s="18" t="s">
        <v>2648</v>
      </c>
      <c r="I513" s="1"/>
      <c r="J513" s="5">
        <v>3480</v>
      </c>
      <c r="K513" s="2">
        <v>190</v>
      </c>
      <c r="L513" s="5">
        <f t="shared" si="7"/>
        <v>4574953.6699999971</v>
      </c>
      <c r="N513" s="5"/>
      <c r="O513" s="50"/>
      <c r="P513" s="15"/>
    </row>
    <row r="514" spans="1:16">
      <c r="A514" s="4" t="s">
        <v>1057</v>
      </c>
      <c r="B514" s="3">
        <v>42818</v>
      </c>
      <c r="C514" s="4" t="s">
        <v>3050</v>
      </c>
      <c r="D514" s="4">
        <v>3752</v>
      </c>
      <c r="E514" s="18" t="s">
        <v>4</v>
      </c>
      <c r="F514" s="18" t="s">
        <v>40</v>
      </c>
      <c r="G514" s="18" t="s">
        <v>1837</v>
      </c>
      <c r="I514" s="1"/>
      <c r="J514" s="5">
        <v>2610</v>
      </c>
      <c r="K514" s="2">
        <v>191</v>
      </c>
      <c r="L514" s="5">
        <f t="shared" si="7"/>
        <v>4572343.6699999971</v>
      </c>
      <c r="N514" s="5"/>
      <c r="O514" s="50"/>
      <c r="P514" s="15"/>
    </row>
    <row r="515" spans="1:16">
      <c r="A515" s="4" t="s">
        <v>1059</v>
      </c>
      <c r="B515" s="3">
        <v>42818</v>
      </c>
      <c r="C515" s="4" t="s">
        <v>3051</v>
      </c>
      <c r="D515" s="4">
        <v>3753</v>
      </c>
      <c r="E515" s="18" t="s">
        <v>4</v>
      </c>
      <c r="F515" s="18" t="s">
        <v>40</v>
      </c>
      <c r="G515" s="18" t="s">
        <v>541</v>
      </c>
      <c r="I515" s="1"/>
      <c r="J515" s="5">
        <v>4391.7700000000004</v>
      </c>
      <c r="K515" s="2">
        <v>192</v>
      </c>
      <c r="L515" s="5">
        <f t="shared" si="7"/>
        <v>4567951.8999999976</v>
      </c>
      <c r="N515" s="5"/>
      <c r="O515" s="50"/>
      <c r="P515" s="15"/>
    </row>
    <row r="516" spans="1:16">
      <c r="A516" s="4" t="s">
        <v>804</v>
      </c>
      <c r="B516" s="3">
        <v>42818</v>
      </c>
      <c r="C516" s="4" t="s">
        <v>3052</v>
      </c>
      <c r="D516" s="4">
        <v>3754</v>
      </c>
      <c r="E516" s="18" t="s">
        <v>4</v>
      </c>
      <c r="F516" s="18" t="s">
        <v>40</v>
      </c>
      <c r="G516" s="18" t="s">
        <v>192</v>
      </c>
      <c r="I516" s="1"/>
      <c r="J516" s="5">
        <v>2825.76</v>
      </c>
      <c r="K516" s="2">
        <v>193</v>
      </c>
      <c r="L516" s="5">
        <f t="shared" si="7"/>
        <v>4565126.1399999978</v>
      </c>
      <c r="N516" s="5"/>
      <c r="O516" s="50"/>
      <c r="P516" s="15"/>
    </row>
    <row r="517" spans="1:16">
      <c r="A517" s="4" t="s">
        <v>806</v>
      </c>
      <c r="B517" s="3">
        <v>42818</v>
      </c>
      <c r="C517" s="4" t="s">
        <v>3053</v>
      </c>
      <c r="D517" s="4">
        <v>3755</v>
      </c>
      <c r="E517" s="18" t="s">
        <v>4</v>
      </c>
      <c r="F517" s="18" t="s">
        <v>40</v>
      </c>
      <c r="G517" s="18" t="s">
        <v>527</v>
      </c>
      <c r="I517" s="1"/>
      <c r="J517" s="5">
        <v>55719.35</v>
      </c>
      <c r="K517" s="2">
        <v>194</v>
      </c>
      <c r="L517" s="5">
        <f t="shared" si="7"/>
        <v>4509406.7899999982</v>
      </c>
      <c r="N517" s="5"/>
      <c r="O517" s="50"/>
      <c r="P517" s="15"/>
    </row>
    <row r="518" spans="1:16">
      <c r="A518" s="4" t="s">
        <v>1061</v>
      </c>
      <c r="B518" s="3">
        <v>42818</v>
      </c>
      <c r="C518" s="4" t="s">
        <v>3054</v>
      </c>
      <c r="D518" s="4">
        <v>3756</v>
      </c>
      <c r="E518" s="18" t="s">
        <v>4</v>
      </c>
      <c r="F518" s="18" t="s">
        <v>40</v>
      </c>
      <c r="G518" s="18" t="s">
        <v>3055</v>
      </c>
      <c r="I518" s="1"/>
      <c r="J518" s="5">
        <v>3505.4</v>
      </c>
      <c r="K518" s="2">
        <v>195</v>
      </c>
      <c r="L518" s="5">
        <f t="shared" si="7"/>
        <v>4505901.3899999978</v>
      </c>
      <c r="N518" s="5"/>
      <c r="O518" s="50"/>
      <c r="P518" s="15"/>
    </row>
    <row r="519" spans="1:16">
      <c r="A519" s="4" t="s">
        <v>1064</v>
      </c>
      <c r="B519" s="3">
        <v>42818</v>
      </c>
      <c r="C519" s="4" t="s">
        <v>3056</v>
      </c>
      <c r="D519" s="4">
        <v>3757</v>
      </c>
      <c r="E519" s="18" t="s">
        <v>4</v>
      </c>
      <c r="F519" s="18" t="s">
        <v>40</v>
      </c>
      <c r="G519" s="18" t="s">
        <v>532</v>
      </c>
      <c r="I519" s="1"/>
      <c r="J519" s="5">
        <v>1000.02</v>
      </c>
      <c r="K519" s="2">
        <v>196</v>
      </c>
      <c r="L519" s="5">
        <f t="shared" si="7"/>
        <v>4504901.3699999982</v>
      </c>
      <c r="N519" s="5"/>
      <c r="O519" s="50"/>
      <c r="P519" s="15"/>
    </row>
    <row r="520" spans="1:16">
      <c r="A520" s="4" t="s">
        <v>1067</v>
      </c>
      <c r="B520" s="3">
        <v>42818</v>
      </c>
      <c r="C520" s="4" t="s">
        <v>3057</v>
      </c>
      <c r="D520" s="4">
        <v>3758</v>
      </c>
      <c r="E520" s="18" t="s">
        <v>4</v>
      </c>
      <c r="F520" s="18" t="s">
        <v>40</v>
      </c>
      <c r="G520" s="18" t="s">
        <v>186</v>
      </c>
      <c r="I520" s="1"/>
      <c r="J520" s="5">
        <v>4053.5</v>
      </c>
      <c r="K520" s="2">
        <v>197</v>
      </c>
      <c r="L520" s="5">
        <f t="shared" ref="L520:L583" si="8">+L519+H520-J520</f>
        <v>4500847.8699999982</v>
      </c>
      <c r="N520" s="5"/>
      <c r="O520" s="50"/>
      <c r="P520" s="15"/>
    </row>
    <row r="521" spans="1:16">
      <c r="A521" s="4" t="s">
        <v>1070</v>
      </c>
      <c r="B521" s="3">
        <v>42818</v>
      </c>
      <c r="C521" s="4" t="s">
        <v>3058</v>
      </c>
      <c r="D521" s="4">
        <v>3759</v>
      </c>
      <c r="E521" s="18" t="s">
        <v>4</v>
      </c>
      <c r="F521" s="18" t="s">
        <v>40</v>
      </c>
      <c r="G521" s="18" t="s">
        <v>768</v>
      </c>
      <c r="I521" s="1"/>
      <c r="J521" s="5">
        <v>7944.14</v>
      </c>
      <c r="K521" s="2">
        <v>198</v>
      </c>
      <c r="L521" s="5">
        <f t="shared" si="8"/>
        <v>4492903.7299999986</v>
      </c>
      <c r="N521" s="5"/>
      <c r="O521" s="50"/>
      <c r="P521" s="15"/>
    </row>
    <row r="522" spans="1:16">
      <c r="A522" s="4" t="s">
        <v>1073</v>
      </c>
      <c r="B522" s="3">
        <v>42818</v>
      </c>
      <c r="C522" s="4" t="s">
        <v>3059</v>
      </c>
      <c r="D522" s="4">
        <v>3760</v>
      </c>
      <c r="E522" s="18" t="s">
        <v>4</v>
      </c>
      <c r="F522" s="18" t="s">
        <v>40</v>
      </c>
      <c r="G522" s="18" t="s">
        <v>866</v>
      </c>
      <c r="I522" s="1"/>
      <c r="J522" s="5">
        <v>8664.56</v>
      </c>
      <c r="K522" s="2">
        <v>199</v>
      </c>
      <c r="L522" s="5">
        <f t="shared" si="8"/>
        <v>4484239.169999999</v>
      </c>
      <c r="N522" s="5"/>
      <c r="O522" s="50"/>
      <c r="P522" s="15"/>
    </row>
    <row r="523" spans="1:16">
      <c r="A523" s="4" t="s">
        <v>1076</v>
      </c>
      <c r="B523" s="3">
        <v>42818</v>
      </c>
      <c r="C523" s="4" t="s">
        <v>3060</v>
      </c>
      <c r="D523" s="4">
        <v>3761</v>
      </c>
      <c r="E523" s="18" t="s">
        <v>4</v>
      </c>
      <c r="F523" s="18" t="s">
        <v>40</v>
      </c>
      <c r="G523" s="18" t="s">
        <v>183</v>
      </c>
      <c r="I523" s="1"/>
      <c r="J523" s="5">
        <v>12768.12</v>
      </c>
      <c r="K523" s="2">
        <v>200</v>
      </c>
      <c r="L523" s="5">
        <f t="shared" si="8"/>
        <v>4471471.0499999989</v>
      </c>
      <c r="N523" s="5"/>
      <c r="O523" s="50"/>
      <c r="P523" s="15"/>
    </row>
    <row r="524" spans="1:16">
      <c r="A524" s="4" t="s">
        <v>1079</v>
      </c>
      <c r="B524" s="3">
        <v>42818</v>
      </c>
      <c r="C524" s="4" t="s">
        <v>3061</v>
      </c>
      <c r="D524" s="4">
        <v>3762</v>
      </c>
      <c r="E524" s="18" t="s">
        <v>4</v>
      </c>
      <c r="F524" s="18" t="s">
        <v>40</v>
      </c>
      <c r="G524" s="18" t="s">
        <v>180</v>
      </c>
      <c r="I524" s="1"/>
      <c r="J524" s="5">
        <v>3754.41</v>
      </c>
      <c r="K524" s="2">
        <v>201</v>
      </c>
      <c r="L524" s="5">
        <f t="shared" si="8"/>
        <v>4467716.6399999987</v>
      </c>
      <c r="N524" s="5"/>
      <c r="O524" s="50"/>
      <c r="P524" s="15"/>
    </row>
    <row r="525" spans="1:16">
      <c r="A525" s="4" t="s">
        <v>1082</v>
      </c>
      <c r="B525" s="3">
        <v>42818</v>
      </c>
      <c r="C525" s="4" t="s">
        <v>3062</v>
      </c>
      <c r="D525" s="4">
        <v>3763</v>
      </c>
      <c r="E525" s="18" t="s">
        <v>4</v>
      </c>
      <c r="F525" s="18" t="s">
        <v>40</v>
      </c>
      <c r="G525" s="18" t="s">
        <v>3063</v>
      </c>
      <c r="I525" s="1"/>
      <c r="J525" s="5">
        <v>27842.32</v>
      </c>
      <c r="K525" s="2">
        <v>202</v>
      </c>
      <c r="L525" s="5">
        <f t="shared" si="8"/>
        <v>4439874.3199999984</v>
      </c>
      <c r="N525" s="5"/>
      <c r="O525" s="50"/>
      <c r="P525" s="15"/>
    </row>
    <row r="526" spans="1:16">
      <c r="A526" s="4" t="s">
        <v>1085</v>
      </c>
      <c r="B526" s="3">
        <v>42818</v>
      </c>
      <c r="C526" s="4" t="s">
        <v>3064</v>
      </c>
      <c r="D526" s="4">
        <v>18415</v>
      </c>
      <c r="E526" s="18" t="s">
        <v>227</v>
      </c>
      <c r="F526" s="18" t="s">
        <v>40</v>
      </c>
      <c r="G526" s="18" t="s">
        <v>341</v>
      </c>
      <c r="I526" s="1"/>
      <c r="J526" s="5">
        <v>3772</v>
      </c>
      <c r="K526" s="2">
        <v>801</v>
      </c>
      <c r="L526" s="5">
        <f t="shared" si="8"/>
        <v>4436102.3199999984</v>
      </c>
      <c r="N526" s="5"/>
      <c r="O526" s="50"/>
      <c r="P526" s="15"/>
    </row>
    <row r="527" spans="1:16">
      <c r="A527" s="4" t="s">
        <v>1087</v>
      </c>
      <c r="B527" s="3">
        <v>42818</v>
      </c>
      <c r="C527" s="4" t="s">
        <v>3065</v>
      </c>
      <c r="D527" s="4">
        <v>3764</v>
      </c>
      <c r="E527" s="18" t="s">
        <v>39</v>
      </c>
      <c r="F527" s="18" t="s">
        <v>40</v>
      </c>
      <c r="G527" s="18" t="s">
        <v>41</v>
      </c>
      <c r="I527" s="1"/>
      <c r="J527" s="5">
        <v>1322941.24</v>
      </c>
      <c r="K527" s="2">
        <v>203</v>
      </c>
      <c r="L527" s="5">
        <f t="shared" si="8"/>
        <v>3113161.0799999982</v>
      </c>
      <c r="N527" s="5"/>
      <c r="O527" s="50"/>
      <c r="P527" s="15"/>
    </row>
    <row r="528" spans="1:16">
      <c r="A528" s="4" t="s">
        <v>1091</v>
      </c>
      <c r="B528" s="3">
        <v>42818</v>
      </c>
      <c r="C528" s="4" t="s">
        <v>3066</v>
      </c>
      <c r="D528" s="4">
        <v>3765</v>
      </c>
      <c r="E528" s="18" t="s">
        <v>4</v>
      </c>
      <c r="F528" s="18" t="s">
        <v>5</v>
      </c>
      <c r="G528" s="18" t="s">
        <v>6</v>
      </c>
      <c r="I528" s="1"/>
      <c r="J528" s="5">
        <v>208007.24</v>
      </c>
      <c r="K528" s="2">
        <v>204</v>
      </c>
      <c r="L528" s="5">
        <f t="shared" si="8"/>
        <v>2905153.839999998</v>
      </c>
      <c r="N528" s="5"/>
      <c r="O528" s="50"/>
      <c r="P528" s="15"/>
    </row>
    <row r="529" spans="1:16">
      <c r="A529" s="4" t="s">
        <v>1209</v>
      </c>
      <c r="B529" s="3">
        <v>42818</v>
      </c>
      <c r="C529" s="4" t="s">
        <v>31</v>
      </c>
      <c r="D529" s="4">
        <v>32439</v>
      </c>
      <c r="E529" s="18" t="s">
        <v>79</v>
      </c>
      <c r="F529" s="18" t="s">
        <v>5</v>
      </c>
      <c r="G529" s="18" t="s">
        <v>1648</v>
      </c>
      <c r="I529" s="1"/>
      <c r="J529" s="5">
        <v>20000</v>
      </c>
      <c r="K529" s="2">
        <v>205</v>
      </c>
      <c r="L529" s="5">
        <f t="shared" si="8"/>
        <v>2885153.839999998</v>
      </c>
      <c r="N529" s="5"/>
      <c r="O529" s="50"/>
      <c r="P529" s="15"/>
    </row>
    <row r="530" spans="1:16">
      <c r="A530" s="4" t="s">
        <v>2162</v>
      </c>
      <c r="B530" s="3">
        <v>42819</v>
      </c>
      <c r="C530" s="4" t="s">
        <v>14</v>
      </c>
      <c r="D530" s="4">
        <v>30695</v>
      </c>
      <c r="E530" s="18" t="s">
        <v>9</v>
      </c>
      <c r="F530" s="18" t="s">
        <v>1515</v>
      </c>
      <c r="G530" s="18" t="s">
        <v>3067</v>
      </c>
      <c r="H530" s="5">
        <v>290000</v>
      </c>
      <c r="I530" s="1">
        <v>246</v>
      </c>
      <c r="K530" s="2"/>
      <c r="L530" s="5">
        <f t="shared" si="8"/>
        <v>3175153.839999998</v>
      </c>
      <c r="N530" s="5"/>
      <c r="O530" s="50"/>
      <c r="P530" s="15"/>
    </row>
    <row r="531" spans="1:16">
      <c r="A531" s="4" t="s">
        <v>3068</v>
      </c>
      <c r="B531" s="3">
        <v>42819</v>
      </c>
      <c r="C531" s="4" t="s">
        <v>27</v>
      </c>
      <c r="D531" s="4">
        <v>30697</v>
      </c>
      <c r="E531" s="18" t="s">
        <v>9</v>
      </c>
      <c r="F531" s="18" t="s">
        <v>1515</v>
      </c>
      <c r="G531" s="18" t="s">
        <v>27</v>
      </c>
      <c r="H531" s="5">
        <v>202968.5</v>
      </c>
      <c r="I531" s="1">
        <v>247</v>
      </c>
      <c r="K531" s="2"/>
      <c r="L531" s="5">
        <f t="shared" si="8"/>
        <v>3378122.339999998</v>
      </c>
      <c r="N531" s="5"/>
      <c r="O531" s="50"/>
      <c r="P531" s="15"/>
    </row>
    <row r="532" spans="1:16">
      <c r="A532" s="4" t="s">
        <v>3069</v>
      </c>
      <c r="B532" s="3">
        <v>42819</v>
      </c>
      <c r="C532" s="4" t="s">
        <v>1331</v>
      </c>
      <c r="D532" s="4">
        <v>30698</v>
      </c>
      <c r="E532" s="18" t="s">
        <v>9</v>
      </c>
      <c r="F532" s="18" t="s">
        <v>1515</v>
      </c>
      <c r="G532" s="18" t="s">
        <v>2859</v>
      </c>
      <c r="H532" s="5">
        <v>5718.01</v>
      </c>
      <c r="I532" s="1" t="s">
        <v>1369</v>
      </c>
      <c r="K532" s="2"/>
      <c r="L532" s="5">
        <f t="shared" si="8"/>
        <v>3383840.3499999978</v>
      </c>
      <c r="N532" s="5"/>
      <c r="O532" s="50"/>
      <c r="P532" s="15"/>
    </row>
    <row r="533" spans="1:16">
      <c r="A533" s="4" t="s">
        <v>3070</v>
      </c>
      <c r="B533" s="3">
        <v>42819</v>
      </c>
      <c r="C533" s="4" t="s">
        <v>25</v>
      </c>
      <c r="D533" s="4">
        <v>30700</v>
      </c>
      <c r="E533" s="18" t="s">
        <v>9</v>
      </c>
      <c r="F533" s="18" t="s">
        <v>1515</v>
      </c>
      <c r="G533" s="18" t="s">
        <v>25</v>
      </c>
      <c r="H533" s="5">
        <v>99190.55</v>
      </c>
      <c r="I533" s="1">
        <v>248</v>
      </c>
      <c r="K533" s="2"/>
      <c r="L533" s="5">
        <f t="shared" si="8"/>
        <v>3483030.8999999976</v>
      </c>
      <c r="N533" s="5"/>
      <c r="O533" s="50"/>
      <c r="P533" s="15"/>
    </row>
    <row r="534" spans="1:16">
      <c r="A534" s="4" t="s">
        <v>3071</v>
      </c>
      <c r="B534" s="3">
        <v>42820</v>
      </c>
      <c r="C534" s="4" t="s">
        <v>2889</v>
      </c>
      <c r="D534" s="4">
        <v>30701</v>
      </c>
      <c r="E534" s="18" t="s">
        <v>9</v>
      </c>
      <c r="F534" s="18" t="s">
        <v>2890</v>
      </c>
      <c r="G534" s="18" t="s">
        <v>2945</v>
      </c>
      <c r="H534" s="5">
        <v>20000</v>
      </c>
      <c r="I534" s="1">
        <v>249</v>
      </c>
      <c r="K534" s="2"/>
      <c r="L534" s="5">
        <f t="shared" si="8"/>
        <v>3503030.8999999976</v>
      </c>
      <c r="N534" s="5"/>
      <c r="O534" s="50"/>
      <c r="P534" s="15"/>
    </row>
    <row r="535" spans="1:16">
      <c r="A535" s="4" t="s">
        <v>3072</v>
      </c>
      <c r="B535" s="3">
        <v>42821</v>
      </c>
      <c r="C535" s="4" t="s">
        <v>966</v>
      </c>
      <c r="D535" s="4">
        <v>32429</v>
      </c>
      <c r="E535" s="18" t="s">
        <v>32</v>
      </c>
      <c r="F535" s="18" t="s">
        <v>299</v>
      </c>
      <c r="G535" s="18" t="s">
        <v>3073</v>
      </c>
      <c r="H535" s="5">
        <v>5239.96</v>
      </c>
      <c r="I535" s="1">
        <v>242</v>
      </c>
      <c r="K535" s="2"/>
      <c r="L535" s="5">
        <f t="shared" si="8"/>
        <v>3508270.8599999975</v>
      </c>
      <c r="N535" s="5"/>
      <c r="O535" s="50"/>
      <c r="P535" s="15"/>
    </row>
    <row r="536" spans="1:16">
      <c r="A536" s="4" t="s">
        <v>3074</v>
      </c>
      <c r="B536" s="3">
        <v>42821</v>
      </c>
      <c r="C536" s="4" t="s">
        <v>25</v>
      </c>
      <c r="D536" s="4">
        <v>30702</v>
      </c>
      <c r="E536" s="18" t="s">
        <v>9</v>
      </c>
      <c r="F536" s="18" t="s">
        <v>1515</v>
      </c>
      <c r="G536" s="18" t="s">
        <v>25</v>
      </c>
      <c r="H536" s="5">
        <v>29448.39</v>
      </c>
      <c r="I536" s="1">
        <v>720</v>
      </c>
      <c r="K536" s="2"/>
      <c r="L536" s="5">
        <f t="shared" si="8"/>
        <v>3537719.2499999977</v>
      </c>
      <c r="N536" s="5"/>
      <c r="O536" s="50"/>
      <c r="P536" s="15"/>
    </row>
    <row r="537" spans="1:16">
      <c r="A537" s="4" t="s">
        <v>3075</v>
      </c>
      <c r="B537" s="3">
        <v>42821</v>
      </c>
      <c r="C537" s="4" t="s">
        <v>27</v>
      </c>
      <c r="D537" s="4">
        <v>30704</v>
      </c>
      <c r="E537" s="18" t="s">
        <v>9</v>
      </c>
      <c r="F537" s="18" t="s">
        <v>1515</v>
      </c>
      <c r="G537" s="18" t="s">
        <v>27</v>
      </c>
      <c r="H537" s="5">
        <v>908.59</v>
      </c>
      <c r="I537" s="1" t="s">
        <v>1382</v>
      </c>
      <c r="K537" s="2"/>
      <c r="L537" s="5">
        <f t="shared" si="8"/>
        <v>3538627.8399999975</v>
      </c>
      <c r="N537" s="5"/>
      <c r="O537" s="50"/>
      <c r="P537" s="15"/>
    </row>
    <row r="538" spans="1:16">
      <c r="A538" s="4" t="s">
        <v>3076</v>
      </c>
      <c r="B538" s="3">
        <v>42821</v>
      </c>
      <c r="C538" s="4" t="s">
        <v>27</v>
      </c>
      <c r="D538" s="4">
        <v>30704</v>
      </c>
      <c r="E538" s="18" t="s">
        <v>9</v>
      </c>
      <c r="F538" s="18" t="s">
        <v>1515</v>
      </c>
      <c r="G538" s="18" t="s">
        <v>1538</v>
      </c>
      <c r="I538" s="1"/>
      <c r="J538" s="5">
        <v>908.59</v>
      </c>
      <c r="K538" s="2" t="s">
        <v>1382</v>
      </c>
      <c r="L538" s="5">
        <f t="shared" si="8"/>
        <v>3537719.2499999977</v>
      </c>
      <c r="N538" s="5"/>
      <c r="O538" s="50"/>
      <c r="P538" s="15"/>
    </row>
    <row r="539" spans="1:16">
      <c r="A539" s="4" t="s">
        <v>3077</v>
      </c>
      <c r="B539" s="3">
        <v>42821</v>
      </c>
      <c r="C539" s="4" t="s">
        <v>27</v>
      </c>
      <c r="D539" s="4">
        <v>30705</v>
      </c>
      <c r="E539" s="18" t="s">
        <v>9</v>
      </c>
      <c r="F539" s="18" t="s">
        <v>1515</v>
      </c>
      <c r="G539" s="18" t="s">
        <v>27</v>
      </c>
      <c r="H539" s="5">
        <v>2408.59</v>
      </c>
      <c r="I539" s="1">
        <v>716</v>
      </c>
      <c r="K539" s="2"/>
      <c r="L539" s="5">
        <f t="shared" si="8"/>
        <v>3540127.8399999975</v>
      </c>
      <c r="N539" s="5"/>
      <c r="O539" s="50"/>
      <c r="P539" s="15"/>
    </row>
    <row r="540" spans="1:16">
      <c r="A540" s="4" t="s">
        <v>3078</v>
      </c>
      <c r="B540" s="3">
        <v>42821</v>
      </c>
      <c r="C540" s="4" t="s">
        <v>3079</v>
      </c>
      <c r="D540" s="4">
        <v>703</v>
      </c>
      <c r="E540" s="18" t="s">
        <v>9</v>
      </c>
      <c r="F540" s="18" t="s">
        <v>1427</v>
      </c>
      <c r="G540" s="18" t="s">
        <v>3080</v>
      </c>
      <c r="H540" s="5">
        <v>2863.01</v>
      </c>
      <c r="I540" s="1">
        <v>250</v>
      </c>
      <c r="K540" s="2"/>
      <c r="L540" s="5">
        <f t="shared" si="8"/>
        <v>3542990.8499999973</v>
      </c>
      <c r="N540" s="5"/>
      <c r="O540" s="50"/>
      <c r="P540" s="15"/>
    </row>
    <row r="541" spans="1:16">
      <c r="A541" s="4" t="s">
        <v>3081</v>
      </c>
      <c r="B541" s="3">
        <v>42821</v>
      </c>
      <c r="C541" s="4" t="s">
        <v>3082</v>
      </c>
      <c r="D541" s="4">
        <v>704</v>
      </c>
      <c r="E541" s="18" t="s">
        <v>9</v>
      </c>
      <c r="F541" s="18" t="s">
        <v>1427</v>
      </c>
      <c r="G541" s="18" t="s">
        <v>3083</v>
      </c>
      <c r="H541" s="5">
        <v>11536.43</v>
      </c>
      <c r="I541" s="1">
        <v>251</v>
      </c>
      <c r="K541" s="2"/>
      <c r="L541" s="5">
        <f t="shared" si="8"/>
        <v>3554527.2799999975</v>
      </c>
      <c r="N541" s="5"/>
      <c r="O541" s="50"/>
      <c r="P541" s="15"/>
    </row>
    <row r="542" spans="1:16">
      <c r="A542" s="4" t="s">
        <v>3084</v>
      </c>
      <c r="B542" s="3">
        <v>42821</v>
      </c>
      <c r="C542" s="4" t="s">
        <v>8</v>
      </c>
      <c r="D542" s="4">
        <v>30709</v>
      </c>
      <c r="E542" s="18" t="s">
        <v>9</v>
      </c>
      <c r="F542" s="18" t="s">
        <v>2890</v>
      </c>
      <c r="G542" s="18" t="s">
        <v>3085</v>
      </c>
      <c r="H542" s="5">
        <v>342870</v>
      </c>
      <c r="I542" s="1">
        <v>252</v>
      </c>
      <c r="K542" s="2"/>
      <c r="L542" s="5">
        <f t="shared" si="8"/>
        <v>3897397.2799999975</v>
      </c>
      <c r="N542" s="5"/>
      <c r="O542" s="50"/>
      <c r="P542" s="15"/>
    </row>
    <row r="543" spans="1:16">
      <c r="A543" s="4" t="s">
        <v>3086</v>
      </c>
      <c r="B543" s="3">
        <v>42821</v>
      </c>
      <c r="C543" s="4" t="s">
        <v>8</v>
      </c>
      <c r="D543" s="4">
        <v>30710</v>
      </c>
      <c r="E543" s="18" t="s">
        <v>9</v>
      </c>
      <c r="F543" s="18" t="s">
        <v>2890</v>
      </c>
      <c r="G543" s="18" t="s">
        <v>3087</v>
      </c>
      <c r="H543" s="5">
        <v>97000</v>
      </c>
      <c r="I543" s="1">
        <v>253</v>
      </c>
      <c r="K543" s="2"/>
      <c r="L543" s="5">
        <f t="shared" si="8"/>
        <v>3994397.2799999975</v>
      </c>
      <c r="N543" s="5"/>
      <c r="O543" s="50"/>
      <c r="P543" s="15"/>
    </row>
    <row r="544" spans="1:16">
      <c r="A544" s="4" t="s">
        <v>3088</v>
      </c>
      <c r="B544" s="3">
        <v>42821</v>
      </c>
      <c r="C544" s="4" t="s">
        <v>8</v>
      </c>
      <c r="D544" s="4">
        <v>30712</v>
      </c>
      <c r="E544" s="18" t="s">
        <v>9</v>
      </c>
      <c r="F544" s="18" t="s">
        <v>2890</v>
      </c>
      <c r="G544" s="18" t="s">
        <v>3089</v>
      </c>
      <c r="H544" s="5">
        <v>4073.43</v>
      </c>
      <c r="I544" s="1">
        <v>254</v>
      </c>
      <c r="K544" s="2"/>
      <c r="L544" s="5">
        <f t="shared" si="8"/>
        <v>3998470.7099999976</v>
      </c>
      <c r="N544" s="5"/>
      <c r="O544" s="50"/>
      <c r="P544" s="15"/>
    </row>
    <row r="545" spans="1:16">
      <c r="A545" s="4" t="s">
        <v>3090</v>
      </c>
      <c r="B545" s="3">
        <v>42821</v>
      </c>
      <c r="C545" s="4" t="s">
        <v>3091</v>
      </c>
      <c r="D545" s="4">
        <v>705</v>
      </c>
      <c r="E545" s="18" t="s">
        <v>9</v>
      </c>
      <c r="F545" s="18" t="s">
        <v>1427</v>
      </c>
      <c r="G545" s="18" t="s">
        <v>3092</v>
      </c>
      <c r="H545" s="5">
        <v>22411.7</v>
      </c>
      <c r="I545" s="1">
        <v>255</v>
      </c>
      <c r="K545" s="2"/>
      <c r="L545" s="5">
        <f t="shared" si="8"/>
        <v>4020882.4099999978</v>
      </c>
      <c r="N545" s="5"/>
      <c r="O545" s="50"/>
      <c r="P545" s="15"/>
    </row>
    <row r="546" spans="1:16">
      <c r="A546" s="4" t="s">
        <v>3093</v>
      </c>
      <c r="B546" s="3">
        <v>42821</v>
      </c>
      <c r="C546" s="4" t="s">
        <v>20</v>
      </c>
      <c r="D546" s="4">
        <v>30714</v>
      </c>
      <c r="E546" s="18" t="s">
        <v>9</v>
      </c>
      <c r="F546" s="18" t="s">
        <v>2890</v>
      </c>
      <c r="G546" s="18" t="s">
        <v>3094</v>
      </c>
      <c r="H546" s="5">
        <v>40000</v>
      </c>
      <c r="I546" s="1">
        <v>256</v>
      </c>
      <c r="K546" s="2"/>
      <c r="L546" s="5">
        <f t="shared" si="8"/>
        <v>4060882.4099999978</v>
      </c>
      <c r="N546" s="5"/>
      <c r="O546" s="50"/>
      <c r="P546" s="15"/>
    </row>
    <row r="547" spans="1:16">
      <c r="A547" s="4" t="s">
        <v>3095</v>
      </c>
      <c r="B547" s="3">
        <v>42821</v>
      </c>
      <c r="C547" s="4" t="s">
        <v>8</v>
      </c>
      <c r="D547" s="4">
        <v>30716</v>
      </c>
      <c r="E547" s="18" t="s">
        <v>9</v>
      </c>
      <c r="F547" s="18" t="s">
        <v>2890</v>
      </c>
      <c r="G547" s="18" t="s">
        <v>3096</v>
      </c>
      <c r="H547" s="5">
        <v>45500</v>
      </c>
      <c r="I547" s="1">
        <v>257</v>
      </c>
      <c r="K547" s="2"/>
      <c r="L547" s="5">
        <f t="shared" si="8"/>
        <v>4106382.4099999978</v>
      </c>
      <c r="N547" s="5"/>
      <c r="O547" s="50"/>
      <c r="P547" s="15"/>
    </row>
    <row r="548" spans="1:16">
      <c r="A548" s="4" t="s">
        <v>3097</v>
      </c>
      <c r="B548" s="3">
        <v>42821</v>
      </c>
      <c r="C548" s="4" t="s">
        <v>966</v>
      </c>
      <c r="D548" s="4">
        <v>32447</v>
      </c>
      <c r="E548" s="18" t="s">
        <v>32</v>
      </c>
      <c r="F548" s="18" t="s">
        <v>299</v>
      </c>
      <c r="G548" s="18" t="s">
        <v>3098</v>
      </c>
      <c r="H548" s="5">
        <v>1422.85</v>
      </c>
      <c r="I548" s="1">
        <v>251</v>
      </c>
      <c r="K548" s="2"/>
      <c r="L548" s="5">
        <f t="shared" si="8"/>
        <v>4107805.2599999979</v>
      </c>
      <c r="N548" s="5"/>
      <c r="O548" s="50"/>
      <c r="P548" s="15"/>
    </row>
    <row r="549" spans="1:16">
      <c r="A549" s="4" t="s">
        <v>3099</v>
      </c>
      <c r="B549" s="3">
        <v>42821</v>
      </c>
      <c r="C549" s="4" t="s">
        <v>966</v>
      </c>
      <c r="D549" s="4">
        <v>32448</v>
      </c>
      <c r="E549" s="18" t="s">
        <v>32</v>
      </c>
      <c r="F549" s="18" t="s">
        <v>299</v>
      </c>
      <c r="G549" s="18" t="s">
        <v>3100</v>
      </c>
      <c r="H549" s="5">
        <v>1373.4</v>
      </c>
      <c r="I549" s="1">
        <v>255</v>
      </c>
      <c r="K549" s="2"/>
      <c r="L549" s="5">
        <f t="shared" si="8"/>
        <v>4109178.6599999978</v>
      </c>
      <c r="N549" s="5"/>
      <c r="O549" s="50"/>
      <c r="P549" s="15"/>
    </row>
    <row r="550" spans="1:16">
      <c r="A550" s="4" t="s">
        <v>3101</v>
      </c>
      <c r="B550" s="3">
        <v>42821</v>
      </c>
      <c r="C550" s="4" t="s">
        <v>8</v>
      </c>
      <c r="D550" s="4">
        <v>30717</v>
      </c>
      <c r="E550" s="18" t="s">
        <v>9</v>
      </c>
      <c r="F550" s="18" t="s">
        <v>2890</v>
      </c>
      <c r="G550" s="18" t="s">
        <v>3102</v>
      </c>
      <c r="H550" s="5">
        <v>5500</v>
      </c>
      <c r="I550" s="1">
        <v>258</v>
      </c>
      <c r="K550" s="2"/>
      <c r="L550" s="5">
        <f t="shared" si="8"/>
        <v>4114678.6599999978</v>
      </c>
      <c r="N550" s="5"/>
      <c r="O550" s="50"/>
      <c r="P550" s="15"/>
    </row>
    <row r="551" spans="1:16">
      <c r="A551" s="4" t="s">
        <v>995</v>
      </c>
      <c r="B551" s="3">
        <v>42821</v>
      </c>
      <c r="C551" s="4" t="s">
        <v>8</v>
      </c>
      <c r="D551" s="4">
        <v>30719</v>
      </c>
      <c r="E551" s="18" t="s">
        <v>9</v>
      </c>
      <c r="F551" s="18" t="s">
        <v>2890</v>
      </c>
      <c r="G551" s="18" t="s">
        <v>3103</v>
      </c>
      <c r="H551" s="5">
        <v>1099</v>
      </c>
      <c r="I551" s="1">
        <v>259</v>
      </c>
      <c r="K551" s="2"/>
      <c r="L551" s="5">
        <f t="shared" si="8"/>
        <v>4115777.6599999978</v>
      </c>
      <c r="N551" s="5"/>
      <c r="O551" s="50"/>
      <c r="P551" s="15"/>
    </row>
    <row r="552" spans="1:16">
      <c r="A552" s="4" t="s">
        <v>3104</v>
      </c>
      <c r="B552" s="3">
        <v>42821</v>
      </c>
      <c r="C552" s="4" t="s">
        <v>8</v>
      </c>
      <c r="D552" s="4">
        <v>30723</v>
      </c>
      <c r="E552" s="18" t="s">
        <v>9</v>
      </c>
      <c r="F552" s="18" t="s">
        <v>2890</v>
      </c>
      <c r="G552" s="18" t="s">
        <v>3105</v>
      </c>
      <c r="H552" s="5">
        <v>268415.45</v>
      </c>
      <c r="I552" s="1">
        <v>260</v>
      </c>
      <c r="K552" s="2"/>
      <c r="L552" s="5">
        <f t="shared" si="8"/>
        <v>4384193.1099999975</v>
      </c>
      <c r="N552" s="5"/>
      <c r="O552" s="50"/>
      <c r="P552" s="15"/>
    </row>
    <row r="553" spans="1:16">
      <c r="A553" s="4" t="s">
        <v>3106</v>
      </c>
      <c r="B553" s="3">
        <v>42821</v>
      </c>
      <c r="C553" s="4" t="s">
        <v>20</v>
      </c>
      <c r="D553" s="4">
        <v>30724</v>
      </c>
      <c r="E553" s="18" t="s">
        <v>9</v>
      </c>
      <c r="F553" s="18" t="s">
        <v>2890</v>
      </c>
      <c r="G553" s="18" t="s">
        <v>3107</v>
      </c>
      <c r="H553" s="5">
        <v>120000</v>
      </c>
      <c r="I553" s="1">
        <v>261</v>
      </c>
      <c r="K553" s="2"/>
      <c r="L553" s="5">
        <f t="shared" si="8"/>
        <v>4504193.1099999975</v>
      </c>
      <c r="N553" s="5"/>
      <c r="O553" s="50"/>
      <c r="P553" s="15"/>
    </row>
    <row r="554" spans="1:16">
      <c r="A554" s="4" t="s">
        <v>3108</v>
      </c>
      <c r="B554" s="3">
        <v>42821</v>
      </c>
      <c r="C554" s="4" t="s">
        <v>2889</v>
      </c>
      <c r="D554" s="4">
        <v>30725</v>
      </c>
      <c r="E554" s="18" t="s">
        <v>9</v>
      </c>
      <c r="F554" s="18" t="s">
        <v>2890</v>
      </c>
      <c r="G554" s="18" t="s">
        <v>3109</v>
      </c>
      <c r="H554" s="5">
        <v>79199.199999999997</v>
      </c>
      <c r="I554" s="1">
        <v>720</v>
      </c>
      <c r="K554" s="2"/>
      <c r="L554" s="5">
        <f t="shared" si="8"/>
        <v>4583392.3099999977</v>
      </c>
      <c r="N554" s="5"/>
      <c r="O554" s="50"/>
      <c r="P554" s="15"/>
    </row>
    <row r="555" spans="1:16">
      <c r="A555" s="4" t="s">
        <v>3110</v>
      </c>
      <c r="B555" s="3">
        <v>42821</v>
      </c>
      <c r="C555" s="4" t="s">
        <v>27</v>
      </c>
      <c r="D555" s="4">
        <v>30726</v>
      </c>
      <c r="E555" s="18" t="s">
        <v>9</v>
      </c>
      <c r="F555" s="18" t="s">
        <v>2890</v>
      </c>
      <c r="G555" s="18" t="s">
        <v>27</v>
      </c>
      <c r="H555" s="5">
        <v>362508.81</v>
      </c>
      <c r="I555" s="1">
        <v>715</v>
      </c>
      <c r="K555" s="2"/>
      <c r="L555" s="5">
        <f t="shared" si="8"/>
        <v>4945901.1199999973</v>
      </c>
      <c r="N555" s="5"/>
      <c r="O555" s="50"/>
      <c r="P555" s="15"/>
    </row>
    <row r="556" spans="1:16">
      <c r="A556" s="4" t="s">
        <v>1148</v>
      </c>
      <c r="B556" s="3">
        <v>42821</v>
      </c>
      <c r="C556" s="4" t="s">
        <v>3111</v>
      </c>
      <c r="D556" s="4">
        <v>18416</v>
      </c>
      <c r="E556" s="18" t="s">
        <v>344</v>
      </c>
      <c r="F556" s="18" t="s">
        <v>40</v>
      </c>
      <c r="G556" s="18" t="s">
        <v>3112</v>
      </c>
      <c r="I556" s="1"/>
      <c r="J556" s="5">
        <v>5000</v>
      </c>
      <c r="K556" s="2">
        <v>800</v>
      </c>
      <c r="L556" s="5">
        <f t="shared" si="8"/>
        <v>4940901.1199999973</v>
      </c>
      <c r="N556" s="5"/>
      <c r="O556" s="50"/>
      <c r="P556" s="15"/>
    </row>
    <row r="557" spans="1:16">
      <c r="A557" s="4" t="s">
        <v>1151</v>
      </c>
      <c r="B557" s="3">
        <v>42821</v>
      </c>
      <c r="C557" s="4" t="s">
        <v>3113</v>
      </c>
      <c r="D557" s="4">
        <v>18418</v>
      </c>
      <c r="E557" s="18" t="s">
        <v>45</v>
      </c>
      <c r="F557" s="18" t="s">
        <v>40</v>
      </c>
      <c r="G557" s="18" t="s">
        <v>53</v>
      </c>
      <c r="I557" s="1"/>
      <c r="J557" s="5">
        <v>8207.42</v>
      </c>
      <c r="K557" s="2">
        <v>206</v>
      </c>
      <c r="L557" s="5">
        <f t="shared" si="8"/>
        <v>4932693.6999999974</v>
      </c>
      <c r="N557" s="5"/>
      <c r="O557" s="50"/>
      <c r="P557" s="15"/>
    </row>
    <row r="558" spans="1:16">
      <c r="A558" s="4" t="s">
        <v>1153</v>
      </c>
      <c r="B558" s="3">
        <v>42821</v>
      </c>
      <c r="C558" s="4" t="s">
        <v>3114</v>
      </c>
      <c r="D558" s="4">
        <v>18419</v>
      </c>
      <c r="E558" s="18" t="s">
        <v>45</v>
      </c>
      <c r="F558" s="18" t="s">
        <v>40</v>
      </c>
      <c r="G558" s="18" t="s">
        <v>53</v>
      </c>
      <c r="I558" s="1"/>
      <c r="J558" s="5">
        <v>8051.04</v>
      </c>
      <c r="K558" s="2">
        <v>207</v>
      </c>
      <c r="L558" s="5">
        <f t="shared" si="8"/>
        <v>4924642.6599999974</v>
      </c>
      <c r="N558" s="5"/>
      <c r="O558" s="50"/>
      <c r="P558" s="15"/>
    </row>
    <row r="559" spans="1:16">
      <c r="A559" s="4" t="s">
        <v>2153</v>
      </c>
      <c r="B559" s="3">
        <v>42821</v>
      </c>
      <c r="C559" s="4" t="s">
        <v>3115</v>
      </c>
      <c r="D559" s="4">
        <v>18420</v>
      </c>
      <c r="E559" s="18" t="s">
        <v>45</v>
      </c>
      <c r="F559" s="18" t="s">
        <v>40</v>
      </c>
      <c r="G559" s="18" t="s">
        <v>53</v>
      </c>
      <c r="I559" s="1"/>
      <c r="J559" s="5">
        <v>9290.73</v>
      </c>
      <c r="K559" s="2">
        <v>208</v>
      </c>
      <c r="L559" s="5">
        <f t="shared" si="8"/>
        <v>4915351.9299999969</v>
      </c>
      <c r="N559" s="5"/>
      <c r="O559" s="50"/>
      <c r="P559" s="15"/>
    </row>
    <row r="560" spans="1:16">
      <c r="A560" s="4" t="s">
        <v>1185</v>
      </c>
      <c r="B560" s="3">
        <v>42821</v>
      </c>
      <c r="C560" s="4" t="s">
        <v>3116</v>
      </c>
      <c r="D560" s="4">
        <v>18421</v>
      </c>
      <c r="E560" s="18" t="s">
        <v>45</v>
      </c>
      <c r="F560" s="18" t="s">
        <v>40</v>
      </c>
      <c r="G560" s="18" t="s">
        <v>53</v>
      </c>
      <c r="I560" s="1"/>
      <c r="J560" s="5">
        <v>15292.25</v>
      </c>
      <c r="K560" s="2">
        <v>209</v>
      </c>
      <c r="L560" s="5">
        <f t="shared" si="8"/>
        <v>4900059.6799999969</v>
      </c>
      <c r="N560" s="5"/>
      <c r="O560" s="50"/>
      <c r="P560" s="15"/>
    </row>
    <row r="561" spans="1:16">
      <c r="A561" s="4" t="s">
        <v>1187</v>
      </c>
      <c r="B561" s="3">
        <v>42821</v>
      </c>
      <c r="C561" s="4" t="s">
        <v>3117</v>
      </c>
      <c r="D561" s="4">
        <v>18422</v>
      </c>
      <c r="E561" s="18" t="s">
        <v>45</v>
      </c>
      <c r="F561" s="18" t="s">
        <v>40</v>
      </c>
      <c r="G561" s="18" t="s">
        <v>53</v>
      </c>
      <c r="I561" s="1"/>
      <c r="J561" s="5">
        <v>11668.25</v>
      </c>
      <c r="K561" s="2">
        <v>210</v>
      </c>
      <c r="L561" s="5">
        <f t="shared" si="8"/>
        <v>4888391.4299999969</v>
      </c>
      <c r="N561" s="5"/>
      <c r="O561" s="50"/>
      <c r="P561" s="15"/>
    </row>
    <row r="562" spans="1:16">
      <c r="A562" s="4" t="s">
        <v>1190</v>
      </c>
      <c r="B562" s="3">
        <v>42821</v>
      </c>
      <c r="C562" s="4" t="s">
        <v>3118</v>
      </c>
      <c r="D562" s="4">
        <v>18423</v>
      </c>
      <c r="E562" s="18" t="s">
        <v>45</v>
      </c>
      <c r="F562" s="18" t="s">
        <v>40</v>
      </c>
      <c r="G562" s="18" t="s">
        <v>53</v>
      </c>
      <c r="I562" s="1"/>
      <c r="J562" s="5">
        <v>12330.75</v>
      </c>
      <c r="K562" s="2">
        <v>211</v>
      </c>
      <c r="L562" s="5">
        <f t="shared" si="8"/>
        <v>4876060.6799999969</v>
      </c>
      <c r="N562" s="5"/>
      <c r="O562" s="50"/>
      <c r="P562" s="15"/>
    </row>
    <row r="563" spans="1:16">
      <c r="A563" s="4" t="s">
        <v>1212</v>
      </c>
      <c r="B563" s="3">
        <v>42821</v>
      </c>
      <c r="C563" s="4" t="s">
        <v>3119</v>
      </c>
      <c r="D563" s="4">
        <v>3770</v>
      </c>
      <c r="E563" s="18" t="s">
        <v>39</v>
      </c>
      <c r="F563" s="18" t="s">
        <v>40</v>
      </c>
      <c r="G563" s="18" t="s">
        <v>41</v>
      </c>
      <c r="I563" s="1"/>
      <c r="J563" s="5">
        <v>1256430.1599999999</v>
      </c>
      <c r="K563" s="2">
        <v>212</v>
      </c>
      <c r="L563" s="5">
        <f t="shared" si="8"/>
        <v>3619630.5199999968</v>
      </c>
      <c r="N563" s="5"/>
      <c r="O563" s="50"/>
      <c r="P563" s="15"/>
    </row>
    <row r="564" spans="1:16">
      <c r="A564" s="4" t="s">
        <v>1100</v>
      </c>
      <c r="B564" s="3">
        <v>42821</v>
      </c>
      <c r="C564" s="4" t="s">
        <v>3120</v>
      </c>
      <c r="D564" s="4">
        <v>3771</v>
      </c>
      <c r="E564" s="18" t="s">
        <v>39</v>
      </c>
      <c r="F564" s="18" t="s">
        <v>40</v>
      </c>
      <c r="G564" s="18" t="s">
        <v>3121</v>
      </c>
      <c r="I564" s="1"/>
      <c r="J564" s="5">
        <v>643400</v>
      </c>
      <c r="K564" s="2">
        <v>213</v>
      </c>
      <c r="L564" s="5">
        <f t="shared" si="8"/>
        <v>2976230.5199999968</v>
      </c>
      <c r="N564" s="5"/>
      <c r="O564" s="50"/>
      <c r="P564" s="15"/>
    </row>
    <row r="565" spans="1:16">
      <c r="A565" s="4" t="s">
        <v>1215</v>
      </c>
      <c r="B565" s="3">
        <v>42821</v>
      </c>
      <c r="C565" s="4" t="s">
        <v>3122</v>
      </c>
      <c r="D565" s="4">
        <v>3772</v>
      </c>
      <c r="E565" s="18" t="s">
        <v>39</v>
      </c>
      <c r="F565" s="18" t="s">
        <v>40</v>
      </c>
      <c r="G565" s="18" t="s">
        <v>3123</v>
      </c>
      <c r="I565" s="1"/>
      <c r="J565" s="5">
        <v>20000</v>
      </c>
      <c r="K565" s="2">
        <v>214</v>
      </c>
      <c r="L565" s="5">
        <f t="shared" si="8"/>
        <v>2956230.5199999968</v>
      </c>
      <c r="N565" s="5"/>
      <c r="O565" s="50"/>
      <c r="P565" s="15"/>
    </row>
    <row r="566" spans="1:16">
      <c r="A566" s="4" t="s">
        <v>1219</v>
      </c>
      <c r="B566" s="3">
        <v>42821</v>
      </c>
      <c r="C566" s="4" t="s">
        <v>3136</v>
      </c>
      <c r="D566" s="4">
        <v>3773</v>
      </c>
      <c r="E566" s="18" t="s">
        <v>4</v>
      </c>
      <c r="F566" s="18" t="s">
        <v>5</v>
      </c>
      <c r="G566" s="18" t="s">
        <v>6</v>
      </c>
      <c r="I566" s="1"/>
      <c r="J566" s="5">
        <v>2207.86</v>
      </c>
      <c r="K566" s="2">
        <v>215</v>
      </c>
      <c r="L566" s="5">
        <f t="shared" si="8"/>
        <v>2954022.6599999969</v>
      </c>
      <c r="N566" s="5"/>
      <c r="O566" s="50"/>
      <c r="P566" s="15"/>
    </row>
    <row r="567" spans="1:16">
      <c r="A567" s="4" t="s">
        <v>3124</v>
      </c>
      <c r="B567" s="3">
        <v>42822</v>
      </c>
      <c r="C567" s="4" t="s">
        <v>325</v>
      </c>
      <c r="D567" s="4">
        <v>32450</v>
      </c>
      <c r="E567" s="18" t="s">
        <v>32</v>
      </c>
      <c r="F567" s="18" t="s">
        <v>5</v>
      </c>
      <c r="G567" s="18" t="s">
        <v>3125</v>
      </c>
      <c r="H567" s="5">
        <v>138000</v>
      </c>
      <c r="I567" s="1">
        <v>262</v>
      </c>
      <c r="K567" s="2"/>
      <c r="L567" s="5">
        <f t="shared" si="8"/>
        <v>3092022.6599999969</v>
      </c>
      <c r="N567" s="5"/>
      <c r="O567" s="50"/>
      <c r="P567" s="15"/>
    </row>
    <row r="568" spans="1:16">
      <c r="A568" s="4" t="s">
        <v>3124</v>
      </c>
      <c r="B568" s="3">
        <v>42822</v>
      </c>
      <c r="C568" s="4" t="s">
        <v>325</v>
      </c>
      <c r="D568" s="4">
        <v>32450</v>
      </c>
      <c r="E568" s="18" t="s">
        <v>32</v>
      </c>
      <c r="F568" s="18" t="s">
        <v>5</v>
      </c>
      <c r="G568" s="18" t="s">
        <v>3126</v>
      </c>
      <c r="H568" s="5">
        <v>6975.88</v>
      </c>
      <c r="I568" s="1">
        <v>263</v>
      </c>
      <c r="K568" s="2"/>
      <c r="L568" s="5">
        <f t="shared" si="8"/>
        <v>3098998.5399999968</v>
      </c>
      <c r="N568" s="5"/>
      <c r="O568" s="50"/>
      <c r="P568" s="15"/>
    </row>
    <row r="569" spans="1:16">
      <c r="A569" s="4" t="s">
        <v>3124</v>
      </c>
      <c r="B569" s="3">
        <v>42822</v>
      </c>
      <c r="C569" s="4" t="s">
        <v>325</v>
      </c>
      <c r="D569" s="4">
        <v>32450</v>
      </c>
      <c r="E569" s="18" t="s">
        <v>32</v>
      </c>
      <c r="F569" s="18" t="s">
        <v>5</v>
      </c>
      <c r="G569" s="18" t="s">
        <v>3127</v>
      </c>
      <c r="H569" s="5">
        <v>38048.93</v>
      </c>
      <c r="I569" s="1">
        <v>264</v>
      </c>
      <c r="K569" s="2"/>
      <c r="L569" s="5">
        <f t="shared" si="8"/>
        <v>3137047.4699999969</v>
      </c>
      <c r="N569" s="5"/>
      <c r="O569" s="50"/>
      <c r="P569" s="15"/>
    </row>
    <row r="570" spans="1:16">
      <c r="A570" s="4" t="s">
        <v>3124</v>
      </c>
      <c r="B570" s="3">
        <v>42822</v>
      </c>
      <c r="C570" s="4" t="s">
        <v>325</v>
      </c>
      <c r="D570" s="4">
        <v>32450</v>
      </c>
      <c r="E570" s="18" t="s">
        <v>32</v>
      </c>
      <c r="F570" s="18" t="s">
        <v>5</v>
      </c>
      <c r="G570" s="18" t="s">
        <v>3128</v>
      </c>
      <c r="H570" s="5">
        <v>35350.559999999998</v>
      </c>
      <c r="I570" s="1">
        <v>265</v>
      </c>
      <c r="K570" s="2"/>
      <c r="L570" s="5">
        <f t="shared" si="8"/>
        <v>3172398.029999997</v>
      </c>
      <c r="N570" s="5"/>
      <c r="O570" s="50"/>
      <c r="P570" s="15"/>
    </row>
    <row r="571" spans="1:16">
      <c r="A571" s="4" t="s">
        <v>3137</v>
      </c>
      <c r="B571" s="3">
        <v>42822</v>
      </c>
      <c r="C571" s="4" t="s">
        <v>3138</v>
      </c>
      <c r="D571" s="4">
        <v>706</v>
      </c>
      <c r="E571" s="18" t="s">
        <v>9</v>
      </c>
      <c r="F571" s="18" t="s">
        <v>1427</v>
      </c>
      <c r="G571" s="18" t="s">
        <v>3139</v>
      </c>
      <c r="H571" s="5">
        <v>9774.25</v>
      </c>
      <c r="I571" s="17">
        <v>266</v>
      </c>
      <c r="L571" s="5">
        <f t="shared" si="8"/>
        <v>3182172.279999997</v>
      </c>
      <c r="N571" s="5"/>
      <c r="O571" s="50"/>
      <c r="P571" s="15"/>
    </row>
    <row r="572" spans="1:16">
      <c r="A572" s="4" t="s">
        <v>3140</v>
      </c>
      <c r="B572" s="3">
        <v>42822</v>
      </c>
      <c r="C572" s="4" t="s">
        <v>8</v>
      </c>
      <c r="D572" s="4">
        <v>30729</v>
      </c>
      <c r="E572" s="18" t="s">
        <v>9</v>
      </c>
      <c r="F572" s="18" t="s">
        <v>1515</v>
      </c>
      <c r="G572" s="18" t="s">
        <v>296</v>
      </c>
      <c r="H572" s="5">
        <v>1970</v>
      </c>
      <c r="I572" s="17">
        <v>267</v>
      </c>
      <c r="L572" s="5">
        <f t="shared" si="8"/>
        <v>3184142.279999997</v>
      </c>
      <c r="N572" s="5"/>
      <c r="O572" s="50"/>
      <c r="P572" s="15"/>
    </row>
    <row r="573" spans="1:16">
      <c r="A573" s="4" t="s">
        <v>3141</v>
      </c>
      <c r="B573" s="3">
        <v>42822</v>
      </c>
      <c r="C573" s="4" t="s">
        <v>1053</v>
      </c>
      <c r="D573" s="4">
        <v>32452</v>
      </c>
      <c r="E573" s="18" t="s">
        <v>32</v>
      </c>
      <c r="F573" s="18" t="s">
        <v>299</v>
      </c>
      <c r="G573" s="18" t="s">
        <v>3142</v>
      </c>
      <c r="H573" s="5">
        <v>92177.27</v>
      </c>
      <c r="I573" s="17">
        <v>268</v>
      </c>
      <c r="L573" s="5">
        <f t="shared" si="8"/>
        <v>3276319.549999997</v>
      </c>
      <c r="N573" s="5"/>
      <c r="O573" s="50"/>
      <c r="P573" s="15"/>
    </row>
    <row r="574" spans="1:16">
      <c r="A574" s="4" t="s">
        <v>3141</v>
      </c>
      <c r="B574" s="3">
        <v>42822</v>
      </c>
      <c r="C574" s="4" t="s">
        <v>1053</v>
      </c>
      <c r="D574" s="4">
        <v>32452</v>
      </c>
      <c r="E574" s="18" t="s">
        <v>32</v>
      </c>
      <c r="F574" s="18" t="s">
        <v>299</v>
      </c>
      <c r="G574" s="18" t="s">
        <v>3143</v>
      </c>
      <c r="H574" s="5">
        <v>151844</v>
      </c>
      <c r="I574" s="17">
        <v>269</v>
      </c>
      <c r="L574" s="5">
        <f t="shared" si="8"/>
        <v>3428163.549999997</v>
      </c>
      <c r="N574" s="5"/>
      <c r="O574" s="50"/>
      <c r="P574" s="15"/>
    </row>
    <row r="575" spans="1:16">
      <c r="A575" s="4" t="s">
        <v>3144</v>
      </c>
      <c r="B575" s="3">
        <v>42822</v>
      </c>
      <c r="C575" s="4" t="s">
        <v>8</v>
      </c>
      <c r="D575" s="4">
        <v>30731</v>
      </c>
      <c r="E575" s="18" t="s">
        <v>9</v>
      </c>
      <c r="F575" s="18" t="s">
        <v>1515</v>
      </c>
      <c r="G575" s="18" t="s">
        <v>1606</v>
      </c>
      <c r="H575" s="5">
        <v>1099.01</v>
      </c>
      <c r="I575" s="17">
        <v>140</v>
      </c>
      <c r="L575" s="5">
        <f t="shared" si="8"/>
        <v>3429262.5599999968</v>
      </c>
      <c r="N575" s="5"/>
      <c r="O575" s="50"/>
      <c r="P575" s="15"/>
    </row>
    <row r="576" spans="1:16">
      <c r="A576" s="4" t="s">
        <v>1001</v>
      </c>
      <c r="B576" s="3">
        <v>42822</v>
      </c>
      <c r="C576" s="4" t="s">
        <v>25</v>
      </c>
      <c r="D576" s="4">
        <v>30732</v>
      </c>
      <c r="E576" s="18" t="s">
        <v>9</v>
      </c>
      <c r="F576" s="18" t="s">
        <v>1515</v>
      </c>
      <c r="G576" s="18" t="s">
        <v>25</v>
      </c>
      <c r="H576" s="5">
        <v>20484.650000000001</v>
      </c>
      <c r="I576" s="17">
        <v>270</v>
      </c>
      <c r="L576" s="5">
        <f t="shared" si="8"/>
        <v>3449747.2099999967</v>
      </c>
      <c r="N576" s="5"/>
      <c r="O576" s="50"/>
      <c r="P576" s="15"/>
    </row>
    <row r="577" spans="1:16">
      <c r="A577" s="4" t="s">
        <v>3145</v>
      </c>
      <c r="B577" s="3">
        <v>42822</v>
      </c>
      <c r="C577" s="4" t="s">
        <v>27</v>
      </c>
      <c r="D577" s="4">
        <v>30733</v>
      </c>
      <c r="E577" s="18" t="s">
        <v>9</v>
      </c>
      <c r="F577" s="18" t="s">
        <v>1515</v>
      </c>
      <c r="G577" s="18" t="s">
        <v>27</v>
      </c>
      <c r="H577" s="5">
        <v>1311.23</v>
      </c>
      <c r="I577" s="17">
        <v>271</v>
      </c>
      <c r="L577" s="5">
        <f t="shared" si="8"/>
        <v>3451058.4399999967</v>
      </c>
      <c r="N577" s="5"/>
      <c r="O577" s="50"/>
      <c r="P577" s="15"/>
    </row>
    <row r="578" spans="1:16">
      <c r="A578" s="4" t="s">
        <v>3146</v>
      </c>
      <c r="B578" s="3">
        <v>42822</v>
      </c>
      <c r="C578" s="4" t="s">
        <v>8</v>
      </c>
      <c r="D578" s="4">
        <v>30735</v>
      </c>
      <c r="E578" s="18" t="s">
        <v>9</v>
      </c>
      <c r="F578" s="18" t="s">
        <v>2890</v>
      </c>
      <c r="G578" s="18" t="s">
        <v>3147</v>
      </c>
      <c r="H578" s="5">
        <v>4395</v>
      </c>
      <c r="I578" s="17">
        <v>272</v>
      </c>
      <c r="L578" s="5">
        <f t="shared" si="8"/>
        <v>3455453.4399999967</v>
      </c>
      <c r="N578" s="5"/>
      <c r="O578" s="50"/>
      <c r="P578" s="15"/>
    </row>
    <row r="579" spans="1:16">
      <c r="A579" s="4" t="s">
        <v>3148</v>
      </c>
      <c r="B579" s="3">
        <v>42822</v>
      </c>
      <c r="C579" s="4" t="s">
        <v>14</v>
      </c>
      <c r="D579" s="4">
        <v>30736</v>
      </c>
      <c r="E579" s="18" t="s">
        <v>9</v>
      </c>
      <c r="F579" s="18" t="s">
        <v>2890</v>
      </c>
      <c r="G579" s="18" t="s">
        <v>3149</v>
      </c>
      <c r="H579" s="5">
        <v>50000</v>
      </c>
      <c r="I579" s="17">
        <v>273</v>
      </c>
      <c r="L579" s="5">
        <f t="shared" si="8"/>
        <v>3505453.4399999967</v>
      </c>
      <c r="N579" s="5"/>
      <c r="O579" s="50"/>
      <c r="P579" s="15"/>
    </row>
    <row r="580" spans="1:16">
      <c r="A580" s="4" t="s">
        <v>3150</v>
      </c>
      <c r="B580" s="3">
        <v>42822</v>
      </c>
      <c r="C580" s="4" t="s">
        <v>2889</v>
      </c>
      <c r="D580" s="4">
        <v>30737</v>
      </c>
      <c r="E580" s="18" t="s">
        <v>9</v>
      </c>
      <c r="F580" s="18" t="s">
        <v>2890</v>
      </c>
      <c r="G580" s="18" t="s">
        <v>3151</v>
      </c>
      <c r="H580" s="5">
        <v>20000</v>
      </c>
      <c r="I580" s="17">
        <v>720</v>
      </c>
      <c r="L580" s="5">
        <f t="shared" si="8"/>
        <v>3525453.4399999967</v>
      </c>
      <c r="N580" s="5"/>
      <c r="O580" s="50"/>
      <c r="P580" s="15"/>
    </row>
    <row r="581" spans="1:16">
      <c r="A581" s="4" t="s">
        <v>3152</v>
      </c>
      <c r="B581" s="3">
        <v>42822</v>
      </c>
      <c r="C581" s="4" t="s">
        <v>3153</v>
      </c>
      <c r="D581" s="4">
        <v>707</v>
      </c>
      <c r="E581" s="18" t="s">
        <v>9</v>
      </c>
      <c r="F581" s="18" t="s">
        <v>1427</v>
      </c>
      <c r="G581" s="18" t="s">
        <v>3154</v>
      </c>
      <c r="H581" s="5">
        <v>101783.09</v>
      </c>
      <c r="I581" s="17">
        <v>723</v>
      </c>
      <c r="L581" s="5">
        <f t="shared" si="8"/>
        <v>3627236.5299999965</v>
      </c>
      <c r="M581" s="4" t="s">
        <v>3337</v>
      </c>
      <c r="N581" s="5"/>
      <c r="O581" s="50"/>
      <c r="P581" s="15"/>
    </row>
    <row r="582" spans="1:16">
      <c r="A582" s="4" t="s">
        <v>3155</v>
      </c>
      <c r="B582" s="3">
        <v>42822</v>
      </c>
      <c r="C582" s="4" t="s">
        <v>8</v>
      </c>
      <c r="D582" s="4">
        <v>30738</v>
      </c>
      <c r="E582" s="18" t="s">
        <v>9</v>
      </c>
      <c r="F582" s="18" t="s">
        <v>2890</v>
      </c>
      <c r="G582" s="18" t="s">
        <v>3156</v>
      </c>
      <c r="H582" s="5">
        <v>1099</v>
      </c>
      <c r="I582" s="17">
        <v>901</v>
      </c>
      <c r="L582" s="5">
        <f t="shared" si="8"/>
        <v>3628335.5299999965</v>
      </c>
      <c r="N582" s="5"/>
      <c r="O582" s="50"/>
      <c r="P582" s="15"/>
    </row>
    <row r="583" spans="1:16">
      <c r="A583" s="4" t="s">
        <v>3157</v>
      </c>
      <c r="B583" s="3">
        <v>42822</v>
      </c>
      <c r="C583" s="4" t="s">
        <v>20</v>
      </c>
      <c r="D583" s="4">
        <v>30739</v>
      </c>
      <c r="E583" s="18" t="s">
        <v>9</v>
      </c>
      <c r="F583" s="18" t="s">
        <v>2890</v>
      </c>
      <c r="G583" s="18" t="s">
        <v>3158</v>
      </c>
      <c r="H583" s="5">
        <v>100000</v>
      </c>
      <c r="I583" s="17">
        <v>274</v>
      </c>
      <c r="L583" s="5">
        <f t="shared" si="8"/>
        <v>3728335.5299999965</v>
      </c>
      <c r="N583" s="5"/>
      <c r="O583" s="50"/>
      <c r="P583" s="15"/>
    </row>
    <row r="584" spans="1:16">
      <c r="A584" s="4" t="s">
        <v>1023</v>
      </c>
      <c r="B584" s="3">
        <v>42822</v>
      </c>
      <c r="C584" s="4" t="s">
        <v>3159</v>
      </c>
      <c r="D584" s="4">
        <v>708</v>
      </c>
      <c r="E584" s="18" t="s">
        <v>9</v>
      </c>
      <c r="F584" s="18" t="s">
        <v>1427</v>
      </c>
      <c r="G584" s="18" t="s">
        <v>3160</v>
      </c>
      <c r="H584" s="5">
        <v>29705.99</v>
      </c>
      <c r="I584" s="17">
        <v>720</v>
      </c>
      <c r="L584" s="5">
        <f t="shared" ref="L584:L647" si="9">+L583+H584-J584</f>
        <v>3758041.5199999968</v>
      </c>
      <c r="M584" s="4" t="s">
        <v>3338</v>
      </c>
      <c r="N584" s="5"/>
      <c r="O584" s="50"/>
      <c r="P584" s="15"/>
    </row>
    <row r="585" spans="1:16">
      <c r="A585" s="4" t="s">
        <v>3161</v>
      </c>
      <c r="B585" s="3">
        <v>42822</v>
      </c>
      <c r="C585" s="4" t="s">
        <v>20</v>
      </c>
      <c r="D585" s="4">
        <v>30740</v>
      </c>
      <c r="E585" s="18" t="s">
        <v>9</v>
      </c>
      <c r="F585" s="18" t="s">
        <v>2890</v>
      </c>
      <c r="G585" s="18" t="s">
        <v>3162</v>
      </c>
      <c r="H585" s="5">
        <v>81000</v>
      </c>
      <c r="I585" s="17">
        <v>275</v>
      </c>
      <c r="L585" s="5">
        <f t="shared" si="9"/>
        <v>3839041.5199999968</v>
      </c>
      <c r="N585" s="5"/>
      <c r="O585" s="50"/>
      <c r="P585" s="15"/>
    </row>
    <row r="586" spans="1:16">
      <c r="A586" s="4" t="s">
        <v>2243</v>
      </c>
      <c r="B586" s="3">
        <v>42822</v>
      </c>
      <c r="C586" s="4" t="s">
        <v>8</v>
      </c>
      <c r="D586" s="4">
        <v>30741</v>
      </c>
      <c r="E586" s="18" t="s">
        <v>9</v>
      </c>
      <c r="F586" s="18" t="s">
        <v>2890</v>
      </c>
      <c r="G586" s="18" t="s">
        <v>3163</v>
      </c>
      <c r="H586" s="5">
        <v>150137.25</v>
      </c>
      <c r="I586" s="17">
        <v>276</v>
      </c>
      <c r="L586" s="5">
        <f t="shared" si="9"/>
        <v>3989178.7699999968</v>
      </c>
      <c r="N586" s="5"/>
      <c r="O586" s="50"/>
      <c r="P586" s="15"/>
    </row>
    <row r="587" spans="1:16">
      <c r="A587" s="4" t="s">
        <v>1025</v>
      </c>
      <c r="B587" s="3">
        <v>42822</v>
      </c>
      <c r="C587" s="4" t="s">
        <v>20</v>
      </c>
      <c r="D587" s="4">
        <v>30742</v>
      </c>
      <c r="E587" s="18" t="s">
        <v>9</v>
      </c>
      <c r="F587" s="18" t="s">
        <v>2890</v>
      </c>
      <c r="G587" s="18" t="s">
        <v>3164</v>
      </c>
      <c r="H587" s="5">
        <v>279800</v>
      </c>
      <c r="I587" s="17">
        <v>277</v>
      </c>
      <c r="L587" s="5">
        <f t="shared" si="9"/>
        <v>4268978.7699999968</v>
      </c>
      <c r="N587" s="5"/>
      <c r="O587" s="50"/>
      <c r="P587" s="15"/>
    </row>
    <row r="588" spans="1:16">
      <c r="A588" s="4" t="s">
        <v>3165</v>
      </c>
      <c r="B588" s="3">
        <v>42822</v>
      </c>
      <c r="C588" s="4" t="s">
        <v>3166</v>
      </c>
      <c r="D588" s="4">
        <v>709</v>
      </c>
      <c r="E588" s="18" t="s">
        <v>9</v>
      </c>
      <c r="F588" s="18" t="s">
        <v>1427</v>
      </c>
      <c r="G588" s="18" t="s">
        <v>3167</v>
      </c>
      <c r="H588" s="5">
        <v>12806.11</v>
      </c>
      <c r="I588" s="17">
        <v>724</v>
      </c>
      <c r="L588" s="5">
        <f t="shared" si="9"/>
        <v>4281784.8799999971</v>
      </c>
      <c r="M588" s="4" t="s">
        <v>3339</v>
      </c>
      <c r="N588" s="5"/>
      <c r="O588" s="50"/>
      <c r="P588" s="15"/>
    </row>
    <row r="589" spans="1:16">
      <c r="A589" s="4" t="s">
        <v>3168</v>
      </c>
      <c r="B589" s="3">
        <v>42822</v>
      </c>
      <c r="C589" s="4" t="s">
        <v>27</v>
      </c>
      <c r="D589" s="4">
        <v>30744</v>
      </c>
      <c r="E589" s="18" t="s">
        <v>9</v>
      </c>
      <c r="F589" s="18" t="s">
        <v>2890</v>
      </c>
      <c r="G589" s="18" t="s">
        <v>2943</v>
      </c>
      <c r="H589" s="5">
        <v>100489.35</v>
      </c>
      <c r="I589" s="17">
        <v>714</v>
      </c>
      <c r="L589" s="5">
        <f t="shared" si="9"/>
        <v>4382274.2299999967</v>
      </c>
      <c r="N589" s="5"/>
      <c r="O589" s="50"/>
      <c r="P589" s="15"/>
    </row>
    <row r="590" spans="1:16">
      <c r="A590" s="4" t="s">
        <v>1036</v>
      </c>
      <c r="B590" s="3">
        <v>42822</v>
      </c>
      <c r="C590" s="4" t="s">
        <v>2889</v>
      </c>
      <c r="D590" s="4">
        <v>30745</v>
      </c>
      <c r="E590" s="18" t="s">
        <v>9</v>
      </c>
      <c r="F590" s="18" t="s">
        <v>2890</v>
      </c>
      <c r="G590" s="18" t="s">
        <v>2945</v>
      </c>
      <c r="H590" s="5">
        <v>11857.91</v>
      </c>
      <c r="I590" s="17">
        <v>270</v>
      </c>
      <c r="L590" s="5">
        <f t="shared" si="9"/>
        <v>4394132.1399999969</v>
      </c>
      <c r="N590" s="5"/>
      <c r="O590" s="50"/>
      <c r="P590" s="15"/>
    </row>
    <row r="591" spans="1:16">
      <c r="A591" s="4" t="s">
        <v>1217</v>
      </c>
      <c r="B591" s="3">
        <v>42822</v>
      </c>
      <c r="C591" s="4" t="s">
        <v>3169</v>
      </c>
      <c r="D591" s="4">
        <v>1133</v>
      </c>
      <c r="E591" s="18" t="s">
        <v>359</v>
      </c>
      <c r="F591" s="18" t="s">
        <v>5</v>
      </c>
      <c r="G591" s="18" t="s">
        <v>360</v>
      </c>
      <c r="H591" s="5">
        <v>158000</v>
      </c>
      <c r="I591" s="17">
        <v>278</v>
      </c>
      <c r="L591" s="5">
        <f t="shared" si="9"/>
        <v>4552132.1399999969</v>
      </c>
      <c r="N591" s="5"/>
      <c r="O591" s="50"/>
      <c r="P591" s="15"/>
    </row>
    <row r="592" spans="1:16">
      <c r="A592" s="4" t="s">
        <v>1221</v>
      </c>
      <c r="B592" s="3">
        <v>42822</v>
      </c>
      <c r="C592" s="4" t="s">
        <v>3170</v>
      </c>
      <c r="D592" s="4">
        <v>3774</v>
      </c>
      <c r="E592" s="18" t="s">
        <v>39</v>
      </c>
      <c r="F592" s="18" t="s">
        <v>40</v>
      </c>
      <c r="G592" s="18" t="s">
        <v>41</v>
      </c>
      <c r="J592" s="5">
        <v>1982093.15</v>
      </c>
      <c r="K592" s="26">
        <v>216</v>
      </c>
      <c r="L592" s="5">
        <f t="shared" si="9"/>
        <v>2570038.989999997</v>
      </c>
      <c r="N592" s="5"/>
      <c r="O592" s="50"/>
      <c r="P592" s="15"/>
    </row>
    <row r="593" spans="1:16">
      <c r="A593" s="4" t="s">
        <v>1223</v>
      </c>
      <c r="B593" s="3">
        <v>42822</v>
      </c>
      <c r="C593" s="4" t="s">
        <v>3171</v>
      </c>
      <c r="D593" s="4">
        <v>3775</v>
      </c>
      <c r="E593" s="18" t="s">
        <v>39</v>
      </c>
      <c r="F593" s="18" t="s">
        <v>40</v>
      </c>
      <c r="G593" s="18" t="s">
        <v>3172</v>
      </c>
      <c r="J593" s="5">
        <v>50000</v>
      </c>
      <c r="K593" s="26">
        <v>217</v>
      </c>
      <c r="L593" s="5">
        <f t="shared" si="9"/>
        <v>2520038.989999997</v>
      </c>
      <c r="N593" s="5"/>
      <c r="O593" s="50"/>
      <c r="P593" s="15"/>
    </row>
    <row r="594" spans="1:16">
      <c r="A594" s="4" t="s">
        <v>1225</v>
      </c>
      <c r="B594" s="3">
        <v>42822</v>
      </c>
      <c r="C594" s="4" t="s">
        <v>3173</v>
      </c>
      <c r="D594" s="4">
        <v>3776</v>
      </c>
      <c r="E594" s="18" t="s">
        <v>39</v>
      </c>
      <c r="F594" s="18" t="s">
        <v>40</v>
      </c>
      <c r="G594" s="18" t="s">
        <v>3174</v>
      </c>
      <c r="J594" s="5">
        <v>20000</v>
      </c>
      <c r="K594" s="26">
        <v>218</v>
      </c>
      <c r="L594" s="5">
        <f t="shared" si="9"/>
        <v>2500038.989999997</v>
      </c>
      <c r="N594" s="5"/>
      <c r="O594" s="50"/>
      <c r="P594" s="15"/>
    </row>
    <row r="595" spans="1:16">
      <c r="A595" s="4" t="s">
        <v>1102</v>
      </c>
      <c r="B595" s="3">
        <v>42822</v>
      </c>
      <c r="C595" s="4" t="s">
        <v>3175</v>
      </c>
      <c r="D595" s="4">
        <v>18425</v>
      </c>
      <c r="E595" s="18" t="s">
        <v>227</v>
      </c>
      <c r="F595" s="18" t="s">
        <v>40</v>
      </c>
      <c r="G595" s="18" t="s">
        <v>77</v>
      </c>
      <c r="J595" s="5">
        <v>20718.16</v>
      </c>
      <c r="K595" s="26">
        <v>219</v>
      </c>
      <c r="L595" s="5">
        <f t="shared" si="9"/>
        <v>2479320.8299999968</v>
      </c>
      <c r="N595" s="5"/>
      <c r="O595" s="50"/>
      <c r="P595" s="15"/>
    </row>
    <row r="596" spans="1:16">
      <c r="A596" s="4" t="s">
        <v>1227</v>
      </c>
      <c r="B596" s="3">
        <v>42822</v>
      </c>
      <c r="C596" s="4" t="s">
        <v>3176</v>
      </c>
      <c r="D596" s="4">
        <v>18426</v>
      </c>
      <c r="E596" s="18" t="s">
        <v>227</v>
      </c>
      <c r="F596" s="18" t="s">
        <v>40</v>
      </c>
      <c r="G596" s="18" t="s">
        <v>77</v>
      </c>
      <c r="J596" s="5">
        <v>18260.7</v>
      </c>
      <c r="K596" s="26">
        <v>220</v>
      </c>
      <c r="L596" s="5">
        <f t="shared" si="9"/>
        <v>2461060.1299999966</v>
      </c>
      <c r="N596" s="5"/>
      <c r="O596" s="50"/>
      <c r="P596" s="15"/>
    </row>
    <row r="597" spans="1:16">
      <c r="A597" s="4" t="s">
        <v>1104</v>
      </c>
      <c r="B597" s="3">
        <v>42822</v>
      </c>
      <c r="C597" s="4" t="s">
        <v>3177</v>
      </c>
      <c r="D597" s="4">
        <v>18427</v>
      </c>
      <c r="E597" s="18" t="s">
        <v>227</v>
      </c>
      <c r="F597" s="18" t="s">
        <v>40</v>
      </c>
      <c r="G597" s="18" t="s">
        <v>77</v>
      </c>
      <c r="J597" s="5">
        <v>9408.64</v>
      </c>
      <c r="K597" s="26">
        <v>221</v>
      </c>
      <c r="L597" s="5">
        <f t="shared" si="9"/>
        <v>2451651.4899999965</v>
      </c>
      <c r="N597" s="5"/>
      <c r="O597" s="50"/>
      <c r="P597" s="15"/>
    </row>
    <row r="598" spans="1:16">
      <c r="A598" s="4" t="s">
        <v>3178</v>
      </c>
      <c r="B598" s="3">
        <v>42823</v>
      </c>
      <c r="C598" s="4" t="s">
        <v>8</v>
      </c>
      <c r="D598" s="4">
        <v>30747</v>
      </c>
      <c r="E598" s="18" t="s">
        <v>9</v>
      </c>
      <c r="F598" s="18" t="s">
        <v>1515</v>
      </c>
      <c r="G598" s="18" t="s">
        <v>3179</v>
      </c>
      <c r="H598" s="5">
        <v>2934.88</v>
      </c>
      <c r="I598" s="17">
        <v>279</v>
      </c>
      <c r="L598" s="5">
        <f t="shared" si="9"/>
        <v>2454586.3699999964</v>
      </c>
      <c r="N598" s="5"/>
      <c r="O598" s="50"/>
      <c r="P598" s="15"/>
    </row>
    <row r="599" spans="1:16">
      <c r="A599" s="4" t="s">
        <v>3180</v>
      </c>
      <c r="B599" s="3">
        <v>42823</v>
      </c>
      <c r="C599" s="4" t="s">
        <v>8</v>
      </c>
      <c r="D599" s="4">
        <v>30748</v>
      </c>
      <c r="E599" s="18" t="s">
        <v>9</v>
      </c>
      <c r="F599" s="18" t="s">
        <v>1515</v>
      </c>
      <c r="G599" s="18" t="s">
        <v>3181</v>
      </c>
      <c r="H599" s="5">
        <v>15819.63</v>
      </c>
      <c r="I599" s="17">
        <v>280</v>
      </c>
      <c r="L599" s="5">
        <f t="shared" si="9"/>
        <v>2470405.9999999963</v>
      </c>
      <c r="N599" s="5"/>
      <c r="O599" s="50"/>
      <c r="P599" s="15"/>
    </row>
    <row r="600" spans="1:16">
      <c r="A600" s="4" t="s">
        <v>3182</v>
      </c>
      <c r="B600" s="3">
        <v>42823</v>
      </c>
      <c r="C600" s="4" t="s">
        <v>8</v>
      </c>
      <c r="D600" s="4">
        <v>30749</v>
      </c>
      <c r="E600" s="18" t="s">
        <v>9</v>
      </c>
      <c r="F600" s="18" t="s">
        <v>1515</v>
      </c>
      <c r="G600" s="18" t="s">
        <v>3183</v>
      </c>
      <c r="H600" s="5">
        <v>4146</v>
      </c>
      <c r="I600" s="17">
        <v>281</v>
      </c>
      <c r="L600" s="5">
        <f t="shared" si="9"/>
        <v>2474551.9999999963</v>
      </c>
      <c r="N600" s="5"/>
      <c r="O600" s="50"/>
      <c r="P600" s="15"/>
    </row>
    <row r="601" spans="1:16">
      <c r="A601" s="4" t="s">
        <v>3184</v>
      </c>
      <c r="B601" s="3">
        <v>42823</v>
      </c>
      <c r="C601" s="4" t="s">
        <v>8</v>
      </c>
      <c r="D601" s="4">
        <v>30751</v>
      </c>
      <c r="E601" s="18" t="s">
        <v>9</v>
      </c>
      <c r="F601" s="18" t="s">
        <v>1515</v>
      </c>
      <c r="G601" s="18" t="s">
        <v>3185</v>
      </c>
      <c r="H601" s="5">
        <v>1099</v>
      </c>
      <c r="I601" s="17">
        <v>282</v>
      </c>
      <c r="L601" s="5">
        <f t="shared" si="9"/>
        <v>2475650.9999999963</v>
      </c>
      <c r="N601" s="5"/>
      <c r="O601" s="50"/>
      <c r="P601" s="15"/>
    </row>
    <row r="602" spans="1:16">
      <c r="A602" s="4" t="s">
        <v>2279</v>
      </c>
      <c r="B602" s="3">
        <v>42823</v>
      </c>
      <c r="C602" s="4" t="s">
        <v>25</v>
      </c>
      <c r="D602" s="4">
        <v>30753</v>
      </c>
      <c r="E602" s="18" t="s">
        <v>9</v>
      </c>
      <c r="F602" s="18" t="s">
        <v>1515</v>
      </c>
      <c r="G602" s="18" t="s">
        <v>25</v>
      </c>
      <c r="H602" s="5">
        <v>2699.96</v>
      </c>
      <c r="I602" s="17">
        <v>712</v>
      </c>
      <c r="L602" s="5">
        <f t="shared" si="9"/>
        <v>2478350.9599999962</v>
      </c>
      <c r="N602" s="5"/>
      <c r="O602" s="50"/>
      <c r="P602" s="15"/>
    </row>
    <row r="603" spans="1:16">
      <c r="A603" s="4" t="s">
        <v>1049</v>
      </c>
      <c r="B603" s="3">
        <v>42823</v>
      </c>
      <c r="C603" s="4" t="s">
        <v>27</v>
      </c>
      <c r="D603" s="4">
        <v>30755</v>
      </c>
      <c r="E603" s="18" t="s">
        <v>9</v>
      </c>
      <c r="F603" s="18" t="s">
        <v>1515</v>
      </c>
      <c r="G603" s="18" t="s">
        <v>27</v>
      </c>
      <c r="H603" s="5">
        <v>75</v>
      </c>
      <c r="L603" s="5">
        <f t="shared" si="9"/>
        <v>2478425.9599999962</v>
      </c>
      <c r="N603" s="5"/>
      <c r="O603" s="50"/>
      <c r="P603" s="15"/>
    </row>
    <row r="604" spans="1:16">
      <c r="A604" s="4" t="s">
        <v>3186</v>
      </c>
      <c r="B604" s="3">
        <v>42823</v>
      </c>
      <c r="C604" s="4" t="s">
        <v>3187</v>
      </c>
      <c r="D604" s="4">
        <v>710</v>
      </c>
      <c r="E604" s="18" t="s">
        <v>9</v>
      </c>
      <c r="F604" s="18" t="s">
        <v>1427</v>
      </c>
      <c r="G604" s="18" t="s">
        <v>3188</v>
      </c>
      <c r="H604" s="5">
        <v>37333.14</v>
      </c>
      <c r="I604" s="17">
        <v>283</v>
      </c>
      <c r="L604" s="5">
        <f t="shared" si="9"/>
        <v>2515759.0999999964</v>
      </c>
      <c r="N604" s="5"/>
      <c r="O604" s="50"/>
      <c r="P604" s="15"/>
    </row>
    <row r="605" spans="1:16">
      <c r="A605" s="4" t="s">
        <v>3189</v>
      </c>
      <c r="B605" s="3">
        <v>42823</v>
      </c>
      <c r="C605" s="4" t="s">
        <v>8</v>
      </c>
      <c r="D605" s="4">
        <v>30756</v>
      </c>
      <c r="E605" s="18" t="s">
        <v>9</v>
      </c>
      <c r="F605" s="18" t="s">
        <v>2890</v>
      </c>
      <c r="G605" s="18" t="s">
        <v>3190</v>
      </c>
      <c r="H605" s="5">
        <v>1099</v>
      </c>
      <c r="I605" s="17">
        <v>284</v>
      </c>
      <c r="L605" s="5">
        <f t="shared" si="9"/>
        <v>2516858.0999999964</v>
      </c>
      <c r="N605" s="5"/>
      <c r="O605" s="50"/>
      <c r="P605" s="15"/>
    </row>
    <row r="606" spans="1:16">
      <c r="A606" s="4" t="s">
        <v>3191</v>
      </c>
      <c r="B606" s="3">
        <v>42823</v>
      </c>
      <c r="C606" s="4" t="s">
        <v>8</v>
      </c>
      <c r="D606" s="4">
        <v>30757</v>
      </c>
      <c r="E606" s="18" t="s">
        <v>9</v>
      </c>
      <c r="F606" s="18" t="s">
        <v>2890</v>
      </c>
      <c r="G606" s="18" t="s">
        <v>1505</v>
      </c>
      <c r="H606" s="5">
        <v>2583.5500000000002</v>
      </c>
      <c r="I606" s="17">
        <v>285</v>
      </c>
      <c r="L606" s="5">
        <f t="shared" si="9"/>
        <v>2519441.6499999962</v>
      </c>
      <c r="N606" s="5"/>
      <c r="O606" s="50"/>
      <c r="P606" s="15"/>
    </row>
    <row r="607" spans="1:16">
      <c r="A607" s="4" t="s">
        <v>3192</v>
      </c>
      <c r="B607" s="3">
        <v>42823</v>
      </c>
      <c r="C607" s="4" t="s">
        <v>20</v>
      </c>
      <c r="D607" s="4">
        <v>30758</v>
      </c>
      <c r="E607" s="18" t="s">
        <v>9</v>
      </c>
      <c r="F607" s="18" t="s">
        <v>2890</v>
      </c>
      <c r="G607" s="18" t="s">
        <v>3193</v>
      </c>
      <c r="H607" s="5">
        <v>343500</v>
      </c>
      <c r="I607" s="17">
        <v>286</v>
      </c>
      <c r="L607" s="5">
        <f t="shared" si="9"/>
        <v>2862941.6499999962</v>
      </c>
      <c r="N607" s="5"/>
      <c r="O607" s="50"/>
      <c r="P607" s="15"/>
    </row>
    <row r="608" spans="1:16">
      <c r="A608" s="4" t="s">
        <v>3194</v>
      </c>
      <c r="B608" s="3">
        <v>42823</v>
      </c>
      <c r="C608" s="4" t="s">
        <v>325</v>
      </c>
      <c r="D608" s="4">
        <v>32461</v>
      </c>
      <c r="E608" s="18" t="s">
        <v>32</v>
      </c>
      <c r="F608" s="18" t="s">
        <v>299</v>
      </c>
      <c r="G608" s="18" t="s">
        <v>3195</v>
      </c>
      <c r="H608" s="5">
        <v>54040.01</v>
      </c>
      <c r="I608" s="17">
        <v>287</v>
      </c>
      <c r="L608" s="5">
        <f t="shared" si="9"/>
        <v>2916981.659999996</v>
      </c>
      <c r="N608" s="5"/>
      <c r="O608" s="50"/>
      <c r="P608" s="15"/>
    </row>
    <row r="609" spans="1:16">
      <c r="A609" s="4" t="s">
        <v>3194</v>
      </c>
      <c r="B609" s="3">
        <v>42823</v>
      </c>
      <c r="C609" s="4" t="s">
        <v>325</v>
      </c>
      <c r="D609" s="4">
        <v>32461</v>
      </c>
      <c r="E609" s="18" t="s">
        <v>32</v>
      </c>
      <c r="F609" s="18" t="s">
        <v>299</v>
      </c>
      <c r="G609" s="18" t="s">
        <v>3196</v>
      </c>
      <c r="H609" s="5">
        <v>3484.05</v>
      </c>
      <c r="I609" s="17">
        <v>288</v>
      </c>
      <c r="L609" s="5">
        <f t="shared" si="9"/>
        <v>2920465.7099999958</v>
      </c>
      <c r="N609" s="5"/>
      <c r="O609" s="50"/>
      <c r="P609" s="15"/>
    </row>
    <row r="610" spans="1:16">
      <c r="A610" s="4" t="s">
        <v>3197</v>
      </c>
      <c r="B610" s="3">
        <v>42823</v>
      </c>
      <c r="C610" s="4" t="s">
        <v>325</v>
      </c>
      <c r="D610" s="4">
        <v>32462</v>
      </c>
      <c r="E610" s="18" t="s">
        <v>32</v>
      </c>
      <c r="F610" s="18" t="s">
        <v>299</v>
      </c>
      <c r="G610" s="18" t="s">
        <v>3198</v>
      </c>
      <c r="H610" s="5">
        <v>149682.1</v>
      </c>
      <c r="I610" s="17">
        <v>289</v>
      </c>
      <c r="L610" s="5">
        <f t="shared" si="9"/>
        <v>3070147.8099999959</v>
      </c>
      <c r="N610" s="5"/>
      <c r="O610" s="50"/>
      <c r="P610" s="15"/>
    </row>
    <row r="611" spans="1:16">
      <c r="A611" s="4" t="s">
        <v>3199</v>
      </c>
      <c r="B611" s="3">
        <v>42823</v>
      </c>
      <c r="C611" s="4" t="s">
        <v>325</v>
      </c>
      <c r="D611" s="4">
        <v>32463</v>
      </c>
      <c r="E611" s="18" t="s">
        <v>32</v>
      </c>
      <c r="F611" s="18" t="s">
        <v>299</v>
      </c>
      <c r="G611" s="18" t="s">
        <v>3200</v>
      </c>
      <c r="H611" s="5">
        <v>236562.75</v>
      </c>
      <c r="I611" s="17">
        <v>290</v>
      </c>
      <c r="L611" s="5">
        <f t="shared" si="9"/>
        <v>3306710.5599999959</v>
      </c>
      <c r="N611" s="5"/>
      <c r="O611" s="50"/>
      <c r="P611" s="15"/>
    </row>
    <row r="612" spans="1:16">
      <c r="A612" s="4" t="s">
        <v>3201</v>
      </c>
      <c r="B612" s="3">
        <v>42823</v>
      </c>
      <c r="C612" s="4" t="s">
        <v>3202</v>
      </c>
      <c r="D612" s="4">
        <v>711</v>
      </c>
      <c r="E612" s="18" t="s">
        <v>9</v>
      </c>
      <c r="F612" s="18" t="s">
        <v>1427</v>
      </c>
      <c r="G612" s="18" t="s">
        <v>3203</v>
      </c>
      <c r="H612" s="5">
        <v>72715.78</v>
      </c>
      <c r="I612" s="17">
        <v>291</v>
      </c>
      <c r="L612" s="5">
        <f t="shared" si="9"/>
        <v>3379426.3399999957</v>
      </c>
      <c r="N612" s="5"/>
      <c r="O612" s="50"/>
      <c r="P612" s="15"/>
    </row>
    <row r="613" spans="1:16">
      <c r="A613" s="4" t="s">
        <v>3204</v>
      </c>
      <c r="B613" s="3">
        <v>42823</v>
      </c>
      <c r="C613" s="4" t="s">
        <v>966</v>
      </c>
      <c r="D613" s="4">
        <v>32464</v>
      </c>
      <c r="E613" s="18" t="s">
        <v>32</v>
      </c>
      <c r="F613" s="18" t="s">
        <v>5</v>
      </c>
      <c r="G613" s="18" t="s">
        <v>3205</v>
      </c>
      <c r="H613" s="5">
        <v>760.7</v>
      </c>
      <c r="I613" s="17">
        <v>283</v>
      </c>
      <c r="L613" s="5">
        <f t="shared" si="9"/>
        <v>3380187.0399999958</v>
      </c>
      <c r="N613" s="5"/>
      <c r="O613" s="50"/>
      <c r="P613" s="15"/>
    </row>
    <row r="614" spans="1:16">
      <c r="A614" s="4" t="s">
        <v>1127</v>
      </c>
      <c r="B614" s="3">
        <v>42823</v>
      </c>
      <c r="C614" s="4" t="s">
        <v>966</v>
      </c>
      <c r="D614" s="4">
        <v>32465</v>
      </c>
      <c r="E614" s="18" t="s">
        <v>32</v>
      </c>
      <c r="F614" s="18" t="s">
        <v>5</v>
      </c>
      <c r="G614" s="18" t="s">
        <v>3206</v>
      </c>
      <c r="H614" s="5">
        <v>4395.03</v>
      </c>
      <c r="I614" s="17">
        <v>283</v>
      </c>
      <c r="L614" s="5">
        <f t="shared" si="9"/>
        <v>3384582.0699999956</v>
      </c>
      <c r="N614" s="5"/>
      <c r="O614" s="50"/>
      <c r="P614" s="15"/>
    </row>
    <row r="615" spans="1:16">
      <c r="A615" s="4" t="s">
        <v>3207</v>
      </c>
      <c r="B615" s="3">
        <v>42823</v>
      </c>
      <c r="C615" s="4" t="s">
        <v>3208</v>
      </c>
      <c r="D615" s="4">
        <v>32467</v>
      </c>
      <c r="E615" s="18" t="s">
        <v>32</v>
      </c>
      <c r="F615" s="18" t="s">
        <v>299</v>
      </c>
      <c r="G615" s="18" t="s">
        <v>3209</v>
      </c>
      <c r="H615" s="5">
        <v>13924.68</v>
      </c>
      <c r="I615" s="17">
        <v>292</v>
      </c>
      <c r="L615" s="5">
        <f t="shared" si="9"/>
        <v>3398506.7499999958</v>
      </c>
      <c r="N615" s="5"/>
      <c r="O615" s="50"/>
      <c r="P615" s="15"/>
    </row>
    <row r="616" spans="1:16">
      <c r="A616" s="4" t="s">
        <v>3210</v>
      </c>
      <c r="B616" s="3">
        <v>42823</v>
      </c>
      <c r="C616" s="4" t="s">
        <v>966</v>
      </c>
      <c r="D616" s="4">
        <v>32468</v>
      </c>
      <c r="E616" s="18" t="s">
        <v>32</v>
      </c>
      <c r="F616" s="18" t="s">
        <v>299</v>
      </c>
      <c r="G616" s="18" t="s">
        <v>3211</v>
      </c>
      <c r="H616" s="5">
        <v>7283.6</v>
      </c>
      <c r="I616" s="17">
        <v>291</v>
      </c>
      <c r="L616" s="5">
        <f t="shared" si="9"/>
        <v>3405790.3499999959</v>
      </c>
      <c r="N616" s="5"/>
      <c r="O616" s="50"/>
      <c r="P616" s="15"/>
    </row>
    <row r="617" spans="1:16">
      <c r="A617" s="4" t="s">
        <v>3212</v>
      </c>
      <c r="B617" s="3">
        <v>42823</v>
      </c>
      <c r="C617" s="4" t="s">
        <v>20</v>
      </c>
      <c r="D617" s="4">
        <v>30762</v>
      </c>
      <c r="E617" s="18" t="s">
        <v>9</v>
      </c>
      <c r="F617" s="18" t="s">
        <v>2890</v>
      </c>
      <c r="G617" s="18" t="s">
        <v>3213</v>
      </c>
      <c r="H617" s="5">
        <v>65000</v>
      </c>
      <c r="I617" s="17">
        <v>903</v>
      </c>
      <c r="L617" s="5">
        <f t="shared" si="9"/>
        <v>3470790.3499999959</v>
      </c>
      <c r="N617" s="5"/>
      <c r="O617" s="50"/>
      <c r="P617" s="15"/>
    </row>
    <row r="618" spans="1:16">
      <c r="A618" s="4" t="s">
        <v>3214</v>
      </c>
      <c r="B618" s="3">
        <v>42823</v>
      </c>
      <c r="C618" s="4" t="s">
        <v>27</v>
      </c>
      <c r="D618" s="4">
        <v>30766</v>
      </c>
      <c r="E618" s="18" t="s">
        <v>9</v>
      </c>
      <c r="F618" s="18" t="s">
        <v>2890</v>
      </c>
      <c r="G618" s="18" t="s">
        <v>27</v>
      </c>
      <c r="H618" s="5">
        <v>18488.63</v>
      </c>
      <c r="I618" s="17" t="s">
        <v>1385</v>
      </c>
      <c r="L618" s="5">
        <f t="shared" si="9"/>
        <v>3489278.9799999958</v>
      </c>
      <c r="N618" s="5"/>
      <c r="O618" s="50"/>
      <c r="P618" s="15"/>
    </row>
    <row r="619" spans="1:16">
      <c r="A619" s="4" t="s">
        <v>2287</v>
      </c>
      <c r="B619" s="3">
        <v>42823</v>
      </c>
      <c r="C619" s="4" t="s">
        <v>2889</v>
      </c>
      <c r="D619" s="4">
        <v>30767</v>
      </c>
      <c r="E619" s="18" t="s">
        <v>9</v>
      </c>
      <c r="F619" s="18" t="s">
        <v>2890</v>
      </c>
      <c r="G619" s="18" t="s">
        <v>2945</v>
      </c>
      <c r="H619" s="5">
        <v>23349.59</v>
      </c>
      <c r="I619" s="17">
        <v>712</v>
      </c>
      <c r="L619" s="5">
        <f t="shared" si="9"/>
        <v>3512628.5699999956</v>
      </c>
      <c r="N619" s="5"/>
      <c r="O619" s="50"/>
      <c r="P619" s="15"/>
    </row>
    <row r="620" spans="1:16">
      <c r="A620" s="4" t="s">
        <v>3215</v>
      </c>
      <c r="B620" s="3">
        <v>42823</v>
      </c>
      <c r="C620" s="4" t="s">
        <v>27</v>
      </c>
      <c r="D620" s="4">
        <v>30766</v>
      </c>
      <c r="E620" s="18" t="s">
        <v>9</v>
      </c>
      <c r="F620" s="18" t="s">
        <v>2890</v>
      </c>
      <c r="G620" s="18" t="s">
        <v>1538</v>
      </c>
      <c r="J620" s="5">
        <v>18488.63</v>
      </c>
      <c r="K620" s="26" t="s">
        <v>1385</v>
      </c>
      <c r="L620" s="5">
        <f t="shared" si="9"/>
        <v>3494139.9399999958</v>
      </c>
      <c r="N620" s="5"/>
      <c r="O620" s="50"/>
      <c r="P620" s="15"/>
    </row>
    <row r="621" spans="1:16">
      <c r="A621" s="4" t="s">
        <v>3216</v>
      </c>
      <c r="B621" s="3">
        <v>42823</v>
      </c>
      <c r="C621" s="4" t="s">
        <v>27</v>
      </c>
      <c r="D621" s="4">
        <v>30769</v>
      </c>
      <c r="E621" s="18" t="s">
        <v>9</v>
      </c>
      <c r="F621" s="18" t="s">
        <v>2890</v>
      </c>
      <c r="G621" s="18" t="s">
        <v>27</v>
      </c>
      <c r="H621" s="5">
        <v>17570.52</v>
      </c>
      <c r="I621" s="17">
        <v>713</v>
      </c>
      <c r="L621" s="5">
        <f t="shared" si="9"/>
        <v>3511710.4599999958</v>
      </c>
      <c r="N621" s="5"/>
      <c r="O621" s="50"/>
      <c r="P621" s="15"/>
    </row>
    <row r="622" spans="1:16">
      <c r="A622" s="4" t="s">
        <v>1106</v>
      </c>
      <c r="B622" s="3">
        <v>42823</v>
      </c>
      <c r="C622" s="4" t="s">
        <v>3217</v>
      </c>
      <c r="D622" s="4">
        <v>18428</v>
      </c>
      <c r="E622" s="18" t="s">
        <v>45</v>
      </c>
      <c r="F622" s="18" t="s">
        <v>40</v>
      </c>
      <c r="G622" s="18" t="s">
        <v>46</v>
      </c>
      <c r="J622" s="5">
        <v>11224.81</v>
      </c>
      <c r="K622" s="26">
        <v>222</v>
      </c>
      <c r="L622" s="5">
        <f t="shared" si="9"/>
        <v>3500485.6499999957</v>
      </c>
      <c r="N622" s="5"/>
      <c r="O622" s="50"/>
      <c r="P622" s="15"/>
    </row>
    <row r="623" spans="1:16">
      <c r="A623" s="4" t="s">
        <v>1109</v>
      </c>
      <c r="B623" s="3">
        <v>42823</v>
      </c>
      <c r="C623" s="4" t="s">
        <v>3218</v>
      </c>
      <c r="D623" s="4">
        <v>32454</v>
      </c>
      <c r="E623" s="18" t="s">
        <v>79</v>
      </c>
      <c r="F623" s="18" t="s">
        <v>299</v>
      </c>
      <c r="G623" s="18" t="s">
        <v>3219</v>
      </c>
      <c r="J623" s="5">
        <v>7687.94</v>
      </c>
      <c r="K623" s="26">
        <v>223</v>
      </c>
      <c r="L623" s="5">
        <f t="shared" si="9"/>
        <v>3492797.7099999958</v>
      </c>
      <c r="N623" s="5"/>
      <c r="O623" s="50"/>
      <c r="P623" s="15"/>
    </row>
    <row r="624" spans="1:16">
      <c r="A624" s="4" t="s">
        <v>1111</v>
      </c>
      <c r="B624" s="3">
        <v>42823</v>
      </c>
      <c r="C624" s="4" t="s">
        <v>3220</v>
      </c>
      <c r="D624" s="4">
        <v>3777</v>
      </c>
      <c r="E624" s="18" t="s">
        <v>39</v>
      </c>
      <c r="F624" s="18" t="s">
        <v>40</v>
      </c>
      <c r="G624" s="18" t="s">
        <v>41</v>
      </c>
      <c r="J624" s="5">
        <v>1434545.52</v>
      </c>
      <c r="K624" s="26">
        <v>224</v>
      </c>
      <c r="L624" s="5">
        <f t="shared" si="9"/>
        <v>2058252.1899999958</v>
      </c>
      <c r="N624" s="5"/>
      <c r="O624" s="50"/>
      <c r="P624" s="15"/>
    </row>
    <row r="625" spans="1:16">
      <c r="A625" s="4" t="s">
        <v>1113</v>
      </c>
      <c r="B625" s="3">
        <v>42823</v>
      </c>
      <c r="C625" s="4" t="s">
        <v>3221</v>
      </c>
      <c r="D625" s="4">
        <v>3778</v>
      </c>
      <c r="E625" s="18" t="s">
        <v>4</v>
      </c>
      <c r="F625" s="18" t="s">
        <v>40</v>
      </c>
      <c r="G625" s="18" t="s">
        <v>3222</v>
      </c>
      <c r="J625" s="5">
        <v>55000</v>
      </c>
      <c r="K625" s="26">
        <v>225</v>
      </c>
      <c r="L625" s="5">
        <f t="shared" si="9"/>
        <v>2003252.1899999958</v>
      </c>
      <c r="N625" s="5"/>
      <c r="O625" s="50"/>
      <c r="P625" s="15"/>
    </row>
    <row r="626" spans="1:16">
      <c r="A626" s="4" t="s">
        <v>1115</v>
      </c>
      <c r="B626" s="3">
        <v>42823</v>
      </c>
      <c r="C626" s="4" t="s">
        <v>3223</v>
      </c>
      <c r="D626" s="4" t="s">
        <v>3224</v>
      </c>
      <c r="E626" s="18" t="s">
        <v>45</v>
      </c>
      <c r="F626" s="18" t="s">
        <v>40</v>
      </c>
      <c r="G626" s="18" t="s">
        <v>112</v>
      </c>
      <c r="J626" s="5">
        <v>9657</v>
      </c>
      <c r="K626" s="26">
        <v>226</v>
      </c>
      <c r="L626" s="5">
        <f t="shared" si="9"/>
        <v>1993595.1899999958</v>
      </c>
      <c r="N626" s="5"/>
      <c r="O626" s="50"/>
      <c r="P626" s="15"/>
    </row>
    <row r="627" spans="1:16">
      <c r="A627" s="4" t="s">
        <v>1267</v>
      </c>
      <c r="B627" s="3">
        <v>42823</v>
      </c>
      <c r="C627" s="4" t="s">
        <v>3225</v>
      </c>
      <c r="D627" s="4">
        <v>3780</v>
      </c>
      <c r="E627" s="18" t="s">
        <v>4</v>
      </c>
      <c r="F627" s="18" t="s">
        <v>40</v>
      </c>
      <c r="G627" s="18" t="s">
        <v>2089</v>
      </c>
      <c r="J627" s="5">
        <v>8526</v>
      </c>
      <c r="K627" s="26">
        <v>227</v>
      </c>
      <c r="L627" s="5">
        <f t="shared" si="9"/>
        <v>1985069.1899999958</v>
      </c>
      <c r="N627" s="5"/>
      <c r="O627" s="50"/>
      <c r="P627" s="15"/>
    </row>
    <row r="628" spans="1:16">
      <c r="A628" s="4" t="s">
        <v>1270</v>
      </c>
      <c r="B628" s="3">
        <v>42823</v>
      </c>
      <c r="C628" s="4" t="s">
        <v>3226</v>
      </c>
      <c r="D628" s="4">
        <v>3781</v>
      </c>
      <c r="E628" s="18" t="s">
        <v>4</v>
      </c>
      <c r="F628" s="18" t="s">
        <v>40</v>
      </c>
      <c r="G628" s="18" t="s">
        <v>527</v>
      </c>
      <c r="J628" s="5">
        <v>61009.03</v>
      </c>
      <c r="K628" s="26">
        <v>228</v>
      </c>
      <c r="L628" s="5">
        <f t="shared" si="9"/>
        <v>1924060.1599999957</v>
      </c>
      <c r="N628" s="5"/>
      <c r="O628" s="50"/>
      <c r="P628" s="15"/>
    </row>
    <row r="629" spans="1:16">
      <c r="A629" s="4" t="s">
        <v>1273</v>
      </c>
      <c r="B629" s="3">
        <v>42823</v>
      </c>
      <c r="C629" s="4" t="s">
        <v>3227</v>
      </c>
      <c r="D629" s="4">
        <v>3782</v>
      </c>
      <c r="E629" s="18" t="s">
        <v>4</v>
      </c>
      <c r="F629" s="18" t="s">
        <v>40</v>
      </c>
      <c r="G629" s="18" t="s">
        <v>3228</v>
      </c>
      <c r="J629" s="5">
        <v>3480</v>
      </c>
      <c r="K629" s="26">
        <v>229</v>
      </c>
      <c r="L629" s="5">
        <f t="shared" si="9"/>
        <v>1920580.1599999957</v>
      </c>
      <c r="N629" s="5"/>
      <c r="O629" s="50"/>
      <c r="P629" s="15"/>
    </row>
    <row r="630" spans="1:16">
      <c r="A630" s="4" t="s">
        <v>2230</v>
      </c>
      <c r="B630" s="3">
        <v>42823</v>
      </c>
      <c r="C630" s="4" t="s">
        <v>3229</v>
      </c>
      <c r="D630" s="4">
        <v>3783</v>
      </c>
      <c r="E630" s="18" t="s">
        <v>4</v>
      </c>
      <c r="F630" s="18" t="s">
        <v>40</v>
      </c>
      <c r="G630" s="18" t="s">
        <v>2085</v>
      </c>
      <c r="J630" s="5">
        <v>4640</v>
      </c>
      <c r="K630" s="26">
        <v>230</v>
      </c>
      <c r="L630" s="5">
        <f t="shared" si="9"/>
        <v>1915940.1599999957</v>
      </c>
      <c r="N630" s="5"/>
      <c r="O630" s="50"/>
      <c r="P630" s="15"/>
    </row>
    <row r="631" spans="1:16">
      <c r="A631" s="4" t="s">
        <v>1230</v>
      </c>
      <c r="B631" s="3">
        <v>42823</v>
      </c>
      <c r="C631" s="4" t="s">
        <v>3230</v>
      </c>
      <c r="D631" s="4">
        <v>3784</v>
      </c>
      <c r="E631" s="18" t="s">
        <v>4</v>
      </c>
      <c r="F631" s="18" t="s">
        <v>40</v>
      </c>
      <c r="G631" s="18" t="s">
        <v>532</v>
      </c>
      <c r="J631" s="5">
        <v>2000</v>
      </c>
      <c r="K631" s="26">
        <v>231</v>
      </c>
      <c r="L631" s="5">
        <f t="shared" si="9"/>
        <v>1913940.1599999957</v>
      </c>
      <c r="N631" s="5"/>
      <c r="O631" s="50"/>
      <c r="P631" s="15"/>
    </row>
    <row r="632" spans="1:16">
      <c r="A632" s="4" t="s">
        <v>1232</v>
      </c>
      <c r="B632" s="3">
        <v>42823</v>
      </c>
      <c r="C632" s="4" t="s">
        <v>3231</v>
      </c>
      <c r="D632" s="4">
        <v>3785</v>
      </c>
      <c r="E632" s="18" t="s">
        <v>4</v>
      </c>
      <c r="F632" s="18" t="s">
        <v>40</v>
      </c>
      <c r="G632" s="18" t="s">
        <v>538</v>
      </c>
      <c r="J632" s="5">
        <v>23548</v>
      </c>
      <c r="K632" s="26">
        <v>232</v>
      </c>
      <c r="L632" s="5">
        <f t="shared" si="9"/>
        <v>1890392.1599999957</v>
      </c>
      <c r="N632" s="5"/>
      <c r="O632" s="50"/>
      <c r="P632" s="15"/>
    </row>
    <row r="633" spans="1:16">
      <c r="A633" s="4" t="s">
        <v>1234</v>
      </c>
      <c r="B633" s="3">
        <v>42823</v>
      </c>
      <c r="C633" s="4" t="s">
        <v>3232</v>
      </c>
      <c r="D633" s="4">
        <v>3786</v>
      </c>
      <c r="E633" s="18" t="s">
        <v>4</v>
      </c>
      <c r="F633" s="18" t="s">
        <v>40</v>
      </c>
      <c r="G633" s="18" t="s">
        <v>1477</v>
      </c>
      <c r="J633" s="5">
        <v>3480</v>
      </c>
      <c r="K633" s="26">
        <v>233</v>
      </c>
      <c r="L633" s="5">
        <f t="shared" si="9"/>
        <v>1886912.1599999957</v>
      </c>
      <c r="N633" s="5"/>
      <c r="O633" s="50"/>
      <c r="P633" s="15"/>
    </row>
    <row r="634" spans="1:16">
      <c r="A634" s="4" t="s">
        <v>1236</v>
      </c>
      <c r="B634" s="3">
        <v>42823</v>
      </c>
      <c r="C634" s="4" t="s">
        <v>3233</v>
      </c>
      <c r="D634" s="4">
        <v>3787</v>
      </c>
      <c r="E634" s="18" t="s">
        <v>4</v>
      </c>
      <c r="F634" s="18" t="s">
        <v>40</v>
      </c>
      <c r="G634" s="18" t="s">
        <v>189</v>
      </c>
      <c r="J634" s="5">
        <v>10556</v>
      </c>
      <c r="K634" s="26">
        <v>234</v>
      </c>
      <c r="L634" s="5">
        <f t="shared" si="9"/>
        <v>1876356.1599999957</v>
      </c>
      <c r="N634" s="5"/>
      <c r="O634" s="50"/>
      <c r="P634" s="15"/>
    </row>
    <row r="635" spans="1:16">
      <c r="A635" s="4" t="s">
        <v>1344</v>
      </c>
      <c r="B635" s="3">
        <v>42823</v>
      </c>
      <c r="C635" s="4" t="s">
        <v>3234</v>
      </c>
      <c r="D635" s="4">
        <v>3788</v>
      </c>
      <c r="E635" s="18" t="s">
        <v>4</v>
      </c>
      <c r="F635" s="18" t="s">
        <v>40</v>
      </c>
      <c r="G635" s="18" t="s">
        <v>201</v>
      </c>
      <c r="J635" s="5">
        <v>9280</v>
      </c>
      <c r="K635" s="26">
        <v>235</v>
      </c>
      <c r="L635" s="5">
        <f t="shared" si="9"/>
        <v>1867076.1599999957</v>
      </c>
      <c r="N635" s="5"/>
      <c r="O635" s="50"/>
      <c r="P635" s="15"/>
    </row>
    <row r="636" spans="1:16">
      <c r="A636" s="4" t="s">
        <v>1238</v>
      </c>
      <c r="B636" s="3">
        <v>42823</v>
      </c>
      <c r="C636" s="4" t="s">
        <v>3235</v>
      </c>
      <c r="D636" s="4">
        <v>3789</v>
      </c>
      <c r="E636" s="18" t="s">
        <v>4</v>
      </c>
      <c r="F636" s="18" t="s">
        <v>40</v>
      </c>
      <c r="G636" s="18" t="s">
        <v>198</v>
      </c>
      <c r="J636" s="5">
        <v>54984</v>
      </c>
      <c r="K636" s="26">
        <v>236</v>
      </c>
      <c r="L636" s="5">
        <f t="shared" si="9"/>
        <v>1812092.1599999957</v>
      </c>
      <c r="N636" s="5"/>
      <c r="O636" s="50"/>
      <c r="P636" s="15"/>
    </row>
    <row r="637" spans="1:16">
      <c r="A637" s="4" t="s">
        <v>1276</v>
      </c>
      <c r="B637" s="3">
        <v>42823</v>
      </c>
      <c r="C637" s="4" t="s">
        <v>3236</v>
      </c>
      <c r="D637" s="4">
        <v>3790</v>
      </c>
      <c r="E637" s="18" t="s">
        <v>4</v>
      </c>
      <c r="F637" s="18" t="s">
        <v>5</v>
      </c>
      <c r="G637" s="18" t="s">
        <v>189</v>
      </c>
      <c r="J637" s="5">
        <v>1392</v>
      </c>
      <c r="K637" s="26">
        <v>234</v>
      </c>
      <c r="L637" s="5">
        <f t="shared" si="9"/>
        <v>1810700.1599999957</v>
      </c>
      <c r="N637" s="5"/>
      <c r="O637" s="50"/>
      <c r="P637" s="15"/>
    </row>
    <row r="638" spans="1:16">
      <c r="A638" s="4" t="s">
        <v>1278</v>
      </c>
      <c r="B638" s="3">
        <v>42823</v>
      </c>
      <c r="C638" s="4" t="s">
        <v>3237</v>
      </c>
      <c r="D638" s="4">
        <v>3791</v>
      </c>
      <c r="E638" s="18" t="s">
        <v>4</v>
      </c>
      <c r="F638" s="18" t="s">
        <v>5</v>
      </c>
      <c r="G638" s="18" t="s">
        <v>198</v>
      </c>
      <c r="J638" s="5">
        <v>7540</v>
      </c>
      <c r="K638" s="26">
        <v>236</v>
      </c>
      <c r="L638" s="5">
        <f t="shared" si="9"/>
        <v>1803160.1599999957</v>
      </c>
      <c r="N638" s="5"/>
      <c r="O638" s="50"/>
      <c r="P638" s="15"/>
    </row>
    <row r="639" spans="1:16">
      <c r="A639" s="4" t="s">
        <v>1280</v>
      </c>
      <c r="B639" s="3">
        <v>42823</v>
      </c>
      <c r="C639" s="4" t="s">
        <v>3238</v>
      </c>
      <c r="D639" s="4">
        <v>3792</v>
      </c>
      <c r="E639" s="18" t="s">
        <v>4</v>
      </c>
      <c r="F639" s="18" t="s">
        <v>5</v>
      </c>
      <c r="G639" s="18" t="s">
        <v>201</v>
      </c>
      <c r="J639" s="5">
        <v>3480</v>
      </c>
      <c r="K639" s="26">
        <v>235</v>
      </c>
      <c r="L639" s="5">
        <f t="shared" si="9"/>
        <v>1799680.1599999957</v>
      </c>
      <c r="N639" s="5"/>
      <c r="O639" s="50"/>
      <c r="P639" s="15"/>
    </row>
    <row r="640" spans="1:16">
      <c r="A640" s="4" t="s">
        <v>1282</v>
      </c>
      <c r="B640" s="3">
        <v>42823</v>
      </c>
      <c r="C640" s="4" t="s">
        <v>3239</v>
      </c>
      <c r="D640" s="4">
        <v>3793</v>
      </c>
      <c r="E640" s="18" t="s">
        <v>4</v>
      </c>
      <c r="F640" s="18" t="s">
        <v>5</v>
      </c>
      <c r="G640" s="18" t="s">
        <v>495</v>
      </c>
      <c r="J640" s="5">
        <v>10092</v>
      </c>
      <c r="K640" s="26">
        <v>237</v>
      </c>
      <c r="L640" s="5">
        <f t="shared" si="9"/>
        <v>1789588.1599999957</v>
      </c>
      <c r="N640" s="5"/>
      <c r="O640" s="50"/>
      <c r="P640" s="15"/>
    </row>
    <row r="641" spans="1:16">
      <c r="A641" s="4" t="s">
        <v>1285</v>
      </c>
      <c r="B641" s="3">
        <v>42823</v>
      </c>
      <c r="C641" s="4" t="s">
        <v>3240</v>
      </c>
      <c r="D641" s="4">
        <v>3794</v>
      </c>
      <c r="E641" s="18" t="s">
        <v>4</v>
      </c>
      <c r="F641" s="18" t="s">
        <v>5</v>
      </c>
      <c r="G641" s="18" t="s">
        <v>164</v>
      </c>
      <c r="J641" s="5">
        <v>17400</v>
      </c>
      <c r="K641" s="26">
        <v>238</v>
      </c>
      <c r="L641" s="5">
        <f t="shared" si="9"/>
        <v>1772188.1599999957</v>
      </c>
      <c r="N641" s="5"/>
      <c r="O641" s="50"/>
      <c r="P641" s="15"/>
    </row>
    <row r="642" spans="1:16">
      <c r="A642" s="4" t="s">
        <v>1287</v>
      </c>
      <c r="B642" s="3">
        <v>42823</v>
      </c>
      <c r="C642" s="4" t="s">
        <v>3241</v>
      </c>
      <c r="D642" s="4">
        <v>3795</v>
      </c>
      <c r="E642" s="18" t="s">
        <v>4</v>
      </c>
      <c r="F642" s="18" t="s">
        <v>5</v>
      </c>
      <c r="G642" s="18" t="s">
        <v>2111</v>
      </c>
      <c r="J642" s="5">
        <v>1206.4000000000001</v>
      </c>
      <c r="K642" s="26">
        <v>239</v>
      </c>
      <c r="L642" s="5">
        <f t="shared" si="9"/>
        <v>1770981.7599999958</v>
      </c>
      <c r="N642" s="5"/>
      <c r="O642" s="50"/>
      <c r="P642" s="15"/>
    </row>
    <row r="643" spans="1:16">
      <c r="A643" s="4" t="s">
        <v>1289</v>
      </c>
      <c r="B643" s="3">
        <v>42823</v>
      </c>
      <c r="C643" s="4" t="s">
        <v>3242</v>
      </c>
      <c r="D643" s="4">
        <v>3796</v>
      </c>
      <c r="E643" s="18" t="s">
        <v>4</v>
      </c>
      <c r="F643" s="18" t="s">
        <v>5</v>
      </c>
      <c r="G643" s="18" t="s">
        <v>1108</v>
      </c>
      <c r="J643" s="5">
        <v>31436</v>
      </c>
      <c r="K643" s="26">
        <v>240</v>
      </c>
      <c r="L643" s="5">
        <f t="shared" si="9"/>
        <v>1739545.7599999958</v>
      </c>
      <c r="N643" s="5"/>
      <c r="O643" s="50"/>
      <c r="P643" s="15"/>
    </row>
    <row r="644" spans="1:16">
      <c r="A644" s="4" t="s">
        <v>1292</v>
      </c>
      <c r="B644" s="3">
        <v>42823</v>
      </c>
      <c r="C644" s="4" t="s">
        <v>3243</v>
      </c>
      <c r="D644" s="4">
        <v>1134</v>
      </c>
      <c r="E644" s="18" t="s">
        <v>359</v>
      </c>
      <c r="F644" s="18" t="s">
        <v>5</v>
      </c>
      <c r="G644" s="18" t="s">
        <v>360</v>
      </c>
      <c r="H644" s="5">
        <v>393000</v>
      </c>
      <c r="I644" s="17">
        <v>294</v>
      </c>
      <c r="L644" s="5">
        <f t="shared" si="9"/>
        <v>2132545.7599999961</v>
      </c>
      <c r="N644" s="5"/>
      <c r="O644" s="50"/>
      <c r="P644" s="15"/>
    </row>
    <row r="645" spans="1:16">
      <c r="A645" s="4" t="s">
        <v>1294</v>
      </c>
      <c r="B645" s="3">
        <v>42823</v>
      </c>
      <c r="C645" s="4" t="s">
        <v>3244</v>
      </c>
      <c r="D645" s="4">
        <v>3797</v>
      </c>
      <c r="E645" s="18" t="s">
        <v>4</v>
      </c>
      <c r="F645" s="18" t="s">
        <v>5</v>
      </c>
      <c r="G645" s="18" t="s">
        <v>3245</v>
      </c>
      <c r="J645" s="5">
        <v>202500</v>
      </c>
      <c r="K645" s="26">
        <v>241</v>
      </c>
      <c r="L645" s="5">
        <f t="shared" si="9"/>
        <v>1930045.7599999961</v>
      </c>
      <c r="N645" s="5"/>
      <c r="O645" s="50"/>
      <c r="P645" s="15"/>
    </row>
    <row r="646" spans="1:16">
      <c r="A646" s="4" t="s">
        <v>3246</v>
      </c>
      <c r="B646" s="3">
        <v>42824</v>
      </c>
      <c r="C646" s="4" t="s">
        <v>1312</v>
      </c>
      <c r="D646" s="4">
        <v>32469</v>
      </c>
      <c r="E646" s="18" t="s">
        <v>32</v>
      </c>
      <c r="F646" s="18" t="s">
        <v>299</v>
      </c>
      <c r="G646" s="18" t="s">
        <v>3219</v>
      </c>
      <c r="J646" s="5">
        <v>1009.58</v>
      </c>
      <c r="K646" s="26">
        <v>242</v>
      </c>
      <c r="L646" s="5">
        <f t="shared" si="9"/>
        <v>1929036.179999996</v>
      </c>
      <c r="N646" s="5"/>
      <c r="O646" s="50"/>
      <c r="P646" s="15"/>
    </row>
    <row r="647" spans="1:16">
      <c r="A647" s="4" t="s">
        <v>3247</v>
      </c>
      <c r="B647" s="3">
        <v>42824</v>
      </c>
      <c r="C647" s="4" t="s">
        <v>8</v>
      </c>
      <c r="D647" s="4">
        <v>30771</v>
      </c>
      <c r="E647" s="18" t="s">
        <v>9</v>
      </c>
      <c r="F647" s="18" t="s">
        <v>1515</v>
      </c>
      <c r="G647" s="18" t="s">
        <v>3248</v>
      </c>
      <c r="H647" s="5">
        <v>1099</v>
      </c>
      <c r="L647" s="5">
        <f t="shared" si="9"/>
        <v>1930135.179999996</v>
      </c>
      <c r="N647" s="5"/>
      <c r="O647" s="50"/>
      <c r="P647" s="15"/>
    </row>
    <row r="648" spans="1:16">
      <c r="A648" s="4" t="s">
        <v>1135</v>
      </c>
      <c r="B648" s="3">
        <v>42824</v>
      </c>
      <c r="C648" s="4" t="s">
        <v>8</v>
      </c>
      <c r="D648" s="4">
        <v>30772</v>
      </c>
      <c r="E648" s="18" t="s">
        <v>9</v>
      </c>
      <c r="F648" s="18" t="s">
        <v>1515</v>
      </c>
      <c r="G648" s="18" t="s">
        <v>3249</v>
      </c>
      <c r="H648" s="5">
        <v>5806</v>
      </c>
      <c r="I648" s="17">
        <v>293</v>
      </c>
      <c r="L648" s="5">
        <f t="shared" ref="L648:L717" si="10">+L647+H648-J648</f>
        <v>1935941.179999996</v>
      </c>
      <c r="N648" s="5"/>
      <c r="O648" s="50"/>
      <c r="P648" s="15"/>
    </row>
    <row r="649" spans="1:16">
      <c r="A649" s="4" t="s">
        <v>3250</v>
      </c>
      <c r="B649" s="3">
        <v>42824</v>
      </c>
      <c r="C649" s="4" t="s">
        <v>25</v>
      </c>
      <c r="D649" s="4">
        <v>30774</v>
      </c>
      <c r="E649" s="18" t="s">
        <v>9</v>
      </c>
      <c r="F649" s="18" t="s">
        <v>1515</v>
      </c>
      <c r="G649" s="18" t="s">
        <v>25</v>
      </c>
      <c r="H649" s="5">
        <v>8613.5300000000007</v>
      </c>
      <c r="I649" s="17">
        <v>711</v>
      </c>
      <c r="L649" s="5">
        <f t="shared" si="10"/>
        <v>1944554.709999996</v>
      </c>
      <c r="N649" s="5"/>
      <c r="O649" s="50"/>
      <c r="P649" s="15"/>
    </row>
    <row r="650" spans="1:16">
      <c r="A650" s="4" t="s">
        <v>3251</v>
      </c>
      <c r="B650" s="3">
        <v>42824</v>
      </c>
      <c r="C650" s="4" t="s">
        <v>27</v>
      </c>
      <c r="D650" s="4">
        <v>30775</v>
      </c>
      <c r="E650" s="18" t="s">
        <v>9</v>
      </c>
      <c r="F650" s="18" t="s">
        <v>1515</v>
      </c>
      <c r="G650" s="18" t="s">
        <v>27</v>
      </c>
      <c r="H650" s="5">
        <v>132268.46</v>
      </c>
      <c r="L650" s="5">
        <f t="shared" si="10"/>
        <v>2076823.169999996</v>
      </c>
      <c r="N650" s="5"/>
      <c r="O650" s="50"/>
      <c r="P650" s="15"/>
    </row>
    <row r="651" spans="1:16">
      <c r="A651" s="4" t="s">
        <v>3255</v>
      </c>
      <c r="B651" s="3">
        <v>42824</v>
      </c>
      <c r="C651" s="4" t="s">
        <v>8</v>
      </c>
      <c r="D651" s="4">
        <v>30782</v>
      </c>
      <c r="E651" s="18" t="s">
        <v>9</v>
      </c>
      <c r="F651" s="16" t="s">
        <v>2890</v>
      </c>
      <c r="G651" s="18" t="s">
        <v>706</v>
      </c>
      <c r="H651" s="5">
        <v>2390</v>
      </c>
      <c r="L651" s="5">
        <f t="shared" si="10"/>
        <v>2079213.169999996</v>
      </c>
      <c r="N651" s="5"/>
      <c r="O651" s="50"/>
      <c r="P651" s="15"/>
    </row>
    <row r="652" spans="1:16">
      <c r="A652" s="4" t="s">
        <v>3256</v>
      </c>
      <c r="B652" s="3">
        <v>42824</v>
      </c>
      <c r="C652" s="4" t="s">
        <v>8</v>
      </c>
      <c r="D652" s="4">
        <v>30784</v>
      </c>
      <c r="E652" s="18" t="s">
        <v>9</v>
      </c>
      <c r="F652" s="16" t="s">
        <v>2890</v>
      </c>
      <c r="G652" s="18" t="s">
        <v>1120</v>
      </c>
      <c r="H652" s="5">
        <v>1587.01</v>
      </c>
      <c r="I652" s="17">
        <v>295</v>
      </c>
      <c r="L652" s="5">
        <f t="shared" si="10"/>
        <v>2080800.179999996</v>
      </c>
      <c r="N652" s="5"/>
      <c r="O652" s="50"/>
      <c r="P652" s="15"/>
    </row>
    <row r="653" spans="1:16">
      <c r="A653" s="4" t="s">
        <v>1296</v>
      </c>
      <c r="B653" s="3">
        <v>42824</v>
      </c>
      <c r="C653" s="4" t="s">
        <v>3252</v>
      </c>
      <c r="D653" s="4">
        <v>18430</v>
      </c>
      <c r="E653" s="18" t="s">
        <v>45</v>
      </c>
      <c r="F653" s="16" t="s">
        <v>40</v>
      </c>
      <c r="G653" s="18" t="s">
        <v>53</v>
      </c>
      <c r="J653" s="5">
        <v>13695.5</v>
      </c>
      <c r="K653" s="26">
        <v>243</v>
      </c>
      <c r="L653" s="5">
        <f t="shared" si="10"/>
        <v>2067104.679999996</v>
      </c>
      <c r="N653" s="5"/>
      <c r="O653" s="50"/>
      <c r="P653" s="15"/>
    </row>
    <row r="654" spans="1:16">
      <c r="A654" s="4" t="s">
        <v>1299</v>
      </c>
      <c r="B654" s="3">
        <v>42824</v>
      </c>
      <c r="C654" s="4" t="s">
        <v>3253</v>
      </c>
      <c r="D654" s="4">
        <v>18431</v>
      </c>
      <c r="E654" s="18" t="s">
        <v>45</v>
      </c>
      <c r="F654" s="16" t="s">
        <v>40</v>
      </c>
      <c r="G654" s="18" t="s">
        <v>46</v>
      </c>
      <c r="J654" s="5">
        <v>8415.34</v>
      </c>
      <c r="K654" s="26">
        <v>244</v>
      </c>
      <c r="L654" s="5">
        <f t="shared" si="10"/>
        <v>2058689.3399999959</v>
      </c>
      <c r="N654" s="5"/>
      <c r="O654" s="50"/>
      <c r="P654" s="15"/>
    </row>
    <row r="655" spans="1:16">
      <c r="A655" s="4" t="s">
        <v>130</v>
      </c>
      <c r="B655" s="3">
        <v>42824</v>
      </c>
      <c r="C655" s="4" t="s">
        <v>3254</v>
      </c>
      <c r="D655" s="4">
        <v>18432</v>
      </c>
      <c r="E655" s="18" t="s">
        <v>45</v>
      </c>
      <c r="F655" s="16" t="s">
        <v>40</v>
      </c>
      <c r="G655" s="18" t="s">
        <v>112</v>
      </c>
      <c r="J655" s="5">
        <v>13745</v>
      </c>
      <c r="L655" s="5">
        <f t="shared" si="10"/>
        <v>2044944.3399999959</v>
      </c>
      <c r="N655" s="5"/>
      <c r="O655" s="50"/>
      <c r="P655" s="15"/>
    </row>
    <row r="656" spans="1:16">
      <c r="A656" s="4" t="s">
        <v>1346</v>
      </c>
      <c r="B656" s="3">
        <v>42824</v>
      </c>
      <c r="C656" s="4" t="s">
        <v>3257</v>
      </c>
      <c r="D656" s="4">
        <v>3798</v>
      </c>
      <c r="E656" s="18" t="s">
        <v>39</v>
      </c>
      <c r="F656" s="16" t="s">
        <v>40</v>
      </c>
      <c r="G656" s="18" t="s">
        <v>41</v>
      </c>
      <c r="J656" s="5">
        <v>1347154.66</v>
      </c>
      <c r="K656" s="26">
        <v>245</v>
      </c>
      <c r="L656" s="5">
        <f t="shared" si="10"/>
        <v>697789.67999999598</v>
      </c>
      <c r="N656" s="5"/>
      <c r="O656" s="50"/>
      <c r="P656" s="15"/>
    </row>
    <row r="657" spans="1:16">
      <c r="A657" s="4" t="s">
        <v>133</v>
      </c>
      <c r="B657" s="3">
        <v>42824</v>
      </c>
      <c r="C657" s="4" t="s">
        <v>3258</v>
      </c>
      <c r="D657" s="4">
        <v>3799</v>
      </c>
      <c r="E657" s="18" t="s">
        <v>4</v>
      </c>
      <c r="F657" s="16" t="s">
        <v>40</v>
      </c>
      <c r="G657" s="18" t="s">
        <v>3259</v>
      </c>
      <c r="J657" s="5">
        <v>13804</v>
      </c>
      <c r="K657" s="26">
        <v>246</v>
      </c>
      <c r="L657" s="5">
        <f t="shared" si="10"/>
        <v>683985.67999999598</v>
      </c>
      <c r="N657" s="5"/>
      <c r="O657" s="50"/>
      <c r="P657" s="15"/>
    </row>
    <row r="658" spans="1:16">
      <c r="A658" s="4" t="s">
        <v>1348</v>
      </c>
      <c r="B658" s="3">
        <v>42824</v>
      </c>
      <c r="C658" s="4" t="s">
        <v>3260</v>
      </c>
      <c r="D658" s="4">
        <v>3800</v>
      </c>
      <c r="E658" s="18" t="s">
        <v>4</v>
      </c>
      <c r="F658" s="16" t="s">
        <v>40</v>
      </c>
      <c r="G658" s="18" t="s">
        <v>219</v>
      </c>
      <c r="J658" s="5">
        <v>50000</v>
      </c>
      <c r="K658" s="26">
        <v>247</v>
      </c>
      <c r="L658" s="5">
        <f t="shared" si="10"/>
        <v>633985.67999999598</v>
      </c>
      <c r="N658" s="5"/>
      <c r="O658" s="50"/>
      <c r="P658" s="15"/>
    </row>
    <row r="659" spans="1:16">
      <c r="A659" s="4" t="s">
        <v>1350</v>
      </c>
      <c r="B659" s="3">
        <v>42824</v>
      </c>
      <c r="C659" s="4" t="s">
        <v>3261</v>
      </c>
      <c r="D659" s="4">
        <v>3801</v>
      </c>
      <c r="E659" s="18" t="s">
        <v>4</v>
      </c>
      <c r="F659" s="16" t="s">
        <v>5</v>
      </c>
      <c r="G659" s="18" t="s">
        <v>6</v>
      </c>
      <c r="J659" s="5">
        <v>384954.97</v>
      </c>
      <c r="K659" s="26">
        <v>248</v>
      </c>
      <c r="L659" s="5">
        <f t="shared" si="10"/>
        <v>249030.709999996</v>
      </c>
      <c r="N659" s="5"/>
      <c r="O659" s="50"/>
      <c r="P659" s="15"/>
    </row>
    <row r="660" spans="1:16">
      <c r="A660" s="4" t="s">
        <v>1352</v>
      </c>
      <c r="B660" s="3">
        <v>42824</v>
      </c>
      <c r="C660" s="4" t="s">
        <v>3262</v>
      </c>
      <c r="D660" s="4">
        <v>3802</v>
      </c>
      <c r="E660" s="18" t="s">
        <v>4</v>
      </c>
      <c r="F660" s="16" t="s">
        <v>5</v>
      </c>
      <c r="G660" s="18" t="s">
        <v>6</v>
      </c>
      <c r="J660" s="5">
        <v>7400.8</v>
      </c>
      <c r="K660" s="26">
        <v>249</v>
      </c>
      <c r="L660" s="5">
        <f t="shared" si="10"/>
        <v>241629.90999999602</v>
      </c>
      <c r="N660" s="5"/>
      <c r="O660" s="50"/>
      <c r="P660" s="15"/>
    </row>
    <row r="661" spans="1:16">
      <c r="A661" s="4" t="s">
        <v>3263</v>
      </c>
      <c r="B661" s="3">
        <v>42824</v>
      </c>
      <c r="C661" s="4" t="s">
        <v>3264</v>
      </c>
      <c r="D661" s="4">
        <v>32487</v>
      </c>
      <c r="E661" s="18" t="s">
        <v>79</v>
      </c>
      <c r="F661" s="16" t="s">
        <v>5</v>
      </c>
      <c r="G661" s="18" t="s">
        <v>3265</v>
      </c>
      <c r="J661" s="5">
        <v>1042910.24</v>
      </c>
      <c r="K661" s="26">
        <v>250</v>
      </c>
      <c r="L661" s="5">
        <f t="shared" si="10"/>
        <v>-801280.33000000403</v>
      </c>
      <c r="N661" s="5"/>
      <c r="O661" s="50"/>
      <c r="P661" s="15"/>
    </row>
    <row r="662" spans="1:16">
      <c r="A662" s="4" t="s">
        <v>3266</v>
      </c>
      <c r="B662" s="3">
        <v>42824</v>
      </c>
      <c r="C662" s="4" t="s">
        <v>3267</v>
      </c>
      <c r="D662" s="4">
        <v>18429</v>
      </c>
      <c r="E662" s="18" t="s">
        <v>227</v>
      </c>
      <c r="F662" s="16" t="s">
        <v>5</v>
      </c>
      <c r="G662" s="18" t="s">
        <v>3268</v>
      </c>
      <c r="J662" s="5">
        <v>6861.14</v>
      </c>
      <c r="L662" s="5">
        <f t="shared" si="10"/>
        <v>-808141.47000000405</v>
      </c>
      <c r="N662" s="5"/>
      <c r="O662" s="50"/>
      <c r="P662" s="15"/>
    </row>
    <row r="663" spans="1:16">
      <c r="A663" s="4" t="s">
        <v>3269</v>
      </c>
      <c r="B663" s="3">
        <v>42825</v>
      </c>
      <c r="C663" s="4" t="s">
        <v>25</v>
      </c>
      <c r="D663" s="4">
        <v>30791</v>
      </c>
      <c r="E663" s="18" t="s">
        <v>9</v>
      </c>
      <c r="F663" s="16" t="s">
        <v>1515</v>
      </c>
      <c r="G663" s="18" t="s">
        <v>25</v>
      </c>
      <c r="H663" s="5">
        <v>4409.82</v>
      </c>
      <c r="L663" s="5">
        <f t="shared" si="10"/>
        <v>-803731.6500000041</v>
      </c>
      <c r="N663" s="5"/>
      <c r="O663" s="50"/>
      <c r="P663" s="15"/>
    </row>
    <row r="664" spans="1:16">
      <c r="A664" s="4" t="s">
        <v>3270</v>
      </c>
      <c r="B664" s="3">
        <v>42825</v>
      </c>
      <c r="C664" s="4" t="s">
        <v>27</v>
      </c>
      <c r="D664" s="4">
        <v>30792</v>
      </c>
      <c r="E664" s="18" t="s">
        <v>9</v>
      </c>
      <c r="F664" s="16" t="s">
        <v>1515</v>
      </c>
      <c r="G664" s="18" t="s">
        <v>27</v>
      </c>
      <c r="H664" s="5">
        <v>183999.01</v>
      </c>
      <c r="L664" s="5">
        <f t="shared" si="10"/>
        <v>-619732.64000000409</v>
      </c>
      <c r="N664" s="5"/>
      <c r="O664" s="50"/>
      <c r="P664" s="15"/>
    </row>
    <row r="665" spans="1:16">
      <c r="A665" s="4" t="s">
        <v>3271</v>
      </c>
      <c r="B665" s="3">
        <v>42825</v>
      </c>
      <c r="C665" s="4" t="s">
        <v>325</v>
      </c>
      <c r="D665" s="4">
        <v>32526</v>
      </c>
      <c r="E665" s="18" t="s">
        <v>32</v>
      </c>
      <c r="F665" s="16" t="s">
        <v>299</v>
      </c>
      <c r="G665" s="18" t="s">
        <v>3272</v>
      </c>
      <c r="H665" s="5">
        <v>22969.78</v>
      </c>
      <c r="I665" s="17">
        <v>296</v>
      </c>
      <c r="L665" s="5">
        <f t="shared" si="10"/>
        <v>-596762.86000000406</v>
      </c>
      <c r="N665" s="5"/>
      <c r="O665" s="50"/>
      <c r="P665" s="15"/>
    </row>
    <row r="666" spans="1:16">
      <c r="A666" s="4" t="s">
        <v>3271</v>
      </c>
      <c r="B666" s="3">
        <v>42825</v>
      </c>
      <c r="C666" s="4" t="s">
        <v>325</v>
      </c>
      <c r="D666" s="4">
        <v>32526</v>
      </c>
      <c r="E666" s="18" t="s">
        <v>32</v>
      </c>
      <c r="F666" s="16" t="s">
        <v>299</v>
      </c>
      <c r="G666" s="18" t="s">
        <v>3273</v>
      </c>
      <c r="H666" s="5">
        <v>20519.759999999998</v>
      </c>
      <c r="I666" s="17">
        <v>297</v>
      </c>
      <c r="L666" s="5">
        <f t="shared" si="10"/>
        <v>-576243.10000000405</v>
      </c>
      <c r="N666" s="5"/>
      <c r="O666" s="50"/>
      <c r="P666" s="15"/>
    </row>
    <row r="667" spans="1:16">
      <c r="A667" s="4" t="s">
        <v>2314</v>
      </c>
      <c r="B667" s="3">
        <v>42825</v>
      </c>
      <c r="C667" s="4" t="s">
        <v>27</v>
      </c>
      <c r="D667" s="4">
        <v>30796</v>
      </c>
      <c r="E667" s="18" t="s">
        <v>9</v>
      </c>
      <c r="F667" s="16" t="s">
        <v>2890</v>
      </c>
      <c r="G667" s="18" t="s">
        <v>27</v>
      </c>
      <c r="H667" s="5">
        <v>23635.67</v>
      </c>
      <c r="L667" s="5">
        <f t="shared" si="10"/>
        <v>-552607.43000000401</v>
      </c>
      <c r="N667" s="5"/>
      <c r="O667" s="50"/>
      <c r="P667" s="15"/>
    </row>
    <row r="668" spans="1:16">
      <c r="A668" s="4" t="s">
        <v>3274</v>
      </c>
      <c r="B668" s="3">
        <v>42825</v>
      </c>
      <c r="C668" s="4" t="s">
        <v>2889</v>
      </c>
      <c r="D668" s="4">
        <v>30797</v>
      </c>
      <c r="E668" s="18" t="s">
        <v>9</v>
      </c>
      <c r="F668" s="16" t="s">
        <v>2890</v>
      </c>
      <c r="G668" s="18" t="s">
        <v>2945</v>
      </c>
      <c r="H668" s="5">
        <v>25453.99</v>
      </c>
      <c r="L668" s="5">
        <f t="shared" si="10"/>
        <v>-527153.44000000402</v>
      </c>
      <c r="N668" s="5"/>
      <c r="O668" s="50"/>
      <c r="P668" s="15"/>
    </row>
    <row r="669" spans="1:16">
      <c r="A669" s="4" t="s">
        <v>3275</v>
      </c>
      <c r="B669" s="3">
        <v>42825</v>
      </c>
      <c r="C669" s="4" t="s">
        <v>365</v>
      </c>
      <c r="D669" s="4">
        <v>32531</v>
      </c>
      <c r="E669" s="18" t="s">
        <v>32</v>
      </c>
      <c r="F669" s="16" t="s">
        <v>299</v>
      </c>
      <c r="G669" s="18" t="s">
        <v>3276</v>
      </c>
      <c r="H669" s="5">
        <v>102984</v>
      </c>
      <c r="I669" s="17">
        <v>298</v>
      </c>
      <c r="L669" s="5">
        <f t="shared" si="10"/>
        <v>-424169.44000000402</v>
      </c>
      <c r="N669" s="5"/>
      <c r="O669" s="50"/>
      <c r="P669" s="15"/>
    </row>
    <row r="670" spans="1:16">
      <c r="A670" s="4" t="s">
        <v>1240</v>
      </c>
      <c r="B670" s="3">
        <v>42825</v>
      </c>
      <c r="C670" s="4" t="s">
        <v>20</v>
      </c>
      <c r="D670" s="4">
        <v>30800</v>
      </c>
      <c r="E670" s="18" t="s">
        <v>9</v>
      </c>
      <c r="F670" s="16" t="s">
        <v>2890</v>
      </c>
      <c r="G670" s="18" t="s">
        <v>3277</v>
      </c>
      <c r="H670" s="5">
        <v>52000</v>
      </c>
      <c r="I670" s="17">
        <v>299</v>
      </c>
      <c r="L670" s="5">
        <f t="shared" si="10"/>
        <v>-372169.44000000402</v>
      </c>
      <c r="N670" s="5"/>
      <c r="O670" s="50"/>
      <c r="P670" s="15"/>
    </row>
    <row r="671" spans="1:16">
      <c r="A671" s="4" t="s">
        <v>3278</v>
      </c>
      <c r="B671" s="3">
        <v>42825</v>
      </c>
      <c r="C671" s="4" t="s">
        <v>3279</v>
      </c>
      <c r="D671" s="4">
        <v>712</v>
      </c>
      <c r="E671" s="18" t="s">
        <v>9</v>
      </c>
      <c r="F671" s="16" t="s">
        <v>1427</v>
      </c>
      <c r="G671" s="18" t="s">
        <v>3280</v>
      </c>
      <c r="H671" s="5">
        <v>8745.1200000000008</v>
      </c>
      <c r="I671" s="17">
        <v>300</v>
      </c>
      <c r="L671" s="5">
        <f t="shared" si="10"/>
        <v>-363424.32000000402</v>
      </c>
      <c r="N671" s="5"/>
      <c r="O671" s="50"/>
      <c r="P671" s="15"/>
    </row>
    <row r="672" spans="1:16">
      <c r="A672" s="4" t="s">
        <v>3281</v>
      </c>
      <c r="B672" s="3">
        <v>42825</v>
      </c>
      <c r="C672" s="4" t="s">
        <v>14</v>
      </c>
      <c r="D672" s="4">
        <v>30801</v>
      </c>
      <c r="E672" s="18" t="s">
        <v>9</v>
      </c>
      <c r="F672" s="16" t="s">
        <v>2890</v>
      </c>
      <c r="G672" s="18" t="s">
        <v>3282</v>
      </c>
      <c r="H672" s="5">
        <v>200000</v>
      </c>
      <c r="L672" s="5">
        <f t="shared" si="10"/>
        <v>-163424.32000000402</v>
      </c>
      <c r="N672" s="5"/>
      <c r="O672" s="50"/>
      <c r="P672" s="15"/>
    </row>
    <row r="673" spans="1:16">
      <c r="A673" s="4" t="s">
        <v>3283</v>
      </c>
      <c r="B673" s="3">
        <v>42825</v>
      </c>
      <c r="C673" s="4" t="s">
        <v>2760</v>
      </c>
      <c r="D673" s="4">
        <v>30802</v>
      </c>
      <c r="E673" s="18" t="s">
        <v>9</v>
      </c>
      <c r="F673" s="16" t="s">
        <v>2890</v>
      </c>
      <c r="G673" s="18" t="s">
        <v>3284</v>
      </c>
      <c r="H673" s="5">
        <v>1500</v>
      </c>
      <c r="L673" s="5">
        <f t="shared" si="10"/>
        <v>-161924.32000000402</v>
      </c>
      <c r="N673" s="5"/>
      <c r="O673" s="50"/>
      <c r="P673" s="15"/>
    </row>
    <row r="674" spans="1:16">
      <c r="A674" s="4" t="s">
        <v>3285</v>
      </c>
      <c r="B674" s="3">
        <v>42825</v>
      </c>
      <c r="C674" s="4" t="s">
        <v>365</v>
      </c>
      <c r="D674" s="4">
        <v>32538</v>
      </c>
      <c r="E674" s="18" t="s">
        <v>32</v>
      </c>
      <c r="F674" s="16" t="s">
        <v>299</v>
      </c>
      <c r="G674" s="18" t="s">
        <v>3286</v>
      </c>
      <c r="H674" s="5">
        <v>405600</v>
      </c>
      <c r="I674" s="17">
        <v>301</v>
      </c>
      <c r="L674" s="5">
        <f t="shared" si="10"/>
        <v>243675.67999999598</v>
      </c>
      <c r="N674" s="5"/>
      <c r="O674" s="50"/>
      <c r="P674" s="15"/>
    </row>
    <row r="675" spans="1:16">
      <c r="A675" s="4" t="s">
        <v>3287</v>
      </c>
      <c r="B675" s="3">
        <v>42825</v>
      </c>
      <c r="C675" s="4" t="s">
        <v>966</v>
      </c>
      <c r="D675" s="4">
        <v>32539</v>
      </c>
      <c r="E675" s="18" t="s">
        <v>32</v>
      </c>
      <c r="F675" s="16" t="s">
        <v>299</v>
      </c>
      <c r="G675" s="18" t="s">
        <v>3288</v>
      </c>
      <c r="H675" s="5">
        <v>925.36</v>
      </c>
      <c r="I675" s="17">
        <v>300</v>
      </c>
      <c r="L675" s="5">
        <f t="shared" si="10"/>
        <v>244601.03999999596</v>
      </c>
      <c r="N675" s="5"/>
      <c r="O675" s="50"/>
      <c r="P675" s="15"/>
    </row>
    <row r="676" spans="1:16">
      <c r="A676" s="4" t="s">
        <v>3289</v>
      </c>
      <c r="B676" s="3">
        <v>42825</v>
      </c>
      <c r="C676" s="4" t="s">
        <v>25</v>
      </c>
      <c r="D676" s="4">
        <v>30813</v>
      </c>
      <c r="E676" s="18" t="s">
        <v>9</v>
      </c>
      <c r="F676" s="16" t="s">
        <v>2890</v>
      </c>
      <c r="G676" s="18" t="s">
        <v>25</v>
      </c>
      <c r="H676" s="5">
        <v>31022.77</v>
      </c>
      <c r="L676" s="5">
        <f t="shared" si="10"/>
        <v>275623.80999999598</v>
      </c>
      <c r="N676" s="5"/>
      <c r="O676" s="50"/>
      <c r="P676" s="15"/>
    </row>
    <row r="677" spans="1:16">
      <c r="A677" s="4" t="s">
        <v>3290</v>
      </c>
      <c r="B677" s="3">
        <v>42825</v>
      </c>
      <c r="C677" s="4" t="s">
        <v>27</v>
      </c>
      <c r="D677" s="4">
        <v>30814</v>
      </c>
      <c r="E677" s="18" t="s">
        <v>9</v>
      </c>
      <c r="F677" s="16" t="s">
        <v>2890</v>
      </c>
      <c r="G677" s="18" t="s">
        <v>27</v>
      </c>
      <c r="H677" s="5">
        <v>94441.919999999998</v>
      </c>
      <c r="L677" s="5">
        <f t="shared" si="10"/>
        <v>370065.72999999597</v>
      </c>
      <c r="N677" s="5"/>
      <c r="O677" s="50"/>
      <c r="P677" s="15"/>
    </row>
    <row r="678" spans="1:16">
      <c r="A678" s="4" t="s">
        <v>2364</v>
      </c>
      <c r="B678" s="3">
        <v>42825</v>
      </c>
      <c r="C678" s="4" t="s">
        <v>3291</v>
      </c>
      <c r="D678" s="4">
        <v>32541</v>
      </c>
      <c r="E678" s="18" t="s">
        <v>32</v>
      </c>
      <c r="F678" s="16" t="s">
        <v>5</v>
      </c>
      <c r="G678" s="18" t="s">
        <v>3292</v>
      </c>
      <c r="H678" s="5">
        <v>382</v>
      </c>
      <c r="I678" s="17">
        <v>302</v>
      </c>
      <c r="L678" s="5">
        <f t="shared" si="10"/>
        <v>370447.72999999597</v>
      </c>
      <c r="N678" s="5"/>
      <c r="O678" s="50"/>
      <c r="P678" s="15"/>
    </row>
    <row r="679" spans="1:16">
      <c r="A679" s="4" t="s">
        <v>2364</v>
      </c>
      <c r="B679" s="3">
        <v>42825</v>
      </c>
      <c r="C679" s="4" t="s">
        <v>3291</v>
      </c>
      <c r="D679" s="4">
        <v>32541</v>
      </c>
      <c r="E679" s="18" t="s">
        <v>32</v>
      </c>
      <c r="F679" s="16" t="s">
        <v>5</v>
      </c>
      <c r="G679" s="18" t="s">
        <v>3292</v>
      </c>
      <c r="H679" s="5">
        <v>514</v>
      </c>
      <c r="I679" s="17">
        <v>303</v>
      </c>
      <c r="L679" s="5">
        <f t="shared" si="10"/>
        <v>370961.72999999597</v>
      </c>
      <c r="N679" s="5"/>
      <c r="O679" s="50"/>
      <c r="P679" s="15"/>
    </row>
    <row r="680" spans="1:16">
      <c r="A680" s="4" t="s">
        <v>3293</v>
      </c>
      <c r="B680" s="3">
        <v>42825</v>
      </c>
      <c r="C680" s="4" t="s">
        <v>3294</v>
      </c>
      <c r="D680" s="4">
        <v>32542</v>
      </c>
      <c r="E680" s="18" t="s">
        <v>32</v>
      </c>
      <c r="F680" s="16" t="s">
        <v>5</v>
      </c>
      <c r="G680" s="18" t="s">
        <v>3295</v>
      </c>
      <c r="H680" s="5">
        <v>2060</v>
      </c>
      <c r="I680" s="17">
        <v>304</v>
      </c>
      <c r="L680" s="5">
        <f t="shared" si="10"/>
        <v>373021.72999999597</v>
      </c>
      <c r="N680" s="5"/>
      <c r="O680" s="50"/>
      <c r="P680" s="15"/>
    </row>
    <row r="681" spans="1:16">
      <c r="A681" s="4" t="s">
        <v>3293</v>
      </c>
      <c r="B681" s="3">
        <v>42825</v>
      </c>
      <c r="C681" s="4" t="s">
        <v>3294</v>
      </c>
      <c r="D681" s="4">
        <v>32542</v>
      </c>
      <c r="E681" s="18" t="s">
        <v>32</v>
      </c>
      <c r="F681" s="16" t="s">
        <v>5</v>
      </c>
      <c r="G681" s="18" t="s">
        <v>3295</v>
      </c>
      <c r="H681" s="5">
        <v>3630</v>
      </c>
      <c r="I681" s="17">
        <v>305</v>
      </c>
      <c r="L681" s="5">
        <f t="shared" si="10"/>
        <v>376651.72999999597</v>
      </c>
      <c r="N681" s="5"/>
      <c r="O681" s="50"/>
      <c r="P681" s="15"/>
    </row>
    <row r="682" spans="1:16">
      <c r="A682" s="4" t="s">
        <v>3296</v>
      </c>
      <c r="B682" s="3">
        <v>42825</v>
      </c>
      <c r="C682" s="4" t="s">
        <v>3297</v>
      </c>
      <c r="D682" s="4">
        <v>32547</v>
      </c>
      <c r="E682" s="18" t="s">
        <v>32</v>
      </c>
      <c r="F682" s="16" t="s">
        <v>5</v>
      </c>
      <c r="G682" s="18" t="s">
        <v>3298</v>
      </c>
      <c r="J682" s="5">
        <v>3346.21</v>
      </c>
      <c r="K682" s="26" t="s">
        <v>1369</v>
      </c>
      <c r="L682" s="5">
        <f t="shared" si="10"/>
        <v>373305.51999999594</v>
      </c>
      <c r="N682" s="5"/>
      <c r="O682" s="50"/>
      <c r="P682" s="15"/>
    </row>
    <row r="683" spans="1:16">
      <c r="A683" s="4" t="s">
        <v>3342</v>
      </c>
      <c r="B683" s="3">
        <v>42825</v>
      </c>
      <c r="C683" s="4" t="s">
        <v>1340</v>
      </c>
      <c r="D683" s="4">
        <v>32549</v>
      </c>
      <c r="E683" s="4" t="s">
        <v>32</v>
      </c>
      <c r="F683" s="4" t="s">
        <v>5</v>
      </c>
      <c r="G683" s="18" t="s">
        <v>3343</v>
      </c>
      <c r="J683" s="5">
        <v>85000</v>
      </c>
      <c r="K683" s="26">
        <v>266</v>
      </c>
      <c r="L683" s="5">
        <f t="shared" si="10"/>
        <v>288305.51999999594</v>
      </c>
      <c r="N683" s="5"/>
      <c r="O683" s="50"/>
      <c r="P683" s="15"/>
    </row>
    <row r="684" spans="1:16">
      <c r="A684" s="4" t="s">
        <v>3344</v>
      </c>
      <c r="B684" s="3">
        <v>42825</v>
      </c>
      <c r="C684" s="4" t="s">
        <v>2350</v>
      </c>
      <c r="D684" s="4">
        <v>32551</v>
      </c>
      <c r="E684" s="4" t="s">
        <v>32</v>
      </c>
      <c r="F684" s="4" t="s">
        <v>5</v>
      </c>
      <c r="G684" s="18" t="s">
        <v>3345</v>
      </c>
      <c r="H684" s="5">
        <v>800000</v>
      </c>
      <c r="I684" s="17">
        <v>703</v>
      </c>
      <c r="L684" s="5">
        <f t="shared" si="10"/>
        <v>1088305.5199999958</v>
      </c>
      <c r="N684" s="5"/>
      <c r="O684" s="50"/>
      <c r="P684" s="15"/>
    </row>
    <row r="685" spans="1:16">
      <c r="A685" s="4" t="s">
        <v>3344</v>
      </c>
      <c r="B685" s="3">
        <v>42825</v>
      </c>
      <c r="C685" s="4" t="s">
        <v>2350</v>
      </c>
      <c r="D685" s="4">
        <v>32551</v>
      </c>
      <c r="E685" s="4" t="s">
        <v>32</v>
      </c>
      <c r="F685" s="4" t="s">
        <v>5</v>
      </c>
      <c r="G685" s="18" t="s">
        <v>3345</v>
      </c>
      <c r="H685" s="5">
        <v>445000</v>
      </c>
      <c r="I685" s="17">
        <v>704</v>
      </c>
      <c r="L685" s="5">
        <f t="shared" si="10"/>
        <v>1533305.5199999958</v>
      </c>
      <c r="N685" s="5"/>
      <c r="O685" s="50"/>
      <c r="P685" s="15"/>
    </row>
    <row r="686" spans="1:16">
      <c r="A686" s="4" t="s">
        <v>3344</v>
      </c>
      <c r="B686" s="3">
        <v>42825</v>
      </c>
      <c r="C686" s="4" t="s">
        <v>2350</v>
      </c>
      <c r="D686" s="4">
        <v>32551</v>
      </c>
      <c r="E686" s="4" t="s">
        <v>32</v>
      </c>
      <c r="F686" s="4" t="s">
        <v>5</v>
      </c>
      <c r="G686" s="18" t="s">
        <v>3345</v>
      </c>
      <c r="H686" s="5">
        <v>542000</v>
      </c>
      <c r="I686" s="17">
        <v>705</v>
      </c>
      <c r="L686" s="5">
        <f t="shared" si="10"/>
        <v>2075305.5199999958</v>
      </c>
      <c r="N686" s="5"/>
      <c r="O686" s="50"/>
      <c r="P686" s="15"/>
    </row>
    <row r="687" spans="1:16">
      <c r="A687" s="4" t="s">
        <v>3344</v>
      </c>
      <c r="B687" s="3">
        <v>42825</v>
      </c>
      <c r="C687" s="4" t="s">
        <v>2350</v>
      </c>
      <c r="D687" s="4">
        <v>32551</v>
      </c>
      <c r="E687" s="4" t="s">
        <v>32</v>
      </c>
      <c r="F687" s="4" t="s">
        <v>5</v>
      </c>
      <c r="G687" s="18" t="s">
        <v>3345</v>
      </c>
      <c r="H687" s="5">
        <v>833000</v>
      </c>
      <c r="I687" s="17">
        <v>706</v>
      </c>
      <c r="L687" s="5">
        <f t="shared" si="10"/>
        <v>2908305.5199999958</v>
      </c>
      <c r="N687" s="5"/>
      <c r="O687" s="50"/>
      <c r="P687" s="15"/>
    </row>
    <row r="688" spans="1:16">
      <c r="A688" s="4" t="s">
        <v>3344</v>
      </c>
      <c r="B688" s="3">
        <v>42825</v>
      </c>
      <c r="C688" s="4" t="s">
        <v>2350</v>
      </c>
      <c r="D688" s="4">
        <v>32551</v>
      </c>
      <c r="E688" s="4" t="s">
        <v>32</v>
      </c>
      <c r="F688" s="4" t="s">
        <v>5</v>
      </c>
      <c r="G688" s="18" t="s">
        <v>3345</v>
      </c>
      <c r="H688" s="5">
        <v>800000</v>
      </c>
      <c r="I688" s="17">
        <v>707</v>
      </c>
      <c r="L688" s="5">
        <f t="shared" si="10"/>
        <v>3708305.5199999958</v>
      </c>
      <c r="N688" s="5"/>
      <c r="O688" s="50"/>
      <c r="P688" s="15"/>
    </row>
    <row r="689" spans="1:16">
      <c r="A689" s="4" t="s">
        <v>3344</v>
      </c>
      <c r="B689" s="3">
        <v>42825</v>
      </c>
      <c r="C689" s="4" t="s">
        <v>2350</v>
      </c>
      <c r="D689" s="4">
        <v>32551</v>
      </c>
      <c r="E689" s="4" t="s">
        <v>32</v>
      </c>
      <c r="F689" s="4" t="s">
        <v>5</v>
      </c>
      <c r="G689" s="18" t="s">
        <v>3345</v>
      </c>
      <c r="H689" s="5">
        <v>500000</v>
      </c>
      <c r="I689" s="17">
        <v>708</v>
      </c>
      <c r="L689" s="5">
        <f t="shared" si="10"/>
        <v>4208305.5199999958</v>
      </c>
      <c r="N689" s="5"/>
      <c r="O689" s="50"/>
      <c r="P689" s="15"/>
    </row>
    <row r="690" spans="1:16">
      <c r="A690" s="4" t="s">
        <v>3346</v>
      </c>
      <c r="B690" s="3">
        <v>42825</v>
      </c>
      <c r="C690" s="4" t="s">
        <v>966</v>
      </c>
      <c r="D690" s="4">
        <v>32552</v>
      </c>
      <c r="E690" s="4" t="s">
        <v>32</v>
      </c>
      <c r="F690" s="4" t="s">
        <v>5</v>
      </c>
      <c r="G690" s="18" t="s">
        <v>3347</v>
      </c>
      <c r="H690" s="5">
        <v>5.72</v>
      </c>
      <c r="I690" s="17">
        <v>720</v>
      </c>
      <c r="L690" s="5">
        <f t="shared" si="10"/>
        <v>4208311.2399999956</v>
      </c>
      <c r="N690" s="5"/>
      <c r="O690" s="50"/>
      <c r="P690" s="15"/>
    </row>
    <row r="691" spans="1:16">
      <c r="A691" s="4" t="s">
        <v>3348</v>
      </c>
      <c r="B691" s="3">
        <v>42825</v>
      </c>
      <c r="C691" s="4" t="s">
        <v>966</v>
      </c>
      <c r="D691" s="4">
        <v>32553</v>
      </c>
      <c r="E691" s="4" t="s">
        <v>32</v>
      </c>
      <c r="F691" s="4" t="s">
        <v>5</v>
      </c>
      <c r="G691" s="18" t="s">
        <v>3349</v>
      </c>
      <c r="H691" s="5">
        <v>19238.52</v>
      </c>
      <c r="I691" s="17">
        <v>721</v>
      </c>
      <c r="L691" s="5">
        <f t="shared" si="10"/>
        <v>4227549.7599999951</v>
      </c>
      <c r="N691" s="5"/>
      <c r="O691" s="50"/>
      <c r="P691" s="15"/>
    </row>
    <row r="692" spans="1:16">
      <c r="A692" s="4" t="s">
        <v>3350</v>
      </c>
      <c r="B692" s="3">
        <v>42825</v>
      </c>
      <c r="C692" s="4" t="s">
        <v>966</v>
      </c>
      <c r="D692" s="4">
        <v>32554</v>
      </c>
      <c r="E692" s="4" t="s">
        <v>32</v>
      </c>
      <c r="F692" s="4" t="s">
        <v>5</v>
      </c>
      <c r="G692" s="18" t="s">
        <v>3351</v>
      </c>
      <c r="H692" s="5">
        <v>1761.84</v>
      </c>
      <c r="I692" s="17">
        <v>722</v>
      </c>
      <c r="L692" s="5">
        <f t="shared" si="10"/>
        <v>4229311.599999995</v>
      </c>
      <c r="N692" s="5"/>
      <c r="O692" s="50"/>
      <c r="P692" s="15"/>
    </row>
    <row r="693" spans="1:16">
      <c r="A693" s="4" t="s">
        <v>3352</v>
      </c>
      <c r="B693" s="3">
        <v>42825</v>
      </c>
      <c r="C693" s="4" t="s">
        <v>966</v>
      </c>
      <c r="D693" s="4">
        <v>32555</v>
      </c>
      <c r="E693" s="4" t="s">
        <v>32</v>
      </c>
      <c r="F693" s="4" t="s">
        <v>5</v>
      </c>
      <c r="G693" s="18" t="s">
        <v>3353</v>
      </c>
      <c r="H693" s="5">
        <v>11075.43</v>
      </c>
      <c r="I693" s="17">
        <v>723</v>
      </c>
      <c r="L693" s="5">
        <f t="shared" si="10"/>
        <v>4240387.0299999947</v>
      </c>
      <c r="N693" s="5"/>
      <c r="O693" s="50"/>
      <c r="P693" s="15"/>
    </row>
    <row r="694" spans="1:16">
      <c r="A694" s="4" t="s">
        <v>3354</v>
      </c>
      <c r="B694" s="3">
        <v>42825</v>
      </c>
      <c r="C694" s="4" t="s">
        <v>966</v>
      </c>
      <c r="D694" s="4">
        <v>32556</v>
      </c>
      <c r="E694" s="4" t="s">
        <v>32</v>
      </c>
      <c r="F694" s="4" t="s">
        <v>5</v>
      </c>
      <c r="G694" s="18" t="s">
        <v>3355</v>
      </c>
      <c r="H694" s="5">
        <v>227.89</v>
      </c>
      <c r="I694" s="17">
        <v>724</v>
      </c>
      <c r="J694" s="10"/>
      <c r="K694" s="39"/>
      <c r="L694" s="5">
        <f t="shared" si="10"/>
        <v>4240614.9199999943</v>
      </c>
      <c r="N694" s="5"/>
      <c r="O694" s="50"/>
      <c r="P694" s="15"/>
    </row>
    <row r="695" spans="1:16">
      <c r="A695" s="4" t="s">
        <v>3356</v>
      </c>
      <c r="B695" s="3">
        <v>42825</v>
      </c>
      <c r="C695" s="4" t="s">
        <v>1337</v>
      </c>
      <c r="D695" s="4">
        <v>32559</v>
      </c>
      <c r="E695" s="4" t="s">
        <v>32</v>
      </c>
      <c r="F695" s="4" t="s">
        <v>5</v>
      </c>
      <c r="G695" s="18" t="s">
        <v>3357</v>
      </c>
      <c r="J695" s="10">
        <v>31750.46</v>
      </c>
      <c r="K695" s="39">
        <v>700</v>
      </c>
      <c r="L695" s="5">
        <f t="shared" si="10"/>
        <v>4208864.4599999944</v>
      </c>
      <c r="N695" s="5"/>
      <c r="O695" s="50"/>
      <c r="P695" s="15"/>
    </row>
    <row r="696" spans="1:16">
      <c r="A696" s="35" t="s">
        <v>3358</v>
      </c>
      <c r="B696" s="36">
        <v>42825</v>
      </c>
      <c r="C696" s="35" t="s">
        <v>20</v>
      </c>
      <c r="D696" s="35">
        <v>30833</v>
      </c>
      <c r="E696" s="35" t="s">
        <v>9</v>
      </c>
      <c r="F696" s="35" t="s">
        <v>1515</v>
      </c>
      <c r="G696" s="140" t="s">
        <v>3359</v>
      </c>
      <c r="H696" s="37">
        <v>15000</v>
      </c>
      <c r="I696" s="38">
        <v>900</v>
      </c>
      <c r="J696" s="10"/>
      <c r="K696" s="39"/>
      <c r="L696" s="5">
        <f t="shared" si="10"/>
        <v>4223864.4599999944</v>
      </c>
      <c r="N696" s="5"/>
      <c r="O696" s="50"/>
      <c r="P696" s="15"/>
    </row>
    <row r="697" spans="1:16">
      <c r="A697" s="4" t="s">
        <v>1260</v>
      </c>
      <c r="B697" s="3">
        <v>42825</v>
      </c>
      <c r="C697" s="4" t="s">
        <v>898</v>
      </c>
      <c r="D697" s="4">
        <v>30841</v>
      </c>
      <c r="E697" s="4" t="s">
        <v>9</v>
      </c>
      <c r="F697" s="4" t="s">
        <v>1515</v>
      </c>
      <c r="G697" s="18" t="s">
        <v>3361</v>
      </c>
      <c r="H697" s="5">
        <v>72400</v>
      </c>
      <c r="I697" s="13"/>
      <c r="J697" s="10"/>
      <c r="K697" s="39"/>
      <c r="L697" s="5">
        <f t="shared" si="10"/>
        <v>4296264.4599999944</v>
      </c>
      <c r="N697" s="5"/>
      <c r="O697" s="50"/>
      <c r="P697" s="15"/>
    </row>
    <row r="698" spans="1:16">
      <c r="A698" s="4" t="s">
        <v>3366</v>
      </c>
      <c r="B698" s="3">
        <v>42825</v>
      </c>
      <c r="C698" s="4" t="s">
        <v>3367</v>
      </c>
      <c r="D698" s="4">
        <v>32573</v>
      </c>
      <c r="E698" s="4" t="s">
        <v>32</v>
      </c>
      <c r="F698" s="4" t="s">
        <v>5</v>
      </c>
      <c r="G698" s="18" t="s">
        <v>2393</v>
      </c>
      <c r="I698" s="13"/>
      <c r="J698" s="5">
        <v>1000029.5</v>
      </c>
      <c r="K698" s="40">
        <v>701</v>
      </c>
      <c r="L698" s="5">
        <f t="shared" si="10"/>
        <v>3296234.9599999944</v>
      </c>
      <c r="N698" s="5"/>
      <c r="O698" s="50"/>
      <c r="P698" s="15"/>
    </row>
    <row r="699" spans="1:16">
      <c r="A699" s="4" t="s">
        <v>1310</v>
      </c>
      <c r="B699" s="3">
        <v>42825</v>
      </c>
      <c r="C699" s="4" t="s">
        <v>3368</v>
      </c>
      <c r="D699" s="4">
        <v>32574</v>
      </c>
      <c r="E699" s="4" t="s">
        <v>32</v>
      </c>
      <c r="F699" s="4" t="s">
        <v>5</v>
      </c>
      <c r="G699" s="18" t="s">
        <v>3369</v>
      </c>
      <c r="H699" s="5">
        <v>103.85</v>
      </c>
      <c r="I699" s="13"/>
      <c r="K699" s="40"/>
      <c r="L699" s="5">
        <f t="shared" si="10"/>
        <v>3296338.8099999945</v>
      </c>
      <c r="N699" s="5"/>
      <c r="O699" s="50"/>
      <c r="P699" s="15"/>
    </row>
    <row r="700" spans="1:16">
      <c r="A700" s="4" t="s">
        <v>3370</v>
      </c>
      <c r="B700" s="3">
        <v>42825</v>
      </c>
      <c r="C700" s="4" t="s">
        <v>3368</v>
      </c>
      <c r="D700" s="4">
        <v>32575</v>
      </c>
      <c r="E700" s="4" t="s">
        <v>32</v>
      </c>
      <c r="F700" s="4" t="s">
        <v>5</v>
      </c>
      <c r="G700" s="18" t="s">
        <v>3371</v>
      </c>
      <c r="H700" s="5">
        <v>99.65</v>
      </c>
      <c r="I700" s="13"/>
      <c r="K700" s="40"/>
      <c r="L700" s="5">
        <f t="shared" si="10"/>
        <v>3296438.4599999944</v>
      </c>
      <c r="N700" s="5"/>
      <c r="O700" s="50"/>
      <c r="P700" s="15"/>
    </row>
    <row r="701" spans="1:16">
      <c r="A701" s="4" t="s">
        <v>3372</v>
      </c>
      <c r="B701" s="3">
        <v>42825</v>
      </c>
      <c r="C701" s="4" t="s">
        <v>3373</v>
      </c>
      <c r="D701" s="4">
        <v>32695</v>
      </c>
      <c r="E701" s="4" t="s">
        <v>32</v>
      </c>
      <c r="F701" s="4" t="s">
        <v>5</v>
      </c>
      <c r="G701" s="18" t="s">
        <v>3374</v>
      </c>
      <c r="I701" s="13"/>
      <c r="J701" s="5">
        <v>329674</v>
      </c>
      <c r="K701" s="40"/>
      <c r="L701" s="5">
        <f t="shared" si="10"/>
        <v>2966764.4599999944</v>
      </c>
      <c r="N701" s="5"/>
      <c r="O701" s="50"/>
      <c r="P701" s="15"/>
    </row>
    <row r="702" spans="1:16">
      <c r="A702" s="4" t="s">
        <v>3375</v>
      </c>
      <c r="B702" s="3">
        <v>42825</v>
      </c>
      <c r="C702" s="4" t="s">
        <v>3376</v>
      </c>
      <c r="D702" s="4">
        <v>32711</v>
      </c>
      <c r="E702" s="4" t="s">
        <v>32</v>
      </c>
      <c r="F702" s="4" t="s">
        <v>5</v>
      </c>
      <c r="G702" s="18" t="s">
        <v>3377</v>
      </c>
      <c r="H702" s="5">
        <v>38500</v>
      </c>
      <c r="I702" s="13"/>
      <c r="K702" s="40"/>
      <c r="L702" s="5">
        <f t="shared" si="10"/>
        <v>3005264.4599999944</v>
      </c>
      <c r="N702" s="5"/>
      <c r="O702" s="50"/>
      <c r="P702" s="15"/>
    </row>
    <row r="703" spans="1:16" s="49" customFormat="1">
      <c r="A703" s="51" t="s">
        <v>4159</v>
      </c>
      <c r="B703" s="52">
        <v>42825</v>
      </c>
      <c r="C703" s="51" t="s">
        <v>4160</v>
      </c>
      <c r="D703" s="51">
        <v>31291</v>
      </c>
      <c r="E703" s="51" t="s">
        <v>9</v>
      </c>
      <c r="F703" s="51" t="s">
        <v>5</v>
      </c>
      <c r="G703" s="18" t="s">
        <v>3803</v>
      </c>
      <c r="H703" s="53">
        <v>97521.67</v>
      </c>
      <c r="I703" s="13"/>
      <c r="J703" s="50"/>
      <c r="K703" s="40"/>
      <c r="L703" s="53">
        <f t="shared" si="10"/>
        <v>3102786.1299999943</v>
      </c>
      <c r="N703" s="50"/>
      <c r="O703" s="50"/>
      <c r="P703" s="15"/>
    </row>
    <row r="704" spans="1:16">
      <c r="A704" s="4" t="s">
        <v>1355</v>
      </c>
      <c r="B704" s="3">
        <v>42825</v>
      </c>
      <c r="C704" s="4" t="s">
        <v>3299</v>
      </c>
      <c r="D704" s="4">
        <v>18433</v>
      </c>
      <c r="E704" s="18" t="s">
        <v>45</v>
      </c>
      <c r="F704" s="16" t="s">
        <v>40</v>
      </c>
      <c r="G704" s="18" t="s">
        <v>53</v>
      </c>
      <c r="J704" s="10">
        <v>11234.84</v>
      </c>
      <c r="K704" s="39">
        <v>251</v>
      </c>
      <c r="L704" s="53">
        <f t="shared" si="10"/>
        <v>3091551.2899999944</v>
      </c>
      <c r="N704" s="5"/>
      <c r="O704" s="50"/>
      <c r="P704" s="15"/>
    </row>
    <row r="705" spans="1:16">
      <c r="A705" s="4" t="s">
        <v>1357</v>
      </c>
      <c r="B705" s="3">
        <v>42825</v>
      </c>
      <c r="C705" s="4" t="s">
        <v>3300</v>
      </c>
      <c r="D705" s="4">
        <v>18434</v>
      </c>
      <c r="E705" s="18" t="s">
        <v>45</v>
      </c>
      <c r="F705" s="16" t="s">
        <v>40</v>
      </c>
      <c r="G705" s="18" t="s">
        <v>46</v>
      </c>
      <c r="J705" s="10">
        <v>14600.08</v>
      </c>
      <c r="K705" s="39">
        <v>252</v>
      </c>
      <c r="L705" s="53">
        <f t="shared" si="10"/>
        <v>3076951.2099999944</v>
      </c>
      <c r="N705" s="5"/>
      <c r="O705" s="50"/>
      <c r="P705" s="15"/>
    </row>
    <row r="706" spans="1:16">
      <c r="A706" s="4" t="s">
        <v>1360</v>
      </c>
      <c r="B706" s="3">
        <v>42825</v>
      </c>
      <c r="C706" s="4" t="s">
        <v>3301</v>
      </c>
      <c r="D706" s="4">
        <v>18435</v>
      </c>
      <c r="E706" s="18" t="s">
        <v>45</v>
      </c>
      <c r="F706" s="16" t="s">
        <v>40</v>
      </c>
      <c r="G706" s="18" t="s">
        <v>46</v>
      </c>
      <c r="J706" s="5">
        <v>12172.86</v>
      </c>
      <c r="K706" s="26">
        <v>253</v>
      </c>
      <c r="L706" s="53">
        <f t="shared" si="10"/>
        <v>3064778.3499999945</v>
      </c>
      <c r="N706" s="5"/>
      <c r="O706" s="50"/>
      <c r="P706" s="15"/>
    </row>
    <row r="707" spans="1:16">
      <c r="A707" s="4" t="s">
        <v>3302</v>
      </c>
      <c r="B707" s="3">
        <v>42825</v>
      </c>
      <c r="C707" s="4" t="s">
        <v>3303</v>
      </c>
      <c r="D707" s="4">
        <v>18436</v>
      </c>
      <c r="E707" s="18" t="s">
        <v>45</v>
      </c>
      <c r="F707" s="16" t="s">
        <v>40</v>
      </c>
      <c r="G707" s="18" t="s">
        <v>46</v>
      </c>
      <c r="J707" s="5">
        <v>16855.48</v>
      </c>
      <c r="K707" s="26">
        <v>254</v>
      </c>
      <c r="L707" s="53">
        <f t="shared" si="10"/>
        <v>3047922.8699999945</v>
      </c>
      <c r="N707" s="5"/>
      <c r="O707" s="50"/>
      <c r="P707" s="15"/>
    </row>
    <row r="708" spans="1:16">
      <c r="A708" s="4" t="s">
        <v>3304</v>
      </c>
      <c r="B708" s="3">
        <v>42825</v>
      </c>
      <c r="C708" s="4" t="s">
        <v>3305</v>
      </c>
      <c r="D708" s="4">
        <v>32520</v>
      </c>
      <c r="E708" s="18" t="s">
        <v>79</v>
      </c>
      <c r="F708" s="16" t="s">
        <v>5</v>
      </c>
      <c r="G708" s="18" t="s">
        <v>3306</v>
      </c>
      <c r="J708" s="5">
        <v>14326</v>
      </c>
      <c r="K708" s="26">
        <v>255</v>
      </c>
      <c r="L708" s="53">
        <f t="shared" si="10"/>
        <v>3033596.8699999945</v>
      </c>
      <c r="N708" s="5"/>
      <c r="O708" s="50"/>
      <c r="P708" s="15"/>
    </row>
    <row r="709" spans="1:16">
      <c r="A709" s="4" t="s">
        <v>3307</v>
      </c>
      <c r="B709" s="3">
        <v>42825</v>
      </c>
      <c r="C709" s="4" t="s">
        <v>3308</v>
      </c>
      <c r="D709" s="4">
        <v>3805</v>
      </c>
      <c r="E709" s="18" t="s">
        <v>4</v>
      </c>
      <c r="F709" s="16" t="s">
        <v>40</v>
      </c>
      <c r="G709" s="18" t="s">
        <v>3309</v>
      </c>
      <c r="J709" s="5">
        <v>1020.8</v>
      </c>
      <c r="K709" s="26">
        <v>256</v>
      </c>
      <c r="L709" s="53">
        <f t="shared" si="10"/>
        <v>3032576.0699999947</v>
      </c>
      <c r="N709" s="5"/>
      <c r="O709" s="50"/>
      <c r="P709" s="15"/>
    </row>
    <row r="710" spans="1:16">
      <c r="A710" s="4" t="s">
        <v>3310</v>
      </c>
      <c r="B710" s="3">
        <v>42825</v>
      </c>
      <c r="C710" s="4" t="s">
        <v>3311</v>
      </c>
      <c r="D710" s="4">
        <v>3806</v>
      </c>
      <c r="E710" s="18" t="s">
        <v>39</v>
      </c>
      <c r="F710" s="16" t="s">
        <v>40</v>
      </c>
      <c r="G710" s="18" t="s">
        <v>41</v>
      </c>
      <c r="J710" s="5">
        <v>492605.23</v>
      </c>
      <c r="K710" s="26">
        <v>257</v>
      </c>
      <c r="L710" s="53">
        <f t="shared" si="10"/>
        <v>2539970.8399999947</v>
      </c>
      <c r="N710" s="5"/>
      <c r="O710" s="50"/>
      <c r="P710" s="15"/>
    </row>
    <row r="711" spans="1:16">
      <c r="A711" s="4" t="s">
        <v>3312</v>
      </c>
      <c r="B711" s="3">
        <v>42825</v>
      </c>
      <c r="C711" s="4" t="s">
        <v>3313</v>
      </c>
      <c r="D711" s="4">
        <v>18424</v>
      </c>
      <c r="E711" s="18" t="s">
        <v>227</v>
      </c>
      <c r="F711" s="16" t="s">
        <v>40</v>
      </c>
      <c r="G711" s="18" t="s">
        <v>3314</v>
      </c>
      <c r="J711" s="5">
        <v>2440</v>
      </c>
      <c r="K711" s="26">
        <v>258</v>
      </c>
      <c r="L711" s="53">
        <f t="shared" si="10"/>
        <v>2537530.8399999947</v>
      </c>
      <c r="N711" s="5"/>
      <c r="O711" s="50"/>
      <c r="P711" s="15"/>
    </row>
    <row r="712" spans="1:16">
      <c r="A712" s="4" t="s">
        <v>3315</v>
      </c>
      <c r="B712" s="3">
        <v>42825</v>
      </c>
      <c r="C712" s="4" t="s">
        <v>3316</v>
      </c>
      <c r="D712" s="4">
        <v>18417</v>
      </c>
      <c r="E712" s="18" t="s">
        <v>227</v>
      </c>
      <c r="F712" s="16" t="s">
        <v>40</v>
      </c>
      <c r="G712" s="18" t="s">
        <v>3314</v>
      </c>
      <c r="J712" s="5">
        <v>2766</v>
      </c>
      <c r="K712" s="26">
        <v>259</v>
      </c>
      <c r="L712" s="53">
        <f t="shared" si="10"/>
        <v>2534764.8399999947</v>
      </c>
      <c r="N712" s="5"/>
      <c r="O712" s="50"/>
      <c r="P712" s="15"/>
    </row>
    <row r="713" spans="1:16">
      <c r="A713" s="4" t="s">
        <v>3317</v>
      </c>
      <c r="B713" s="3">
        <v>42825</v>
      </c>
      <c r="C713" s="4" t="s">
        <v>3318</v>
      </c>
      <c r="D713" s="4">
        <v>3807</v>
      </c>
      <c r="E713" s="18" t="s">
        <v>4</v>
      </c>
      <c r="F713" s="16" t="s">
        <v>40</v>
      </c>
      <c r="G713" s="18" t="s">
        <v>3319</v>
      </c>
      <c r="J713" s="5">
        <v>1624</v>
      </c>
      <c r="K713" s="26">
        <v>260</v>
      </c>
      <c r="L713" s="53">
        <f t="shared" si="10"/>
        <v>2533140.8399999947</v>
      </c>
      <c r="N713" s="5"/>
      <c r="O713" s="50"/>
      <c r="P713" s="15"/>
    </row>
    <row r="714" spans="1:16">
      <c r="A714" s="4" t="s">
        <v>3320</v>
      </c>
      <c r="B714" s="3">
        <v>42825</v>
      </c>
      <c r="C714" s="4" t="s">
        <v>3321</v>
      </c>
      <c r="D714" s="4">
        <v>3808</v>
      </c>
      <c r="E714" s="18" t="s">
        <v>4</v>
      </c>
      <c r="F714" s="16" t="s">
        <v>40</v>
      </c>
      <c r="G714" s="18" t="s">
        <v>3322</v>
      </c>
      <c r="J714" s="5">
        <v>300</v>
      </c>
      <c r="K714" s="26">
        <v>261</v>
      </c>
      <c r="L714" s="53">
        <f t="shared" si="10"/>
        <v>2532840.8399999947</v>
      </c>
      <c r="N714" s="5"/>
      <c r="O714" s="50"/>
      <c r="P714" s="15"/>
    </row>
    <row r="715" spans="1:16">
      <c r="A715" s="4" t="s">
        <v>3323</v>
      </c>
      <c r="B715" s="3">
        <v>42825</v>
      </c>
      <c r="C715" s="4" t="s">
        <v>3324</v>
      </c>
      <c r="D715" s="4">
        <v>3809</v>
      </c>
      <c r="E715" s="18" t="s">
        <v>4</v>
      </c>
      <c r="F715" s="16" t="s">
        <v>40</v>
      </c>
      <c r="G715" s="18" t="s">
        <v>3325</v>
      </c>
      <c r="J715" s="5">
        <v>1800</v>
      </c>
      <c r="K715" s="26">
        <v>262</v>
      </c>
      <c r="L715" s="53">
        <f t="shared" si="10"/>
        <v>2531040.8399999947</v>
      </c>
      <c r="N715" s="5"/>
      <c r="O715" s="50"/>
      <c r="P715" s="15"/>
    </row>
    <row r="716" spans="1:16">
      <c r="A716" s="4" t="s">
        <v>3326</v>
      </c>
      <c r="B716" s="3">
        <v>42825</v>
      </c>
      <c r="C716" s="4" t="s">
        <v>3327</v>
      </c>
      <c r="D716" s="4">
        <v>3810</v>
      </c>
      <c r="E716" s="18" t="s">
        <v>4</v>
      </c>
      <c r="F716" s="16" t="s">
        <v>40</v>
      </c>
      <c r="G716" s="18" t="s">
        <v>3328</v>
      </c>
      <c r="J716" s="5">
        <v>4400</v>
      </c>
      <c r="K716" s="26">
        <v>263</v>
      </c>
      <c r="L716" s="53">
        <f t="shared" si="10"/>
        <v>2526640.8399999947</v>
      </c>
      <c r="N716" s="5"/>
      <c r="O716" s="50"/>
      <c r="P716" s="15"/>
    </row>
    <row r="717" spans="1:16">
      <c r="A717" s="4" t="s">
        <v>3329</v>
      </c>
      <c r="B717" s="3">
        <v>42825</v>
      </c>
      <c r="C717" s="4" t="s">
        <v>3330</v>
      </c>
      <c r="D717" s="4">
        <v>1135</v>
      </c>
      <c r="E717" s="18" t="s">
        <v>359</v>
      </c>
      <c r="F717" s="16" t="s">
        <v>5</v>
      </c>
      <c r="G717" s="18" t="s">
        <v>360</v>
      </c>
      <c r="H717" s="5">
        <v>294000</v>
      </c>
      <c r="I717" s="17">
        <v>306</v>
      </c>
      <c r="L717" s="53">
        <f t="shared" si="10"/>
        <v>2820640.8399999947</v>
      </c>
      <c r="N717" s="5"/>
      <c r="O717" s="4"/>
      <c r="P717" s="15"/>
    </row>
    <row r="718" spans="1:16">
      <c r="A718" s="4" t="s">
        <v>3331</v>
      </c>
      <c r="B718" s="3">
        <v>42825</v>
      </c>
      <c r="C718" s="4" t="s">
        <v>3332</v>
      </c>
      <c r="D718" s="4">
        <v>3811</v>
      </c>
      <c r="E718" s="18" t="s">
        <v>4</v>
      </c>
      <c r="F718" s="16" t="s">
        <v>5</v>
      </c>
      <c r="G718" s="18" t="s">
        <v>6</v>
      </c>
      <c r="J718" s="5">
        <v>552826.49</v>
      </c>
      <c r="K718" s="26">
        <v>264</v>
      </c>
      <c r="L718" s="53">
        <f>+L717+H718-J718</f>
        <v>2267814.349999995</v>
      </c>
      <c r="N718" s="5"/>
      <c r="P718" s="15"/>
    </row>
    <row r="719" spans="1:16">
      <c r="A719" s="4" t="s">
        <v>3333</v>
      </c>
      <c r="B719" s="3">
        <v>42825</v>
      </c>
      <c r="C719" s="4" t="s">
        <v>3334</v>
      </c>
      <c r="D719" s="4">
        <v>3812</v>
      </c>
      <c r="E719" s="18" t="s">
        <v>4</v>
      </c>
      <c r="F719" s="16" t="s">
        <v>5</v>
      </c>
      <c r="G719" s="18" t="s">
        <v>6</v>
      </c>
      <c r="J719" s="5">
        <v>424.47</v>
      </c>
      <c r="K719" s="26">
        <v>264</v>
      </c>
      <c r="L719" s="53">
        <f>+L718+H719-J719</f>
        <v>2267389.8799999948</v>
      </c>
      <c r="P719" s="15"/>
    </row>
    <row r="720" spans="1:16">
      <c r="B720" s="3">
        <v>42825</v>
      </c>
      <c r="F720" s="16" t="s">
        <v>5</v>
      </c>
      <c r="H720" s="5">
        <v>160</v>
      </c>
      <c r="J720" s="4"/>
      <c r="K720" s="4"/>
      <c r="L720" s="63">
        <f>+L719+H720-J720</f>
        <v>2267549.8799999948</v>
      </c>
      <c r="N720" s="5"/>
      <c r="P720" s="15"/>
    </row>
    <row r="721" spans="2:16">
      <c r="B721" s="3"/>
      <c r="F721" s="16"/>
      <c r="H721" s="4"/>
      <c r="I721" s="4"/>
      <c r="P721" s="15"/>
    </row>
    <row r="722" spans="2:16">
      <c r="B722" s="3"/>
      <c r="F722" s="16"/>
      <c r="H722" s="4"/>
      <c r="I722" s="4"/>
      <c r="P722" s="15"/>
    </row>
    <row r="723" spans="2:16">
      <c r="B723" s="3"/>
      <c r="F723" s="16"/>
      <c r="H723" s="4"/>
      <c r="I723" s="4"/>
      <c r="P723" s="15"/>
    </row>
    <row r="724" spans="2:16">
      <c r="B724" s="3"/>
      <c r="F724" s="16"/>
      <c r="H724" s="4"/>
      <c r="I724" s="4"/>
      <c r="O724" s="4"/>
      <c r="P724" s="15"/>
    </row>
    <row r="725" spans="2:16">
      <c r="B725" s="3"/>
      <c r="F725" s="16"/>
      <c r="H725" s="4"/>
      <c r="I725" s="4"/>
      <c r="O725" s="4"/>
      <c r="P725" s="15"/>
    </row>
    <row r="726" spans="2:16">
      <c r="B726" s="3"/>
      <c r="F726" s="16"/>
      <c r="H726" s="4"/>
      <c r="I726" s="4"/>
      <c r="O726" s="4"/>
      <c r="P726" s="15"/>
    </row>
    <row r="727" spans="2:16">
      <c r="B727" s="3"/>
      <c r="H727" s="4"/>
      <c r="I727" s="4"/>
      <c r="O727" s="4"/>
      <c r="P727" s="15"/>
    </row>
    <row r="728" spans="2:16">
      <c r="B728" s="3"/>
      <c r="H728" s="4"/>
      <c r="I728" s="4"/>
      <c r="O728" s="4"/>
      <c r="P728" s="15"/>
    </row>
    <row r="729" spans="2:16">
      <c r="B729" s="3"/>
      <c r="H729" s="4"/>
      <c r="I729" s="4"/>
      <c r="O729" s="4"/>
      <c r="P729" s="15"/>
    </row>
    <row r="730" spans="2:16">
      <c r="B730" s="3"/>
      <c r="H730" s="4"/>
      <c r="I730" s="4"/>
      <c r="O730" s="4"/>
      <c r="P730" s="15"/>
    </row>
    <row r="731" spans="2:16">
      <c r="B731" s="3"/>
      <c r="H731" s="4"/>
      <c r="I731" s="4"/>
      <c r="O731" s="4"/>
      <c r="P731" s="15"/>
    </row>
    <row r="732" spans="2:16">
      <c r="J732" s="4"/>
      <c r="K732" s="4"/>
      <c r="O732" s="4"/>
      <c r="P732" s="15"/>
    </row>
    <row r="733" spans="2:16">
      <c r="D733" s="4"/>
      <c r="E733" s="4"/>
      <c r="F733" s="4"/>
      <c r="H733" s="4"/>
      <c r="I733" s="4"/>
      <c r="J733" s="4"/>
      <c r="K733" s="4"/>
      <c r="L733" s="4"/>
      <c r="O733" s="4"/>
    </row>
    <row r="734" spans="2:16">
      <c r="D734" s="4"/>
      <c r="E734" s="4"/>
      <c r="F734" s="4"/>
      <c r="H734" s="4"/>
      <c r="I734" s="4"/>
      <c r="J734" s="4"/>
      <c r="K734" s="4"/>
      <c r="L734" s="4"/>
      <c r="O734" s="4"/>
    </row>
    <row r="735" spans="2:16">
      <c r="D735" s="4"/>
      <c r="E735" s="4"/>
      <c r="F735" s="4"/>
      <c r="H735" s="4"/>
      <c r="I735" s="4"/>
      <c r="J735" s="4"/>
      <c r="K735" s="4"/>
      <c r="L735" s="4"/>
      <c r="O735" s="4"/>
    </row>
    <row r="736" spans="2:16">
      <c r="O736" s="4"/>
    </row>
    <row r="737" spans="15:15">
      <c r="O737" s="4"/>
    </row>
  </sheetData>
  <autoFilter ref="A4:N735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9"/>
  <sheetViews>
    <sheetView topLeftCell="A577" workbookViewId="0">
      <selection activeCell="L607" sqref="L607"/>
    </sheetView>
  </sheetViews>
  <sheetFormatPr baseColWidth="10" defaultRowHeight="11.25"/>
  <cols>
    <col min="1" max="1" width="11.42578125" style="4"/>
    <col min="2" max="2" width="8.7109375" style="4" bestFit="1" customWidth="1"/>
    <col min="3" max="3" width="10.7109375" style="4" bestFit="1" customWidth="1"/>
    <col min="4" max="4" width="5.28515625" style="18" bestFit="1" customWidth="1"/>
    <col min="5" max="5" width="20" style="18" bestFit="1" customWidth="1"/>
    <col min="6" max="6" width="9.85546875" style="41" bestFit="1" customWidth="1"/>
    <col min="7" max="7" width="34.85546875" style="18" bestFit="1" customWidth="1"/>
    <col min="8" max="8" width="11.140625" style="5" bestFit="1" customWidth="1"/>
    <col min="9" max="9" width="5.42578125" style="17" bestFit="1" customWidth="1"/>
    <col min="10" max="10" width="11.140625" style="5" bestFit="1" customWidth="1"/>
    <col min="11" max="11" width="5.42578125" style="26" bestFit="1" customWidth="1"/>
    <col min="12" max="12" width="13.42578125" style="5" bestFit="1" customWidth="1"/>
    <col min="13" max="13" width="23.42578125" style="46" customWidth="1"/>
    <col min="14" max="14" width="5.28515625" style="4" bestFit="1" customWidth="1"/>
    <col min="15" max="15" width="11.140625" style="4" bestFit="1" customWidth="1"/>
    <col min="16" max="16" width="11.42578125" style="4"/>
    <col min="17" max="17" width="11.140625" style="4" bestFit="1" customWidth="1"/>
    <col min="18" max="16384" width="11.42578125" style="4"/>
  </cols>
  <sheetData>
    <row r="2" spans="1:17">
      <c r="A2" s="4" t="s">
        <v>1405</v>
      </c>
    </row>
    <row r="4" spans="1:17">
      <c r="G4" s="18" t="s">
        <v>1</v>
      </c>
      <c r="L4" s="5">
        <v>2267549.8799999948</v>
      </c>
      <c r="N4" s="45"/>
      <c r="O4" s="15"/>
      <c r="P4" s="55"/>
      <c r="Q4" s="15"/>
    </row>
    <row r="5" spans="1:17">
      <c r="A5" s="4" t="s">
        <v>3378</v>
      </c>
      <c r="B5" s="3">
        <v>42826</v>
      </c>
      <c r="C5" s="4" t="s">
        <v>8</v>
      </c>
      <c r="D5" s="18">
        <v>30815</v>
      </c>
      <c r="E5" s="18" t="s">
        <v>9</v>
      </c>
      <c r="F5" s="41" t="s">
        <v>2890</v>
      </c>
      <c r="G5" s="18" t="s">
        <v>3732</v>
      </c>
      <c r="H5" s="5">
        <v>7395.73</v>
      </c>
      <c r="I5" s="17">
        <v>1</v>
      </c>
      <c r="L5" s="5">
        <f>+L4+H5-J5</f>
        <v>2274945.6099999947</v>
      </c>
      <c r="M5" s="4"/>
      <c r="N5" s="45"/>
      <c r="O5" s="15"/>
      <c r="P5" s="63"/>
      <c r="Q5" s="15"/>
    </row>
    <row r="6" spans="1:17">
      <c r="A6" s="4" t="s">
        <v>3379</v>
      </c>
      <c r="B6" s="3">
        <v>42826</v>
      </c>
      <c r="C6" s="4" t="s">
        <v>2889</v>
      </c>
      <c r="D6" s="18">
        <v>30816</v>
      </c>
      <c r="E6" s="18" t="s">
        <v>9</v>
      </c>
      <c r="F6" s="41" t="s">
        <v>2890</v>
      </c>
      <c r="G6" s="18" t="s">
        <v>3733</v>
      </c>
      <c r="H6" s="5">
        <v>20000</v>
      </c>
      <c r="I6" s="17" t="s">
        <v>2215</v>
      </c>
      <c r="L6" s="5">
        <f t="shared" ref="L6:L71" si="0">+L5+H6-J6</f>
        <v>2294945.6099999947</v>
      </c>
      <c r="M6" s="4"/>
      <c r="N6" s="45"/>
      <c r="O6" s="15"/>
      <c r="P6" s="63"/>
      <c r="Q6" s="15"/>
    </row>
    <row r="7" spans="1:17">
      <c r="A7" s="4" t="s">
        <v>3380</v>
      </c>
      <c r="B7" s="3">
        <v>42826</v>
      </c>
      <c r="C7" s="4" t="s">
        <v>20</v>
      </c>
      <c r="D7" s="18">
        <v>30820</v>
      </c>
      <c r="E7" s="18" t="s">
        <v>9</v>
      </c>
      <c r="F7" s="41" t="s">
        <v>2890</v>
      </c>
      <c r="G7" s="18" t="s">
        <v>3734</v>
      </c>
      <c r="H7" s="5">
        <v>6000</v>
      </c>
      <c r="I7" s="17" t="s">
        <v>2218</v>
      </c>
      <c r="L7" s="5">
        <f t="shared" si="0"/>
        <v>2300945.6099999947</v>
      </c>
      <c r="M7" s="4"/>
      <c r="N7" s="45"/>
      <c r="O7" s="15"/>
      <c r="P7" s="63"/>
      <c r="Q7" s="15"/>
    </row>
    <row r="8" spans="1:17">
      <c r="A8" s="4" t="s">
        <v>3381</v>
      </c>
      <c r="B8" s="3">
        <v>42826</v>
      </c>
      <c r="C8" s="4" t="s">
        <v>2889</v>
      </c>
      <c r="D8" s="18">
        <v>30821</v>
      </c>
      <c r="E8" s="18" t="s">
        <v>9</v>
      </c>
      <c r="F8" s="41" t="s">
        <v>2890</v>
      </c>
      <c r="G8" s="18" t="s">
        <v>3735</v>
      </c>
      <c r="H8" s="5">
        <v>20274.68</v>
      </c>
      <c r="I8" s="17" t="s">
        <v>2215</v>
      </c>
      <c r="L8" s="5">
        <f t="shared" si="0"/>
        <v>2321220.2899999949</v>
      </c>
      <c r="M8" s="4"/>
      <c r="N8" s="45"/>
      <c r="O8" s="15"/>
      <c r="P8" s="63"/>
      <c r="Q8" s="15"/>
    </row>
    <row r="9" spans="1:17">
      <c r="A9" s="4" t="s">
        <v>3382</v>
      </c>
      <c r="B9" s="3">
        <v>42826</v>
      </c>
      <c r="C9" s="4" t="s">
        <v>1369</v>
      </c>
      <c r="D9" s="18">
        <v>30823</v>
      </c>
      <c r="E9" s="18" t="s">
        <v>9</v>
      </c>
      <c r="F9" s="41" t="s">
        <v>2890</v>
      </c>
      <c r="G9" s="18" t="s">
        <v>3736</v>
      </c>
      <c r="H9" s="5">
        <v>2399.8000000000002</v>
      </c>
      <c r="I9" s="17" t="s">
        <v>1369</v>
      </c>
      <c r="L9" s="5">
        <f t="shared" si="0"/>
        <v>2323620.0899999947</v>
      </c>
      <c r="M9" s="4"/>
      <c r="N9" s="45"/>
      <c r="O9" s="15"/>
      <c r="P9" s="63"/>
      <c r="Q9" s="15"/>
    </row>
    <row r="10" spans="1:17">
      <c r="A10" s="4" t="s">
        <v>3383</v>
      </c>
      <c r="B10" s="3">
        <v>42826</v>
      </c>
      <c r="C10" s="4" t="s">
        <v>27</v>
      </c>
      <c r="D10" s="18">
        <v>30824</v>
      </c>
      <c r="E10" s="18" t="s">
        <v>9</v>
      </c>
      <c r="F10" s="41" t="s">
        <v>2890</v>
      </c>
      <c r="G10" s="18" t="s">
        <v>27</v>
      </c>
      <c r="H10" s="5">
        <v>108445.46</v>
      </c>
      <c r="I10" s="17">
        <v>2</v>
      </c>
      <c r="L10" s="5">
        <f t="shared" si="0"/>
        <v>2432065.5499999947</v>
      </c>
      <c r="M10" s="4"/>
      <c r="N10" s="45"/>
      <c r="O10" s="15"/>
      <c r="P10" s="63"/>
      <c r="Q10" s="15"/>
    </row>
    <row r="11" spans="1:17">
      <c r="A11" s="4" t="s">
        <v>1440</v>
      </c>
      <c r="B11" s="3">
        <v>42828</v>
      </c>
      <c r="C11" s="4" t="s">
        <v>3384</v>
      </c>
      <c r="D11" s="18">
        <v>713</v>
      </c>
      <c r="E11" s="18" t="s">
        <v>9</v>
      </c>
      <c r="F11" s="41" t="s">
        <v>1427</v>
      </c>
      <c r="G11" s="18" t="s">
        <v>3737</v>
      </c>
      <c r="H11" s="5">
        <v>9951.9599999999991</v>
      </c>
      <c r="I11" s="17">
        <v>3</v>
      </c>
      <c r="L11" s="5">
        <f t="shared" si="0"/>
        <v>2442017.5099999947</v>
      </c>
      <c r="M11" s="4"/>
      <c r="N11" s="45"/>
      <c r="O11" s="15"/>
      <c r="P11" s="63"/>
      <c r="Q11" s="15"/>
    </row>
    <row r="12" spans="1:17">
      <c r="A12" s="4" t="s">
        <v>3385</v>
      </c>
      <c r="B12" s="3">
        <v>42828</v>
      </c>
      <c r="C12" s="4" t="s">
        <v>8</v>
      </c>
      <c r="D12" s="18">
        <v>30826</v>
      </c>
      <c r="E12" s="18" t="s">
        <v>9</v>
      </c>
      <c r="F12" s="41" t="s">
        <v>2890</v>
      </c>
      <c r="G12" s="18" t="s">
        <v>3738</v>
      </c>
      <c r="H12" s="5">
        <v>1099</v>
      </c>
      <c r="I12" s="17">
        <v>4</v>
      </c>
      <c r="L12" s="5">
        <f t="shared" si="0"/>
        <v>2443116.5099999947</v>
      </c>
      <c r="M12" s="4"/>
      <c r="N12" s="45"/>
      <c r="O12" s="15"/>
      <c r="P12" s="63"/>
      <c r="Q12" s="15"/>
    </row>
    <row r="13" spans="1:17">
      <c r="A13" s="4" t="s">
        <v>3386</v>
      </c>
      <c r="B13" s="3">
        <v>42828</v>
      </c>
      <c r="C13" s="4" t="s">
        <v>20</v>
      </c>
      <c r="D13" s="18">
        <v>30828</v>
      </c>
      <c r="E13" s="18" t="s">
        <v>9</v>
      </c>
      <c r="F13" s="41" t="s">
        <v>2890</v>
      </c>
      <c r="G13" s="18" t="s">
        <v>3739</v>
      </c>
      <c r="H13" s="5">
        <v>1025</v>
      </c>
      <c r="I13" s="17" t="s">
        <v>2219</v>
      </c>
      <c r="L13" s="5">
        <f t="shared" si="0"/>
        <v>2444141.5099999947</v>
      </c>
      <c r="M13" s="4"/>
      <c r="N13" s="45"/>
      <c r="O13" s="15"/>
      <c r="P13" s="63"/>
      <c r="Q13" s="15"/>
    </row>
    <row r="14" spans="1:17">
      <c r="A14" s="4" t="s">
        <v>1481</v>
      </c>
      <c r="B14" s="3">
        <v>42828</v>
      </c>
      <c r="C14" s="4" t="s">
        <v>25</v>
      </c>
      <c r="D14" s="18">
        <v>30829</v>
      </c>
      <c r="E14" s="18" t="s">
        <v>9</v>
      </c>
      <c r="F14" s="41" t="s">
        <v>2890</v>
      </c>
      <c r="G14" s="18" t="s">
        <v>25</v>
      </c>
      <c r="H14" s="5">
        <v>2348.0100000000002</v>
      </c>
      <c r="I14" s="17">
        <v>5</v>
      </c>
      <c r="L14" s="5">
        <f t="shared" si="0"/>
        <v>2446489.5199999944</v>
      </c>
      <c r="M14" s="4"/>
      <c r="N14" s="45"/>
      <c r="O14" s="15"/>
      <c r="P14" s="63"/>
      <c r="Q14" s="15"/>
    </row>
    <row r="15" spans="1:17">
      <c r="A15" s="4" t="s">
        <v>3387</v>
      </c>
      <c r="B15" s="3">
        <v>42828</v>
      </c>
      <c r="C15" s="4" t="s">
        <v>27</v>
      </c>
      <c r="D15" s="18">
        <v>30831</v>
      </c>
      <c r="E15" s="18" t="s">
        <v>9</v>
      </c>
      <c r="F15" s="41" t="s">
        <v>2890</v>
      </c>
      <c r="G15" s="18" t="s">
        <v>27</v>
      </c>
      <c r="H15" s="5">
        <v>13856.19</v>
      </c>
      <c r="I15" s="17">
        <v>6</v>
      </c>
      <c r="L15" s="5">
        <f t="shared" si="0"/>
        <v>2460345.7099999944</v>
      </c>
      <c r="M15" s="4"/>
      <c r="N15" s="45"/>
      <c r="O15" s="15"/>
      <c r="P15" s="63"/>
      <c r="Q15" s="15"/>
    </row>
    <row r="16" spans="1:17">
      <c r="A16" s="4" t="s">
        <v>3388</v>
      </c>
      <c r="B16" s="3">
        <v>42828</v>
      </c>
      <c r="C16" s="4" t="s">
        <v>20</v>
      </c>
      <c r="D16" s="18">
        <v>30832</v>
      </c>
      <c r="E16" s="18" t="s">
        <v>9</v>
      </c>
      <c r="F16" s="41" t="s">
        <v>1515</v>
      </c>
      <c r="G16" s="18" t="s">
        <v>3740</v>
      </c>
      <c r="H16" s="5">
        <v>543400</v>
      </c>
      <c r="I16" s="17">
        <v>7</v>
      </c>
      <c r="L16" s="5">
        <f t="shared" si="0"/>
        <v>3003745.7099999944</v>
      </c>
      <c r="M16" s="4"/>
      <c r="N16" s="45"/>
      <c r="O16" s="15"/>
      <c r="P16" s="63"/>
      <c r="Q16" s="15"/>
    </row>
    <row r="17" spans="1:17">
      <c r="A17" s="4" t="s">
        <v>3389</v>
      </c>
      <c r="B17" s="3">
        <v>42828</v>
      </c>
      <c r="C17" s="4" t="s">
        <v>325</v>
      </c>
      <c r="D17" s="18">
        <v>32557</v>
      </c>
      <c r="E17" s="18" t="s">
        <v>32</v>
      </c>
      <c r="F17" s="41" t="s">
        <v>299</v>
      </c>
      <c r="G17" s="18" t="s">
        <v>3741</v>
      </c>
      <c r="H17" s="5">
        <v>5006.3100000000004</v>
      </c>
      <c r="I17" s="17">
        <v>8</v>
      </c>
      <c r="L17" s="5">
        <f t="shared" si="0"/>
        <v>3008752.0199999944</v>
      </c>
      <c r="M17" s="4"/>
      <c r="N17" s="45"/>
      <c r="O17" s="15"/>
      <c r="P17" s="63"/>
      <c r="Q17" s="15"/>
    </row>
    <row r="18" spans="1:17">
      <c r="A18" s="4" t="s">
        <v>3389</v>
      </c>
      <c r="B18" s="3">
        <v>42828</v>
      </c>
      <c r="C18" s="4" t="s">
        <v>325</v>
      </c>
      <c r="D18" s="18">
        <v>32557</v>
      </c>
      <c r="E18" s="18" t="s">
        <v>32</v>
      </c>
      <c r="F18" s="41" t="s">
        <v>299</v>
      </c>
      <c r="G18" s="18" t="s">
        <v>3742</v>
      </c>
      <c r="H18" s="5">
        <v>191448.55</v>
      </c>
      <c r="I18" s="17">
        <v>9</v>
      </c>
      <c r="L18" s="5">
        <f t="shared" si="0"/>
        <v>3200200.5699999942</v>
      </c>
      <c r="M18" s="4"/>
      <c r="N18" s="45"/>
      <c r="O18" s="15"/>
      <c r="P18" s="63"/>
      <c r="Q18" s="15"/>
    </row>
    <row r="19" spans="1:17">
      <c r="A19" s="4" t="s">
        <v>3389</v>
      </c>
      <c r="B19" s="3">
        <v>42828</v>
      </c>
      <c r="C19" s="4" t="s">
        <v>325</v>
      </c>
      <c r="D19" s="18">
        <v>32557</v>
      </c>
      <c r="E19" s="18" t="s">
        <v>32</v>
      </c>
      <c r="F19" s="41" t="s">
        <v>299</v>
      </c>
      <c r="G19" s="18" t="s">
        <v>3743</v>
      </c>
      <c r="H19" s="5">
        <v>14400</v>
      </c>
      <c r="I19" s="17">
        <v>10</v>
      </c>
      <c r="L19" s="5">
        <f t="shared" si="0"/>
        <v>3214600.5699999942</v>
      </c>
      <c r="M19" s="4"/>
      <c r="N19" s="45"/>
      <c r="O19" s="15"/>
      <c r="P19" s="63"/>
      <c r="Q19" s="15"/>
    </row>
    <row r="20" spans="1:17">
      <c r="A20" s="4" t="s">
        <v>3390</v>
      </c>
      <c r="B20" s="3">
        <v>42828</v>
      </c>
      <c r="C20" s="4" t="s">
        <v>3391</v>
      </c>
      <c r="D20" s="18">
        <v>714</v>
      </c>
      <c r="E20" s="18" t="s">
        <v>9</v>
      </c>
      <c r="F20" s="41" t="s">
        <v>1427</v>
      </c>
      <c r="G20" s="18" t="s">
        <v>3744</v>
      </c>
      <c r="H20" s="5">
        <v>26071.87</v>
      </c>
      <c r="I20" s="17">
        <v>11</v>
      </c>
      <c r="L20" s="5">
        <f t="shared" si="0"/>
        <v>3240672.4399999944</v>
      </c>
      <c r="M20" s="4"/>
      <c r="N20" s="45"/>
      <c r="O20" s="15"/>
      <c r="P20" s="63"/>
      <c r="Q20" s="15"/>
    </row>
    <row r="21" spans="1:17">
      <c r="A21" s="4" t="s">
        <v>3392</v>
      </c>
      <c r="B21" s="3">
        <v>42828</v>
      </c>
      <c r="C21" s="4" t="s">
        <v>3393</v>
      </c>
      <c r="D21" s="18">
        <v>715</v>
      </c>
      <c r="E21" s="18" t="s">
        <v>9</v>
      </c>
      <c r="F21" s="41" t="s">
        <v>1427</v>
      </c>
      <c r="G21" s="18" t="s">
        <v>3745</v>
      </c>
      <c r="H21" s="5">
        <v>47033.5</v>
      </c>
      <c r="I21" s="17">
        <v>12</v>
      </c>
      <c r="L21" s="5">
        <f t="shared" si="0"/>
        <v>3287705.9399999944</v>
      </c>
      <c r="M21" s="4"/>
      <c r="N21" s="45"/>
      <c r="O21" s="15"/>
      <c r="P21" s="63"/>
      <c r="Q21" s="15"/>
    </row>
    <row r="22" spans="1:17">
      <c r="A22" s="4" t="s">
        <v>2432</v>
      </c>
      <c r="B22" s="3">
        <v>42828</v>
      </c>
      <c r="C22" s="4" t="s">
        <v>8</v>
      </c>
      <c r="D22" s="18">
        <v>30834</v>
      </c>
      <c r="E22" s="18" t="s">
        <v>9</v>
      </c>
      <c r="F22" s="41" t="s">
        <v>1515</v>
      </c>
      <c r="G22" s="18" t="s">
        <v>3746</v>
      </c>
      <c r="H22" s="5">
        <v>5000</v>
      </c>
      <c r="I22" s="17">
        <v>13</v>
      </c>
      <c r="L22" s="5">
        <f t="shared" si="0"/>
        <v>3292705.9399999944</v>
      </c>
      <c r="M22" s="4"/>
      <c r="N22" s="45"/>
      <c r="O22" s="15"/>
      <c r="P22" s="63"/>
      <c r="Q22" s="15"/>
    </row>
    <row r="23" spans="1:17">
      <c r="A23" s="4" t="s">
        <v>3394</v>
      </c>
      <c r="B23" s="3">
        <v>42828</v>
      </c>
      <c r="C23" s="4" t="s">
        <v>898</v>
      </c>
      <c r="D23" s="18">
        <v>30836</v>
      </c>
      <c r="E23" s="18" t="s">
        <v>9</v>
      </c>
      <c r="F23" s="41" t="s">
        <v>1515</v>
      </c>
      <c r="G23" s="18" t="s">
        <v>3747</v>
      </c>
      <c r="H23" s="5">
        <v>72400</v>
      </c>
      <c r="I23" s="17" t="s">
        <v>1363</v>
      </c>
      <c r="L23" s="5">
        <f t="shared" si="0"/>
        <v>3365105.9399999944</v>
      </c>
      <c r="M23" s="4"/>
      <c r="N23" s="45"/>
      <c r="O23" s="15"/>
      <c r="P23" s="63"/>
      <c r="Q23" s="15"/>
    </row>
    <row r="24" spans="1:17">
      <c r="A24" s="4" t="s">
        <v>1488</v>
      </c>
      <c r="B24" s="3">
        <v>42828</v>
      </c>
      <c r="C24" s="4" t="s">
        <v>20</v>
      </c>
      <c r="D24" s="18">
        <v>30837</v>
      </c>
      <c r="E24" s="18" t="s">
        <v>9</v>
      </c>
      <c r="F24" s="41" t="s">
        <v>1515</v>
      </c>
      <c r="G24" s="18" t="s">
        <v>3748</v>
      </c>
      <c r="H24" s="5">
        <v>40000</v>
      </c>
      <c r="I24" s="17">
        <v>14</v>
      </c>
      <c r="L24" s="5">
        <f t="shared" si="0"/>
        <v>3405105.9399999944</v>
      </c>
      <c r="M24" s="4"/>
      <c r="N24" s="45"/>
      <c r="O24" s="15"/>
      <c r="P24" s="63"/>
      <c r="Q24" s="15"/>
    </row>
    <row r="25" spans="1:17">
      <c r="A25" s="4" t="s">
        <v>1490</v>
      </c>
      <c r="B25" s="3">
        <v>42828</v>
      </c>
      <c r="C25" s="4" t="s">
        <v>8</v>
      </c>
      <c r="D25" s="18">
        <v>30838</v>
      </c>
      <c r="E25" s="18" t="s">
        <v>9</v>
      </c>
      <c r="F25" s="41" t="s">
        <v>1515</v>
      </c>
      <c r="G25" s="18" t="s">
        <v>3749</v>
      </c>
      <c r="H25" s="5">
        <v>6436</v>
      </c>
      <c r="I25" s="17" t="s">
        <v>1364</v>
      </c>
      <c r="L25" s="5">
        <f t="shared" si="0"/>
        <v>3411541.9399999944</v>
      </c>
      <c r="M25" s="4"/>
      <c r="N25" s="45"/>
      <c r="O25" s="15"/>
      <c r="P25" s="63"/>
      <c r="Q25" s="15"/>
    </row>
    <row r="26" spans="1:17">
      <c r="A26" s="4" t="s">
        <v>3395</v>
      </c>
      <c r="B26" s="3">
        <v>42828</v>
      </c>
      <c r="C26" s="4" t="s">
        <v>8</v>
      </c>
      <c r="D26" s="18">
        <v>30839</v>
      </c>
      <c r="E26" s="18" t="s">
        <v>9</v>
      </c>
      <c r="F26" s="41" t="s">
        <v>1515</v>
      </c>
      <c r="G26" s="18" t="s">
        <v>2878</v>
      </c>
      <c r="H26" s="5">
        <v>2458</v>
      </c>
      <c r="I26" s="17">
        <v>15</v>
      </c>
      <c r="L26" s="5">
        <f t="shared" si="0"/>
        <v>3413999.9399999944</v>
      </c>
      <c r="M26" s="4"/>
      <c r="N26" s="45"/>
      <c r="O26" s="15"/>
      <c r="P26" s="63"/>
      <c r="Q26" s="15"/>
    </row>
    <row r="27" spans="1:17">
      <c r="A27" s="4" t="s">
        <v>1493</v>
      </c>
      <c r="B27" s="3">
        <v>42828</v>
      </c>
      <c r="C27" s="4" t="s">
        <v>898</v>
      </c>
      <c r="D27" s="18">
        <v>30836</v>
      </c>
      <c r="E27" s="18" t="s">
        <v>9</v>
      </c>
      <c r="F27" s="41" t="s">
        <v>1515</v>
      </c>
      <c r="G27" s="18" t="s">
        <v>3750</v>
      </c>
      <c r="J27" s="5">
        <v>72400</v>
      </c>
      <c r="K27" s="26" t="s">
        <v>1363</v>
      </c>
      <c r="L27" s="5">
        <f t="shared" si="0"/>
        <v>3341599.9399999944</v>
      </c>
      <c r="M27" s="4"/>
      <c r="N27" s="45"/>
      <c r="O27" s="15"/>
      <c r="P27" s="63"/>
      <c r="Q27" s="15"/>
    </row>
    <row r="28" spans="1:17">
      <c r="A28" s="4" t="s">
        <v>2437</v>
      </c>
      <c r="B28" s="3">
        <v>42828</v>
      </c>
      <c r="C28" s="4" t="s">
        <v>25</v>
      </c>
      <c r="D28" s="18">
        <v>30843</v>
      </c>
      <c r="E28" s="18" t="s">
        <v>9</v>
      </c>
      <c r="F28" s="41" t="s">
        <v>1515</v>
      </c>
      <c r="G28" s="18" t="s">
        <v>25</v>
      </c>
      <c r="H28" s="5">
        <v>18001.57</v>
      </c>
      <c r="I28" s="17">
        <v>5</v>
      </c>
      <c r="L28" s="5">
        <f t="shared" si="0"/>
        <v>3359601.5099999942</v>
      </c>
      <c r="M28" s="4"/>
      <c r="N28" s="45"/>
      <c r="O28" s="15"/>
      <c r="P28" s="63"/>
      <c r="Q28" s="15"/>
    </row>
    <row r="29" spans="1:17">
      <c r="A29" s="4" t="s">
        <v>1504</v>
      </c>
      <c r="B29" s="3">
        <v>42828</v>
      </c>
      <c r="C29" s="4" t="s">
        <v>27</v>
      </c>
      <c r="D29" s="18">
        <v>30844</v>
      </c>
      <c r="E29" s="18" t="s">
        <v>9</v>
      </c>
      <c r="F29" s="41" t="s">
        <v>1515</v>
      </c>
      <c r="G29" s="18" t="s">
        <v>27</v>
      </c>
      <c r="H29" s="5">
        <v>31939.11</v>
      </c>
      <c r="I29" s="17">
        <v>16</v>
      </c>
      <c r="L29" s="5">
        <f t="shared" si="0"/>
        <v>3391540.6199999941</v>
      </c>
      <c r="M29" s="4"/>
      <c r="N29" s="45"/>
      <c r="O29" s="15"/>
      <c r="P29" s="63"/>
      <c r="Q29" s="15"/>
    </row>
    <row r="30" spans="1:17">
      <c r="A30" s="4" t="s">
        <v>3396</v>
      </c>
      <c r="B30" s="3">
        <v>42828</v>
      </c>
      <c r="C30" s="4" t="s">
        <v>31</v>
      </c>
      <c r="D30" s="18">
        <v>32672</v>
      </c>
      <c r="E30" s="18" t="s">
        <v>32</v>
      </c>
      <c r="F30" s="41" t="s">
        <v>5</v>
      </c>
      <c r="G30" s="18" t="s">
        <v>33</v>
      </c>
      <c r="H30" s="5">
        <v>500000</v>
      </c>
      <c r="I30" s="17">
        <v>17</v>
      </c>
      <c r="L30" s="5">
        <f t="shared" si="0"/>
        <v>3891540.6199999941</v>
      </c>
      <c r="M30" s="4"/>
      <c r="N30" s="45"/>
      <c r="O30" s="15"/>
      <c r="P30" s="63"/>
      <c r="Q30" s="15"/>
    </row>
    <row r="31" spans="1:17">
      <c r="A31" s="4" t="s">
        <v>3397</v>
      </c>
      <c r="B31" s="3">
        <v>42828</v>
      </c>
      <c r="C31" s="4" t="s">
        <v>31</v>
      </c>
      <c r="D31" s="18">
        <v>32673</v>
      </c>
      <c r="E31" s="18" t="s">
        <v>32</v>
      </c>
      <c r="F31" s="41" t="s">
        <v>5</v>
      </c>
      <c r="G31" s="18" t="s">
        <v>33</v>
      </c>
      <c r="H31" s="5">
        <v>500000</v>
      </c>
      <c r="I31" s="17">
        <v>18</v>
      </c>
      <c r="L31" s="5">
        <f t="shared" si="0"/>
        <v>4391540.6199999936</v>
      </c>
      <c r="M31" s="4"/>
      <c r="N31" s="45"/>
      <c r="O31" s="15"/>
      <c r="P31" s="63"/>
      <c r="Q31" s="15"/>
    </row>
    <row r="32" spans="1:17">
      <c r="A32" s="4" t="s">
        <v>3398</v>
      </c>
      <c r="B32" s="3">
        <v>42828</v>
      </c>
      <c r="C32" s="4" t="s">
        <v>31</v>
      </c>
      <c r="D32" s="18">
        <v>32674</v>
      </c>
      <c r="E32" s="18" t="s">
        <v>32</v>
      </c>
      <c r="F32" s="41" t="s">
        <v>5</v>
      </c>
      <c r="G32" s="18" t="s">
        <v>33</v>
      </c>
      <c r="H32" s="5">
        <v>498000</v>
      </c>
      <c r="I32" s="17">
        <v>19</v>
      </c>
      <c r="L32" s="5">
        <f t="shared" si="0"/>
        <v>4889540.6199999936</v>
      </c>
      <c r="M32" s="4"/>
      <c r="N32" s="45"/>
      <c r="O32" s="15"/>
      <c r="P32" s="63"/>
      <c r="Q32" s="15"/>
    </row>
    <row r="33" spans="1:17" s="54" customFormat="1">
      <c r="A33" s="35" t="s">
        <v>4161</v>
      </c>
      <c r="B33" s="36">
        <v>42828</v>
      </c>
      <c r="C33" s="35" t="s">
        <v>4162</v>
      </c>
      <c r="D33" s="35">
        <v>32852</v>
      </c>
      <c r="E33" s="35" t="s">
        <v>32</v>
      </c>
      <c r="F33" s="35" t="s">
        <v>5</v>
      </c>
      <c r="G33" s="35" t="s">
        <v>4163</v>
      </c>
      <c r="H33" s="37"/>
      <c r="I33" s="38"/>
      <c r="J33" s="37">
        <v>110000</v>
      </c>
      <c r="K33" s="58"/>
      <c r="L33" s="37">
        <f t="shared" si="0"/>
        <v>4779540.6199999936</v>
      </c>
      <c r="N33" s="55"/>
      <c r="O33" s="15"/>
      <c r="P33" s="63"/>
      <c r="Q33" s="15"/>
    </row>
    <row r="34" spans="1:17">
      <c r="A34" s="4" t="s">
        <v>37</v>
      </c>
      <c r="B34" s="3">
        <v>42828</v>
      </c>
      <c r="C34" s="4" t="s">
        <v>3399</v>
      </c>
      <c r="D34" s="18">
        <v>18437</v>
      </c>
      <c r="E34" s="18" t="s">
        <v>227</v>
      </c>
      <c r="F34" s="41" t="s">
        <v>40</v>
      </c>
      <c r="G34" s="18" t="s">
        <v>341</v>
      </c>
      <c r="J34" s="5">
        <v>2331.52</v>
      </c>
      <c r="K34" s="26">
        <v>1</v>
      </c>
      <c r="L34" s="57">
        <f t="shared" si="0"/>
        <v>4777209.099999994</v>
      </c>
      <c r="M34" s="4"/>
      <c r="N34" s="45"/>
      <c r="O34" s="15"/>
      <c r="P34" s="63"/>
      <c r="Q34" s="15"/>
    </row>
    <row r="35" spans="1:17">
      <c r="A35" s="4" t="s">
        <v>42</v>
      </c>
      <c r="B35" s="3">
        <v>42828</v>
      </c>
      <c r="C35" s="4" t="s">
        <v>3400</v>
      </c>
      <c r="D35" s="18">
        <v>3813</v>
      </c>
      <c r="E35" s="18" t="s">
        <v>4</v>
      </c>
      <c r="F35" s="41" t="s">
        <v>40</v>
      </c>
      <c r="G35" s="18" t="s">
        <v>77</v>
      </c>
      <c r="J35" s="5">
        <v>779837.37</v>
      </c>
      <c r="K35" s="26">
        <v>2</v>
      </c>
      <c r="L35" s="57">
        <f t="shared" si="0"/>
        <v>3997371.7299999939</v>
      </c>
      <c r="M35" s="4"/>
      <c r="N35" s="45"/>
      <c r="O35" s="15"/>
      <c r="P35" s="63"/>
      <c r="Q35" s="15"/>
    </row>
    <row r="36" spans="1:17">
      <c r="A36" s="4" t="s">
        <v>47</v>
      </c>
      <c r="B36" s="3">
        <v>42828</v>
      </c>
      <c r="C36" s="4" t="s">
        <v>3401</v>
      </c>
      <c r="D36" s="18">
        <v>3814</v>
      </c>
      <c r="E36" s="18" t="s">
        <v>39</v>
      </c>
      <c r="F36" s="41" t="s">
        <v>40</v>
      </c>
      <c r="G36" s="18" t="s">
        <v>41</v>
      </c>
      <c r="J36" s="5">
        <v>1338534.3400000001</v>
      </c>
      <c r="K36" s="26">
        <v>3</v>
      </c>
      <c r="L36" s="57">
        <f t="shared" si="0"/>
        <v>2658837.3899999941</v>
      </c>
      <c r="M36" s="4"/>
      <c r="N36" s="45"/>
      <c r="O36" s="15"/>
      <c r="P36" s="63"/>
      <c r="Q36" s="15"/>
    </row>
    <row r="37" spans="1:17">
      <c r="A37" s="4" t="s">
        <v>376</v>
      </c>
      <c r="B37" s="3">
        <v>42828</v>
      </c>
      <c r="C37" s="4" t="s">
        <v>3402</v>
      </c>
      <c r="D37" s="18">
        <v>3853</v>
      </c>
      <c r="E37" s="18" t="s">
        <v>4</v>
      </c>
      <c r="F37" s="41" t="s">
        <v>5</v>
      </c>
      <c r="G37" s="18" t="s">
        <v>3751</v>
      </c>
      <c r="J37" s="5">
        <v>10000</v>
      </c>
      <c r="K37" s="26">
        <v>4</v>
      </c>
      <c r="L37" s="57">
        <f t="shared" si="0"/>
        <v>2648837.3899999941</v>
      </c>
      <c r="M37" s="4"/>
      <c r="N37" s="45"/>
      <c r="O37" s="15"/>
      <c r="P37" s="63"/>
      <c r="Q37" s="15"/>
    </row>
    <row r="38" spans="1:17">
      <c r="A38" s="4" t="s">
        <v>3403</v>
      </c>
      <c r="B38" s="3">
        <v>42828</v>
      </c>
      <c r="C38" s="4" t="s">
        <v>31</v>
      </c>
      <c r="D38" s="18">
        <v>32664</v>
      </c>
      <c r="E38" s="18" t="s">
        <v>232</v>
      </c>
      <c r="F38" s="41" t="s">
        <v>5</v>
      </c>
      <c r="G38" s="18" t="s">
        <v>1594</v>
      </c>
      <c r="H38" s="5">
        <v>43850.61</v>
      </c>
      <c r="I38" s="17">
        <v>20</v>
      </c>
      <c r="L38" s="57">
        <f t="shared" si="0"/>
        <v>2692687.9999999939</v>
      </c>
      <c r="M38" s="4"/>
      <c r="N38" s="45"/>
      <c r="O38" s="15"/>
      <c r="P38" s="63"/>
      <c r="Q38" s="15"/>
    </row>
    <row r="39" spans="1:17">
      <c r="A39" s="4" t="s">
        <v>3404</v>
      </c>
      <c r="B39" s="3">
        <v>42828</v>
      </c>
      <c r="C39" s="4" t="s">
        <v>31</v>
      </c>
      <c r="D39" s="18">
        <v>32665</v>
      </c>
      <c r="E39" s="18" t="s">
        <v>232</v>
      </c>
      <c r="F39" s="41" t="s">
        <v>5</v>
      </c>
      <c r="G39" s="18" t="s">
        <v>1594</v>
      </c>
      <c r="H39" s="5">
        <v>194159.15</v>
      </c>
      <c r="I39" s="17">
        <v>21</v>
      </c>
      <c r="L39" s="57">
        <f t="shared" si="0"/>
        <v>2886847.1499999939</v>
      </c>
      <c r="M39" s="4"/>
      <c r="N39" s="45"/>
      <c r="O39" s="15"/>
      <c r="P39" s="63"/>
      <c r="Q39" s="15"/>
    </row>
    <row r="40" spans="1:17">
      <c r="A40" s="4" t="s">
        <v>3405</v>
      </c>
      <c r="B40" s="3">
        <v>42829</v>
      </c>
      <c r="C40" s="4" t="s">
        <v>966</v>
      </c>
      <c r="D40" s="18">
        <v>32560</v>
      </c>
      <c r="E40" s="18" t="s">
        <v>32</v>
      </c>
      <c r="F40" s="41" t="s">
        <v>299</v>
      </c>
      <c r="G40" s="18" t="s">
        <v>3752</v>
      </c>
      <c r="H40" s="5">
        <v>66.66</v>
      </c>
      <c r="I40" s="17">
        <v>12</v>
      </c>
      <c r="L40" s="57">
        <f t="shared" si="0"/>
        <v>2886913.809999994</v>
      </c>
      <c r="M40" s="4"/>
      <c r="N40" s="45"/>
      <c r="O40" s="15"/>
      <c r="P40" s="63"/>
      <c r="Q40" s="15"/>
    </row>
    <row r="41" spans="1:17">
      <c r="A41" s="4" t="s">
        <v>3406</v>
      </c>
      <c r="B41" s="3">
        <v>42829</v>
      </c>
      <c r="C41" s="4" t="s">
        <v>966</v>
      </c>
      <c r="D41" s="18">
        <v>32561</v>
      </c>
      <c r="E41" s="18" t="s">
        <v>32</v>
      </c>
      <c r="F41" s="41" t="s">
        <v>299</v>
      </c>
      <c r="G41" s="18" t="s">
        <v>3753</v>
      </c>
      <c r="H41" s="5">
        <v>10.029999999999999</v>
      </c>
      <c r="I41" s="17">
        <v>11</v>
      </c>
      <c r="L41" s="57">
        <f t="shared" si="0"/>
        <v>2886923.8399999938</v>
      </c>
      <c r="M41" s="4"/>
      <c r="N41" s="45"/>
      <c r="O41" s="15"/>
      <c r="P41" s="63"/>
      <c r="Q41" s="15"/>
    </row>
    <row r="42" spans="1:17">
      <c r="A42" s="4" t="s">
        <v>96</v>
      </c>
      <c r="B42" s="3">
        <v>42829</v>
      </c>
      <c r="C42" s="4" t="s">
        <v>27</v>
      </c>
      <c r="D42" s="18">
        <v>30847</v>
      </c>
      <c r="E42" s="18" t="s">
        <v>9</v>
      </c>
      <c r="F42" s="41" t="s">
        <v>2890</v>
      </c>
      <c r="G42" s="18" t="s">
        <v>27</v>
      </c>
      <c r="H42" s="5">
        <v>6991.09</v>
      </c>
      <c r="I42" s="17">
        <v>22</v>
      </c>
      <c r="L42" s="57">
        <f t="shared" si="0"/>
        <v>2893914.9299999936</v>
      </c>
      <c r="M42" s="4"/>
      <c r="N42" s="45"/>
      <c r="O42" s="15"/>
      <c r="P42" s="63"/>
      <c r="Q42" s="15"/>
    </row>
    <row r="43" spans="1:17">
      <c r="A43" s="4" t="s">
        <v>3407</v>
      </c>
      <c r="B43" s="3">
        <v>42829</v>
      </c>
      <c r="C43" s="4" t="s">
        <v>3408</v>
      </c>
      <c r="D43" s="18">
        <v>30848</v>
      </c>
      <c r="E43" s="18" t="s">
        <v>9</v>
      </c>
      <c r="F43" s="41" t="s">
        <v>2890</v>
      </c>
      <c r="G43" s="18" t="s">
        <v>2945</v>
      </c>
      <c r="H43" s="5">
        <v>5335.01</v>
      </c>
      <c r="I43" s="17">
        <v>23</v>
      </c>
      <c r="L43" s="57">
        <f t="shared" si="0"/>
        <v>2899249.9399999934</v>
      </c>
      <c r="M43" s="4"/>
      <c r="N43" s="45"/>
      <c r="O43" s="15"/>
      <c r="P43" s="63"/>
      <c r="Q43" s="15"/>
    </row>
    <row r="44" spans="1:17">
      <c r="A44" s="4" t="s">
        <v>3409</v>
      </c>
      <c r="B44" s="3">
        <v>42829</v>
      </c>
      <c r="C44" s="4" t="s">
        <v>8</v>
      </c>
      <c r="D44" s="18">
        <v>30850</v>
      </c>
      <c r="E44" s="18" t="s">
        <v>9</v>
      </c>
      <c r="F44" s="41" t="s">
        <v>1515</v>
      </c>
      <c r="G44" s="18" t="s">
        <v>3754</v>
      </c>
      <c r="H44" s="5">
        <v>4725</v>
      </c>
      <c r="I44" s="17">
        <v>24</v>
      </c>
      <c r="L44" s="5">
        <f t="shared" si="0"/>
        <v>2903974.9399999934</v>
      </c>
      <c r="M44" s="4"/>
      <c r="N44" s="45"/>
      <c r="O44" s="15"/>
      <c r="P44" s="63"/>
      <c r="Q44" s="15"/>
    </row>
    <row r="45" spans="1:17">
      <c r="A45" s="4" t="s">
        <v>3410</v>
      </c>
      <c r="B45" s="3">
        <v>42829</v>
      </c>
      <c r="C45" s="4" t="s">
        <v>3411</v>
      </c>
      <c r="D45" s="18">
        <v>716</v>
      </c>
      <c r="E45" s="18" t="s">
        <v>9</v>
      </c>
      <c r="F45" s="41" t="s">
        <v>1427</v>
      </c>
      <c r="G45" s="18" t="s">
        <v>3755</v>
      </c>
      <c r="H45" s="5">
        <v>170492.93</v>
      </c>
      <c r="I45" s="17">
        <v>25</v>
      </c>
      <c r="L45" s="5">
        <f t="shared" si="0"/>
        <v>3074467.8699999936</v>
      </c>
      <c r="M45" s="4"/>
      <c r="N45" s="45"/>
      <c r="O45" s="15"/>
      <c r="P45" s="63"/>
      <c r="Q45" s="15"/>
    </row>
    <row r="46" spans="1:17">
      <c r="A46" s="4" t="s">
        <v>3412</v>
      </c>
      <c r="B46" s="3">
        <v>42829</v>
      </c>
      <c r="C46" s="4" t="s">
        <v>966</v>
      </c>
      <c r="D46" s="18">
        <v>32568</v>
      </c>
      <c r="E46" s="18" t="s">
        <v>32</v>
      </c>
      <c r="F46" s="41" t="s">
        <v>299</v>
      </c>
      <c r="G46" s="18" t="s">
        <v>3756</v>
      </c>
      <c r="H46" s="5">
        <v>21073.05</v>
      </c>
      <c r="I46" s="17">
        <v>25</v>
      </c>
      <c r="L46" s="5">
        <f t="shared" si="0"/>
        <v>3095540.9199999934</v>
      </c>
      <c r="M46" s="4"/>
      <c r="N46" s="45"/>
      <c r="O46" s="15"/>
      <c r="P46" s="63"/>
      <c r="Q46" s="15"/>
    </row>
    <row r="47" spans="1:17">
      <c r="A47" s="4" t="s">
        <v>3413</v>
      </c>
      <c r="B47" s="3">
        <v>42829</v>
      </c>
      <c r="C47" s="4" t="s">
        <v>8</v>
      </c>
      <c r="D47" s="18">
        <v>30853</v>
      </c>
      <c r="E47" s="18" t="s">
        <v>9</v>
      </c>
      <c r="F47" s="41" t="s">
        <v>1515</v>
      </c>
      <c r="G47" s="18" t="s">
        <v>3757</v>
      </c>
      <c r="H47" s="5">
        <v>1970</v>
      </c>
      <c r="I47" s="17">
        <v>26</v>
      </c>
      <c r="L47" s="5">
        <f t="shared" si="0"/>
        <v>3097510.9199999934</v>
      </c>
      <c r="M47" s="4"/>
      <c r="N47" s="45"/>
      <c r="O47" s="15"/>
      <c r="P47" s="63"/>
      <c r="Q47" s="15"/>
    </row>
    <row r="48" spans="1:17">
      <c r="A48" s="4" t="s">
        <v>1549</v>
      </c>
      <c r="B48" s="3">
        <v>42829</v>
      </c>
      <c r="C48" s="4" t="s">
        <v>8</v>
      </c>
      <c r="D48" s="18">
        <v>30854</v>
      </c>
      <c r="E48" s="18" t="s">
        <v>9</v>
      </c>
      <c r="F48" s="41" t="s">
        <v>1515</v>
      </c>
      <c r="G48" s="18" t="s">
        <v>3758</v>
      </c>
      <c r="H48" s="5">
        <v>3651.68</v>
      </c>
      <c r="I48" s="17">
        <v>27</v>
      </c>
      <c r="L48" s="5">
        <f t="shared" si="0"/>
        <v>3101162.5999999936</v>
      </c>
      <c r="M48" s="4"/>
      <c r="N48" s="45"/>
      <c r="O48" s="15"/>
      <c r="P48" s="63"/>
      <c r="Q48" s="15"/>
    </row>
    <row r="49" spans="1:17">
      <c r="A49" s="4" t="s">
        <v>1551</v>
      </c>
      <c r="B49" s="3">
        <v>42829</v>
      </c>
      <c r="C49" s="4" t="s">
        <v>8</v>
      </c>
      <c r="D49" s="18">
        <v>30855</v>
      </c>
      <c r="E49" s="18" t="s">
        <v>9</v>
      </c>
      <c r="F49" s="41" t="s">
        <v>1515</v>
      </c>
      <c r="G49" s="18" t="s">
        <v>2732</v>
      </c>
      <c r="H49" s="5">
        <v>130000</v>
      </c>
      <c r="I49" s="17">
        <v>28</v>
      </c>
      <c r="L49" s="5">
        <f t="shared" si="0"/>
        <v>3231162.5999999936</v>
      </c>
      <c r="M49" s="4"/>
      <c r="N49" s="45"/>
      <c r="O49" s="15"/>
      <c r="P49" s="63"/>
      <c r="Q49" s="15"/>
    </row>
    <row r="50" spans="1:17">
      <c r="A50" s="4" t="s">
        <v>3414</v>
      </c>
      <c r="B50" s="3">
        <v>42829</v>
      </c>
      <c r="C50" s="4" t="s">
        <v>20</v>
      </c>
      <c r="D50" s="18">
        <v>30856</v>
      </c>
      <c r="E50" s="18" t="s">
        <v>9</v>
      </c>
      <c r="F50" s="41" t="s">
        <v>1515</v>
      </c>
      <c r="G50" s="18" t="s">
        <v>3759</v>
      </c>
      <c r="H50" s="5">
        <v>646400</v>
      </c>
      <c r="I50" s="17">
        <v>29</v>
      </c>
      <c r="L50" s="5">
        <f t="shared" si="0"/>
        <v>3877562.5999999936</v>
      </c>
      <c r="M50" s="4"/>
      <c r="N50" s="45"/>
      <c r="O50" s="15"/>
      <c r="P50" s="63"/>
      <c r="Q50" s="15"/>
    </row>
    <row r="51" spans="1:17">
      <c r="A51" s="4" t="s">
        <v>3415</v>
      </c>
      <c r="B51" s="3">
        <v>42829</v>
      </c>
      <c r="C51" s="4" t="s">
        <v>8</v>
      </c>
      <c r="D51" s="18">
        <v>30857</v>
      </c>
      <c r="E51" s="18" t="s">
        <v>9</v>
      </c>
      <c r="F51" s="41" t="s">
        <v>1515</v>
      </c>
      <c r="G51" s="18" t="s">
        <v>3760</v>
      </c>
      <c r="H51" s="5">
        <v>205800</v>
      </c>
      <c r="I51" s="17">
        <v>30</v>
      </c>
      <c r="L51" s="5">
        <f t="shared" si="0"/>
        <v>4083362.5999999936</v>
      </c>
      <c r="M51" s="4"/>
      <c r="N51" s="45"/>
      <c r="O51" s="15"/>
      <c r="P51" s="63"/>
      <c r="Q51" s="15"/>
    </row>
    <row r="52" spans="1:17">
      <c r="A52" s="4" t="s">
        <v>3416</v>
      </c>
      <c r="B52" s="3">
        <v>42829</v>
      </c>
      <c r="C52" s="4" t="s">
        <v>8</v>
      </c>
      <c r="D52" s="18">
        <v>30858</v>
      </c>
      <c r="E52" s="18" t="s">
        <v>9</v>
      </c>
      <c r="F52" s="41" t="s">
        <v>1515</v>
      </c>
      <c r="G52" s="18" t="s">
        <v>3754</v>
      </c>
      <c r="H52" s="5">
        <v>1099</v>
      </c>
      <c r="I52" s="17">
        <v>31</v>
      </c>
      <c r="L52" s="5">
        <f t="shared" si="0"/>
        <v>4084461.5999999936</v>
      </c>
      <c r="M52" s="4"/>
      <c r="N52" s="45"/>
      <c r="O52" s="15"/>
      <c r="P52" s="63"/>
      <c r="Q52" s="15"/>
    </row>
    <row r="53" spans="1:17">
      <c r="A53" s="4" t="s">
        <v>3417</v>
      </c>
      <c r="B53" s="3">
        <v>42829</v>
      </c>
      <c r="C53" s="4" t="s">
        <v>14</v>
      </c>
      <c r="D53" s="18">
        <v>30860</v>
      </c>
      <c r="E53" s="18" t="s">
        <v>9</v>
      </c>
      <c r="F53" s="41" t="s">
        <v>1515</v>
      </c>
      <c r="G53" s="18" t="s">
        <v>3761</v>
      </c>
      <c r="H53" s="5">
        <v>351500</v>
      </c>
      <c r="I53" s="17">
        <v>32</v>
      </c>
      <c r="L53" s="5">
        <f t="shared" si="0"/>
        <v>4435961.599999994</v>
      </c>
      <c r="M53" s="4"/>
      <c r="N53" s="45"/>
      <c r="O53" s="15"/>
      <c r="P53" s="63"/>
      <c r="Q53" s="15"/>
    </row>
    <row r="54" spans="1:17">
      <c r="A54" s="4" t="s">
        <v>3418</v>
      </c>
      <c r="B54" s="3">
        <v>42829</v>
      </c>
      <c r="C54" s="4" t="s">
        <v>1331</v>
      </c>
      <c r="D54" s="18">
        <v>30862</v>
      </c>
      <c r="E54" s="18" t="s">
        <v>9</v>
      </c>
      <c r="F54" s="41" t="s">
        <v>1515</v>
      </c>
      <c r="G54" s="18" t="s">
        <v>2625</v>
      </c>
      <c r="H54" s="5">
        <v>1099.01</v>
      </c>
      <c r="I54" s="17" t="s">
        <v>1369</v>
      </c>
      <c r="L54" s="5">
        <f t="shared" si="0"/>
        <v>4437060.6099999938</v>
      </c>
      <c r="M54" s="4"/>
      <c r="N54" s="45"/>
      <c r="O54" s="15"/>
      <c r="P54" s="63"/>
      <c r="Q54" s="15"/>
    </row>
    <row r="55" spans="1:17">
      <c r="A55" s="4" t="s">
        <v>3419</v>
      </c>
      <c r="B55" s="3">
        <v>42829</v>
      </c>
      <c r="C55" s="4" t="s">
        <v>25</v>
      </c>
      <c r="D55" s="18">
        <v>30863</v>
      </c>
      <c r="E55" s="18" t="s">
        <v>9</v>
      </c>
      <c r="F55" s="41" t="s">
        <v>1515</v>
      </c>
      <c r="G55" s="18" t="s">
        <v>25</v>
      </c>
      <c r="H55" s="5">
        <v>17121.400000000001</v>
      </c>
      <c r="I55" s="17">
        <v>23</v>
      </c>
      <c r="L55" s="5">
        <f t="shared" si="0"/>
        <v>4454182.0099999942</v>
      </c>
      <c r="M55" s="4"/>
      <c r="N55" s="45"/>
      <c r="O55" s="15"/>
      <c r="P55" s="63"/>
      <c r="Q55" s="15"/>
    </row>
    <row r="56" spans="1:17">
      <c r="A56" s="4" t="s">
        <v>3420</v>
      </c>
      <c r="B56" s="3">
        <v>42829</v>
      </c>
      <c r="C56" s="4" t="s">
        <v>27</v>
      </c>
      <c r="D56" s="18">
        <v>30864</v>
      </c>
      <c r="E56" s="18" t="s">
        <v>9</v>
      </c>
      <c r="F56" s="41" t="s">
        <v>1515</v>
      </c>
      <c r="G56" s="18" t="s">
        <v>27</v>
      </c>
      <c r="H56" s="5">
        <v>203799.61</v>
      </c>
      <c r="I56" s="17">
        <v>33</v>
      </c>
      <c r="L56" s="5">
        <f t="shared" si="0"/>
        <v>4657981.6199999945</v>
      </c>
      <c r="M56" s="4"/>
      <c r="N56" s="45"/>
      <c r="O56" s="15"/>
      <c r="P56" s="63"/>
      <c r="Q56" s="15"/>
    </row>
    <row r="57" spans="1:17">
      <c r="A57" s="4" t="s">
        <v>202</v>
      </c>
      <c r="B57" s="3">
        <v>42829</v>
      </c>
      <c r="C57" s="4" t="s">
        <v>3421</v>
      </c>
      <c r="D57" s="18">
        <v>3841</v>
      </c>
      <c r="E57" s="18" t="s">
        <v>4</v>
      </c>
      <c r="F57" s="41" t="s">
        <v>5</v>
      </c>
      <c r="G57" s="18" t="s">
        <v>6</v>
      </c>
      <c r="J57" s="5">
        <v>15282.87</v>
      </c>
      <c r="K57" s="26">
        <v>5</v>
      </c>
      <c r="L57" s="5">
        <f t="shared" si="0"/>
        <v>4642698.7499999944</v>
      </c>
      <c r="M57" s="4"/>
      <c r="N57" s="45"/>
      <c r="O57" s="15"/>
      <c r="P57" s="63"/>
      <c r="Q57" s="15"/>
    </row>
    <row r="58" spans="1:17">
      <c r="A58" s="4" t="s">
        <v>351</v>
      </c>
      <c r="B58" s="3">
        <v>42829</v>
      </c>
      <c r="C58" s="4" t="s">
        <v>3422</v>
      </c>
      <c r="D58" s="18">
        <v>18438</v>
      </c>
      <c r="E58" s="18" t="s">
        <v>227</v>
      </c>
      <c r="F58" s="41" t="s">
        <v>5</v>
      </c>
      <c r="G58" s="18" t="s">
        <v>3762</v>
      </c>
      <c r="J58" s="5">
        <v>554</v>
      </c>
      <c r="K58" s="26">
        <v>6</v>
      </c>
      <c r="L58" s="5">
        <f t="shared" si="0"/>
        <v>4642144.7499999944</v>
      </c>
      <c r="M58" s="4"/>
      <c r="N58" s="45"/>
      <c r="O58" s="15"/>
      <c r="P58" s="63"/>
      <c r="Q58" s="15"/>
    </row>
    <row r="59" spans="1:17">
      <c r="A59" s="4" t="s">
        <v>379</v>
      </c>
      <c r="B59" s="3">
        <v>42829</v>
      </c>
      <c r="C59" s="4" t="s">
        <v>3423</v>
      </c>
      <c r="D59" s="18">
        <v>3854</v>
      </c>
      <c r="E59" s="18" t="s">
        <v>4</v>
      </c>
      <c r="F59" s="41" t="s">
        <v>5</v>
      </c>
      <c r="G59" s="18" t="s">
        <v>6</v>
      </c>
      <c r="J59" s="5">
        <v>395424.25</v>
      </c>
      <c r="K59" s="26">
        <v>7</v>
      </c>
      <c r="L59" s="5">
        <f t="shared" si="0"/>
        <v>4246720.4999999944</v>
      </c>
      <c r="M59" s="4"/>
      <c r="N59" s="45"/>
      <c r="O59" s="15"/>
      <c r="P59" s="63"/>
      <c r="Q59" s="15"/>
    </row>
    <row r="60" spans="1:17">
      <c r="A60" s="4" t="s">
        <v>3424</v>
      </c>
      <c r="B60" s="3">
        <v>42829</v>
      </c>
      <c r="C60" s="4" t="s">
        <v>31</v>
      </c>
      <c r="D60" s="18">
        <v>32666</v>
      </c>
      <c r="E60" s="18" t="s">
        <v>232</v>
      </c>
      <c r="F60" s="41" t="s">
        <v>5</v>
      </c>
      <c r="G60" s="18" t="s">
        <v>694</v>
      </c>
      <c r="H60" s="5">
        <v>110000</v>
      </c>
      <c r="I60" s="17">
        <v>34</v>
      </c>
      <c r="L60" s="5">
        <f t="shared" si="0"/>
        <v>4356720.4999999944</v>
      </c>
      <c r="M60" s="4"/>
      <c r="N60" s="45"/>
      <c r="O60" s="15"/>
      <c r="P60" s="63"/>
      <c r="Q60" s="15"/>
    </row>
    <row r="61" spans="1:17">
      <c r="A61" s="4" t="s">
        <v>3425</v>
      </c>
      <c r="B61" s="3">
        <v>42829</v>
      </c>
      <c r="C61" s="4" t="s">
        <v>3426</v>
      </c>
      <c r="D61" s="18">
        <v>32754</v>
      </c>
      <c r="E61" s="18" t="s">
        <v>232</v>
      </c>
      <c r="F61" s="41" t="s">
        <v>5</v>
      </c>
      <c r="G61" s="18" t="s">
        <v>3371</v>
      </c>
      <c r="H61" s="5">
        <v>200.99</v>
      </c>
      <c r="I61" s="17">
        <v>35</v>
      </c>
      <c r="L61" s="5">
        <f t="shared" si="0"/>
        <v>4356921.4899999946</v>
      </c>
      <c r="M61" s="4"/>
      <c r="N61" s="45"/>
      <c r="O61" s="15"/>
      <c r="P61" s="63"/>
      <c r="Q61" s="15"/>
    </row>
    <row r="62" spans="1:17">
      <c r="A62" s="4" t="s">
        <v>3425</v>
      </c>
      <c r="B62" s="3">
        <v>42829</v>
      </c>
      <c r="C62" s="4" t="s">
        <v>3426</v>
      </c>
      <c r="D62" s="18">
        <v>32754</v>
      </c>
      <c r="E62" s="18" t="s">
        <v>232</v>
      </c>
      <c r="F62" s="41" t="s">
        <v>5</v>
      </c>
      <c r="G62" s="18" t="s">
        <v>3371</v>
      </c>
      <c r="H62" s="5">
        <v>99.54</v>
      </c>
      <c r="I62" s="17">
        <v>36</v>
      </c>
      <c r="L62" s="5">
        <f t="shared" si="0"/>
        <v>4357021.0299999947</v>
      </c>
      <c r="M62" s="4"/>
      <c r="N62" s="45"/>
      <c r="O62" s="15"/>
      <c r="P62" s="63"/>
      <c r="Q62" s="15"/>
    </row>
    <row r="63" spans="1:17">
      <c r="A63" s="4" t="s">
        <v>2470</v>
      </c>
      <c r="B63" s="3">
        <v>42830</v>
      </c>
      <c r="C63" s="4" t="s">
        <v>8</v>
      </c>
      <c r="D63" s="18">
        <v>30866</v>
      </c>
      <c r="E63" s="18" t="s">
        <v>9</v>
      </c>
      <c r="F63" s="41" t="s">
        <v>2890</v>
      </c>
      <c r="G63" s="18" t="s">
        <v>3763</v>
      </c>
      <c r="H63" s="5">
        <v>20000</v>
      </c>
      <c r="I63" s="17">
        <v>37</v>
      </c>
      <c r="L63" s="5">
        <f t="shared" si="0"/>
        <v>4377021.0299999947</v>
      </c>
      <c r="M63" s="4"/>
      <c r="N63" s="45"/>
      <c r="O63" s="15"/>
      <c r="P63" s="63"/>
      <c r="Q63" s="15"/>
    </row>
    <row r="64" spans="1:17">
      <c r="A64" s="4" t="s">
        <v>2471</v>
      </c>
      <c r="B64" s="3">
        <v>42830</v>
      </c>
      <c r="C64" s="4" t="s">
        <v>8</v>
      </c>
      <c r="D64" s="18">
        <v>30867</v>
      </c>
      <c r="E64" s="18" t="s">
        <v>9</v>
      </c>
      <c r="F64" s="41" t="s">
        <v>2890</v>
      </c>
      <c r="G64" s="18" t="s">
        <v>3763</v>
      </c>
      <c r="H64" s="5">
        <v>20000</v>
      </c>
      <c r="I64" s="17">
        <v>38</v>
      </c>
      <c r="L64" s="5">
        <f t="shared" si="0"/>
        <v>4397021.0299999947</v>
      </c>
      <c r="M64" s="4"/>
      <c r="N64" s="45"/>
      <c r="O64" s="15"/>
      <c r="P64" s="63"/>
      <c r="Q64" s="15"/>
    </row>
    <row r="65" spans="1:17">
      <c r="A65" s="4" t="s">
        <v>3427</v>
      </c>
      <c r="B65" s="3">
        <v>42830</v>
      </c>
      <c r="C65" s="4" t="s">
        <v>8</v>
      </c>
      <c r="D65" s="18">
        <v>30868</v>
      </c>
      <c r="E65" s="18" t="s">
        <v>9</v>
      </c>
      <c r="F65" s="41" t="s">
        <v>2890</v>
      </c>
      <c r="G65" s="18" t="s">
        <v>3764</v>
      </c>
      <c r="H65" s="5">
        <v>5000</v>
      </c>
      <c r="I65" s="17">
        <v>39</v>
      </c>
      <c r="L65" s="5">
        <f t="shared" si="0"/>
        <v>4402021.0299999947</v>
      </c>
      <c r="M65" s="4"/>
      <c r="N65" s="45"/>
      <c r="O65" s="15"/>
      <c r="P65" s="63"/>
      <c r="Q65" s="15"/>
    </row>
    <row r="66" spans="1:17">
      <c r="A66" s="4" t="s">
        <v>3428</v>
      </c>
      <c r="B66" s="3">
        <v>42830</v>
      </c>
      <c r="C66" s="4" t="s">
        <v>3429</v>
      </c>
      <c r="D66" s="18">
        <v>30869</v>
      </c>
      <c r="E66" s="18" t="s">
        <v>9</v>
      </c>
      <c r="F66" s="41" t="s">
        <v>2890</v>
      </c>
      <c r="G66" s="18" t="s">
        <v>3765</v>
      </c>
      <c r="H66" s="5">
        <v>5000</v>
      </c>
      <c r="I66" s="17">
        <v>800</v>
      </c>
      <c r="L66" s="5">
        <f t="shared" si="0"/>
        <v>4407021.0299999947</v>
      </c>
      <c r="M66" s="4"/>
      <c r="N66" s="45"/>
      <c r="O66" s="15"/>
      <c r="P66" s="63"/>
      <c r="Q66" s="15"/>
    </row>
    <row r="67" spans="1:17">
      <c r="A67" s="4" t="s">
        <v>3430</v>
      </c>
      <c r="B67" s="3">
        <v>42830</v>
      </c>
      <c r="C67" s="4" t="s">
        <v>27</v>
      </c>
      <c r="D67" s="18">
        <v>30871</v>
      </c>
      <c r="E67" s="18" t="s">
        <v>9</v>
      </c>
      <c r="F67" s="41" t="s">
        <v>2890</v>
      </c>
      <c r="G67" s="18" t="s">
        <v>27</v>
      </c>
      <c r="H67" s="5">
        <v>217374.92</v>
      </c>
      <c r="I67" s="17">
        <v>40</v>
      </c>
      <c r="L67" s="5">
        <f t="shared" si="0"/>
        <v>4624395.9499999946</v>
      </c>
      <c r="M67" s="4"/>
      <c r="N67" s="45"/>
      <c r="O67" s="15"/>
      <c r="P67" s="63"/>
      <c r="Q67" s="15"/>
    </row>
    <row r="68" spans="1:17">
      <c r="A68" s="6" t="s">
        <v>4017</v>
      </c>
      <c r="B68" s="7">
        <v>42830</v>
      </c>
      <c r="C68" s="6" t="s">
        <v>3408</v>
      </c>
      <c r="D68" s="6">
        <v>30872</v>
      </c>
      <c r="E68" s="6" t="s">
        <v>1399</v>
      </c>
      <c r="F68" s="6" t="s">
        <v>2890</v>
      </c>
      <c r="G68" s="6" t="s">
        <v>2945</v>
      </c>
      <c r="H68" s="10">
        <v>8044.95</v>
      </c>
      <c r="I68" s="17">
        <v>800</v>
      </c>
      <c r="L68" s="45">
        <f t="shared" si="0"/>
        <v>4632440.8999999948</v>
      </c>
      <c r="M68" s="4"/>
      <c r="N68" s="45"/>
      <c r="O68" s="15"/>
      <c r="P68" s="63"/>
      <c r="Q68" s="15"/>
    </row>
    <row r="69" spans="1:17">
      <c r="A69" s="4" t="s">
        <v>3431</v>
      </c>
      <c r="B69" s="3">
        <v>42830</v>
      </c>
      <c r="C69" s="4" t="s">
        <v>8</v>
      </c>
      <c r="D69" s="18">
        <v>30874</v>
      </c>
      <c r="E69" s="18" t="s">
        <v>9</v>
      </c>
      <c r="F69" s="41" t="s">
        <v>1515</v>
      </c>
      <c r="G69" s="18" t="s">
        <v>3766</v>
      </c>
      <c r="H69" s="5">
        <v>87790.27</v>
      </c>
      <c r="I69" s="17" t="s">
        <v>1371</v>
      </c>
      <c r="L69" s="45">
        <f t="shared" si="0"/>
        <v>4720231.1699999943</v>
      </c>
      <c r="M69" s="4"/>
      <c r="N69" s="45"/>
      <c r="O69" s="15"/>
      <c r="P69" s="63"/>
      <c r="Q69" s="15"/>
    </row>
    <row r="70" spans="1:17">
      <c r="A70" s="4" t="s">
        <v>1562</v>
      </c>
      <c r="B70" s="3">
        <v>42830</v>
      </c>
      <c r="C70" s="4" t="s">
        <v>8</v>
      </c>
      <c r="D70" s="18">
        <v>30874</v>
      </c>
      <c r="E70" s="18" t="s">
        <v>9</v>
      </c>
      <c r="F70" s="41" t="s">
        <v>1515</v>
      </c>
      <c r="G70" s="18" t="s">
        <v>3767</v>
      </c>
      <c r="J70" s="5">
        <v>87790.27</v>
      </c>
      <c r="K70" s="26" t="s">
        <v>1371</v>
      </c>
      <c r="L70" s="45">
        <f t="shared" si="0"/>
        <v>4632440.8999999948</v>
      </c>
      <c r="M70" s="4"/>
      <c r="N70" s="45"/>
      <c r="O70" s="15"/>
      <c r="P70" s="63"/>
      <c r="Q70" s="15"/>
    </row>
    <row r="71" spans="1:17">
      <c r="A71" s="4" t="s">
        <v>1572</v>
      </c>
      <c r="B71" s="3">
        <v>42830</v>
      </c>
      <c r="C71" s="4" t="s">
        <v>20</v>
      </c>
      <c r="D71" s="18">
        <v>30876</v>
      </c>
      <c r="E71" s="18" t="s">
        <v>9</v>
      </c>
      <c r="F71" s="41" t="s">
        <v>1515</v>
      </c>
      <c r="G71" s="18" t="s">
        <v>3768</v>
      </c>
      <c r="H71" s="5">
        <v>55990.18</v>
      </c>
      <c r="I71" s="17" t="s">
        <v>1365</v>
      </c>
      <c r="L71" s="45">
        <f t="shared" si="0"/>
        <v>4688431.0799999945</v>
      </c>
      <c r="M71" s="4"/>
      <c r="N71" s="45"/>
      <c r="O71" s="15"/>
      <c r="P71" s="63"/>
      <c r="Q71" s="15"/>
    </row>
    <row r="72" spans="1:17">
      <c r="A72" s="4" t="s">
        <v>3432</v>
      </c>
      <c r="B72" s="3">
        <v>42830</v>
      </c>
      <c r="C72" s="4" t="s">
        <v>14</v>
      </c>
      <c r="D72" s="18">
        <v>30877</v>
      </c>
      <c r="E72" s="18" t="s">
        <v>9</v>
      </c>
      <c r="F72" s="41" t="s">
        <v>1515</v>
      </c>
      <c r="G72" s="18" t="s">
        <v>3769</v>
      </c>
      <c r="H72" s="5">
        <v>20000</v>
      </c>
      <c r="I72" s="17">
        <v>41</v>
      </c>
      <c r="L72" s="45">
        <f>+L71+H72-J72</f>
        <v>4708431.0799999945</v>
      </c>
      <c r="M72" s="4"/>
      <c r="N72" s="45"/>
      <c r="O72" s="15"/>
      <c r="P72" s="63"/>
      <c r="Q72" s="15"/>
    </row>
    <row r="73" spans="1:17">
      <c r="A73" s="4" t="s">
        <v>3433</v>
      </c>
      <c r="B73" s="3">
        <v>42830</v>
      </c>
      <c r="C73" s="4" t="s">
        <v>14</v>
      </c>
      <c r="D73" s="18">
        <v>30878</v>
      </c>
      <c r="E73" s="18" t="s">
        <v>9</v>
      </c>
      <c r="F73" s="41" t="s">
        <v>1515</v>
      </c>
      <c r="G73" s="18" t="s">
        <v>629</v>
      </c>
      <c r="H73" s="5">
        <v>2703.99</v>
      </c>
      <c r="I73" s="17">
        <v>42</v>
      </c>
      <c r="L73" s="45">
        <f>+L72+H73-J73</f>
        <v>4711135.0699999947</v>
      </c>
      <c r="M73" s="4"/>
      <c r="N73" s="45"/>
      <c r="O73" s="15"/>
      <c r="P73" s="63"/>
      <c r="Q73" s="15"/>
    </row>
    <row r="74" spans="1:17">
      <c r="A74" s="4" t="s">
        <v>3434</v>
      </c>
      <c r="B74" s="3">
        <v>42830</v>
      </c>
      <c r="C74" s="4" t="s">
        <v>25</v>
      </c>
      <c r="D74" s="18">
        <v>30879</v>
      </c>
      <c r="E74" s="18" t="s">
        <v>9</v>
      </c>
      <c r="F74" s="41" t="s">
        <v>1515</v>
      </c>
      <c r="G74" s="18" t="s">
        <v>25</v>
      </c>
      <c r="H74" s="5">
        <v>58591.8</v>
      </c>
      <c r="I74" s="17" t="s">
        <v>1367</v>
      </c>
      <c r="L74" s="45">
        <f>+L73+H74-J74</f>
        <v>4769726.8699999945</v>
      </c>
      <c r="M74" s="4"/>
      <c r="N74" s="45"/>
      <c r="O74" s="15"/>
      <c r="P74" s="63"/>
      <c r="Q74" s="15"/>
    </row>
    <row r="75" spans="1:17">
      <c r="A75" s="4" t="s">
        <v>3435</v>
      </c>
      <c r="B75" s="3">
        <v>42830</v>
      </c>
      <c r="C75" s="4" t="s">
        <v>25</v>
      </c>
      <c r="D75" s="18">
        <v>30879</v>
      </c>
      <c r="E75" s="18" t="s">
        <v>9</v>
      </c>
      <c r="F75" s="41" t="s">
        <v>1515</v>
      </c>
      <c r="G75" s="18" t="s">
        <v>2930</v>
      </c>
      <c r="J75" s="5">
        <v>58591.8</v>
      </c>
      <c r="K75" s="26" t="s">
        <v>1367</v>
      </c>
      <c r="L75" s="45">
        <f>+L74+H75-J75</f>
        <v>4711135.0699999947</v>
      </c>
      <c r="M75" s="4"/>
      <c r="N75" s="45"/>
      <c r="O75" s="15"/>
      <c r="P75" s="63"/>
      <c r="Q75" s="15"/>
    </row>
    <row r="76" spans="1:17">
      <c r="A76" s="4" t="s">
        <v>3436</v>
      </c>
      <c r="B76" s="3">
        <v>42830</v>
      </c>
      <c r="C76" s="4" t="s">
        <v>25</v>
      </c>
      <c r="D76" s="18">
        <v>30880</v>
      </c>
      <c r="E76" s="18" t="s">
        <v>9</v>
      </c>
      <c r="F76" s="41" t="s">
        <v>1515</v>
      </c>
      <c r="G76" s="18" t="s">
        <v>25</v>
      </c>
      <c r="H76" s="5">
        <v>58591.8</v>
      </c>
      <c r="I76" s="17">
        <v>800</v>
      </c>
      <c r="L76" s="5">
        <f t="shared" ref="L76:L137" si="1">+L75+H76-J76</f>
        <v>4769726.8699999945</v>
      </c>
      <c r="M76" s="4"/>
      <c r="N76" s="45"/>
      <c r="O76" s="15"/>
      <c r="P76" s="63"/>
      <c r="Q76" s="15"/>
    </row>
    <row r="77" spans="1:17">
      <c r="A77" s="4" t="s">
        <v>3437</v>
      </c>
      <c r="B77" s="3">
        <v>42830</v>
      </c>
      <c r="C77" s="4" t="s">
        <v>27</v>
      </c>
      <c r="D77" s="18">
        <v>30881</v>
      </c>
      <c r="E77" s="18" t="s">
        <v>9</v>
      </c>
      <c r="F77" s="41" t="s">
        <v>1515</v>
      </c>
      <c r="G77" s="18" t="s">
        <v>27</v>
      </c>
      <c r="H77" s="5">
        <v>39489.56</v>
      </c>
      <c r="I77" s="17">
        <v>43</v>
      </c>
      <c r="L77" s="5">
        <f t="shared" si="1"/>
        <v>4809216.4299999941</v>
      </c>
      <c r="M77" s="4"/>
      <c r="N77" s="45"/>
      <c r="O77" s="15"/>
      <c r="P77" s="63"/>
      <c r="Q77" s="15"/>
    </row>
    <row r="78" spans="1:17">
      <c r="A78" s="4" t="s">
        <v>3438</v>
      </c>
      <c r="B78" s="3">
        <v>42830</v>
      </c>
      <c r="C78" s="4" t="s">
        <v>263</v>
      </c>
      <c r="D78" s="18">
        <v>30882</v>
      </c>
      <c r="E78" s="18" t="s">
        <v>9</v>
      </c>
      <c r="F78" s="41" t="s">
        <v>1515</v>
      </c>
      <c r="G78" s="18" t="s">
        <v>2625</v>
      </c>
      <c r="H78" s="5">
        <v>4469.99</v>
      </c>
      <c r="I78" s="17" t="s">
        <v>1368</v>
      </c>
      <c r="L78" s="5">
        <f t="shared" si="1"/>
        <v>4813686.4199999943</v>
      </c>
      <c r="M78" s="4"/>
      <c r="N78" s="45"/>
      <c r="O78" s="15"/>
      <c r="P78" s="63"/>
      <c r="Q78" s="15"/>
    </row>
    <row r="79" spans="1:17">
      <c r="A79" s="4" t="s">
        <v>2480</v>
      </c>
      <c r="B79" s="3">
        <v>42830</v>
      </c>
      <c r="C79" s="4" t="s">
        <v>263</v>
      </c>
      <c r="D79" s="18">
        <v>30882</v>
      </c>
      <c r="E79" s="18" t="s">
        <v>9</v>
      </c>
      <c r="F79" s="41" t="s">
        <v>1515</v>
      </c>
      <c r="G79" s="18" t="s">
        <v>3770</v>
      </c>
      <c r="J79" s="5">
        <v>4469.99</v>
      </c>
      <c r="K79" s="26" t="s">
        <v>1368</v>
      </c>
      <c r="L79" s="5">
        <f t="shared" si="1"/>
        <v>4809216.4299999941</v>
      </c>
      <c r="M79" s="4"/>
      <c r="N79" s="45"/>
      <c r="O79" s="15"/>
      <c r="P79" s="63"/>
      <c r="Q79" s="15"/>
    </row>
    <row r="80" spans="1:17">
      <c r="A80" s="4" t="s">
        <v>149</v>
      </c>
      <c r="B80" s="3">
        <v>42830</v>
      </c>
      <c r="C80" s="4" t="s">
        <v>263</v>
      </c>
      <c r="D80" s="18">
        <v>30884</v>
      </c>
      <c r="E80" s="18" t="s">
        <v>9</v>
      </c>
      <c r="F80" s="41" t="s">
        <v>1515</v>
      </c>
      <c r="G80" s="18" t="s">
        <v>2625</v>
      </c>
      <c r="H80" s="5">
        <v>4464.99</v>
      </c>
      <c r="I80" s="17" t="s">
        <v>1369</v>
      </c>
      <c r="L80" s="5">
        <f t="shared" si="1"/>
        <v>4813681.4199999943</v>
      </c>
      <c r="M80" s="4"/>
      <c r="N80" s="45"/>
      <c r="O80" s="15"/>
      <c r="P80" s="63"/>
      <c r="Q80" s="15"/>
    </row>
    <row r="81" spans="1:17">
      <c r="A81" s="4" t="s">
        <v>3439</v>
      </c>
      <c r="B81" s="3">
        <v>42830</v>
      </c>
      <c r="C81" s="4" t="s">
        <v>325</v>
      </c>
      <c r="D81" s="18">
        <v>32667</v>
      </c>
      <c r="E81" s="18" t="s">
        <v>32</v>
      </c>
      <c r="F81" s="41" t="s">
        <v>5</v>
      </c>
      <c r="G81" s="18" t="s">
        <v>3771</v>
      </c>
      <c r="H81" s="5">
        <v>332347.28999999998</v>
      </c>
      <c r="I81" s="17">
        <v>44</v>
      </c>
      <c r="L81" s="5">
        <f t="shared" si="1"/>
        <v>5146028.7099999944</v>
      </c>
      <c r="M81" s="4"/>
      <c r="N81" s="45"/>
      <c r="O81" s="15"/>
      <c r="P81" s="63"/>
      <c r="Q81" s="15"/>
    </row>
    <row r="82" spans="1:17">
      <c r="A82" s="4" t="s">
        <v>3439</v>
      </c>
      <c r="B82" s="3">
        <v>42830</v>
      </c>
      <c r="C82" s="4" t="s">
        <v>325</v>
      </c>
      <c r="D82" s="18">
        <v>32667</v>
      </c>
      <c r="E82" s="18" t="s">
        <v>32</v>
      </c>
      <c r="F82" s="41" t="s">
        <v>5</v>
      </c>
      <c r="G82" s="18" t="s">
        <v>3772</v>
      </c>
      <c r="H82" s="5">
        <v>3529.83</v>
      </c>
      <c r="I82" s="17">
        <v>45</v>
      </c>
      <c r="L82" s="5">
        <f t="shared" si="1"/>
        <v>5149558.5399999944</v>
      </c>
      <c r="M82" s="4"/>
      <c r="N82" s="45"/>
      <c r="O82" s="15"/>
      <c r="P82" s="63"/>
      <c r="Q82" s="15"/>
    </row>
    <row r="83" spans="1:17">
      <c r="A83" s="4" t="s">
        <v>3439</v>
      </c>
      <c r="B83" s="3">
        <v>42830</v>
      </c>
      <c r="C83" s="4" t="s">
        <v>325</v>
      </c>
      <c r="D83" s="18">
        <v>32667</v>
      </c>
      <c r="E83" s="18" t="s">
        <v>32</v>
      </c>
      <c r="F83" s="41" t="s">
        <v>5</v>
      </c>
      <c r="G83" s="18" t="s">
        <v>3773</v>
      </c>
      <c r="H83" s="5">
        <v>91265.4</v>
      </c>
      <c r="I83" s="17">
        <v>46</v>
      </c>
      <c r="L83" s="5">
        <f t="shared" si="1"/>
        <v>5240823.9399999948</v>
      </c>
      <c r="M83" s="4"/>
      <c r="N83" s="45"/>
      <c r="O83" s="15"/>
      <c r="P83" s="63"/>
      <c r="Q83" s="15"/>
    </row>
    <row r="84" spans="1:17">
      <c r="A84" s="4" t="s">
        <v>317</v>
      </c>
      <c r="B84" s="3">
        <v>42830</v>
      </c>
      <c r="C84" s="4" t="s">
        <v>31</v>
      </c>
      <c r="D84" s="18">
        <v>32671</v>
      </c>
      <c r="E84" s="18" t="s">
        <v>32</v>
      </c>
      <c r="F84" s="41" t="s">
        <v>5</v>
      </c>
      <c r="G84" s="18" t="s">
        <v>33</v>
      </c>
      <c r="H84" s="5">
        <v>406000</v>
      </c>
      <c r="I84" s="17">
        <v>47</v>
      </c>
      <c r="L84" s="5">
        <f t="shared" si="1"/>
        <v>5646823.9399999948</v>
      </c>
      <c r="M84" s="4"/>
      <c r="N84" s="45"/>
      <c r="O84" s="15"/>
      <c r="P84" s="63"/>
      <c r="Q84" s="15"/>
    </row>
    <row r="85" spans="1:17" s="56" customFormat="1">
      <c r="A85" s="35" t="s">
        <v>4164</v>
      </c>
      <c r="B85" s="36">
        <v>42830</v>
      </c>
      <c r="C85" s="35" t="s">
        <v>31</v>
      </c>
      <c r="D85" s="35">
        <v>32979</v>
      </c>
      <c r="E85" s="35" t="s">
        <v>32</v>
      </c>
      <c r="F85" s="35" t="s">
        <v>5</v>
      </c>
      <c r="G85" s="35" t="s">
        <v>4165</v>
      </c>
      <c r="H85" s="37">
        <v>12236.99</v>
      </c>
      <c r="I85" s="17"/>
      <c r="J85" s="57"/>
      <c r="K85" s="26"/>
      <c r="L85" s="60">
        <f t="shared" si="1"/>
        <v>5659060.929999995</v>
      </c>
      <c r="N85" s="57"/>
      <c r="O85" s="15"/>
      <c r="P85" s="63"/>
      <c r="Q85" s="15"/>
    </row>
    <row r="86" spans="1:17">
      <c r="A86" s="4" t="s">
        <v>50</v>
      </c>
      <c r="B86" s="3">
        <v>42830</v>
      </c>
      <c r="C86" s="4" t="s">
        <v>3440</v>
      </c>
      <c r="D86" s="18">
        <v>18439</v>
      </c>
      <c r="E86" s="18" t="s">
        <v>9</v>
      </c>
      <c r="F86" s="41" t="s">
        <v>40</v>
      </c>
      <c r="G86" s="18" t="s">
        <v>3774</v>
      </c>
      <c r="J86" s="5">
        <v>187074.48</v>
      </c>
      <c r="K86" s="26">
        <v>8</v>
      </c>
      <c r="L86" s="60">
        <f t="shared" si="1"/>
        <v>5471986.4499999946</v>
      </c>
      <c r="M86" s="4"/>
      <c r="N86" s="45"/>
      <c r="O86" s="15"/>
      <c r="P86" s="63"/>
      <c r="Q86" s="15"/>
    </row>
    <row r="87" spans="1:17">
      <c r="A87" s="4" t="s">
        <v>54</v>
      </c>
      <c r="B87" s="3">
        <v>42830</v>
      </c>
      <c r="C87" s="4" t="s">
        <v>3441</v>
      </c>
      <c r="D87" s="18">
        <v>3815</v>
      </c>
      <c r="E87" s="18" t="s">
        <v>39</v>
      </c>
      <c r="F87" s="41" t="s">
        <v>40</v>
      </c>
      <c r="G87" s="18" t="s">
        <v>41</v>
      </c>
      <c r="J87" s="5">
        <v>2974117.27</v>
      </c>
      <c r="K87" s="26">
        <v>9</v>
      </c>
      <c r="L87" s="60">
        <f t="shared" si="1"/>
        <v>2497869.1799999946</v>
      </c>
      <c r="M87" s="4"/>
      <c r="N87" s="45"/>
      <c r="O87" s="15"/>
      <c r="P87" s="63"/>
      <c r="Q87" s="15"/>
    </row>
    <row r="88" spans="1:17">
      <c r="A88" s="4" t="s">
        <v>57</v>
      </c>
      <c r="B88" s="3">
        <v>42830</v>
      </c>
      <c r="C88" s="4" t="s">
        <v>3442</v>
      </c>
      <c r="D88" s="18">
        <v>3816</v>
      </c>
      <c r="E88" s="18" t="s">
        <v>39</v>
      </c>
      <c r="F88" s="41" t="s">
        <v>40</v>
      </c>
      <c r="G88" s="18" t="s">
        <v>41</v>
      </c>
      <c r="J88" s="5">
        <v>1001045.23</v>
      </c>
      <c r="K88" s="26">
        <v>10</v>
      </c>
      <c r="L88" s="60">
        <f t="shared" si="1"/>
        <v>1496823.9499999946</v>
      </c>
      <c r="M88" s="4"/>
      <c r="N88" s="45"/>
      <c r="O88" s="15"/>
      <c r="P88" s="63"/>
      <c r="Q88" s="15"/>
    </row>
    <row r="89" spans="1:17">
      <c r="A89" s="4" t="s">
        <v>60</v>
      </c>
      <c r="B89" s="3">
        <v>42830</v>
      </c>
      <c r="C89" s="4" t="s">
        <v>3443</v>
      </c>
      <c r="D89" s="18">
        <v>3817</v>
      </c>
      <c r="E89" s="18" t="s">
        <v>4</v>
      </c>
      <c r="F89" s="41" t="s">
        <v>40</v>
      </c>
      <c r="G89" s="18" t="s">
        <v>3775</v>
      </c>
      <c r="J89" s="5">
        <v>215000</v>
      </c>
      <c r="K89" s="26">
        <v>11</v>
      </c>
      <c r="L89" s="60">
        <f t="shared" si="1"/>
        <v>1281823.9499999946</v>
      </c>
      <c r="M89" s="4"/>
      <c r="N89" s="45"/>
      <c r="O89" s="15"/>
      <c r="P89" s="63"/>
      <c r="Q89" s="15"/>
    </row>
    <row r="90" spans="1:17">
      <c r="A90" s="4" t="s">
        <v>63</v>
      </c>
      <c r="B90" s="3">
        <v>42830</v>
      </c>
      <c r="C90" s="4" t="s">
        <v>3444</v>
      </c>
      <c r="D90" s="18">
        <v>3818</v>
      </c>
      <c r="E90" s="18" t="s">
        <v>39</v>
      </c>
      <c r="F90" s="41" t="s">
        <v>40</v>
      </c>
      <c r="G90" s="18" t="s">
        <v>3776</v>
      </c>
      <c r="J90" s="5">
        <v>5000</v>
      </c>
      <c r="K90" s="26">
        <v>12</v>
      </c>
      <c r="L90" s="60">
        <f t="shared" si="1"/>
        <v>1276823.9499999946</v>
      </c>
      <c r="M90" s="4"/>
      <c r="N90" s="45"/>
      <c r="O90" s="15"/>
      <c r="P90" s="63"/>
      <c r="Q90" s="15"/>
    </row>
    <row r="91" spans="1:17">
      <c r="A91" s="4" t="s">
        <v>66</v>
      </c>
      <c r="B91" s="3">
        <v>42830</v>
      </c>
      <c r="C91" s="4" t="s">
        <v>3445</v>
      </c>
      <c r="D91" s="18">
        <v>3819</v>
      </c>
      <c r="E91" s="18" t="s">
        <v>39</v>
      </c>
      <c r="F91" s="41" t="s">
        <v>40</v>
      </c>
      <c r="G91" s="18" t="s">
        <v>3777</v>
      </c>
      <c r="J91" s="5">
        <v>15468.89</v>
      </c>
      <c r="K91" s="26">
        <v>13</v>
      </c>
      <c r="L91" s="60">
        <f t="shared" si="1"/>
        <v>1261355.0599999947</v>
      </c>
      <c r="M91" s="4"/>
      <c r="N91" s="45"/>
      <c r="O91" s="15"/>
      <c r="P91" s="63"/>
      <c r="Q91" s="15"/>
    </row>
    <row r="92" spans="1:17">
      <c r="A92" s="4" t="s">
        <v>69</v>
      </c>
      <c r="B92" s="3">
        <v>42830</v>
      </c>
      <c r="C92" s="4" t="s">
        <v>3446</v>
      </c>
      <c r="D92" s="18">
        <v>3820</v>
      </c>
      <c r="E92" s="18" t="s">
        <v>39</v>
      </c>
      <c r="F92" s="41" t="s">
        <v>40</v>
      </c>
      <c r="G92" s="18" t="s">
        <v>3778</v>
      </c>
      <c r="J92" s="5">
        <v>20000</v>
      </c>
      <c r="K92" s="26">
        <v>14</v>
      </c>
      <c r="L92" s="60">
        <f t="shared" si="1"/>
        <v>1241355.0599999947</v>
      </c>
      <c r="M92" s="4"/>
      <c r="N92" s="45"/>
      <c r="O92" s="15"/>
      <c r="P92" s="63"/>
      <c r="Q92" s="15"/>
    </row>
    <row r="93" spans="1:17">
      <c r="A93" s="4" t="s">
        <v>72</v>
      </c>
      <c r="B93" s="3">
        <v>42830</v>
      </c>
      <c r="C93" s="4" t="s">
        <v>3447</v>
      </c>
      <c r="D93" s="18">
        <v>3821</v>
      </c>
      <c r="E93" s="18" t="s">
        <v>4</v>
      </c>
      <c r="F93" s="41" t="s">
        <v>40</v>
      </c>
      <c r="G93" s="18" t="s">
        <v>186</v>
      </c>
      <c r="J93" s="5">
        <v>5805.8</v>
      </c>
      <c r="K93" s="26">
        <v>15</v>
      </c>
      <c r="L93" s="60">
        <f t="shared" si="1"/>
        <v>1235549.2599999947</v>
      </c>
      <c r="M93" s="4"/>
      <c r="N93" s="45"/>
      <c r="O93" s="15"/>
      <c r="P93" s="63"/>
      <c r="Q93" s="15"/>
    </row>
    <row r="94" spans="1:17">
      <c r="A94" s="4" t="s">
        <v>110</v>
      </c>
      <c r="B94" s="3">
        <v>42830</v>
      </c>
      <c r="C94" s="4" t="s">
        <v>3448</v>
      </c>
      <c r="D94" s="18">
        <v>3822</v>
      </c>
      <c r="E94" s="18" t="s">
        <v>4</v>
      </c>
      <c r="F94" s="41" t="s">
        <v>40</v>
      </c>
      <c r="G94" s="18" t="s">
        <v>532</v>
      </c>
      <c r="J94" s="5">
        <v>1000</v>
      </c>
      <c r="K94" s="26">
        <v>16</v>
      </c>
      <c r="L94" s="60">
        <f t="shared" si="1"/>
        <v>1234549.2599999947</v>
      </c>
      <c r="M94" s="4"/>
      <c r="N94" s="45"/>
      <c r="O94" s="15"/>
      <c r="P94" s="63"/>
      <c r="Q94" s="15"/>
    </row>
    <row r="95" spans="1:17">
      <c r="A95" s="4" t="s">
        <v>113</v>
      </c>
      <c r="B95" s="3">
        <v>42830</v>
      </c>
      <c r="C95" s="4" t="s">
        <v>3449</v>
      </c>
      <c r="D95" s="18">
        <v>3823</v>
      </c>
      <c r="E95" s="18" t="s">
        <v>4</v>
      </c>
      <c r="F95" s="41" t="s">
        <v>40</v>
      </c>
      <c r="G95" s="18" t="s">
        <v>180</v>
      </c>
      <c r="J95" s="5">
        <v>6031.17</v>
      </c>
      <c r="K95" s="26">
        <v>17</v>
      </c>
      <c r="L95" s="60">
        <f t="shared" si="1"/>
        <v>1228518.0899999947</v>
      </c>
      <c r="M95" s="4"/>
      <c r="N95" s="45"/>
      <c r="O95" s="15"/>
      <c r="P95" s="63"/>
      <c r="Q95" s="15"/>
    </row>
    <row r="96" spans="1:17">
      <c r="A96" s="4" t="s">
        <v>115</v>
      </c>
      <c r="B96" s="3">
        <v>42830</v>
      </c>
      <c r="C96" s="4" t="s">
        <v>3450</v>
      </c>
      <c r="D96" s="18">
        <v>3824</v>
      </c>
      <c r="E96" s="18" t="s">
        <v>4</v>
      </c>
      <c r="F96" s="41" t="s">
        <v>40</v>
      </c>
      <c r="G96" s="18" t="s">
        <v>2583</v>
      </c>
      <c r="J96" s="5">
        <v>15080</v>
      </c>
      <c r="K96" s="26">
        <v>18</v>
      </c>
      <c r="L96" s="60">
        <f t="shared" si="1"/>
        <v>1213438.0899999947</v>
      </c>
      <c r="M96" s="4"/>
      <c r="N96" s="45"/>
      <c r="O96" s="15"/>
      <c r="P96" s="63"/>
      <c r="Q96" s="15"/>
    </row>
    <row r="97" spans="1:17">
      <c r="A97" s="4" t="s">
        <v>117</v>
      </c>
      <c r="B97" s="3">
        <v>42830</v>
      </c>
      <c r="C97" s="4" t="s">
        <v>3451</v>
      </c>
      <c r="D97" s="18">
        <v>3825</v>
      </c>
      <c r="E97" s="18" t="s">
        <v>4</v>
      </c>
      <c r="F97" s="41" t="s">
        <v>40</v>
      </c>
      <c r="G97" s="18" t="s">
        <v>3779</v>
      </c>
      <c r="J97" s="5">
        <v>5000</v>
      </c>
      <c r="K97" s="26">
        <v>19</v>
      </c>
      <c r="L97" s="60">
        <f t="shared" si="1"/>
        <v>1208438.0899999947</v>
      </c>
      <c r="M97" s="4"/>
      <c r="N97" s="45"/>
      <c r="O97" s="15"/>
      <c r="P97" s="63"/>
      <c r="Q97" s="15"/>
    </row>
    <row r="98" spans="1:17">
      <c r="A98" s="4" t="s">
        <v>120</v>
      </c>
      <c r="B98" s="3">
        <v>42830</v>
      </c>
      <c r="C98" s="4" t="s">
        <v>3452</v>
      </c>
      <c r="D98" s="18">
        <v>3826</v>
      </c>
      <c r="E98" s="18" t="s">
        <v>4</v>
      </c>
      <c r="F98" s="41" t="s">
        <v>40</v>
      </c>
      <c r="G98" s="18" t="s">
        <v>3780</v>
      </c>
      <c r="J98" s="5">
        <v>14326</v>
      </c>
      <c r="K98" s="26">
        <v>20</v>
      </c>
      <c r="L98" s="60">
        <f t="shared" si="1"/>
        <v>1194112.0899999947</v>
      </c>
      <c r="M98" s="4"/>
      <c r="N98" s="45"/>
      <c r="O98" s="15"/>
      <c r="P98" s="63"/>
      <c r="Q98" s="15"/>
    </row>
    <row r="99" spans="1:17">
      <c r="A99" s="4" t="s">
        <v>122</v>
      </c>
      <c r="B99" s="3">
        <v>42830</v>
      </c>
      <c r="C99" s="4" t="s">
        <v>3453</v>
      </c>
      <c r="D99" s="18">
        <v>3827</v>
      </c>
      <c r="E99" s="18" t="s">
        <v>4</v>
      </c>
      <c r="F99" s="41" t="s">
        <v>40</v>
      </c>
      <c r="G99" s="18" t="s">
        <v>538</v>
      </c>
      <c r="J99" s="5">
        <v>22388</v>
      </c>
      <c r="K99" s="26">
        <v>21</v>
      </c>
      <c r="L99" s="60">
        <f t="shared" si="1"/>
        <v>1171724.0899999947</v>
      </c>
      <c r="M99" s="4"/>
      <c r="N99" s="45"/>
      <c r="O99" s="15"/>
      <c r="P99" s="63"/>
      <c r="Q99" s="15"/>
    </row>
    <row r="100" spans="1:17">
      <c r="A100" s="4" t="s">
        <v>125</v>
      </c>
      <c r="B100" s="3">
        <v>42830</v>
      </c>
      <c r="C100" s="4" t="s">
        <v>3454</v>
      </c>
      <c r="D100" s="18">
        <v>3828</v>
      </c>
      <c r="E100" s="18" t="s">
        <v>4</v>
      </c>
      <c r="F100" s="41" t="s">
        <v>40</v>
      </c>
      <c r="G100" s="18" t="s">
        <v>544</v>
      </c>
      <c r="J100" s="5">
        <v>3494.85</v>
      </c>
      <c r="K100" s="26">
        <v>22</v>
      </c>
      <c r="L100" s="5">
        <f t="shared" si="1"/>
        <v>1168229.2399999946</v>
      </c>
      <c r="M100" s="4"/>
      <c r="N100" s="45"/>
      <c r="O100" s="15"/>
      <c r="P100" s="63"/>
      <c r="Q100" s="15"/>
    </row>
    <row r="101" spans="1:17">
      <c r="A101" s="4" t="s">
        <v>128</v>
      </c>
      <c r="B101" s="3">
        <v>42830</v>
      </c>
      <c r="C101" s="4" t="s">
        <v>3455</v>
      </c>
      <c r="D101" s="18">
        <v>3829</v>
      </c>
      <c r="E101" s="18" t="s">
        <v>4</v>
      </c>
      <c r="F101" s="41" t="s">
        <v>40</v>
      </c>
      <c r="G101" s="18" t="s">
        <v>519</v>
      </c>
      <c r="J101" s="5">
        <v>200</v>
      </c>
      <c r="K101" s="26">
        <v>23</v>
      </c>
      <c r="L101" s="5">
        <f t="shared" si="1"/>
        <v>1168029.2399999946</v>
      </c>
      <c r="M101" s="4"/>
      <c r="N101" s="45"/>
      <c r="O101" s="15"/>
      <c r="P101" s="63"/>
      <c r="Q101" s="15"/>
    </row>
    <row r="102" spans="1:17">
      <c r="A102" s="4" t="s">
        <v>154</v>
      </c>
      <c r="B102" s="3">
        <v>42830</v>
      </c>
      <c r="C102" s="4" t="s">
        <v>3456</v>
      </c>
      <c r="D102" s="18">
        <v>3830</v>
      </c>
      <c r="E102" s="18" t="s">
        <v>4</v>
      </c>
      <c r="F102" s="41" t="s">
        <v>40</v>
      </c>
      <c r="G102" s="18" t="s">
        <v>434</v>
      </c>
      <c r="J102" s="5">
        <v>5848</v>
      </c>
      <c r="K102" s="26">
        <v>24</v>
      </c>
      <c r="L102" s="5">
        <f t="shared" si="1"/>
        <v>1162181.2399999946</v>
      </c>
      <c r="M102" s="4"/>
      <c r="N102" s="45"/>
      <c r="O102" s="15"/>
      <c r="P102" s="63"/>
      <c r="Q102" s="15"/>
    </row>
    <row r="103" spans="1:17">
      <c r="A103" s="4" t="s">
        <v>156</v>
      </c>
      <c r="B103" s="3">
        <v>42830</v>
      </c>
      <c r="C103" s="4" t="s">
        <v>3457</v>
      </c>
      <c r="D103" s="18">
        <v>3831</v>
      </c>
      <c r="E103" s="18" t="s">
        <v>4</v>
      </c>
      <c r="F103" s="41" t="s">
        <v>40</v>
      </c>
      <c r="G103" s="18" t="s">
        <v>189</v>
      </c>
      <c r="J103" s="5">
        <v>5336</v>
      </c>
      <c r="K103" s="26">
        <v>25</v>
      </c>
      <c r="L103" s="5">
        <f t="shared" si="1"/>
        <v>1156845.2399999946</v>
      </c>
      <c r="M103" s="4"/>
      <c r="N103" s="45"/>
      <c r="O103" s="15"/>
      <c r="P103" s="63"/>
      <c r="Q103" s="15"/>
    </row>
    <row r="104" spans="1:17">
      <c r="A104" s="4" t="s">
        <v>159</v>
      </c>
      <c r="B104" s="3">
        <v>42830</v>
      </c>
      <c r="C104" s="4" t="s">
        <v>3458</v>
      </c>
      <c r="D104" s="18">
        <v>3832</v>
      </c>
      <c r="E104" s="18" t="s">
        <v>4</v>
      </c>
      <c r="F104" s="41" t="s">
        <v>5</v>
      </c>
      <c r="G104" s="18" t="s">
        <v>189</v>
      </c>
      <c r="J104" s="5">
        <v>17980</v>
      </c>
      <c r="K104" s="26">
        <v>25</v>
      </c>
      <c r="L104" s="5">
        <f t="shared" si="1"/>
        <v>1138865.2399999946</v>
      </c>
      <c r="M104" s="4"/>
      <c r="N104" s="45"/>
      <c r="O104" s="15"/>
      <c r="P104" s="63"/>
      <c r="Q104" s="15"/>
    </row>
    <row r="105" spans="1:17">
      <c r="A105" s="4" t="s">
        <v>162</v>
      </c>
      <c r="B105" s="3">
        <v>42830</v>
      </c>
      <c r="C105" s="4" t="s">
        <v>3459</v>
      </c>
      <c r="D105" s="18">
        <v>3833</v>
      </c>
      <c r="E105" s="18" t="s">
        <v>4</v>
      </c>
      <c r="F105" s="41" t="s">
        <v>5</v>
      </c>
      <c r="G105" s="18" t="s">
        <v>164</v>
      </c>
      <c r="J105" s="5">
        <v>1624</v>
      </c>
      <c r="K105" s="26">
        <v>26</v>
      </c>
      <c r="L105" s="5">
        <f t="shared" si="1"/>
        <v>1137241.2399999946</v>
      </c>
      <c r="M105" s="4"/>
      <c r="N105" s="45"/>
      <c r="O105" s="15"/>
      <c r="P105" s="63"/>
      <c r="Q105" s="15"/>
    </row>
    <row r="106" spans="1:17">
      <c r="A106" s="4" t="s">
        <v>165</v>
      </c>
      <c r="B106" s="3">
        <v>42830</v>
      </c>
      <c r="C106" s="4" t="s">
        <v>3460</v>
      </c>
      <c r="D106" s="18">
        <v>3834</v>
      </c>
      <c r="E106" s="18" t="s">
        <v>4</v>
      </c>
      <c r="F106" s="41" t="s">
        <v>5</v>
      </c>
      <c r="G106" s="18" t="s">
        <v>201</v>
      </c>
      <c r="J106" s="5">
        <v>7772</v>
      </c>
      <c r="K106" s="26">
        <v>27</v>
      </c>
      <c r="L106" s="5">
        <f t="shared" si="1"/>
        <v>1129469.2399999946</v>
      </c>
      <c r="M106" s="4"/>
      <c r="N106" s="45"/>
      <c r="O106" s="15"/>
      <c r="P106" s="63"/>
      <c r="Q106" s="15"/>
    </row>
    <row r="107" spans="1:17">
      <c r="A107" s="4" t="s">
        <v>75</v>
      </c>
      <c r="B107" s="3">
        <v>42830</v>
      </c>
      <c r="C107" s="4" t="s">
        <v>3461</v>
      </c>
      <c r="D107" s="18">
        <v>3842</v>
      </c>
      <c r="E107" s="18" t="s">
        <v>4</v>
      </c>
      <c r="F107" s="41" t="s">
        <v>5</v>
      </c>
      <c r="G107" s="18" t="s">
        <v>6</v>
      </c>
      <c r="J107" s="5">
        <v>2794.72</v>
      </c>
      <c r="K107" s="26">
        <v>28</v>
      </c>
      <c r="L107" s="5">
        <f t="shared" si="1"/>
        <v>1126674.5199999947</v>
      </c>
      <c r="M107" s="4"/>
      <c r="N107" s="45"/>
      <c r="O107" s="15"/>
      <c r="P107" s="63"/>
      <c r="Q107" s="15"/>
    </row>
    <row r="108" spans="1:17">
      <c r="A108" s="4" t="s">
        <v>217</v>
      </c>
      <c r="B108" s="3">
        <v>42830</v>
      </c>
      <c r="C108" s="4" t="s">
        <v>3462</v>
      </c>
      <c r="D108" s="18">
        <v>3843</v>
      </c>
      <c r="E108" s="18" t="s">
        <v>4</v>
      </c>
      <c r="F108" s="41" t="s">
        <v>5</v>
      </c>
      <c r="G108" s="18" t="s">
        <v>6</v>
      </c>
      <c r="J108" s="5">
        <v>11712.94</v>
      </c>
      <c r="K108" s="26">
        <v>29</v>
      </c>
      <c r="L108" s="5">
        <f t="shared" si="1"/>
        <v>1114961.5799999947</v>
      </c>
      <c r="M108" s="4"/>
      <c r="N108" s="45"/>
      <c r="O108" s="15"/>
      <c r="P108" s="63"/>
      <c r="Q108" s="15"/>
    </row>
    <row r="109" spans="1:17">
      <c r="A109" s="4" t="s">
        <v>220</v>
      </c>
      <c r="B109" s="3">
        <v>42830</v>
      </c>
      <c r="C109" s="4" t="s">
        <v>3463</v>
      </c>
      <c r="D109" s="18">
        <v>3844</v>
      </c>
      <c r="E109" s="18" t="s">
        <v>4</v>
      </c>
      <c r="F109" s="41" t="s">
        <v>5</v>
      </c>
      <c r="G109" s="18" t="s">
        <v>198</v>
      </c>
      <c r="J109" s="5">
        <v>21576</v>
      </c>
      <c r="K109" s="26">
        <v>30</v>
      </c>
      <c r="L109" s="5">
        <f t="shared" si="1"/>
        <v>1093385.5799999947</v>
      </c>
      <c r="M109" s="4"/>
      <c r="N109" s="45"/>
      <c r="O109" s="15"/>
      <c r="P109" s="63"/>
      <c r="Q109" s="15"/>
    </row>
    <row r="110" spans="1:17">
      <c r="A110" s="4" t="s">
        <v>223</v>
      </c>
      <c r="B110" s="3">
        <v>42830</v>
      </c>
      <c r="C110" s="4" t="s">
        <v>3464</v>
      </c>
      <c r="D110" s="18">
        <v>3845</v>
      </c>
      <c r="E110" s="18" t="s">
        <v>4</v>
      </c>
      <c r="F110" s="41" t="s">
        <v>5</v>
      </c>
      <c r="G110" s="18" t="s">
        <v>508</v>
      </c>
      <c r="J110" s="5">
        <v>7377.6</v>
      </c>
      <c r="K110" s="26">
        <v>31</v>
      </c>
      <c r="L110" s="5">
        <f t="shared" si="1"/>
        <v>1086007.9799999946</v>
      </c>
      <c r="M110" s="4"/>
      <c r="N110" s="45"/>
      <c r="O110" s="15"/>
      <c r="P110" s="63"/>
      <c r="Q110" s="15"/>
    </row>
    <row r="111" spans="1:17">
      <c r="A111" s="4" t="s">
        <v>225</v>
      </c>
      <c r="B111" s="3">
        <v>42830</v>
      </c>
      <c r="C111" s="4" t="s">
        <v>3465</v>
      </c>
      <c r="D111" s="18">
        <v>3846</v>
      </c>
      <c r="E111" s="18" t="s">
        <v>4</v>
      </c>
      <c r="F111" s="41" t="s">
        <v>5</v>
      </c>
      <c r="G111" s="18" t="s">
        <v>175</v>
      </c>
      <c r="J111" s="5">
        <v>406</v>
      </c>
      <c r="K111" s="26">
        <v>32</v>
      </c>
      <c r="L111" s="5">
        <f t="shared" si="1"/>
        <v>1085601.9799999946</v>
      </c>
      <c r="M111" s="4"/>
      <c r="N111" s="45"/>
      <c r="O111" s="15"/>
      <c r="P111" s="63"/>
      <c r="Q111" s="15"/>
    </row>
    <row r="112" spans="1:17">
      <c r="A112" s="4" t="s">
        <v>229</v>
      </c>
      <c r="B112" s="3">
        <v>42830</v>
      </c>
      <c r="C112" s="4" t="s">
        <v>3466</v>
      </c>
      <c r="D112" s="18">
        <v>32579</v>
      </c>
      <c r="E112" s="18" t="s">
        <v>79</v>
      </c>
      <c r="F112" s="41" t="s">
        <v>5</v>
      </c>
      <c r="G112" s="18" t="s">
        <v>2109</v>
      </c>
      <c r="J112" s="5">
        <v>4448.2700000000004</v>
      </c>
      <c r="K112" s="26">
        <v>33</v>
      </c>
      <c r="L112" s="5">
        <f t="shared" si="1"/>
        <v>1081153.7099999946</v>
      </c>
      <c r="M112" s="4"/>
      <c r="N112" s="45"/>
      <c r="O112" s="15"/>
      <c r="P112" s="63"/>
      <c r="Q112" s="15"/>
    </row>
    <row r="113" spans="1:17">
      <c r="A113" s="4" t="s">
        <v>354</v>
      </c>
      <c r="B113" s="3">
        <v>42830</v>
      </c>
      <c r="C113" s="4" t="s">
        <v>3467</v>
      </c>
      <c r="D113" s="18">
        <v>18440</v>
      </c>
      <c r="E113" s="18" t="s">
        <v>227</v>
      </c>
      <c r="F113" s="41" t="s">
        <v>5</v>
      </c>
      <c r="G113" s="18" t="s">
        <v>228</v>
      </c>
      <c r="J113" s="5">
        <v>37479.99</v>
      </c>
      <c r="K113" s="26">
        <v>35</v>
      </c>
      <c r="L113" s="5">
        <f t="shared" si="1"/>
        <v>1043673.7199999946</v>
      </c>
      <c r="M113" s="4"/>
      <c r="N113" s="45"/>
      <c r="O113" s="15"/>
      <c r="P113" s="63"/>
      <c r="Q113" s="15"/>
    </row>
    <row r="114" spans="1:17">
      <c r="A114" s="4" t="s">
        <v>381</v>
      </c>
      <c r="B114" s="3">
        <v>42830</v>
      </c>
      <c r="C114" s="4" t="s">
        <v>3468</v>
      </c>
      <c r="D114" s="18">
        <v>3855</v>
      </c>
      <c r="E114" s="18" t="s">
        <v>4</v>
      </c>
      <c r="F114" s="41" t="s">
        <v>5</v>
      </c>
      <c r="G114" s="18" t="s">
        <v>291</v>
      </c>
      <c r="J114" s="5">
        <v>79221.34</v>
      </c>
      <c r="K114" s="26">
        <v>34</v>
      </c>
      <c r="L114" s="5">
        <f t="shared" si="1"/>
        <v>964452.37999999465</v>
      </c>
      <c r="M114" s="4"/>
      <c r="N114" s="45"/>
      <c r="O114" s="15"/>
      <c r="P114" s="63"/>
      <c r="Q114" s="15"/>
    </row>
    <row r="115" spans="1:17">
      <c r="A115" s="4" t="s">
        <v>4014</v>
      </c>
      <c r="B115" s="3">
        <v>42831</v>
      </c>
      <c r="C115" s="4" t="s">
        <v>8</v>
      </c>
      <c r="D115" s="18">
        <v>30885</v>
      </c>
      <c r="E115" s="18" t="s">
        <v>1399</v>
      </c>
      <c r="F115" s="42" t="s">
        <v>2890</v>
      </c>
      <c r="G115" s="16" t="s">
        <v>4015</v>
      </c>
      <c r="H115" s="5">
        <v>9614.9500000000007</v>
      </c>
      <c r="I115" s="17" t="s">
        <v>4016</v>
      </c>
      <c r="L115" s="5">
        <f t="shared" si="1"/>
        <v>974067.3299999946</v>
      </c>
      <c r="M115" s="4"/>
      <c r="N115" s="45"/>
      <c r="O115" s="15"/>
      <c r="P115" s="63"/>
      <c r="Q115" s="15"/>
    </row>
    <row r="116" spans="1:17">
      <c r="A116" s="4" t="s">
        <v>3469</v>
      </c>
      <c r="B116" s="3">
        <v>42831</v>
      </c>
      <c r="C116" s="4" t="s">
        <v>20</v>
      </c>
      <c r="D116" s="18">
        <v>30888</v>
      </c>
      <c r="E116" s="18" t="s">
        <v>9</v>
      </c>
      <c r="F116" s="41" t="s">
        <v>2890</v>
      </c>
      <c r="G116" s="18" t="s">
        <v>3781</v>
      </c>
      <c r="H116" s="5">
        <v>343500</v>
      </c>
      <c r="I116" s="17">
        <v>48</v>
      </c>
      <c r="L116" s="5">
        <f t="shared" si="1"/>
        <v>1317567.3299999945</v>
      </c>
      <c r="M116" s="4"/>
      <c r="N116" s="45"/>
      <c r="O116" s="15"/>
      <c r="P116" s="63"/>
      <c r="Q116" s="15"/>
    </row>
    <row r="117" spans="1:17">
      <c r="A117" s="4" t="s">
        <v>3470</v>
      </c>
      <c r="B117" s="3">
        <v>42831</v>
      </c>
      <c r="C117" s="4" t="s">
        <v>3408</v>
      </c>
      <c r="D117" s="18">
        <v>30890</v>
      </c>
      <c r="E117" s="18" t="s">
        <v>9</v>
      </c>
      <c r="F117" s="41" t="s">
        <v>2890</v>
      </c>
      <c r="G117" s="18" t="s">
        <v>2945</v>
      </c>
      <c r="H117" s="5">
        <v>6899</v>
      </c>
      <c r="I117" s="17">
        <v>49</v>
      </c>
      <c r="L117" s="5">
        <f t="shared" si="1"/>
        <v>1324466.3299999945</v>
      </c>
      <c r="M117" s="4"/>
      <c r="N117" s="45"/>
      <c r="O117" s="15"/>
      <c r="P117" s="63"/>
      <c r="Q117" s="15"/>
    </row>
    <row r="118" spans="1:17">
      <c r="A118" s="4" t="s">
        <v>3471</v>
      </c>
      <c r="B118" s="3">
        <v>42831</v>
      </c>
      <c r="C118" s="4" t="s">
        <v>3472</v>
      </c>
      <c r="D118" s="18">
        <v>30891</v>
      </c>
      <c r="E118" s="18" t="s">
        <v>9</v>
      </c>
      <c r="F118" s="41" t="s">
        <v>2890</v>
      </c>
      <c r="G118" s="18" t="s">
        <v>3782</v>
      </c>
      <c r="H118" s="5">
        <v>4395.01</v>
      </c>
      <c r="I118" s="17" t="s">
        <v>1369</v>
      </c>
      <c r="L118" s="5">
        <f t="shared" si="1"/>
        <v>1328861.3399999945</v>
      </c>
      <c r="M118" s="4"/>
      <c r="N118" s="45"/>
      <c r="O118" s="15"/>
      <c r="P118" s="63"/>
      <c r="Q118" s="15"/>
    </row>
    <row r="119" spans="1:17">
      <c r="A119" s="4" t="s">
        <v>215</v>
      </c>
      <c r="B119" s="3">
        <v>42831</v>
      </c>
      <c r="C119" s="4" t="s">
        <v>27</v>
      </c>
      <c r="D119" s="18">
        <v>30893</v>
      </c>
      <c r="E119" s="18" t="s">
        <v>9</v>
      </c>
      <c r="F119" s="41" t="s">
        <v>2890</v>
      </c>
      <c r="G119" s="18" t="s">
        <v>27</v>
      </c>
      <c r="H119" s="5">
        <v>11686.76</v>
      </c>
      <c r="I119" s="17">
        <v>50</v>
      </c>
      <c r="L119" s="5">
        <f t="shared" si="1"/>
        <v>1340548.0999999945</v>
      </c>
      <c r="M119" s="4"/>
      <c r="N119" s="45"/>
      <c r="O119" s="15"/>
      <c r="P119" s="63"/>
      <c r="Q119" s="15"/>
    </row>
    <row r="120" spans="1:17">
      <c r="A120" s="4" t="s">
        <v>235</v>
      </c>
      <c r="B120" s="3">
        <v>42831</v>
      </c>
      <c r="C120" s="4" t="s">
        <v>20</v>
      </c>
      <c r="D120" s="18">
        <v>30894</v>
      </c>
      <c r="E120" s="18" t="s">
        <v>9</v>
      </c>
      <c r="F120" s="41" t="s">
        <v>1515</v>
      </c>
      <c r="G120" s="18" t="s">
        <v>3783</v>
      </c>
      <c r="H120" s="5">
        <v>45000</v>
      </c>
      <c r="I120" s="17">
        <v>51</v>
      </c>
      <c r="L120" s="5">
        <f t="shared" si="1"/>
        <v>1385548.0999999945</v>
      </c>
      <c r="M120" s="4"/>
      <c r="N120" s="45"/>
      <c r="O120" s="15"/>
      <c r="P120" s="63"/>
      <c r="Q120" s="15"/>
    </row>
    <row r="121" spans="1:17">
      <c r="A121" s="4" t="s">
        <v>3473</v>
      </c>
      <c r="B121" s="3">
        <v>42831</v>
      </c>
      <c r="C121" s="4" t="s">
        <v>8</v>
      </c>
      <c r="D121" s="18">
        <v>30895</v>
      </c>
      <c r="E121" s="18" t="s">
        <v>9</v>
      </c>
      <c r="F121" s="41" t="s">
        <v>1515</v>
      </c>
      <c r="G121" s="18" t="s">
        <v>93</v>
      </c>
      <c r="H121" s="5">
        <v>2027</v>
      </c>
      <c r="I121" s="17">
        <v>52</v>
      </c>
      <c r="L121" s="5">
        <f t="shared" si="1"/>
        <v>1387575.0999999945</v>
      </c>
      <c r="M121" s="4"/>
      <c r="N121" s="45"/>
      <c r="O121" s="15"/>
      <c r="P121" s="63"/>
      <c r="Q121" s="15"/>
    </row>
    <row r="122" spans="1:17">
      <c r="A122" s="4" t="s">
        <v>3474</v>
      </c>
      <c r="B122" s="3">
        <v>42831</v>
      </c>
      <c r="C122" s="4" t="s">
        <v>8</v>
      </c>
      <c r="D122" s="18">
        <v>30899</v>
      </c>
      <c r="E122" s="18" t="s">
        <v>9</v>
      </c>
      <c r="F122" s="41" t="s">
        <v>1515</v>
      </c>
      <c r="G122" s="18" t="s">
        <v>3784</v>
      </c>
      <c r="H122" s="5">
        <v>2483</v>
      </c>
      <c r="I122" s="17" t="s">
        <v>1366</v>
      </c>
      <c r="L122" s="5">
        <f t="shared" si="1"/>
        <v>1390058.0999999945</v>
      </c>
      <c r="M122" s="4"/>
      <c r="N122" s="45"/>
      <c r="O122" s="15"/>
      <c r="P122" s="63"/>
      <c r="Q122" s="15"/>
    </row>
    <row r="123" spans="1:17">
      <c r="A123" s="4" t="s">
        <v>1616</v>
      </c>
      <c r="B123" s="3">
        <v>42831</v>
      </c>
      <c r="C123" s="4" t="s">
        <v>14</v>
      </c>
      <c r="D123" s="18">
        <v>30900</v>
      </c>
      <c r="E123" s="18" t="s">
        <v>9</v>
      </c>
      <c r="F123" s="41" t="s">
        <v>1515</v>
      </c>
      <c r="G123" s="18" t="s">
        <v>362</v>
      </c>
      <c r="H123" s="5">
        <v>2517</v>
      </c>
      <c r="I123" s="17">
        <v>53</v>
      </c>
      <c r="L123" s="5">
        <f t="shared" si="1"/>
        <v>1392575.0999999945</v>
      </c>
      <c r="M123" s="4"/>
      <c r="N123" s="45"/>
      <c r="O123" s="15"/>
      <c r="P123" s="63"/>
      <c r="Q123" s="15"/>
    </row>
    <row r="124" spans="1:17">
      <c r="A124" s="4" t="s">
        <v>2503</v>
      </c>
      <c r="B124" s="3">
        <v>42831</v>
      </c>
      <c r="C124" s="4" t="s">
        <v>3475</v>
      </c>
      <c r="D124" s="18">
        <v>717</v>
      </c>
      <c r="E124" s="18" t="s">
        <v>9</v>
      </c>
      <c r="F124" s="41" t="s">
        <v>1427</v>
      </c>
      <c r="G124" s="18" t="s">
        <v>3785</v>
      </c>
      <c r="H124" s="5">
        <v>12634.8</v>
      </c>
      <c r="I124" s="17">
        <v>54</v>
      </c>
      <c r="L124" s="5">
        <f t="shared" si="1"/>
        <v>1405209.8999999946</v>
      </c>
      <c r="M124" s="4"/>
      <c r="N124" s="45"/>
      <c r="O124" s="15"/>
      <c r="P124" s="63"/>
      <c r="Q124" s="15"/>
    </row>
    <row r="125" spans="1:17">
      <c r="A125" s="4" t="s">
        <v>239</v>
      </c>
      <c r="B125" s="3">
        <v>42831</v>
      </c>
      <c r="C125" s="4" t="s">
        <v>8</v>
      </c>
      <c r="D125" s="18">
        <v>30901</v>
      </c>
      <c r="E125" s="18" t="s">
        <v>9</v>
      </c>
      <c r="F125" s="41" t="s">
        <v>1515</v>
      </c>
      <c r="G125" s="18" t="s">
        <v>150</v>
      </c>
      <c r="H125" s="5">
        <v>1970</v>
      </c>
      <c r="I125" s="17">
        <v>55</v>
      </c>
      <c r="L125" s="5">
        <f t="shared" si="1"/>
        <v>1407179.8999999946</v>
      </c>
      <c r="M125" s="4"/>
      <c r="N125" s="45"/>
      <c r="O125" s="15"/>
      <c r="P125" s="63"/>
      <c r="Q125" s="15"/>
    </row>
    <row r="126" spans="1:17">
      <c r="A126" s="4" t="s">
        <v>3476</v>
      </c>
      <c r="B126" s="3">
        <v>42831</v>
      </c>
      <c r="C126" s="4" t="s">
        <v>966</v>
      </c>
      <c r="D126" s="18">
        <v>32577</v>
      </c>
      <c r="E126" s="18" t="s">
        <v>32</v>
      </c>
      <c r="F126" s="41" t="s">
        <v>299</v>
      </c>
      <c r="G126" s="18" t="s">
        <v>3786</v>
      </c>
      <c r="H126" s="5">
        <v>378.27</v>
      </c>
      <c r="I126" s="17">
        <v>54</v>
      </c>
      <c r="L126" s="5">
        <f t="shared" si="1"/>
        <v>1407558.1699999946</v>
      </c>
      <c r="M126" s="4"/>
      <c r="N126" s="45"/>
      <c r="O126" s="15"/>
      <c r="P126" s="63"/>
      <c r="Q126" s="15"/>
    </row>
    <row r="127" spans="1:17">
      <c r="A127" s="4" t="s">
        <v>3477</v>
      </c>
      <c r="B127" s="3">
        <v>42831</v>
      </c>
      <c r="C127" s="4" t="s">
        <v>14</v>
      </c>
      <c r="D127" s="18">
        <v>30903</v>
      </c>
      <c r="E127" s="18" t="s">
        <v>9</v>
      </c>
      <c r="F127" s="41" t="s">
        <v>1515</v>
      </c>
      <c r="G127" s="18" t="s">
        <v>3787</v>
      </c>
      <c r="H127" s="5">
        <v>3250</v>
      </c>
      <c r="I127" s="17">
        <v>56</v>
      </c>
      <c r="L127" s="5">
        <f t="shared" si="1"/>
        <v>1410808.1699999946</v>
      </c>
      <c r="M127" s="4"/>
      <c r="N127" s="45"/>
      <c r="O127" s="15"/>
      <c r="P127" s="63"/>
      <c r="Q127" s="15"/>
    </row>
    <row r="128" spans="1:17">
      <c r="A128" s="4" t="s">
        <v>3478</v>
      </c>
      <c r="B128" s="3">
        <v>42831</v>
      </c>
      <c r="C128" s="4" t="s">
        <v>8</v>
      </c>
      <c r="D128" s="18">
        <v>30904</v>
      </c>
      <c r="E128" s="18" t="s">
        <v>9</v>
      </c>
      <c r="F128" s="41" t="s">
        <v>1515</v>
      </c>
      <c r="G128" s="18" t="s">
        <v>3788</v>
      </c>
      <c r="H128" s="5">
        <v>4395</v>
      </c>
      <c r="I128" s="17" t="s">
        <v>1370</v>
      </c>
      <c r="L128" s="5">
        <f t="shared" si="1"/>
        <v>1415203.1699999946</v>
      </c>
      <c r="M128" s="4"/>
      <c r="N128" s="45"/>
      <c r="O128" s="15"/>
      <c r="P128" s="63"/>
      <c r="Q128" s="15"/>
    </row>
    <row r="129" spans="1:17">
      <c r="A129" s="4" t="s">
        <v>3479</v>
      </c>
      <c r="B129" s="3">
        <v>42831</v>
      </c>
      <c r="C129" s="4" t="s">
        <v>25</v>
      </c>
      <c r="D129" s="18">
        <v>30906</v>
      </c>
      <c r="E129" s="18" t="s">
        <v>9</v>
      </c>
      <c r="F129" s="41" t="s">
        <v>1515</v>
      </c>
      <c r="G129" s="18" t="s">
        <v>25</v>
      </c>
      <c r="H129" s="5">
        <v>40459.18</v>
      </c>
      <c r="I129" s="17">
        <v>49</v>
      </c>
      <c r="L129" s="5">
        <f t="shared" si="1"/>
        <v>1455662.3499999945</v>
      </c>
      <c r="M129" s="4"/>
      <c r="N129" s="45"/>
      <c r="O129" s="15"/>
      <c r="P129" s="63"/>
      <c r="Q129" s="15"/>
    </row>
    <row r="130" spans="1:17">
      <c r="A130" s="4" t="s">
        <v>3480</v>
      </c>
      <c r="B130" s="3">
        <v>42831</v>
      </c>
      <c r="C130" s="4" t="s">
        <v>27</v>
      </c>
      <c r="D130" s="18">
        <v>30907</v>
      </c>
      <c r="E130" s="18" t="s">
        <v>9</v>
      </c>
      <c r="F130" s="41" t="s">
        <v>1515</v>
      </c>
      <c r="G130" s="18" t="s">
        <v>27</v>
      </c>
      <c r="H130" s="5">
        <v>24615.51</v>
      </c>
      <c r="I130" s="17">
        <v>57</v>
      </c>
      <c r="L130" s="5">
        <f t="shared" si="1"/>
        <v>1480277.8599999945</v>
      </c>
      <c r="M130" s="4"/>
      <c r="N130" s="45"/>
      <c r="O130" s="15"/>
      <c r="P130" s="63"/>
      <c r="Q130" s="15"/>
    </row>
    <row r="131" spans="1:17">
      <c r="A131" s="4" t="s">
        <v>1694</v>
      </c>
      <c r="B131" s="3">
        <v>42831</v>
      </c>
      <c r="C131" s="4" t="s">
        <v>31</v>
      </c>
      <c r="D131" s="18">
        <v>32670</v>
      </c>
      <c r="E131" s="18" t="s">
        <v>32</v>
      </c>
      <c r="F131" s="41" t="s">
        <v>5</v>
      </c>
      <c r="G131" s="18" t="s">
        <v>33</v>
      </c>
      <c r="H131" s="5">
        <v>107000</v>
      </c>
      <c r="I131" s="17">
        <v>58</v>
      </c>
      <c r="L131" s="5">
        <f t="shared" si="1"/>
        <v>1587277.8599999945</v>
      </c>
      <c r="M131" s="4"/>
      <c r="N131" s="45"/>
      <c r="O131" s="15"/>
      <c r="P131" s="63"/>
      <c r="Q131" s="15"/>
    </row>
    <row r="132" spans="1:17">
      <c r="A132" s="4" t="s">
        <v>168</v>
      </c>
      <c r="B132" s="3">
        <v>42831</v>
      </c>
      <c r="C132" s="4" t="s">
        <v>3481</v>
      </c>
      <c r="D132" s="18">
        <v>18441</v>
      </c>
      <c r="E132" s="18" t="s">
        <v>45</v>
      </c>
      <c r="F132" s="41" t="s">
        <v>40</v>
      </c>
      <c r="G132" s="18" t="s">
        <v>46</v>
      </c>
      <c r="J132" s="5">
        <v>19916.22</v>
      </c>
      <c r="K132" s="26">
        <v>36</v>
      </c>
      <c r="L132" s="5">
        <f t="shared" si="1"/>
        <v>1567361.6399999945</v>
      </c>
      <c r="M132" s="4"/>
      <c r="N132" s="45"/>
      <c r="O132" s="15"/>
      <c r="P132" s="63"/>
      <c r="Q132" s="15"/>
    </row>
    <row r="133" spans="1:17">
      <c r="A133" s="4" t="s">
        <v>170</v>
      </c>
      <c r="B133" s="3">
        <v>42831</v>
      </c>
      <c r="C133" s="4" t="s">
        <v>3482</v>
      </c>
      <c r="D133" s="18">
        <v>18442</v>
      </c>
      <c r="E133" s="18" t="s">
        <v>45</v>
      </c>
      <c r="F133" s="41" t="s">
        <v>40</v>
      </c>
      <c r="G133" s="18" t="s">
        <v>53</v>
      </c>
      <c r="J133" s="5">
        <v>13008.86</v>
      </c>
      <c r="K133" s="26">
        <v>37</v>
      </c>
      <c r="L133" s="5">
        <f t="shared" si="1"/>
        <v>1554352.7799999944</v>
      </c>
      <c r="M133" s="4"/>
      <c r="N133" s="45"/>
      <c r="O133" s="15"/>
      <c r="P133" s="63"/>
      <c r="Q133" s="15"/>
    </row>
    <row r="134" spans="1:17">
      <c r="A134" s="4" t="s">
        <v>173</v>
      </c>
      <c r="B134" s="3">
        <v>42831</v>
      </c>
      <c r="C134" s="4" t="s">
        <v>3483</v>
      </c>
      <c r="D134" s="18">
        <v>18443</v>
      </c>
      <c r="E134" s="18" t="s">
        <v>45</v>
      </c>
      <c r="F134" s="41" t="s">
        <v>40</v>
      </c>
      <c r="G134" s="18" t="s">
        <v>53</v>
      </c>
      <c r="J134" s="5">
        <v>5222.16</v>
      </c>
      <c r="K134" s="26">
        <v>38</v>
      </c>
      <c r="L134" s="5">
        <f t="shared" si="1"/>
        <v>1549130.6199999945</v>
      </c>
      <c r="M134" s="4"/>
      <c r="N134" s="45"/>
      <c r="O134" s="15"/>
      <c r="P134" s="63"/>
      <c r="Q134" s="15"/>
    </row>
    <row r="135" spans="1:17">
      <c r="A135" s="4" t="s">
        <v>176</v>
      </c>
      <c r="B135" s="3">
        <v>42831</v>
      </c>
      <c r="C135" s="4" t="s">
        <v>3484</v>
      </c>
      <c r="D135" s="18">
        <v>18444</v>
      </c>
      <c r="E135" s="18" t="s">
        <v>45</v>
      </c>
      <c r="F135" s="41" t="s">
        <v>40</v>
      </c>
      <c r="G135" s="18" t="s">
        <v>53</v>
      </c>
      <c r="J135" s="5">
        <v>10760.51</v>
      </c>
      <c r="K135" s="26">
        <v>39</v>
      </c>
      <c r="L135" s="5">
        <f t="shared" si="1"/>
        <v>1538370.1099999945</v>
      </c>
      <c r="M135" s="4"/>
      <c r="N135" s="45"/>
      <c r="O135" s="15"/>
      <c r="P135" s="63"/>
      <c r="Q135" s="15"/>
    </row>
    <row r="136" spans="1:17">
      <c r="A136" s="4" t="s">
        <v>178</v>
      </c>
      <c r="B136" s="3">
        <v>42831</v>
      </c>
      <c r="C136" s="4" t="s">
        <v>3485</v>
      </c>
      <c r="D136" s="18">
        <v>18445</v>
      </c>
      <c r="E136" s="18" t="s">
        <v>45</v>
      </c>
      <c r="F136" s="41" t="s">
        <v>40</v>
      </c>
      <c r="G136" s="18" t="s">
        <v>53</v>
      </c>
      <c r="J136" s="5">
        <v>6115.87</v>
      </c>
      <c r="K136" s="26">
        <v>40</v>
      </c>
      <c r="L136" s="5">
        <f t="shared" si="1"/>
        <v>1532254.2399999944</v>
      </c>
      <c r="M136" s="4"/>
      <c r="N136" s="45"/>
      <c r="O136" s="15"/>
      <c r="P136" s="63"/>
      <c r="Q136" s="15"/>
    </row>
    <row r="137" spans="1:17">
      <c r="A137" s="4" t="s">
        <v>181</v>
      </c>
      <c r="B137" s="3">
        <v>42831</v>
      </c>
      <c r="C137" s="4" t="s">
        <v>3486</v>
      </c>
      <c r="D137" s="18">
        <v>18446</v>
      </c>
      <c r="E137" s="18" t="s">
        <v>45</v>
      </c>
      <c r="F137" s="41" t="s">
        <v>40</v>
      </c>
      <c r="G137" s="18" t="s">
        <v>53</v>
      </c>
      <c r="J137" s="5">
        <v>10281.780000000001</v>
      </c>
      <c r="K137" s="26">
        <v>41</v>
      </c>
      <c r="L137" s="5">
        <f t="shared" si="1"/>
        <v>1521972.4599999944</v>
      </c>
      <c r="M137" s="4"/>
      <c r="N137" s="45"/>
      <c r="O137" s="15"/>
      <c r="P137" s="63"/>
      <c r="Q137" s="15"/>
    </row>
    <row r="138" spans="1:17">
      <c r="A138" s="4" t="s">
        <v>184</v>
      </c>
      <c r="B138" s="3">
        <v>42831</v>
      </c>
      <c r="C138" s="4" t="s">
        <v>3487</v>
      </c>
      <c r="D138" s="18">
        <v>18447</v>
      </c>
      <c r="E138" s="18" t="s">
        <v>45</v>
      </c>
      <c r="F138" s="41" t="s">
        <v>40</v>
      </c>
      <c r="G138" s="18" t="s">
        <v>53</v>
      </c>
      <c r="J138" s="5">
        <v>11274.9</v>
      </c>
      <c r="K138" s="26">
        <v>42</v>
      </c>
      <c r="L138" s="5">
        <f t="shared" ref="L138:L204" si="2">+L137+H138-J138</f>
        <v>1510697.5599999945</v>
      </c>
      <c r="M138" s="4"/>
      <c r="N138" s="45"/>
      <c r="O138" s="15"/>
      <c r="P138" s="63"/>
      <c r="Q138" s="15"/>
    </row>
    <row r="139" spans="1:17">
      <c r="A139" s="4" t="s">
        <v>187</v>
      </c>
      <c r="B139" s="3">
        <v>42831</v>
      </c>
      <c r="C139" s="4" t="s">
        <v>3488</v>
      </c>
      <c r="D139" s="18">
        <v>3837</v>
      </c>
      <c r="E139" s="18" t="s">
        <v>39</v>
      </c>
      <c r="F139" s="41" t="s">
        <v>40</v>
      </c>
      <c r="G139" s="18" t="s">
        <v>41</v>
      </c>
      <c r="J139" s="5">
        <v>1259106.93</v>
      </c>
      <c r="K139" s="26">
        <v>43</v>
      </c>
      <c r="L139" s="5">
        <f t="shared" si="2"/>
        <v>251590.62999999453</v>
      </c>
      <c r="M139" s="4"/>
      <c r="N139" s="45"/>
      <c r="O139" s="15"/>
      <c r="P139" s="63"/>
      <c r="Q139" s="15"/>
    </row>
    <row r="140" spans="1:17">
      <c r="A140" s="4" t="s">
        <v>190</v>
      </c>
      <c r="B140" s="3">
        <v>42831</v>
      </c>
      <c r="C140" s="4" t="s">
        <v>3489</v>
      </c>
      <c r="D140" s="18">
        <v>3838</v>
      </c>
      <c r="E140" s="18" t="s">
        <v>4</v>
      </c>
      <c r="F140" s="41" t="s">
        <v>40</v>
      </c>
      <c r="G140" s="18" t="s">
        <v>219</v>
      </c>
      <c r="J140" s="5">
        <v>50000</v>
      </c>
      <c r="K140" s="26">
        <v>44</v>
      </c>
      <c r="L140" s="5">
        <f t="shared" si="2"/>
        <v>201590.62999999453</v>
      </c>
      <c r="M140" s="4"/>
      <c r="N140" s="45"/>
      <c r="O140" s="15"/>
      <c r="P140" s="63"/>
      <c r="Q140" s="15"/>
    </row>
    <row r="141" spans="1:17">
      <c r="A141" s="4" t="s">
        <v>193</v>
      </c>
      <c r="B141" s="3">
        <v>42831</v>
      </c>
      <c r="C141" s="4" t="s">
        <v>3490</v>
      </c>
      <c r="D141" s="18">
        <v>3839</v>
      </c>
      <c r="E141" s="18" t="s">
        <v>4</v>
      </c>
      <c r="F141" s="41" t="s">
        <v>40</v>
      </c>
      <c r="G141" s="18" t="s">
        <v>1291</v>
      </c>
      <c r="J141" s="5">
        <v>122000</v>
      </c>
      <c r="K141" s="26">
        <v>45</v>
      </c>
      <c r="L141" s="5">
        <f t="shared" si="2"/>
        <v>79590.629999994533</v>
      </c>
      <c r="M141" s="4"/>
      <c r="N141" s="45"/>
      <c r="O141" s="15"/>
      <c r="P141" s="63"/>
      <c r="Q141" s="15"/>
    </row>
    <row r="142" spans="1:17">
      <c r="A142" s="4" t="s">
        <v>196</v>
      </c>
      <c r="B142" s="3">
        <v>42831</v>
      </c>
      <c r="C142" s="4" t="s">
        <v>3491</v>
      </c>
      <c r="D142" s="18">
        <v>3840</v>
      </c>
      <c r="E142" s="18" t="s">
        <v>4</v>
      </c>
      <c r="F142" s="41" t="s">
        <v>40</v>
      </c>
      <c r="G142" s="18" t="s">
        <v>1291</v>
      </c>
      <c r="J142" s="5">
        <v>180000</v>
      </c>
      <c r="K142" s="26">
        <v>46</v>
      </c>
      <c r="L142" s="5">
        <f t="shared" si="2"/>
        <v>-100409.37000000547</v>
      </c>
      <c r="M142" s="4"/>
      <c r="N142" s="45"/>
      <c r="O142" s="15"/>
      <c r="P142" s="63"/>
      <c r="Q142" s="15"/>
    </row>
    <row r="143" spans="1:17">
      <c r="A143" s="4" t="s">
        <v>199</v>
      </c>
      <c r="B143" s="3">
        <v>42831</v>
      </c>
      <c r="C143" s="4" t="s">
        <v>3492</v>
      </c>
      <c r="D143" s="18">
        <v>1136</v>
      </c>
      <c r="E143" s="18" t="s">
        <v>359</v>
      </c>
      <c r="F143" s="41" t="s">
        <v>5</v>
      </c>
      <c r="G143" s="18" t="s">
        <v>3789</v>
      </c>
      <c r="H143" s="5">
        <v>334000</v>
      </c>
      <c r="I143" s="17">
        <v>59</v>
      </c>
      <c r="L143" s="5">
        <f t="shared" si="2"/>
        <v>233590.62999999453</v>
      </c>
      <c r="M143" s="4"/>
      <c r="N143" s="45"/>
      <c r="O143" s="15"/>
      <c r="P143" s="63"/>
      <c r="Q143" s="15"/>
    </row>
    <row r="144" spans="1:17">
      <c r="A144" s="4" t="s">
        <v>78</v>
      </c>
      <c r="B144" s="3">
        <v>42831</v>
      </c>
      <c r="C144" s="4" t="s">
        <v>3493</v>
      </c>
      <c r="D144" s="18">
        <v>18448</v>
      </c>
      <c r="E144" s="18" t="s">
        <v>227</v>
      </c>
      <c r="F144" s="41" t="s">
        <v>5</v>
      </c>
      <c r="G144" s="18" t="s">
        <v>1205</v>
      </c>
      <c r="J144" s="5">
        <v>5999</v>
      </c>
      <c r="K144" s="26">
        <v>47</v>
      </c>
      <c r="L144" s="5">
        <f t="shared" si="2"/>
        <v>227591.62999999453</v>
      </c>
      <c r="M144" s="4"/>
      <c r="N144" s="45"/>
      <c r="O144" s="15"/>
      <c r="P144" s="63"/>
      <c r="Q144" s="15"/>
    </row>
    <row r="145" spans="1:17">
      <c r="A145" s="4" t="s">
        <v>81</v>
      </c>
      <c r="B145" s="3">
        <v>42831</v>
      </c>
      <c r="C145" s="4" t="s">
        <v>3494</v>
      </c>
      <c r="D145" s="18">
        <v>18449</v>
      </c>
      <c r="E145" s="18" t="s">
        <v>227</v>
      </c>
      <c r="F145" s="41" t="s">
        <v>5</v>
      </c>
      <c r="G145" s="18" t="s">
        <v>1205</v>
      </c>
      <c r="J145" s="5">
        <v>5400</v>
      </c>
      <c r="K145" s="26">
        <v>48</v>
      </c>
      <c r="L145" s="5">
        <f t="shared" si="2"/>
        <v>222191.62999999453</v>
      </c>
      <c r="M145" s="4"/>
      <c r="N145" s="45"/>
      <c r="O145" s="15"/>
      <c r="P145" s="63"/>
      <c r="Q145" s="15"/>
    </row>
    <row r="146" spans="1:17">
      <c r="A146" s="4" t="s">
        <v>383</v>
      </c>
      <c r="B146" s="3">
        <v>42831</v>
      </c>
      <c r="C146" s="4" t="s">
        <v>3495</v>
      </c>
      <c r="D146" s="18">
        <v>3856</v>
      </c>
      <c r="E146" s="18" t="s">
        <v>4</v>
      </c>
      <c r="F146" s="41" t="s">
        <v>5</v>
      </c>
      <c r="G146" s="18" t="s">
        <v>2500</v>
      </c>
      <c r="J146" s="5">
        <v>404260</v>
      </c>
      <c r="K146" s="26">
        <v>49</v>
      </c>
      <c r="L146" s="5">
        <f t="shared" si="2"/>
        <v>-182068.37000000547</v>
      </c>
      <c r="M146" s="4"/>
      <c r="N146" s="45"/>
      <c r="O146" s="15"/>
      <c r="P146" s="63"/>
      <c r="Q146" s="15"/>
    </row>
    <row r="147" spans="1:17">
      <c r="A147" s="4" t="s">
        <v>231</v>
      </c>
      <c r="B147" s="3">
        <v>42831</v>
      </c>
      <c r="C147" s="4" t="s">
        <v>31</v>
      </c>
      <c r="D147" s="18">
        <v>32675</v>
      </c>
      <c r="E147" s="18" t="s">
        <v>232</v>
      </c>
      <c r="F147" s="41" t="s">
        <v>5</v>
      </c>
      <c r="G147" s="18" t="s">
        <v>1668</v>
      </c>
      <c r="H147" s="5">
        <v>380000</v>
      </c>
      <c r="I147" s="17">
        <v>60</v>
      </c>
      <c r="L147" s="5">
        <f t="shared" si="2"/>
        <v>197931.62999999453</v>
      </c>
      <c r="M147" s="4"/>
      <c r="N147" s="45"/>
      <c r="O147" s="15"/>
      <c r="P147" s="63"/>
      <c r="Q147" s="15"/>
    </row>
    <row r="148" spans="1:17">
      <c r="A148" s="4" t="s">
        <v>2506</v>
      </c>
      <c r="B148" s="3">
        <v>42832</v>
      </c>
      <c r="C148" s="4" t="s">
        <v>8</v>
      </c>
      <c r="D148" s="18">
        <v>30908</v>
      </c>
      <c r="E148" s="18" t="s">
        <v>9</v>
      </c>
      <c r="F148" s="41" t="s">
        <v>1515</v>
      </c>
      <c r="G148" s="18" t="s">
        <v>3790</v>
      </c>
      <c r="H148" s="5">
        <v>243500</v>
      </c>
      <c r="I148" s="17">
        <v>61</v>
      </c>
      <c r="L148" s="5">
        <f t="shared" si="2"/>
        <v>441431.62999999453</v>
      </c>
      <c r="M148" s="4"/>
      <c r="N148" s="45"/>
      <c r="O148" s="15"/>
      <c r="P148" s="63"/>
      <c r="Q148" s="15"/>
    </row>
    <row r="149" spans="1:17">
      <c r="A149" s="4" t="s">
        <v>1398</v>
      </c>
      <c r="B149" s="3">
        <v>42832</v>
      </c>
      <c r="C149" s="4" t="s">
        <v>8</v>
      </c>
      <c r="D149" s="18">
        <v>30913</v>
      </c>
      <c r="E149" s="18" t="s">
        <v>9</v>
      </c>
      <c r="F149" s="41" t="s">
        <v>1515</v>
      </c>
      <c r="G149" s="18" t="s">
        <v>3791</v>
      </c>
      <c r="H149" s="5">
        <v>3000</v>
      </c>
      <c r="I149" s="17" t="s">
        <v>1372</v>
      </c>
      <c r="L149" s="5">
        <f t="shared" si="2"/>
        <v>444431.62999999453</v>
      </c>
      <c r="M149" s="4"/>
      <c r="N149" s="45"/>
      <c r="O149" s="15"/>
      <c r="P149" s="63"/>
      <c r="Q149" s="15"/>
    </row>
    <row r="150" spans="1:17">
      <c r="A150" s="4" t="s">
        <v>3496</v>
      </c>
      <c r="B150" s="3">
        <v>42832</v>
      </c>
      <c r="C150" s="4" t="s">
        <v>20</v>
      </c>
      <c r="D150" s="18">
        <v>30916</v>
      </c>
      <c r="E150" s="18" t="s">
        <v>9</v>
      </c>
      <c r="F150" s="41" t="s">
        <v>1515</v>
      </c>
      <c r="G150" s="18" t="s">
        <v>3792</v>
      </c>
      <c r="H150" s="5">
        <v>80000</v>
      </c>
      <c r="I150" s="17">
        <v>62</v>
      </c>
      <c r="L150" s="5">
        <f t="shared" si="2"/>
        <v>524431.62999999453</v>
      </c>
      <c r="M150" s="4"/>
      <c r="N150" s="45"/>
      <c r="O150" s="15"/>
      <c r="P150" s="63"/>
      <c r="Q150" s="15"/>
    </row>
    <row r="151" spans="1:17">
      <c r="A151" s="4" t="s">
        <v>3497</v>
      </c>
      <c r="B151" s="3">
        <v>42832</v>
      </c>
      <c r="C151" s="4" t="s">
        <v>20</v>
      </c>
      <c r="D151" s="18">
        <v>30919</v>
      </c>
      <c r="E151" s="18" t="s">
        <v>9</v>
      </c>
      <c r="F151" s="41" t="s">
        <v>1515</v>
      </c>
      <c r="G151" s="18" t="s">
        <v>3793</v>
      </c>
      <c r="H151" s="5">
        <v>5000</v>
      </c>
      <c r="I151" s="17">
        <v>63</v>
      </c>
      <c r="L151" s="5">
        <f t="shared" si="2"/>
        <v>529431.62999999453</v>
      </c>
      <c r="M151" s="4"/>
      <c r="N151" s="45"/>
      <c r="O151" s="15"/>
      <c r="P151" s="63"/>
      <c r="Q151" s="15"/>
    </row>
    <row r="152" spans="1:17">
      <c r="A152" s="4" t="s">
        <v>3498</v>
      </c>
      <c r="B152" s="3">
        <v>42832</v>
      </c>
      <c r="C152" s="4" t="s">
        <v>20</v>
      </c>
      <c r="D152" s="18">
        <v>30920</v>
      </c>
      <c r="E152" s="18" t="s">
        <v>9</v>
      </c>
      <c r="F152" s="41" t="s">
        <v>1515</v>
      </c>
      <c r="G152" s="18" t="s">
        <v>3794</v>
      </c>
      <c r="H152" s="5">
        <v>93667.35</v>
      </c>
      <c r="I152" s="17">
        <v>64</v>
      </c>
      <c r="L152" s="5">
        <f t="shared" si="2"/>
        <v>623098.97999999451</v>
      </c>
      <c r="M152" s="4"/>
      <c r="N152" s="45"/>
      <c r="O152" s="15"/>
      <c r="P152" s="63"/>
      <c r="Q152" s="15"/>
    </row>
    <row r="153" spans="1:17">
      <c r="A153" s="4" t="s">
        <v>1679</v>
      </c>
      <c r="B153" s="3">
        <v>42832</v>
      </c>
      <c r="C153" s="4" t="s">
        <v>20</v>
      </c>
      <c r="D153" s="18">
        <v>30921</v>
      </c>
      <c r="E153" s="18" t="s">
        <v>9</v>
      </c>
      <c r="F153" s="41" t="s">
        <v>1515</v>
      </c>
      <c r="G153" s="18" t="s">
        <v>3795</v>
      </c>
      <c r="H153" s="5">
        <v>150000</v>
      </c>
      <c r="I153" s="17">
        <v>65</v>
      </c>
      <c r="L153" s="5">
        <f t="shared" si="2"/>
        <v>773098.97999999451</v>
      </c>
      <c r="M153" s="4"/>
      <c r="N153" s="45"/>
      <c r="O153" s="15"/>
      <c r="P153" s="63"/>
      <c r="Q153" s="15"/>
    </row>
    <row r="154" spans="1:17">
      <c r="A154" s="4" t="s">
        <v>3499</v>
      </c>
      <c r="B154" s="3">
        <v>42832</v>
      </c>
      <c r="C154" s="4" t="s">
        <v>8</v>
      </c>
      <c r="D154" s="18">
        <v>30922</v>
      </c>
      <c r="E154" s="18" t="s">
        <v>9</v>
      </c>
      <c r="F154" s="41" t="s">
        <v>1515</v>
      </c>
      <c r="G154" s="18" t="s">
        <v>3796</v>
      </c>
      <c r="H154" s="5">
        <v>100000</v>
      </c>
      <c r="I154" s="17">
        <v>66</v>
      </c>
      <c r="L154" s="5">
        <f t="shared" si="2"/>
        <v>873098.97999999451</v>
      </c>
      <c r="M154" s="4"/>
      <c r="N154" s="45"/>
      <c r="O154" s="15"/>
      <c r="P154" s="63"/>
      <c r="Q154" s="15"/>
    </row>
    <row r="155" spans="1:17">
      <c r="A155" s="4" t="s">
        <v>3500</v>
      </c>
      <c r="B155" s="3">
        <v>42832</v>
      </c>
      <c r="C155" s="4" t="s">
        <v>1331</v>
      </c>
      <c r="D155" s="18">
        <v>30923</v>
      </c>
      <c r="E155" s="18" t="s">
        <v>9</v>
      </c>
      <c r="F155" s="41" t="s">
        <v>1515</v>
      </c>
      <c r="G155" s="18" t="s">
        <v>2625</v>
      </c>
      <c r="H155" s="5">
        <v>4395</v>
      </c>
      <c r="I155" s="17" t="s">
        <v>1369</v>
      </c>
      <c r="L155" s="5">
        <f t="shared" si="2"/>
        <v>877493.97999999451</v>
      </c>
      <c r="M155" s="4"/>
      <c r="N155" s="45"/>
      <c r="O155" s="15"/>
      <c r="P155" s="63"/>
      <c r="Q155" s="15"/>
    </row>
    <row r="156" spans="1:17">
      <c r="A156" s="4" t="s">
        <v>3501</v>
      </c>
      <c r="B156" s="3">
        <v>42832</v>
      </c>
      <c r="C156" s="4" t="s">
        <v>25</v>
      </c>
      <c r="D156" s="18">
        <v>30924</v>
      </c>
      <c r="E156" s="18" t="s">
        <v>9</v>
      </c>
      <c r="F156" s="41" t="s">
        <v>1515</v>
      </c>
      <c r="G156" s="18" t="s">
        <v>25</v>
      </c>
      <c r="H156" s="5">
        <v>47966.239999999998</v>
      </c>
      <c r="I156" s="17">
        <v>67</v>
      </c>
      <c r="L156" s="5">
        <f t="shared" si="2"/>
        <v>925460.2199999945</v>
      </c>
      <c r="M156" s="4"/>
      <c r="N156" s="45"/>
      <c r="O156" s="15"/>
      <c r="P156" s="63"/>
      <c r="Q156" s="15"/>
    </row>
    <row r="157" spans="1:17">
      <c r="A157" s="4" t="s">
        <v>1681</v>
      </c>
      <c r="B157" s="3">
        <v>42832</v>
      </c>
      <c r="C157" s="4" t="s">
        <v>27</v>
      </c>
      <c r="D157" s="18">
        <v>30926</v>
      </c>
      <c r="E157" s="18" t="s">
        <v>9</v>
      </c>
      <c r="F157" s="41" t="s">
        <v>1515</v>
      </c>
      <c r="G157" s="18" t="s">
        <v>27</v>
      </c>
      <c r="H157" s="5">
        <v>70068.5</v>
      </c>
      <c r="I157" s="17">
        <v>68</v>
      </c>
      <c r="L157" s="5">
        <f t="shared" si="2"/>
        <v>995528.7199999945</v>
      </c>
      <c r="M157" s="4"/>
      <c r="N157" s="45"/>
      <c r="O157" s="15"/>
      <c r="P157" s="63"/>
      <c r="Q157" s="15"/>
    </row>
    <row r="158" spans="1:17">
      <c r="A158" s="4" t="s">
        <v>1693</v>
      </c>
      <c r="B158" s="3">
        <v>42832</v>
      </c>
      <c r="C158" s="4" t="s">
        <v>31</v>
      </c>
      <c r="D158" s="18">
        <v>32669</v>
      </c>
      <c r="E158" s="18" t="s">
        <v>32</v>
      </c>
      <c r="F158" s="41" t="s">
        <v>5</v>
      </c>
      <c r="G158" s="18" t="s">
        <v>33</v>
      </c>
      <c r="H158" s="5">
        <v>164000</v>
      </c>
      <c r="I158" s="17">
        <v>69</v>
      </c>
      <c r="L158" s="5">
        <f t="shared" si="2"/>
        <v>1159528.7199999946</v>
      </c>
      <c r="M158" s="4"/>
      <c r="N158" s="45"/>
      <c r="O158" s="15"/>
      <c r="P158" s="63"/>
      <c r="Q158" s="15"/>
    </row>
    <row r="159" spans="1:17">
      <c r="A159" s="4" t="s">
        <v>273</v>
      </c>
      <c r="B159" s="3">
        <v>42832</v>
      </c>
      <c r="C159" s="4" t="s">
        <v>3502</v>
      </c>
      <c r="D159" s="18">
        <v>3849</v>
      </c>
      <c r="E159" s="18" t="s">
        <v>39</v>
      </c>
      <c r="F159" s="41" t="s">
        <v>40</v>
      </c>
      <c r="G159" s="18" t="s">
        <v>41</v>
      </c>
      <c r="J159" s="5">
        <v>634245.75</v>
      </c>
      <c r="K159" s="26" t="s">
        <v>1374</v>
      </c>
      <c r="L159" s="5">
        <f t="shared" si="2"/>
        <v>525282.96999999462</v>
      </c>
      <c r="M159" s="4"/>
      <c r="N159" s="45"/>
      <c r="O159" s="15"/>
      <c r="P159" s="63"/>
      <c r="Q159" s="15"/>
    </row>
    <row r="160" spans="1:17">
      <c r="A160" s="4" t="s">
        <v>275</v>
      </c>
      <c r="B160" s="3">
        <v>42832</v>
      </c>
      <c r="C160" s="4" t="s">
        <v>3502</v>
      </c>
      <c r="D160" s="18">
        <v>3849</v>
      </c>
      <c r="E160" s="18" t="s">
        <v>39</v>
      </c>
      <c r="F160" s="41" t="s">
        <v>40</v>
      </c>
      <c r="G160" s="18" t="s">
        <v>3797</v>
      </c>
      <c r="H160" s="5">
        <v>634245.75</v>
      </c>
      <c r="I160" s="17" t="s">
        <v>1374</v>
      </c>
      <c r="L160" s="5">
        <f t="shared" si="2"/>
        <v>1159528.7199999946</v>
      </c>
      <c r="M160" s="4"/>
      <c r="N160" s="45"/>
      <c r="O160" s="15"/>
      <c r="P160" s="63"/>
      <c r="Q160" s="15"/>
    </row>
    <row r="161" spans="1:17">
      <c r="A161" s="4" t="s">
        <v>278</v>
      </c>
      <c r="B161" s="3">
        <v>42832</v>
      </c>
      <c r="C161" s="4" t="s">
        <v>3503</v>
      </c>
      <c r="D161" s="18">
        <v>3848</v>
      </c>
      <c r="E161" s="18" t="s">
        <v>39</v>
      </c>
      <c r="F161" s="41" t="s">
        <v>40</v>
      </c>
      <c r="G161" s="18" t="s">
        <v>41</v>
      </c>
      <c r="J161" s="5">
        <v>634245.75</v>
      </c>
      <c r="K161" s="26">
        <v>50</v>
      </c>
      <c r="L161" s="5">
        <f t="shared" si="2"/>
        <v>525282.96999999462</v>
      </c>
      <c r="M161" s="4"/>
      <c r="N161" s="45"/>
      <c r="O161" s="15"/>
      <c r="P161" s="63"/>
      <c r="Q161" s="15"/>
    </row>
    <row r="162" spans="1:17">
      <c r="A162" s="4" t="s">
        <v>281</v>
      </c>
      <c r="B162" s="3">
        <v>42832</v>
      </c>
      <c r="C162" s="4" t="s">
        <v>3502</v>
      </c>
      <c r="D162" s="18">
        <v>3849</v>
      </c>
      <c r="E162" s="18" t="s">
        <v>4</v>
      </c>
      <c r="F162" s="41" t="s">
        <v>5</v>
      </c>
      <c r="G162" s="18" t="s">
        <v>6</v>
      </c>
      <c r="J162" s="5">
        <v>173333.55</v>
      </c>
      <c r="K162" s="26">
        <v>51</v>
      </c>
      <c r="L162" s="5">
        <f t="shared" si="2"/>
        <v>351949.41999999463</v>
      </c>
      <c r="M162" s="4"/>
      <c r="N162" s="45"/>
      <c r="O162" s="15"/>
      <c r="P162" s="63"/>
      <c r="Q162" s="15"/>
    </row>
    <row r="163" spans="1:17">
      <c r="A163" s="4" t="s">
        <v>284</v>
      </c>
      <c r="B163" s="3">
        <v>42832</v>
      </c>
      <c r="C163" s="4" t="s">
        <v>31</v>
      </c>
      <c r="D163" s="18">
        <v>32668</v>
      </c>
      <c r="E163" s="18" t="s">
        <v>79</v>
      </c>
      <c r="F163" s="41" t="s">
        <v>5</v>
      </c>
      <c r="G163" s="18" t="s">
        <v>1648</v>
      </c>
      <c r="J163" s="5">
        <v>20000</v>
      </c>
      <c r="K163" s="26">
        <v>52</v>
      </c>
      <c r="L163" s="5">
        <f t="shared" si="2"/>
        <v>331949.41999999463</v>
      </c>
      <c r="M163" s="4"/>
      <c r="N163" s="45"/>
      <c r="O163" s="15"/>
      <c r="P163" s="63"/>
      <c r="Q163" s="15"/>
    </row>
    <row r="164" spans="1:17">
      <c r="A164" s="4" t="s">
        <v>1683</v>
      </c>
      <c r="B164" s="3">
        <v>42833</v>
      </c>
      <c r="C164" s="4" t="s">
        <v>8</v>
      </c>
      <c r="D164" s="18">
        <v>30927</v>
      </c>
      <c r="E164" s="18" t="s">
        <v>9</v>
      </c>
      <c r="F164" s="41" t="s">
        <v>1515</v>
      </c>
      <c r="G164" s="18" t="s">
        <v>3794</v>
      </c>
      <c r="H164" s="5">
        <v>261332.65</v>
      </c>
      <c r="I164" s="17" t="s">
        <v>3911</v>
      </c>
      <c r="L164" s="5">
        <f t="shared" si="2"/>
        <v>593282.06999999459</v>
      </c>
      <c r="M164" s="4"/>
      <c r="N164" s="45"/>
      <c r="O164" s="15"/>
      <c r="P164" s="63"/>
      <c r="Q164" s="15"/>
    </row>
    <row r="165" spans="1:17">
      <c r="A165" s="4" t="s">
        <v>3504</v>
      </c>
      <c r="B165" s="3">
        <v>42833</v>
      </c>
      <c r="C165" s="4" t="s">
        <v>8</v>
      </c>
      <c r="D165" s="18">
        <v>30928</v>
      </c>
      <c r="E165" s="18" t="s">
        <v>9</v>
      </c>
      <c r="F165" s="41" t="s">
        <v>1515</v>
      </c>
      <c r="G165" s="18" t="s">
        <v>3798</v>
      </c>
      <c r="H165" s="5">
        <v>3250</v>
      </c>
      <c r="I165" s="17">
        <v>70</v>
      </c>
      <c r="L165" s="5">
        <f t="shared" si="2"/>
        <v>596532.06999999459</v>
      </c>
      <c r="M165" s="4"/>
      <c r="N165" s="45"/>
      <c r="O165" s="15"/>
      <c r="P165" s="63"/>
      <c r="Q165" s="15"/>
    </row>
    <row r="166" spans="1:17">
      <c r="A166" s="4" t="s">
        <v>3505</v>
      </c>
      <c r="B166" s="3">
        <v>42833</v>
      </c>
      <c r="C166" s="4" t="s">
        <v>14</v>
      </c>
      <c r="D166" s="18">
        <v>30930</v>
      </c>
      <c r="E166" s="18" t="s">
        <v>9</v>
      </c>
      <c r="F166" s="41" t="s">
        <v>1515</v>
      </c>
      <c r="G166" s="18" t="s">
        <v>3799</v>
      </c>
      <c r="H166" s="5">
        <v>1970</v>
      </c>
      <c r="I166" s="17">
        <v>71</v>
      </c>
      <c r="L166" s="5">
        <f t="shared" si="2"/>
        <v>598502.06999999459</v>
      </c>
      <c r="M166" s="4"/>
      <c r="N166" s="45"/>
      <c r="O166" s="15"/>
      <c r="P166" s="63"/>
      <c r="Q166" s="15"/>
    </row>
    <row r="167" spans="1:17">
      <c r="A167" s="4" t="s">
        <v>3506</v>
      </c>
      <c r="B167" s="3">
        <v>42833</v>
      </c>
      <c r="C167" s="4" t="s">
        <v>25</v>
      </c>
      <c r="D167" s="18">
        <v>30931</v>
      </c>
      <c r="E167" s="18" t="s">
        <v>9</v>
      </c>
      <c r="F167" s="41" t="s">
        <v>1515</v>
      </c>
      <c r="G167" s="18" t="s">
        <v>25</v>
      </c>
      <c r="H167" s="5">
        <v>37968.07</v>
      </c>
      <c r="I167" s="17">
        <v>72</v>
      </c>
      <c r="L167" s="5">
        <f t="shared" si="2"/>
        <v>636470.13999999454</v>
      </c>
      <c r="M167" s="4"/>
      <c r="N167" s="45"/>
      <c r="O167" s="15"/>
      <c r="P167" s="63"/>
      <c r="Q167" s="15"/>
    </row>
    <row r="168" spans="1:17">
      <c r="A168" s="4" t="s">
        <v>3507</v>
      </c>
      <c r="B168" s="3">
        <v>42833</v>
      </c>
      <c r="C168" s="4" t="s">
        <v>27</v>
      </c>
      <c r="D168" s="18">
        <v>30933</v>
      </c>
      <c r="E168" s="18" t="s">
        <v>9</v>
      </c>
      <c r="F168" s="41" t="s">
        <v>1515</v>
      </c>
      <c r="G168" s="18" t="s">
        <v>27</v>
      </c>
      <c r="H168" s="5">
        <v>25631.18</v>
      </c>
      <c r="I168" s="17">
        <v>73</v>
      </c>
      <c r="L168" s="5">
        <f t="shared" si="2"/>
        <v>662101.31999999459</v>
      </c>
      <c r="M168" s="4"/>
      <c r="N168" s="45"/>
      <c r="O168" s="15"/>
      <c r="P168" s="63"/>
      <c r="Q168" s="15"/>
    </row>
    <row r="169" spans="1:17">
      <c r="A169" s="4" t="s">
        <v>3508</v>
      </c>
      <c r="B169" s="3">
        <v>42835</v>
      </c>
      <c r="C169" s="4" t="s">
        <v>8</v>
      </c>
      <c r="D169" s="18">
        <v>30934</v>
      </c>
      <c r="E169" s="18" t="s">
        <v>9</v>
      </c>
      <c r="F169" s="41" t="s">
        <v>1515</v>
      </c>
      <c r="G169" s="18" t="s">
        <v>3784</v>
      </c>
      <c r="H169" s="5">
        <v>637.72</v>
      </c>
      <c r="I169" s="17">
        <v>74</v>
      </c>
      <c r="L169" s="5">
        <f t="shared" si="2"/>
        <v>662739.03999999457</v>
      </c>
      <c r="M169" s="4"/>
      <c r="N169" s="45"/>
      <c r="O169" s="15"/>
      <c r="P169" s="63"/>
      <c r="Q169" s="15"/>
    </row>
    <row r="170" spans="1:17">
      <c r="A170" s="4" t="s">
        <v>3509</v>
      </c>
      <c r="B170" s="3">
        <v>42835</v>
      </c>
      <c r="C170" s="4" t="s">
        <v>8</v>
      </c>
      <c r="D170" s="18">
        <v>30935</v>
      </c>
      <c r="E170" s="18" t="s">
        <v>9</v>
      </c>
      <c r="F170" s="41" t="s">
        <v>1515</v>
      </c>
      <c r="G170" s="18" t="s">
        <v>3784</v>
      </c>
      <c r="H170" s="5">
        <v>637.72</v>
      </c>
      <c r="I170" s="17">
        <v>75</v>
      </c>
      <c r="L170" s="5">
        <f t="shared" si="2"/>
        <v>663376.75999999454</v>
      </c>
      <c r="M170" s="4"/>
      <c r="N170" s="45"/>
      <c r="O170" s="15"/>
      <c r="P170" s="63"/>
      <c r="Q170" s="15"/>
    </row>
    <row r="171" spans="1:17">
      <c r="A171" s="4" t="s">
        <v>3510</v>
      </c>
      <c r="B171" s="3">
        <v>42835</v>
      </c>
      <c r="C171" s="4" t="s">
        <v>20</v>
      </c>
      <c r="D171" s="18">
        <v>30936</v>
      </c>
      <c r="E171" s="18" t="s">
        <v>9</v>
      </c>
      <c r="F171" s="41" t="s">
        <v>1515</v>
      </c>
      <c r="G171" s="18" t="s">
        <v>3800</v>
      </c>
      <c r="H171" s="5">
        <v>70000</v>
      </c>
      <c r="I171" s="17">
        <v>76</v>
      </c>
      <c r="L171" s="5">
        <f t="shared" si="2"/>
        <v>733376.75999999454</v>
      </c>
      <c r="M171" s="4"/>
      <c r="N171" s="45"/>
      <c r="O171" s="15"/>
      <c r="P171" s="63"/>
      <c r="Q171" s="15"/>
    </row>
    <row r="172" spans="1:17">
      <c r="A172" s="4" t="s">
        <v>3511</v>
      </c>
      <c r="B172" s="3">
        <v>42835</v>
      </c>
      <c r="C172" s="4" t="s">
        <v>325</v>
      </c>
      <c r="D172" s="18">
        <v>32696</v>
      </c>
      <c r="E172" s="18" t="s">
        <v>32</v>
      </c>
      <c r="F172" s="41" t="s">
        <v>299</v>
      </c>
      <c r="G172" s="18" t="s">
        <v>3801</v>
      </c>
      <c r="H172" s="5">
        <v>191448.55</v>
      </c>
      <c r="I172" s="17">
        <v>77</v>
      </c>
      <c r="L172" s="5">
        <f t="shared" si="2"/>
        <v>924825.30999999447</v>
      </c>
      <c r="M172" s="4"/>
      <c r="N172" s="45"/>
      <c r="O172" s="15"/>
      <c r="P172" s="63"/>
      <c r="Q172" s="15"/>
    </row>
    <row r="173" spans="1:17">
      <c r="A173" s="4" t="s">
        <v>3511</v>
      </c>
      <c r="B173" s="3">
        <v>42835</v>
      </c>
      <c r="C173" s="4" t="s">
        <v>325</v>
      </c>
      <c r="D173" s="18">
        <v>32696</v>
      </c>
      <c r="E173" s="18" t="s">
        <v>32</v>
      </c>
      <c r="F173" s="41" t="s">
        <v>299</v>
      </c>
      <c r="G173" s="18" t="s">
        <v>3802</v>
      </c>
      <c r="H173" s="5">
        <v>191448.55</v>
      </c>
      <c r="I173" s="17">
        <v>78</v>
      </c>
      <c r="L173" s="5">
        <f t="shared" si="2"/>
        <v>1116273.8599999945</v>
      </c>
      <c r="M173" s="4"/>
      <c r="N173" s="45"/>
      <c r="O173" s="15"/>
      <c r="P173" s="63"/>
      <c r="Q173" s="15"/>
    </row>
    <row r="174" spans="1:17">
      <c r="A174" s="4" t="s">
        <v>3512</v>
      </c>
      <c r="B174" s="3">
        <v>42835</v>
      </c>
      <c r="C174" s="4" t="s">
        <v>3513</v>
      </c>
      <c r="D174" s="18">
        <v>30938</v>
      </c>
      <c r="E174" s="18" t="s">
        <v>9</v>
      </c>
      <c r="F174" s="41" t="s">
        <v>5</v>
      </c>
      <c r="G174" s="18" t="s">
        <v>3803</v>
      </c>
      <c r="H174" s="5">
        <v>57265</v>
      </c>
      <c r="I174" s="17" t="s">
        <v>1375</v>
      </c>
      <c r="L174" s="5">
        <f t="shared" si="2"/>
        <v>1173538.8599999945</v>
      </c>
      <c r="M174" s="4"/>
      <c r="N174" s="45"/>
      <c r="O174" s="15"/>
      <c r="P174" s="63"/>
      <c r="Q174" s="15"/>
    </row>
    <row r="175" spans="1:17">
      <c r="A175" s="4" t="s">
        <v>3514</v>
      </c>
      <c r="B175" s="3">
        <v>42835</v>
      </c>
      <c r="C175" s="4" t="s">
        <v>3513</v>
      </c>
      <c r="D175" s="18">
        <v>30938</v>
      </c>
      <c r="E175" s="18" t="s">
        <v>9</v>
      </c>
      <c r="F175" s="41" t="s">
        <v>5</v>
      </c>
      <c r="G175" s="18" t="s">
        <v>3804</v>
      </c>
      <c r="J175" s="5">
        <v>57265</v>
      </c>
      <c r="K175" s="26" t="s">
        <v>1375</v>
      </c>
      <c r="L175" s="5">
        <f t="shared" si="2"/>
        <v>1116273.8599999945</v>
      </c>
      <c r="M175" s="4"/>
      <c r="N175" s="45"/>
      <c r="O175" s="15"/>
      <c r="P175" s="63"/>
      <c r="Q175" s="15"/>
    </row>
    <row r="176" spans="1:17">
      <c r="A176" s="4" t="s">
        <v>3515</v>
      </c>
      <c r="B176" s="3">
        <v>42835</v>
      </c>
      <c r="C176" s="4" t="s">
        <v>25</v>
      </c>
      <c r="D176" s="18">
        <v>30941</v>
      </c>
      <c r="E176" s="18" t="s">
        <v>9</v>
      </c>
      <c r="F176" s="41" t="s">
        <v>1515</v>
      </c>
      <c r="G176" s="18" t="s">
        <v>25</v>
      </c>
      <c r="H176" s="5">
        <v>3751.99</v>
      </c>
      <c r="I176" s="17">
        <v>79</v>
      </c>
      <c r="L176" s="5">
        <f t="shared" si="2"/>
        <v>1120025.8499999945</v>
      </c>
      <c r="M176" s="4"/>
      <c r="N176" s="45"/>
      <c r="O176" s="15"/>
      <c r="P176" s="63"/>
      <c r="Q176" s="15"/>
    </row>
    <row r="177" spans="1:17">
      <c r="A177" s="4" t="s">
        <v>1710</v>
      </c>
      <c r="B177" s="3">
        <v>42835</v>
      </c>
      <c r="C177" s="4" t="s">
        <v>27</v>
      </c>
      <c r="D177" s="18">
        <v>30943</v>
      </c>
      <c r="E177" s="18" t="s">
        <v>9</v>
      </c>
      <c r="F177" s="41" t="s">
        <v>1515</v>
      </c>
      <c r="G177" s="18" t="s">
        <v>27</v>
      </c>
      <c r="H177" s="5">
        <v>150669.01</v>
      </c>
      <c r="I177" s="17">
        <v>80</v>
      </c>
      <c r="L177" s="5">
        <f t="shared" si="2"/>
        <v>1270694.8599999945</v>
      </c>
      <c r="M177" s="4"/>
      <c r="N177" s="45"/>
      <c r="O177" s="15"/>
      <c r="P177" s="63"/>
      <c r="Q177" s="15"/>
    </row>
    <row r="178" spans="1:17">
      <c r="A178" s="4" t="s">
        <v>3516</v>
      </c>
      <c r="B178" s="3">
        <v>42835</v>
      </c>
      <c r="C178" s="4" t="s">
        <v>8</v>
      </c>
      <c r="D178" s="18">
        <v>30945</v>
      </c>
      <c r="E178" s="18" t="s">
        <v>9</v>
      </c>
      <c r="F178" s="41" t="s">
        <v>2890</v>
      </c>
      <c r="G178" s="18" t="s">
        <v>3805</v>
      </c>
      <c r="H178" s="5">
        <v>3121.97</v>
      </c>
      <c r="I178" s="17">
        <v>81</v>
      </c>
      <c r="L178" s="5">
        <f t="shared" si="2"/>
        <v>1273816.8299999945</v>
      </c>
      <c r="M178" s="4"/>
      <c r="N178" s="45"/>
      <c r="O178" s="15"/>
      <c r="P178" s="63"/>
      <c r="Q178" s="15"/>
    </row>
    <row r="179" spans="1:17">
      <c r="A179" s="4" t="s">
        <v>3517</v>
      </c>
      <c r="B179" s="3">
        <v>42835</v>
      </c>
      <c r="C179" s="4" t="s">
        <v>20</v>
      </c>
      <c r="D179" s="18">
        <v>30946</v>
      </c>
      <c r="E179" s="18" t="s">
        <v>9</v>
      </c>
      <c r="F179" s="41" t="s">
        <v>2890</v>
      </c>
      <c r="G179" s="18" t="s">
        <v>3806</v>
      </c>
      <c r="H179" s="5">
        <v>225036.91</v>
      </c>
      <c r="I179" s="17">
        <v>82</v>
      </c>
      <c r="L179" s="5">
        <f t="shared" si="2"/>
        <v>1498853.7399999944</v>
      </c>
      <c r="M179" s="4"/>
      <c r="N179" s="45"/>
      <c r="O179" s="15"/>
      <c r="P179" s="63"/>
      <c r="Q179" s="15"/>
    </row>
    <row r="180" spans="1:17">
      <c r="A180" s="4" t="s">
        <v>1718</v>
      </c>
      <c r="B180" s="3">
        <v>42835</v>
      </c>
      <c r="C180" s="4" t="s">
        <v>8</v>
      </c>
      <c r="D180" s="18">
        <v>30948</v>
      </c>
      <c r="E180" s="18" t="s">
        <v>9</v>
      </c>
      <c r="F180" s="41" t="s">
        <v>2890</v>
      </c>
      <c r="G180" s="18" t="s">
        <v>3807</v>
      </c>
      <c r="H180" s="5">
        <v>120225</v>
      </c>
      <c r="I180" s="17">
        <v>83</v>
      </c>
      <c r="L180" s="5">
        <f t="shared" si="2"/>
        <v>1619078.7399999944</v>
      </c>
      <c r="M180" s="4"/>
      <c r="N180" s="45"/>
      <c r="O180" s="15"/>
      <c r="P180" s="63"/>
      <c r="Q180" s="15"/>
    </row>
    <row r="181" spans="1:17">
      <c r="A181" s="4" t="s">
        <v>3518</v>
      </c>
      <c r="B181" s="3">
        <v>42835</v>
      </c>
      <c r="C181" s="4" t="s">
        <v>20</v>
      </c>
      <c r="D181" s="18">
        <v>30949</v>
      </c>
      <c r="E181" s="18" t="s">
        <v>9</v>
      </c>
      <c r="F181" s="41" t="s">
        <v>2890</v>
      </c>
      <c r="G181" s="18" t="s">
        <v>3783</v>
      </c>
      <c r="H181" s="5">
        <v>34460</v>
      </c>
      <c r="I181" s="17">
        <v>84</v>
      </c>
      <c r="L181" s="5">
        <f t="shared" si="2"/>
        <v>1653538.7399999944</v>
      </c>
      <c r="M181" s="4"/>
      <c r="N181" s="45"/>
      <c r="O181" s="15"/>
      <c r="P181" s="63"/>
      <c r="Q181" s="15"/>
    </row>
    <row r="182" spans="1:17">
      <c r="A182" s="4" t="s">
        <v>3519</v>
      </c>
      <c r="B182" s="3">
        <v>42835</v>
      </c>
      <c r="C182" s="4" t="s">
        <v>27</v>
      </c>
      <c r="D182" s="18">
        <v>30952</v>
      </c>
      <c r="E182" s="18" t="s">
        <v>9</v>
      </c>
      <c r="F182" s="41" t="s">
        <v>2890</v>
      </c>
      <c r="G182" s="18" t="s">
        <v>27</v>
      </c>
      <c r="H182" s="5">
        <v>61059.79</v>
      </c>
      <c r="I182" s="17">
        <v>85</v>
      </c>
      <c r="L182" s="5">
        <f t="shared" si="2"/>
        <v>1714598.5299999944</v>
      </c>
      <c r="M182" s="4"/>
      <c r="N182" s="45"/>
      <c r="O182" s="15"/>
      <c r="P182" s="63"/>
      <c r="Q182" s="15"/>
    </row>
    <row r="183" spans="1:17">
      <c r="A183" s="4" t="s">
        <v>3520</v>
      </c>
      <c r="B183" s="3">
        <v>42835</v>
      </c>
      <c r="C183" s="4" t="s">
        <v>3408</v>
      </c>
      <c r="D183" s="18">
        <v>30953</v>
      </c>
      <c r="E183" s="18" t="s">
        <v>9</v>
      </c>
      <c r="F183" s="41" t="s">
        <v>2890</v>
      </c>
      <c r="G183" s="18" t="s">
        <v>3109</v>
      </c>
      <c r="H183" s="5">
        <v>70581.13</v>
      </c>
      <c r="I183" s="17">
        <v>79</v>
      </c>
      <c r="L183" s="5">
        <f t="shared" si="2"/>
        <v>1785179.6599999946</v>
      </c>
      <c r="M183" s="4"/>
      <c r="N183" s="45"/>
      <c r="O183" s="15"/>
      <c r="P183" s="63"/>
      <c r="Q183" s="15"/>
    </row>
    <row r="184" spans="1:17">
      <c r="A184" s="4" t="s">
        <v>3521</v>
      </c>
      <c r="B184" s="3">
        <v>42835</v>
      </c>
      <c r="C184" s="4" t="s">
        <v>31</v>
      </c>
      <c r="D184" s="18">
        <v>32738</v>
      </c>
      <c r="E184" s="18" t="s">
        <v>32</v>
      </c>
      <c r="F184" s="41" t="s">
        <v>5</v>
      </c>
      <c r="G184" s="18" t="s">
        <v>33</v>
      </c>
      <c r="H184" s="5">
        <v>103000</v>
      </c>
      <c r="I184" s="17">
        <v>86</v>
      </c>
      <c r="L184" s="5">
        <f t="shared" si="2"/>
        <v>1888179.6599999946</v>
      </c>
      <c r="M184" s="4"/>
      <c r="N184" s="45"/>
      <c r="O184" s="15"/>
      <c r="P184" s="63"/>
      <c r="Q184" s="15"/>
    </row>
    <row r="185" spans="1:17">
      <c r="A185" s="4" t="s">
        <v>3522</v>
      </c>
      <c r="B185" s="3">
        <v>42835</v>
      </c>
      <c r="C185" s="4" t="s">
        <v>3523</v>
      </c>
      <c r="D185" s="18">
        <v>32755</v>
      </c>
      <c r="E185" s="18" t="s">
        <v>32</v>
      </c>
      <c r="F185" s="41" t="s">
        <v>5</v>
      </c>
      <c r="G185" s="18" t="s">
        <v>323</v>
      </c>
      <c r="H185" s="5">
        <v>500013.84</v>
      </c>
      <c r="I185" s="17">
        <v>87</v>
      </c>
      <c r="L185" s="5">
        <f t="shared" si="2"/>
        <v>2388193.4999999944</v>
      </c>
      <c r="M185" s="4"/>
      <c r="N185" s="45"/>
      <c r="O185" s="15"/>
      <c r="P185" s="63"/>
      <c r="Q185" s="15"/>
    </row>
    <row r="186" spans="1:17" s="61" customFormat="1">
      <c r="A186" s="61" t="s">
        <v>1249</v>
      </c>
      <c r="B186" s="52">
        <v>42835</v>
      </c>
      <c r="C186" s="61" t="s">
        <v>4902</v>
      </c>
      <c r="D186" s="61">
        <v>33097</v>
      </c>
      <c r="E186" s="61" t="s">
        <v>32</v>
      </c>
      <c r="F186" s="61" t="s">
        <v>5</v>
      </c>
      <c r="G186" s="61" t="s">
        <v>4903</v>
      </c>
      <c r="H186" s="63">
        <v>3618.07</v>
      </c>
      <c r="I186" s="17"/>
      <c r="J186" s="63"/>
      <c r="K186" s="26"/>
      <c r="L186" s="63">
        <f t="shared" si="2"/>
        <v>2391811.5699999942</v>
      </c>
      <c r="N186" s="63"/>
      <c r="O186" s="15"/>
      <c r="P186" s="63"/>
      <c r="Q186" s="15"/>
    </row>
    <row r="187" spans="1:17">
      <c r="A187" s="4" t="s">
        <v>287</v>
      </c>
      <c r="B187" s="3">
        <v>42835</v>
      </c>
      <c r="C187" s="4" t="s">
        <v>3524</v>
      </c>
      <c r="D187" s="18">
        <v>3850</v>
      </c>
      <c r="E187" s="18" t="s">
        <v>39</v>
      </c>
      <c r="F187" s="41" t="s">
        <v>40</v>
      </c>
      <c r="G187" s="18" t="s">
        <v>41</v>
      </c>
      <c r="J187" s="5">
        <v>648854.98</v>
      </c>
      <c r="K187" s="26">
        <v>53</v>
      </c>
      <c r="L187" s="63">
        <f t="shared" si="2"/>
        <v>1742956.5899999943</v>
      </c>
      <c r="M187" s="4"/>
      <c r="N187" s="45"/>
      <c r="O187" s="15"/>
      <c r="P187" s="63"/>
      <c r="Q187" s="15"/>
    </row>
    <row r="188" spans="1:17">
      <c r="A188" s="4" t="s">
        <v>289</v>
      </c>
      <c r="B188" s="3">
        <v>42835</v>
      </c>
      <c r="C188" s="4" t="s">
        <v>3525</v>
      </c>
      <c r="D188" s="18">
        <v>3851</v>
      </c>
      <c r="E188" s="18" t="s">
        <v>39</v>
      </c>
      <c r="F188" s="41" t="s">
        <v>40</v>
      </c>
      <c r="G188" s="18" t="s">
        <v>3808</v>
      </c>
      <c r="J188" s="5">
        <v>1286800</v>
      </c>
      <c r="K188" s="26">
        <v>54</v>
      </c>
      <c r="L188" s="63">
        <f t="shared" si="2"/>
        <v>456156.58999999426</v>
      </c>
      <c r="M188" s="4"/>
      <c r="N188" s="45"/>
      <c r="O188" s="15"/>
      <c r="P188" s="63"/>
      <c r="Q188" s="15"/>
    </row>
    <row r="189" spans="1:17">
      <c r="A189" s="4" t="s">
        <v>339</v>
      </c>
      <c r="B189" s="3">
        <v>42835</v>
      </c>
      <c r="C189" s="4" t="s">
        <v>3526</v>
      </c>
      <c r="D189" s="18">
        <v>3852</v>
      </c>
      <c r="E189" s="18" t="s">
        <v>39</v>
      </c>
      <c r="F189" s="41" t="s">
        <v>40</v>
      </c>
      <c r="G189" s="18" t="s">
        <v>3809</v>
      </c>
      <c r="J189" s="5">
        <v>3276.86</v>
      </c>
      <c r="K189" s="26">
        <v>55</v>
      </c>
      <c r="L189" s="63">
        <f t="shared" si="2"/>
        <v>452879.72999999428</v>
      </c>
      <c r="M189" s="4"/>
      <c r="N189" s="45"/>
      <c r="O189" s="15"/>
      <c r="P189" s="63"/>
      <c r="Q189" s="15"/>
    </row>
    <row r="190" spans="1:17">
      <c r="A190" s="4" t="s">
        <v>342</v>
      </c>
      <c r="B190" s="3">
        <v>42835</v>
      </c>
      <c r="C190" s="4" t="s">
        <v>3527</v>
      </c>
      <c r="D190" s="18">
        <v>1137</v>
      </c>
      <c r="E190" s="18" t="s">
        <v>359</v>
      </c>
      <c r="F190" s="41" t="s">
        <v>5</v>
      </c>
      <c r="G190" s="18" t="s">
        <v>360</v>
      </c>
      <c r="H190" s="5">
        <v>133000</v>
      </c>
      <c r="I190" s="17">
        <v>88</v>
      </c>
      <c r="L190" s="63">
        <f t="shared" si="2"/>
        <v>585879.72999999428</v>
      </c>
      <c r="M190" s="4"/>
      <c r="N190" s="45"/>
      <c r="O190" s="15"/>
      <c r="P190" s="63"/>
      <c r="Q190" s="15"/>
    </row>
    <row r="191" spans="1:17">
      <c r="A191" s="4" t="s">
        <v>346</v>
      </c>
      <c r="B191" s="3">
        <v>42835</v>
      </c>
      <c r="C191" s="4" t="s">
        <v>3528</v>
      </c>
      <c r="D191" s="18">
        <v>18451</v>
      </c>
      <c r="E191" s="18" t="s">
        <v>227</v>
      </c>
      <c r="F191" s="41" t="s">
        <v>5</v>
      </c>
      <c r="G191" s="18" t="s">
        <v>77</v>
      </c>
      <c r="J191" s="5">
        <v>6457.62</v>
      </c>
      <c r="K191" s="26">
        <v>56</v>
      </c>
      <c r="L191" s="63">
        <f t="shared" si="2"/>
        <v>579422.10999999428</v>
      </c>
      <c r="M191" s="4"/>
      <c r="N191" s="45"/>
      <c r="O191" s="15"/>
      <c r="P191" s="63"/>
      <c r="Q191" s="15"/>
    </row>
    <row r="192" spans="1:17">
      <c r="A192" s="4" t="s">
        <v>348</v>
      </c>
      <c r="B192" s="3">
        <v>42835</v>
      </c>
      <c r="C192" s="4" t="s">
        <v>3529</v>
      </c>
      <c r="D192" s="18">
        <v>18450</v>
      </c>
      <c r="E192" s="18" t="s">
        <v>227</v>
      </c>
      <c r="F192" s="41" t="s">
        <v>5</v>
      </c>
      <c r="G192" s="18" t="s">
        <v>421</v>
      </c>
      <c r="J192" s="5">
        <v>1020712</v>
      </c>
      <c r="K192" s="26">
        <v>57</v>
      </c>
      <c r="L192" s="5">
        <f t="shared" si="2"/>
        <v>-441289.89000000572</v>
      </c>
      <c r="M192" s="4"/>
      <c r="N192" s="45"/>
      <c r="O192" s="15"/>
      <c r="P192" s="63"/>
      <c r="Q192" s="15"/>
    </row>
    <row r="193" spans="1:17">
      <c r="A193" s="4" t="s">
        <v>659</v>
      </c>
      <c r="B193" s="3">
        <v>42835</v>
      </c>
      <c r="C193" s="18" t="s">
        <v>3912</v>
      </c>
      <c r="D193" s="18">
        <v>3923</v>
      </c>
      <c r="E193" s="18" t="s">
        <v>4</v>
      </c>
      <c r="F193" s="42" t="s">
        <v>5</v>
      </c>
      <c r="G193" s="16" t="s">
        <v>1999</v>
      </c>
      <c r="J193" s="5">
        <v>26331.69</v>
      </c>
      <c r="K193" s="26">
        <v>69</v>
      </c>
      <c r="L193" s="5">
        <f t="shared" si="2"/>
        <v>-467621.58000000572</v>
      </c>
      <c r="M193" s="4"/>
      <c r="N193" s="45"/>
      <c r="O193" s="15"/>
      <c r="P193" s="63"/>
      <c r="Q193" s="15"/>
    </row>
    <row r="194" spans="1:17">
      <c r="A194" s="4" t="s">
        <v>3530</v>
      </c>
      <c r="B194" s="3">
        <v>42836</v>
      </c>
      <c r="C194" s="4" t="s">
        <v>325</v>
      </c>
      <c r="D194" s="18">
        <v>32700</v>
      </c>
      <c r="E194" s="18" t="s">
        <v>32</v>
      </c>
      <c r="F194" s="41" t="s">
        <v>299</v>
      </c>
      <c r="G194" s="18" t="s">
        <v>3810</v>
      </c>
      <c r="H194" s="5">
        <v>158077.49</v>
      </c>
      <c r="I194" s="17">
        <v>89</v>
      </c>
      <c r="L194" s="5">
        <f t="shared" si="2"/>
        <v>-309544.09000000573</v>
      </c>
      <c r="M194" s="4"/>
      <c r="N194" s="45"/>
      <c r="O194" s="15"/>
      <c r="P194" s="63"/>
      <c r="Q194" s="15"/>
    </row>
    <row r="195" spans="1:17">
      <c r="A195" s="4" t="s">
        <v>414</v>
      </c>
      <c r="B195" s="3">
        <v>42836</v>
      </c>
      <c r="C195" s="4" t="s">
        <v>27</v>
      </c>
      <c r="D195" s="18">
        <v>30956</v>
      </c>
      <c r="E195" s="18" t="s">
        <v>9</v>
      </c>
      <c r="F195" s="41" t="s">
        <v>2205</v>
      </c>
      <c r="G195" s="18" t="s">
        <v>27</v>
      </c>
      <c r="H195" s="5">
        <v>25178.75</v>
      </c>
      <c r="I195" s="17">
        <v>90</v>
      </c>
      <c r="L195" s="5">
        <f t="shared" si="2"/>
        <v>-284365.34000000573</v>
      </c>
      <c r="M195" s="4"/>
      <c r="N195" s="45"/>
      <c r="O195" s="15"/>
      <c r="P195" s="63"/>
      <c r="Q195" s="15"/>
    </row>
    <row r="196" spans="1:17">
      <c r="A196" s="4" t="s">
        <v>1770</v>
      </c>
      <c r="B196" s="3">
        <v>42836</v>
      </c>
      <c r="C196" s="4" t="s">
        <v>1263</v>
      </c>
      <c r="D196" s="18">
        <v>30957</v>
      </c>
      <c r="E196" s="18" t="s">
        <v>9</v>
      </c>
      <c r="F196" s="41" t="s">
        <v>2205</v>
      </c>
      <c r="G196" s="18" t="s">
        <v>1263</v>
      </c>
      <c r="H196" s="5">
        <v>24303.24</v>
      </c>
      <c r="I196" s="17">
        <v>91</v>
      </c>
      <c r="L196" s="5">
        <f t="shared" si="2"/>
        <v>-260062.10000000574</v>
      </c>
      <c r="M196" s="4"/>
      <c r="N196" s="45"/>
      <c r="O196" s="15"/>
      <c r="P196" s="63"/>
      <c r="Q196" s="15"/>
    </row>
    <row r="197" spans="1:17">
      <c r="A197" s="4" t="s">
        <v>3531</v>
      </c>
      <c r="B197" s="3">
        <v>42836</v>
      </c>
      <c r="C197" s="4" t="s">
        <v>8</v>
      </c>
      <c r="D197" s="18">
        <v>30960</v>
      </c>
      <c r="E197" s="18" t="s">
        <v>9</v>
      </c>
      <c r="F197" s="41" t="s">
        <v>2890</v>
      </c>
      <c r="G197" s="18" t="s">
        <v>3811</v>
      </c>
      <c r="H197" s="5">
        <v>1970</v>
      </c>
      <c r="I197" s="17" t="s">
        <v>3362</v>
      </c>
      <c r="L197" s="5">
        <f t="shared" si="2"/>
        <v>-258092.10000000574</v>
      </c>
      <c r="M197" s="4"/>
      <c r="N197" s="45"/>
      <c r="O197" s="15"/>
      <c r="P197" s="63"/>
      <c r="Q197" s="15"/>
    </row>
    <row r="198" spans="1:17">
      <c r="A198" s="4" t="s">
        <v>3532</v>
      </c>
      <c r="B198" s="3">
        <v>42836</v>
      </c>
      <c r="C198" s="4" t="s">
        <v>3533</v>
      </c>
      <c r="D198" s="18">
        <v>32709</v>
      </c>
      <c r="E198" s="18" t="s">
        <v>32</v>
      </c>
      <c r="F198" s="41" t="s">
        <v>299</v>
      </c>
      <c r="G198" s="18" t="s">
        <v>3812</v>
      </c>
      <c r="H198" s="5">
        <v>68719.399999999994</v>
      </c>
      <c r="I198" s="17">
        <v>92</v>
      </c>
      <c r="L198" s="5">
        <f t="shared" si="2"/>
        <v>-189372.70000000575</v>
      </c>
      <c r="M198" s="4"/>
      <c r="N198" s="45"/>
      <c r="O198" s="15"/>
      <c r="P198" s="63"/>
      <c r="Q198" s="15"/>
    </row>
    <row r="199" spans="1:17">
      <c r="A199" s="4" t="s">
        <v>3534</v>
      </c>
      <c r="B199" s="3">
        <v>42836</v>
      </c>
      <c r="C199" s="4" t="s">
        <v>8</v>
      </c>
      <c r="D199" s="18">
        <v>30966</v>
      </c>
      <c r="E199" s="18" t="s">
        <v>9</v>
      </c>
      <c r="F199" s="41" t="s">
        <v>2890</v>
      </c>
      <c r="G199" s="18" t="s">
        <v>3784</v>
      </c>
      <c r="H199" s="5">
        <v>2994.56</v>
      </c>
      <c r="I199" s="17" t="s">
        <v>1376</v>
      </c>
      <c r="L199" s="5">
        <f t="shared" si="2"/>
        <v>-186378.14000000575</v>
      </c>
      <c r="M199" s="4"/>
      <c r="N199" s="45"/>
      <c r="O199" s="15"/>
      <c r="P199" s="63"/>
      <c r="Q199" s="15"/>
    </row>
    <row r="200" spans="1:17">
      <c r="A200" s="4" t="s">
        <v>3535</v>
      </c>
      <c r="B200" s="3">
        <v>42836</v>
      </c>
      <c r="C200" s="4" t="s">
        <v>8</v>
      </c>
      <c r="D200" s="18">
        <v>30966</v>
      </c>
      <c r="E200" s="18" t="s">
        <v>9</v>
      </c>
      <c r="F200" s="41" t="s">
        <v>2890</v>
      </c>
      <c r="G200" s="18" t="s">
        <v>3813</v>
      </c>
      <c r="J200" s="5">
        <v>2994.56</v>
      </c>
      <c r="K200" s="26" t="s">
        <v>1376</v>
      </c>
      <c r="L200" s="5">
        <f t="shared" si="2"/>
        <v>-189372.70000000575</v>
      </c>
      <c r="M200" s="4"/>
      <c r="N200" s="45"/>
      <c r="O200" s="15"/>
      <c r="P200" s="63"/>
      <c r="Q200" s="15"/>
    </row>
    <row r="201" spans="1:17">
      <c r="A201" s="4" t="s">
        <v>458</v>
      </c>
      <c r="B201" s="3">
        <v>42836</v>
      </c>
      <c r="C201" s="4" t="s">
        <v>8</v>
      </c>
      <c r="D201" s="18">
        <v>30969</v>
      </c>
      <c r="E201" s="18" t="s">
        <v>9</v>
      </c>
      <c r="F201" s="41" t="s">
        <v>2890</v>
      </c>
      <c r="G201" s="18" t="s">
        <v>3814</v>
      </c>
      <c r="H201" s="5">
        <v>2944.56</v>
      </c>
      <c r="I201" s="17">
        <v>93</v>
      </c>
      <c r="L201" s="5">
        <f t="shared" si="2"/>
        <v>-186428.14000000575</v>
      </c>
      <c r="M201" s="4"/>
      <c r="N201" s="45"/>
      <c r="O201" s="15"/>
      <c r="P201" s="63"/>
      <c r="Q201" s="15"/>
    </row>
    <row r="202" spans="1:17">
      <c r="A202" s="4" t="s">
        <v>460</v>
      </c>
      <c r="B202" s="3">
        <v>42836</v>
      </c>
      <c r="C202" s="4" t="s">
        <v>27</v>
      </c>
      <c r="D202" s="18">
        <v>30970</v>
      </c>
      <c r="E202" s="18" t="s">
        <v>9</v>
      </c>
      <c r="F202" s="41" t="s">
        <v>2890</v>
      </c>
      <c r="G202" s="18" t="s">
        <v>27</v>
      </c>
      <c r="H202" s="5">
        <v>367982.62</v>
      </c>
      <c r="I202" s="17">
        <v>94</v>
      </c>
      <c r="L202" s="5">
        <f t="shared" si="2"/>
        <v>181554.47999999425</v>
      </c>
      <c r="M202" s="4"/>
      <c r="N202" s="45"/>
      <c r="O202" s="15"/>
      <c r="P202" s="63"/>
      <c r="Q202" s="15"/>
    </row>
    <row r="203" spans="1:17">
      <c r="A203" s="4" t="s">
        <v>3536</v>
      </c>
      <c r="B203" s="3">
        <v>42836</v>
      </c>
      <c r="C203" s="4" t="s">
        <v>3408</v>
      </c>
      <c r="D203" s="18">
        <v>30971</v>
      </c>
      <c r="E203" s="18" t="s">
        <v>9</v>
      </c>
      <c r="F203" s="41" t="s">
        <v>2890</v>
      </c>
      <c r="G203" s="18" t="s">
        <v>2945</v>
      </c>
      <c r="H203" s="5">
        <v>39581.410000000003</v>
      </c>
      <c r="I203" s="17">
        <v>91</v>
      </c>
      <c r="L203" s="5">
        <f t="shared" si="2"/>
        <v>221135.88999999425</v>
      </c>
      <c r="M203" s="4"/>
      <c r="N203" s="45"/>
      <c r="O203" s="15"/>
      <c r="P203" s="63"/>
      <c r="Q203" s="15"/>
    </row>
    <row r="204" spans="1:17">
      <c r="A204" s="4" t="s">
        <v>3537</v>
      </c>
      <c r="B204" s="3">
        <v>42836</v>
      </c>
      <c r="C204" s="4" t="s">
        <v>31</v>
      </c>
      <c r="D204" s="18">
        <v>32740</v>
      </c>
      <c r="E204" s="18" t="s">
        <v>32</v>
      </c>
      <c r="F204" s="41" t="s">
        <v>5</v>
      </c>
      <c r="G204" s="18" t="s">
        <v>3815</v>
      </c>
      <c r="H204" s="5">
        <v>441000</v>
      </c>
      <c r="I204" s="17">
        <v>700</v>
      </c>
      <c r="L204" s="45">
        <f t="shared" si="2"/>
        <v>662135.88999999431</v>
      </c>
      <c r="M204" s="4"/>
      <c r="N204" s="45"/>
      <c r="O204" s="15"/>
      <c r="P204" s="63"/>
      <c r="Q204" s="15"/>
    </row>
    <row r="205" spans="1:17">
      <c r="A205" s="4" t="s">
        <v>385</v>
      </c>
      <c r="B205" s="3">
        <v>42836</v>
      </c>
      <c r="C205" s="4" t="s">
        <v>3538</v>
      </c>
      <c r="D205" s="18">
        <v>18452</v>
      </c>
      <c r="E205" s="18" t="s">
        <v>227</v>
      </c>
      <c r="F205" s="41" t="s">
        <v>5</v>
      </c>
      <c r="G205" s="18" t="s">
        <v>3816</v>
      </c>
      <c r="J205" s="5">
        <v>3952</v>
      </c>
      <c r="L205" s="45">
        <f t="shared" ref="L205:L217" si="3">+L204+H205-J205</f>
        <v>658183.88999999431</v>
      </c>
      <c r="M205" s="4"/>
      <c r="N205" s="45"/>
      <c r="O205" s="15"/>
      <c r="P205" s="63"/>
      <c r="Q205" s="15"/>
    </row>
    <row r="206" spans="1:17">
      <c r="A206" s="4" t="s">
        <v>388</v>
      </c>
      <c r="B206" s="3">
        <v>42836</v>
      </c>
      <c r="C206" s="4" t="s">
        <v>3539</v>
      </c>
      <c r="D206" s="18">
        <v>18453</v>
      </c>
      <c r="E206" s="18" t="s">
        <v>9</v>
      </c>
      <c r="F206" s="41" t="s">
        <v>5</v>
      </c>
      <c r="G206" s="18" t="s">
        <v>3817</v>
      </c>
      <c r="J206" s="5">
        <v>6647.03</v>
      </c>
      <c r="K206" s="26">
        <v>59</v>
      </c>
      <c r="L206" s="45">
        <f t="shared" si="3"/>
        <v>651536.85999999428</v>
      </c>
      <c r="M206" s="4"/>
      <c r="N206" s="45"/>
      <c r="O206" s="15"/>
      <c r="P206" s="63"/>
      <c r="Q206" s="15"/>
    </row>
    <row r="207" spans="1:17">
      <c r="A207" s="4" t="s">
        <v>391</v>
      </c>
      <c r="B207" s="3">
        <v>42836</v>
      </c>
      <c r="C207" s="4" t="s">
        <v>3540</v>
      </c>
      <c r="D207" s="18">
        <v>18454</v>
      </c>
      <c r="E207" s="18" t="s">
        <v>45</v>
      </c>
      <c r="F207" s="41" t="s">
        <v>5</v>
      </c>
      <c r="G207" s="18" t="s">
        <v>53</v>
      </c>
      <c r="J207" s="5">
        <v>7941.37</v>
      </c>
      <c r="K207" s="26">
        <v>60</v>
      </c>
      <c r="L207" s="45">
        <f t="shared" si="3"/>
        <v>643595.48999999429</v>
      </c>
      <c r="M207" s="4"/>
      <c r="N207" s="45"/>
      <c r="O207" s="15"/>
      <c r="P207" s="63"/>
      <c r="Q207" s="15"/>
    </row>
    <row r="208" spans="1:17">
      <c r="A208" s="4" t="s">
        <v>394</v>
      </c>
      <c r="B208" s="3">
        <v>42836</v>
      </c>
      <c r="C208" s="4" t="s">
        <v>3541</v>
      </c>
      <c r="D208" s="18">
        <v>18455</v>
      </c>
      <c r="E208" s="18" t="s">
        <v>45</v>
      </c>
      <c r="F208" s="41" t="s">
        <v>5</v>
      </c>
      <c r="G208" s="18" t="s">
        <v>112</v>
      </c>
      <c r="J208" s="5">
        <v>13523.37</v>
      </c>
      <c r="K208" s="26">
        <v>61</v>
      </c>
      <c r="L208" s="45">
        <f t="shared" si="3"/>
        <v>630072.11999999429</v>
      </c>
      <c r="M208" s="4"/>
      <c r="N208" s="45"/>
      <c r="O208" s="15"/>
      <c r="P208" s="63"/>
      <c r="Q208" s="15"/>
    </row>
    <row r="209" spans="1:17">
      <c r="A209" s="4" t="s">
        <v>417</v>
      </c>
      <c r="B209" s="3">
        <v>42836</v>
      </c>
      <c r="C209" s="4" t="s">
        <v>3542</v>
      </c>
      <c r="D209" s="18">
        <v>3857</v>
      </c>
      <c r="E209" s="18" t="s">
        <v>4</v>
      </c>
      <c r="F209" s="41" t="s">
        <v>40</v>
      </c>
      <c r="G209" s="18" t="s">
        <v>763</v>
      </c>
      <c r="J209" s="5">
        <v>22388</v>
      </c>
      <c r="K209" s="26">
        <v>62</v>
      </c>
      <c r="L209" s="45">
        <f t="shared" si="3"/>
        <v>607684.11999999429</v>
      </c>
      <c r="M209" s="4"/>
      <c r="N209" s="45"/>
      <c r="O209" s="15"/>
      <c r="P209" s="63"/>
      <c r="Q209" s="15"/>
    </row>
    <row r="210" spans="1:17">
      <c r="A210" s="4" t="s">
        <v>419</v>
      </c>
      <c r="B210" s="3">
        <v>42836</v>
      </c>
      <c r="C210" s="4" t="s">
        <v>3543</v>
      </c>
      <c r="D210" s="18">
        <v>1138</v>
      </c>
      <c r="E210" s="18" t="s">
        <v>359</v>
      </c>
      <c r="F210" s="41" t="s">
        <v>5</v>
      </c>
      <c r="G210" s="18" t="s">
        <v>360</v>
      </c>
      <c r="H210" s="5">
        <v>64000</v>
      </c>
      <c r="I210" s="17">
        <v>95</v>
      </c>
      <c r="L210" s="45">
        <f t="shared" si="3"/>
        <v>671684.11999999429</v>
      </c>
      <c r="M210" s="4"/>
      <c r="N210" s="45"/>
      <c r="O210" s="15"/>
      <c r="P210" s="63"/>
      <c r="Q210" s="15"/>
    </row>
    <row r="211" spans="1:17">
      <c r="A211" s="4" t="s">
        <v>422</v>
      </c>
      <c r="B211" s="3">
        <v>42836</v>
      </c>
      <c r="C211" s="4" t="s">
        <v>3544</v>
      </c>
      <c r="D211" s="18">
        <v>18456</v>
      </c>
      <c r="E211" s="18" t="s">
        <v>227</v>
      </c>
      <c r="F211" s="41" t="s">
        <v>5</v>
      </c>
      <c r="G211" s="18" t="s">
        <v>1703</v>
      </c>
      <c r="J211" s="5">
        <v>35000</v>
      </c>
      <c r="K211" s="26">
        <v>63</v>
      </c>
      <c r="L211" s="45">
        <f t="shared" si="3"/>
        <v>636684.11999999429</v>
      </c>
      <c r="M211" s="4"/>
      <c r="N211" s="45"/>
      <c r="O211" s="15"/>
      <c r="P211" s="63"/>
      <c r="Q211" s="15"/>
    </row>
    <row r="212" spans="1:17">
      <c r="A212" s="4" t="s">
        <v>424</v>
      </c>
      <c r="B212" s="3">
        <v>42836</v>
      </c>
      <c r="C212" s="4" t="s">
        <v>3545</v>
      </c>
      <c r="D212" s="18">
        <v>3858</v>
      </c>
      <c r="E212" s="18" t="s">
        <v>4</v>
      </c>
      <c r="F212" s="41" t="s">
        <v>5</v>
      </c>
      <c r="G212" s="18" t="s">
        <v>6</v>
      </c>
      <c r="J212" s="5">
        <v>8932</v>
      </c>
      <c r="K212" s="26">
        <v>64</v>
      </c>
      <c r="L212" s="45">
        <f t="shared" si="3"/>
        <v>627752.11999999429</v>
      </c>
      <c r="M212" s="4"/>
      <c r="N212" s="45"/>
      <c r="O212" s="15"/>
      <c r="P212" s="63"/>
      <c r="Q212" s="15"/>
    </row>
    <row r="213" spans="1:17">
      <c r="A213" s="4" t="s">
        <v>426</v>
      </c>
      <c r="B213" s="3">
        <v>42836</v>
      </c>
      <c r="C213" s="4" t="s">
        <v>3546</v>
      </c>
      <c r="D213" s="18">
        <v>3859</v>
      </c>
      <c r="E213" s="18" t="s">
        <v>4</v>
      </c>
      <c r="F213" s="41" t="s">
        <v>5</v>
      </c>
      <c r="G213" s="18" t="s">
        <v>6</v>
      </c>
      <c r="J213" s="5">
        <v>971915.87</v>
      </c>
      <c r="K213" s="26">
        <v>65</v>
      </c>
      <c r="L213" s="45">
        <f t="shared" si="3"/>
        <v>-344163.7500000057</v>
      </c>
      <c r="M213" s="4"/>
      <c r="N213" s="45"/>
      <c r="O213" s="15"/>
      <c r="P213" s="63"/>
      <c r="Q213" s="15"/>
    </row>
    <row r="214" spans="1:17">
      <c r="A214" s="4" t="s">
        <v>429</v>
      </c>
      <c r="B214" s="3">
        <v>42836</v>
      </c>
      <c r="C214" s="4" t="s">
        <v>3547</v>
      </c>
      <c r="D214" s="18">
        <v>3860</v>
      </c>
      <c r="E214" s="18" t="s">
        <v>4</v>
      </c>
      <c r="F214" s="41" t="s">
        <v>5</v>
      </c>
      <c r="G214" s="18" t="s">
        <v>6</v>
      </c>
      <c r="J214" s="5">
        <v>134512.25</v>
      </c>
      <c r="K214" s="26">
        <v>66</v>
      </c>
      <c r="L214" s="45">
        <f t="shared" si="3"/>
        <v>-478676.0000000057</v>
      </c>
      <c r="M214" s="4"/>
      <c r="N214" s="45"/>
      <c r="O214" s="15"/>
      <c r="P214" s="63"/>
      <c r="Q214" s="15"/>
    </row>
    <row r="215" spans="1:17">
      <c r="A215" s="4" t="s">
        <v>493</v>
      </c>
      <c r="B215" s="3">
        <v>42836</v>
      </c>
      <c r="C215" s="4" t="s">
        <v>31</v>
      </c>
      <c r="D215" s="18">
        <v>32741</v>
      </c>
      <c r="E215" s="18" t="s">
        <v>79</v>
      </c>
      <c r="F215" s="41" t="s">
        <v>5</v>
      </c>
      <c r="G215" s="18" t="s">
        <v>1648</v>
      </c>
      <c r="J215" s="5">
        <v>70000</v>
      </c>
      <c r="K215" s="26">
        <v>67</v>
      </c>
      <c r="L215" s="45">
        <f t="shared" si="3"/>
        <v>-548676.0000000057</v>
      </c>
      <c r="M215" s="4"/>
      <c r="N215" s="45"/>
      <c r="O215" s="15"/>
      <c r="P215" s="63"/>
      <c r="Q215" s="15"/>
    </row>
    <row r="216" spans="1:17">
      <c r="A216" s="4" t="s">
        <v>528</v>
      </c>
      <c r="B216" s="3">
        <v>42836</v>
      </c>
      <c r="C216" s="4" t="s">
        <v>3548</v>
      </c>
      <c r="D216" s="18">
        <v>3873</v>
      </c>
      <c r="E216" s="18" t="s">
        <v>4</v>
      </c>
      <c r="F216" s="41" t="s">
        <v>5</v>
      </c>
      <c r="G216" s="18" t="s">
        <v>615</v>
      </c>
      <c r="J216" s="5">
        <v>3201.6</v>
      </c>
      <c r="K216" s="26">
        <v>68</v>
      </c>
      <c r="L216" s="45">
        <f t="shared" si="3"/>
        <v>-551877.60000000568</v>
      </c>
      <c r="M216" s="4"/>
      <c r="N216" s="45"/>
      <c r="O216" s="15"/>
      <c r="P216" s="63"/>
      <c r="Q216" s="15"/>
    </row>
    <row r="217" spans="1:17">
      <c r="A217" s="4" t="s">
        <v>3549</v>
      </c>
      <c r="B217" s="3">
        <v>42837</v>
      </c>
      <c r="C217" s="4" t="s">
        <v>20</v>
      </c>
      <c r="D217" s="18">
        <v>30973</v>
      </c>
      <c r="E217" s="18" t="s">
        <v>9</v>
      </c>
      <c r="F217" s="41" t="s">
        <v>1515</v>
      </c>
      <c r="G217" s="18" t="s">
        <v>3818</v>
      </c>
      <c r="H217" s="5">
        <v>243200</v>
      </c>
      <c r="I217" s="17">
        <v>96</v>
      </c>
      <c r="L217" s="45">
        <f t="shared" si="3"/>
        <v>-308677.60000000568</v>
      </c>
      <c r="M217" s="4"/>
      <c r="N217" s="45"/>
      <c r="O217" s="15"/>
      <c r="P217" s="63"/>
      <c r="Q217" s="15"/>
    </row>
    <row r="218" spans="1:17">
      <c r="A218" s="4" t="s">
        <v>464</v>
      </c>
      <c r="B218" s="3">
        <v>42837</v>
      </c>
      <c r="C218" s="4" t="s">
        <v>8</v>
      </c>
      <c r="D218" s="18">
        <v>30974</v>
      </c>
      <c r="E218" s="18" t="s">
        <v>9</v>
      </c>
      <c r="F218" s="41" t="s">
        <v>1515</v>
      </c>
      <c r="G218" s="18" t="s">
        <v>3819</v>
      </c>
      <c r="H218" s="5">
        <v>10000</v>
      </c>
      <c r="I218" s="17">
        <v>97</v>
      </c>
      <c r="L218" s="5">
        <f t="shared" ref="L218:L267" si="4">+L217+H218-J218</f>
        <v>-298677.60000000568</v>
      </c>
      <c r="M218" s="4"/>
      <c r="N218" s="45"/>
      <c r="O218" s="15"/>
      <c r="P218" s="63"/>
      <c r="Q218" s="15"/>
    </row>
    <row r="219" spans="1:17">
      <c r="A219" s="4" t="s">
        <v>3550</v>
      </c>
      <c r="B219" s="3">
        <v>42837</v>
      </c>
      <c r="C219" s="4" t="s">
        <v>20</v>
      </c>
      <c r="D219" s="18">
        <v>30976</v>
      </c>
      <c r="E219" s="18" t="s">
        <v>9</v>
      </c>
      <c r="F219" s="41" t="s">
        <v>1515</v>
      </c>
      <c r="G219" s="18" t="s">
        <v>3820</v>
      </c>
      <c r="H219" s="5">
        <v>5000</v>
      </c>
      <c r="I219" s="17">
        <v>98</v>
      </c>
      <c r="L219" s="5">
        <f t="shared" si="4"/>
        <v>-293677.60000000568</v>
      </c>
      <c r="M219" s="4"/>
      <c r="N219" s="45"/>
      <c r="O219" s="15"/>
      <c r="P219" s="63"/>
      <c r="Q219" s="15"/>
    </row>
    <row r="220" spans="1:17">
      <c r="A220" s="4" t="s">
        <v>3551</v>
      </c>
      <c r="B220" s="3">
        <v>42837</v>
      </c>
      <c r="C220" s="4" t="s">
        <v>8</v>
      </c>
      <c r="D220" s="18">
        <v>30977</v>
      </c>
      <c r="E220" s="18" t="s">
        <v>9</v>
      </c>
      <c r="F220" s="41" t="s">
        <v>1515</v>
      </c>
      <c r="G220" s="18" t="s">
        <v>2830</v>
      </c>
      <c r="H220" s="5">
        <v>254.92</v>
      </c>
      <c r="I220" s="17">
        <v>99</v>
      </c>
      <c r="L220" s="5">
        <f t="shared" si="4"/>
        <v>-293422.6800000057</v>
      </c>
      <c r="M220" s="4"/>
      <c r="N220" s="45"/>
      <c r="O220" s="15"/>
      <c r="P220" s="63"/>
      <c r="Q220" s="15"/>
    </row>
    <row r="221" spans="1:17">
      <c r="A221" s="4" t="s">
        <v>3552</v>
      </c>
      <c r="B221" s="3">
        <v>42837</v>
      </c>
      <c r="C221" s="4" t="s">
        <v>8</v>
      </c>
      <c r="D221" s="18">
        <v>30978</v>
      </c>
      <c r="E221" s="18" t="s">
        <v>9</v>
      </c>
      <c r="F221" s="41" t="s">
        <v>1515</v>
      </c>
      <c r="G221" s="18" t="s">
        <v>2830</v>
      </c>
      <c r="H221" s="5">
        <v>1337.47</v>
      </c>
      <c r="I221" s="17">
        <v>100</v>
      </c>
      <c r="L221" s="5">
        <f t="shared" si="4"/>
        <v>-292085.21000000573</v>
      </c>
      <c r="M221" s="4"/>
      <c r="N221" s="45"/>
      <c r="O221" s="15"/>
      <c r="P221" s="63"/>
      <c r="Q221" s="15"/>
    </row>
    <row r="222" spans="1:17">
      <c r="A222" s="4" t="s">
        <v>1799</v>
      </c>
      <c r="B222" s="3">
        <v>42837</v>
      </c>
      <c r="C222" s="4" t="s">
        <v>25</v>
      </c>
      <c r="D222" s="18">
        <v>30979</v>
      </c>
      <c r="E222" s="18" t="s">
        <v>9</v>
      </c>
      <c r="F222" s="41" t="s">
        <v>1515</v>
      </c>
      <c r="G222" s="18" t="s">
        <v>25</v>
      </c>
      <c r="H222" s="5">
        <v>8720.51</v>
      </c>
      <c r="I222" s="17">
        <v>112</v>
      </c>
      <c r="L222" s="5">
        <f t="shared" si="4"/>
        <v>-283364.70000000572</v>
      </c>
      <c r="M222" s="4"/>
      <c r="N222" s="45"/>
      <c r="O222" s="15"/>
      <c r="P222" s="63"/>
      <c r="Q222" s="15"/>
    </row>
    <row r="223" spans="1:17">
      <c r="A223" s="4" t="s">
        <v>3553</v>
      </c>
      <c r="B223" s="3">
        <v>42837</v>
      </c>
      <c r="C223" s="4" t="s">
        <v>27</v>
      </c>
      <c r="D223" s="18">
        <v>30981</v>
      </c>
      <c r="E223" s="18" t="s">
        <v>9</v>
      </c>
      <c r="F223" s="41" t="s">
        <v>1515</v>
      </c>
      <c r="G223" s="18" t="s">
        <v>27</v>
      </c>
      <c r="H223" s="5">
        <v>21812.77</v>
      </c>
      <c r="I223" s="17">
        <v>101</v>
      </c>
      <c r="L223" s="5">
        <f t="shared" si="4"/>
        <v>-261551.93000000573</v>
      </c>
      <c r="M223" s="4"/>
      <c r="N223" s="45"/>
      <c r="O223" s="15"/>
      <c r="P223" s="63"/>
      <c r="Q223" s="15"/>
    </row>
    <row r="224" spans="1:17">
      <c r="A224" s="4" t="s">
        <v>3554</v>
      </c>
      <c r="B224" s="3">
        <v>42837</v>
      </c>
      <c r="C224" s="4" t="s">
        <v>20</v>
      </c>
      <c r="D224" s="18">
        <v>30985</v>
      </c>
      <c r="E224" s="18" t="s">
        <v>9</v>
      </c>
      <c r="F224" s="41" t="s">
        <v>2890</v>
      </c>
      <c r="G224" s="18" t="s">
        <v>3821</v>
      </c>
      <c r="H224" s="5">
        <v>154400</v>
      </c>
      <c r="I224" s="17">
        <v>102</v>
      </c>
      <c r="L224" s="5">
        <f t="shared" si="4"/>
        <v>-107151.93000000573</v>
      </c>
      <c r="M224" s="4"/>
      <c r="N224" s="45"/>
      <c r="O224" s="15"/>
      <c r="P224" s="63"/>
      <c r="Q224" s="15"/>
    </row>
    <row r="225" spans="1:17">
      <c r="A225" s="4" t="s">
        <v>1816</v>
      </c>
      <c r="B225" s="3">
        <v>42837</v>
      </c>
      <c r="C225" s="4" t="s">
        <v>20</v>
      </c>
      <c r="D225" s="18">
        <v>30986</v>
      </c>
      <c r="E225" s="18" t="s">
        <v>9</v>
      </c>
      <c r="F225" s="41" t="s">
        <v>2890</v>
      </c>
      <c r="G225" s="18" t="s">
        <v>3822</v>
      </c>
      <c r="H225" s="5">
        <v>10000</v>
      </c>
      <c r="I225" s="17">
        <v>103</v>
      </c>
      <c r="L225" s="5">
        <f t="shared" si="4"/>
        <v>-97151.930000005726</v>
      </c>
      <c r="M225" s="4"/>
      <c r="N225" s="45"/>
      <c r="O225" s="15"/>
      <c r="P225" s="63"/>
      <c r="Q225" s="15"/>
    </row>
    <row r="226" spans="1:17">
      <c r="A226" s="4" t="s">
        <v>3555</v>
      </c>
      <c r="B226" s="3">
        <v>42837</v>
      </c>
      <c r="C226" s="4" t="s">
        <v>8</v>
      </c>
      <c r="D226" s="18">
        <v>30988</v>
      </c>
      <c r="E226" s="18" t="s">
        <v>9</v>
      </c>
      <c r="F226" s="41" t="s">
        <v>2890</v>
      </c>
      <c r="G226" s="18" t="s">
        <v>3823</v>
      </c>
      <c r="H226" s="5">
        <v>250000</v>
      </c>
      <c r="I226" s="17">
        <v>104</v>
      </c>
      <c r="L226" s="5">
        <f t="shared" si="4"/>
        <v>152848.06999999427</v>
      </c>
      <c r="M226" s="4"/>
      <c r="N226" s="45"/>
      <c r="O226" s="15"/>
      <c r="P226" s="63"/>
      <c r="Q226" s="15"/>
    </row>
    <row r="227" spans="1:17">
      <c r="A227" s="4" t="s">
        <v>1818</v>
      </c>
      <c r="B227" s="3">
        <v>42837</v>
      </c>
      <c r="C227" s="4" t="s">
        <v>8</v>
      </c>
      <c r="D227" s="18">
        <v>30989</v>
      </c>
      <c r="E227" s="18" t="s">
        <v>9</v>
      </c>
      <c r="F227" s="41" t="s">
        <v>2890</v>
      </c>
      <c r="G227" s="18" t="s">
        <v>3824</v>
      </c>
      <c r="H227" s="5">
        <v>5000</v>
      </c>
      <c r="I227" s="17">
        <v>105</v>
      </c>
      <c r="L227" s="5">
        <f t="shared" si="4"/>
        <v>157848.06999999427</v>
      </c>
      <c r="M227" s="4"/>
      <c r="N227" s="45"/>
      <c r="O227" s="15"/>
      <c r="P227" s="63"/>
      <c r="Q227" s="15"/>
    </row>
    <row r="228" spans="1:17">
      <c r="A228" s="4" t="s">
        <v>1819</v>
      </c>
      <c r="B228" s="3">
        <v>42837</v>
      </c>
      <c r="C228" s="4" t="s">
        <v>20</v>
      </c>
      <c r="D228" s="18">
        <v>30990</v>
      </c>
      <c r="E228" s="18" t="s">
        <v>9</v>
      </c>
      <c r="F228" s="41" t="s">
        <v>2890</v>
      </c>
      <c r="G228" s="18" t="s">
        <v>3825</v>
      </c>
      <c r="H228" s="5">
        <v>125000</v>
      </c>
      <c r="I228" s="17">
        <v>106</v>
      </c>
      <c r="L228" s="5">
        <f t="shared" si="4"/>
        <v>282848.06999999424</v>
      </c>
      <c r="M228" s="4"/>
      <c r="N228" s="45"/>
      <c r="O228" s="15"/>
      <c r="P228" s="63"/>
      <c r="Q228" s="15"/>
    </row>
    <row r="229" spans="1:17">
      <c r="A229" s="4" t="s">
        <v>2724</v>
      </c>
      <c r="B229" s="3">
        <v>42837</v>
      </c>
      <c r="C229" s="4" t="s">
        <v>8</v>
      </c>
      <c r="D229" s="18">
        <v>30991</v>
      </c>
      <c r="E229" s="18" t="s">
        <v>9</v>
      </c>
      <c r="F229" s="41" t="s">
        <v>2890</v>
      </c>
      <c r="G229" s="18" t="s">
        <v>3826</v>
      </c>
      <c r="H229" s="5">
        <v>19811.650000000001</v>
      </c>
      <c r="I229" s="17">
        <v>107</v>
      </c>
      <c r="L229" s="5">
        <f t="shared" si="4"/>
        <v>302659.71999999427</v>
      </c>
      <c r="M229" s="4"/>
      <c r="N229" s="45"/>
      <c r="O229" s="15"/>
      <c r="P229" s="63"/>
      <c r="Q229" s="15"/>
    </row>
    <row r="230" spans="1:17">
      <c r="A230" s="4" t="s">
        <v>3556</v>
      </c>
      <c r="B230" s="3">
        <v>42837</v>
      </c>
      <c r="C230" s="4" t="s">
        <v>20</v>
      </c>
      <c r="D230" s="18">
        <v>30992</v>
      </c>
      <c r="E230" s="18" t="s">
        <v>9</v>
      </c>
      <c r="F230" s="41" t="s">
        <v>2890</v>
      </c>
      <c r="G230" s="18" t="s">
        <v>3827</v>
      </c>
      <c r="H230" s="5">
        <v>226000</v>
      </c>
      <c r="I230" s="17">
        <v>108</v>
      </c>
      <c r="L230" s="5">
        <f t="shared" si="4"/>
        <v>528659.71999999427</v>
      </c>
      <c r="M230" s="4"/>
      <c r="N230" s="45"/>
      <c r="O230" s="15"/>
      <c r="P230" s="63"/>
      <c r="Q230" s="15"/>
    </row>
    <row r="231" spans="1:17">
      <c r="A231" s="4" t="s">
        <v>3557</v>
      </c>
      <c r="B231" s="3">
        <v>42837</v>
      </c>
      <c r="C231" s="4" t="s">
        <v>8</v>
      </c>
      <c r="D231" s="18">
        <v>30993</v>
      </c>
      <c r="E231" s="18" t="s">
        <v>9</v>
      </c>
      <c r="F231" s="41" t="s">
        <v>2890</v>
      </c>
      <c r="G231" s="18" t="s">
        <v>3828</v>
      </c>
      <c r="H231" s="5">
        <v>160164.79999999999</v>
      </c>
      <c r="I231" s="17">
        <v>109</v>
      </c>
      <c r="L231" s="5">
        <f t="shared" si="4"/>
        <v>688824.5199999942</v>
      </c>
      <c r="M231" s="4"/>
      <c r="N231" s="45"/>
      <c r="O231" s="15"/>
      <c r="P231" s="63"/>
      <c r="Q231" s="15"/>
    </row>
    <row r="232" spans="1:17">
      <c r="A232" s="4" t="s">
        <v>2726</v>
      </c>
      <c r="B232" s="3">
        <v>42837</v>
      </c>
      <c r="C232" s="4" t="s">
        <v>20</v>
      </c>
      <c r="D232" s="18">
        <v>30994</v>
      </c>
      <c r="E232" s="18" t="s">
        <v>9</v>
      </c>
      <c r="F232" s="41" t="s">
        <v>2890</v>
      </c>
      <c r="G232" s="18" t="s">
        <v>3829</v>
      </c>
      <c r="H232" s="5">
        <v>111000</v>
      </c>
      <c r="I232" s="17">
        <v>110</v>
      </c>
      <c r="L232" s="5">
        <f t="shared" si="4"/>
        <v>799824.5199999942</v>
      </c>
      <c r="M232" s="4"/>
      <c r="N232" s="45"/>
      <c r="O232" s="15"/>
      <c r="P232" s="63"/>
      <c r="Q232" s="15"/>
    </row>
    <row r="233" spans="1:17">
      <c r="A233" s="4" t="s">
        <v>3558</v>
      </c>
      <c r="B233" s="3">
        <v>42837</v>
      </c>
      <c r="C233" s="4" t="s">
        <v>8</v>
      </c>
      <c r="D233" s="18">
        <v>30995</v>
      </c>
      <c r="E233" s="18" t="s">
        <v>9</v>
      </c>
      <c r="F233" s="41" t="s">
        <v>2890</v>
      </c>
      <c r="G233" s="18" t="s">
        <v>3830</v>
      </c>
      <c r="H233" s="5">
        <v>2093</v>
      </c>
      <c r="I233" s="17">
        <v>111</v>
      </c>
      <c r="L233" s="5">
        <f t="shared" si="4"/>
        <v>801917.5199999942</v>
      </c>
      <c r="M233" s="4"/>
      <c r="N233" s="45"/>
      <c r="O233" s="15"/>
      <c r="P233" s="63"/>
      <c r="Q233" s="15"/>
    </row>
    <row r="234" spans="1:17">
      <c r="A234" s="4" t="s">
        <v>3559</v>
      </c>
      <c r="B234" s="3">
        <v>42837</v>
      </c>
      <c r="C234" s="4" t="s">
        <v>25</v>
      </c>
      <c r="D234" s="18">
        <v>30996</v>
      </c>
      <c r="E234" s="18" t="s">
        <v>9</v>
      </c>
      <c r="F234" s="41" t="s">
        <v>2890</v>
      </c>
      <c r="G234" s="18" t="s">
        <v>3831</v>
      </c>
      <c r="H234" s="5">
        <v>5000</v>
      </c>
      <c r="I234" s="17">
        <v>112</v>
      </c>
      <c r="L234" s="5">
        <f t="shared" si="4"/>
        <v>806917.5199999942</v>
      </c>
      <c r="M234" s="4"/>
      <c r="N234" s="45"/>
      <c r="O234" s="15"/>
      <c r="P234" s="63"/>
      <c r="Q234" s="15"/>
    </row>
    <row r="235" spans="1:17">
      <c r="A235" s="4" t="s">
        <v>3560</v>
      </c>
      <c r="B235" s="3">
        <v>42837</v>
      </c>
      <c r="C235" s="4" t="s">
        <v>3408</v>
      </c>
      <c r="D235" s="18">
        <v>30997</v>
      </c>
      <c r="E235" s="18" t="s">
        <v>9</v>
      </c>
      <c r="F235" s="41" t="s">
        <v>2890</v>
      </c>
      <c r="G235" s="18" t="s">
        <v>3832</v>
      </c>
      <c r="H235" s="5">
        <v>48760.27</v>
      </c>
      <c r="I235" s="17">
        <v>112</v>
      </c>
      <c r="L235" s="5">
        <f t="shared" si="4"/>
        <v>855677.78999999422</v>
      </c>
      <c r="M235" s="4"/>
      <c r="N235" s="45"/>
      <c r="O235" s="15"/>
      <c r="P235" s="63"/>
      <c r="Q235" s="15"/>
    </row>
    <row r="236" spans="1:17">
      <c r="A236" s="4" t="s">
        <v>3561</v>
      </c>
      <c r="B236" s="3">
        <v>42837</v>
      </c>
      <c r="C236" s="4" t="s">
        <v>27</v>
      </c>
      <c r="D236" s="18">
        <v>30999</v>
      </c>
      <c r="E236" s="18" t="s">
        <v>9</v>
      </c>
      <c r="F236" s="41" t="s">
        <v>2890</v>
      </c>
      <c r="G236" s="18" t="s">
        <v>27</v>
      </c>
      <c r="H236" s="5">
        <v>488332.96</v>
      </c>
      <c r="I236" s="17">
        <v>113</v>
      </c>
      <c r="L236" s="5">
        <f t="shared" si="4"/>
        <v>1344010.7499999942</v>
      </c>
      <c r="M236" s="4"/>
      <c r="N236" s="45"/>
      <c r="O236" s="15"/>
      <c r="P236" s="63"/>
      <c r="Q236" s="15"/>
    </row>
    <row r="237" spans="1:17">
      <c r="A237" s="4" t="s">
        <v>3562</v>
      </c>
      <c r="B237" s="3">
        <v>42837</v>
      </c>
      <c r="C237" s="4" t="s">
        <v>31</v>
      </c>
      <c r="D237" s="18">
        <v>32739</v>
      </c>
      <c r="E237" s="18" t="s">
        <v>32</v>
      </c>
      <c r="F237" s="41" t="s">
        <v>5</v>
      </c>
      <c r="G237" s="18" t="s">
        <v>33</v>
      </c>
      <c r="H237" s="5">
        <v>326000</v>
      </c>
      <c r="I237" s="17">
        <v>114</v>
      </c>
      <c r="L237" s="5">
        <f t="shared" si="4"/>
        <v>1670010.7499999942</v>
      </c>
      <c r="M237" s="4"/>
      <c r="N237" s="45"/>
      <c r="O237" s="15"/>
      <c r="P237" s="63"/>
      <c r="Q237" s="15"/>
    </row>
    <row r="238" spans="1:17">
      <c r="A238" s="4" t="s">
        <v>432</v>
      </c>
      <c r="B238" s="3">
        <v>42837</v>
      </c>
      <c r="C238" s="4" t="s">
        <v>3563</v>
      </c>
      <c r="D238" s="18">
        <v>18457</v>
      </c>
      <c r="E238" s="18" t="s">
        <v>45</v>
      </c>
      <c r="F238" s="41" t="s">
        <v>5</v>
      </c>
      <c r="G238" s="18" t="s">
        <v>53</v>
      </c>
      <c r="J238" s="5">
        <v>6618.87</v>
      </c>
      <c r="K238" s="26">
        <v>70</v>
      </c>
      <c r="L238" s="5">
        <f t="shared" si="4"/>
        <v>1663391.8799999941</v>
      </c>
      <c r="M238" s="4"/>
      <c r="N238" s="45"/>
      <c r="O238" s="15"/>
      <c r="P238" s="63"/>
      <c r="Q238" s="15"/>
    </row>
    <row r="239" spans="1:17">
      <c r="A239" s="4" t="s">
        <v>435</v>
      </c>
      <c r="B239" s="3">
        <v>42837</v>
      </c>
      <c r="C239" s="4" t="s">
        <v>3564</v>
      </c>
      <c r="D239" s="18">
        <v>18458</v>
      </c>
      <c r="E239" s="18" t="s">
        <v>227</v>
      </c>
      <c r="F239" s="41" t="s">
        <v>5</v>
      </c>
      <c r="G239" s="18" t="s">
        <v>421</v>
      </c>
      <c r="J239" s="5">
        <v>6157</v>
      </c>
      <c r="K239" s="26">
        <v>71</v>
      </c>
      <c r="L239" s="5">
        <f t="shared" si="4"/>
        <v>1657234.8799999941</v>
      </c>
      <c r="M239" s="4"/>
      <c r="N239" s="45"/>
      <c r="O239" s="15"/>
      <c r="P239" s="63"/>
      <c r="Q239" s="15"/>
    </row>
    <row r="240" spans="1:17">
      <c r="A240" s="4" t="s">
        <v>437</v>
      </c>
      <c r="B240" s="3">
        <v>42837</v>
      </c>
      <c r="C240" s="4" t="s">
        <v>3565</v>
      </c>
      <c r="D240" s="18">
        <v>18459</v>
      </c>
      <c r="E240" s="18" t="s">
        <v>227</v>
      </c>
      <c r="F240" s="41" t="s">
        <v>5</v>
      </c>
      <c r="G240" s="18" t="s">
        <v>421</v>
      </c>
      <c r="J240" s="5">
        <v>1020</v>
      </c>
      <c r="K240" s="26">
        <v>72</v>
      </c>
      <c r="L240" s="5">
        <f t="shared" si="4"/>
        <v>1656214.8799999941</v>
      </c>
      <c r="M240" s="4"/>
      <c r="N240" s="45"/>
      <c r="O240" s="15"/>
      <c r="P240" s="63"/>
      <c r="Q240" s="15"/>
    </row>
    <row r="241" spans="1:17">
      <c r="A241" s="4" t="s">
        <v>440</v>
      </c>
      <c r="B241" s="3">
        <v>42837</v>
      </c>
      <c r="C241" s="4" t="s">
        <v>3566</v>
      </c>
      <c r="D241" s="18">
        <v>1139</v>
      </c>
      <c r="E241" s="18" t="s">
        <v>359</v>
      </c>
      <c r="F241" s="41" t="s">
        <v>5</v>
      </c>
      <c r="G241" s="18" t="s">
        <v>1701</v>
      </c>
      <c r="H241" s="5">
        <v>1340000</v>
      </c>
      <c r="I241" s="17">
        <v>115</v>
      </c>
      <c r="L241" s="5">
        <f t="shared" si="4"/>
        <v>2996214.8799999943</v>
      </c>
      <c r="M241" s="4"/>
      <c r="N241" s="45"/>
      <c r="O241" s="15"/>
      <c r="P241" s="63"/>
      <c r="Q241" s="15"/>
    </row>
    <row r="242" spans="1:17">
      <c r="A242" s="4" t="s">
        <v>474</v>
      </c>
      <c r="B242" s="3">
        <v>42837</v>
      </c>
      <c r="C242" s="4" t="s">
        <v>3567</v>
      </c>
      <c r="D242" s="18">
        <v>18460</v>
      </c>
      <c r="E242" s="18" t="s">
        <v>227</v>
      </c>
      <c r="F242" s="41" t="s">
        <v>40</v>
      </c>
      <c r="G242" s="18" t="s">
        <v>3833</v>
      </c>
      <c r="J242" s="5">
        <v>15080</v>
      </c>
      <c r="K242" s="26">
        <v>208</v>
      </c>
      <c r="L242" s="5">
        <f t="shared" si="4"/>
        <v>2981134.8799999943</v>
      </c>
      <c r="M242" s="4"/>
      <c r="N242" s="45"/>
      <c r="O242" s="15"/>
      <c r="P242" s="63"/>
      <c r="Q242" s="15"/>
    </row>
    <row r="243" spans="1:17">
      <c r="A243" s="4" t="s">
        <v>476</v>
      </c>
      <c r="B243" s="3">
        <v>42837</v>
      </c>
      <c r="C243" s="4" t="s">
        <v>3568</v>
      </c>
      <c r="D243" s="18">
        <v>3861</v>
      </c>
      <c r="E243" s="18" t="s">
        <v>4</v>
      </c>
      <c r="F243" s="41" t="s">
        <v>40</v>
      </c>
      <c r="G243" s="18" t="s">
        <v>219</v>
      </c>
      <c r="J243" s="5">
        <v>50000</v>
      </c>
      <c r="K243" s="26">
        <v>73</v>
      </c>
      <c r="L243" s="5">
        <f t="shared" si="4"/>
        <v>2931134.8799999943</v>
      </c>
      <c r="M243" s="4"/>
      <c r="N243" s="45"/>
      <c r="O243" s="15"/>
      <c r="P243" s="63"/>
      <c r="Q243" s="15"/>
    </row>
    <row r="244" spans="1:17">
      <c r="A244" s="4" t="s">
        <v>478</v>
      </c>
      <c r="B244" s="3">
        <v>42837</v>
      </c>
      <c r="C244" s="4" t="s">
        <v>3569</v>
      </c>
      <c r="D244" s="18">
        <v>3862</v>
      </c>
      <c r="E244" s="18" t="s">
        <v>4</v>
      </c>
      <c r="F244" s="41" t="s">
        <v>40</v>
      </c>
      <c r="G244" s="18" t="s">
        <v>3834</v>
      </c>
      <c r="J244" s="5">
        <v>160000</v>
      </c>
      <c r="K244" s="26">
        <v>74</v>
      </c>
      <c r="L244" s="5">
        <f t="shared" si="4"/>
        <v>2771134.8799999943</v>
      </c>
      <c r="M244" s="4"/>
      <c r="N244" s="45"/>
      <c r="O244" s="15"/>
      <c r="P244" s="63"/>
      <c r="Q244" s="15"/>
    </row>
    <row r="245" spans="1:17">
      <c r="A245" s="4" t="s">
        <v>479</v>
      </c>
      <c r="B245" s="3">
        <v>42837</v>
      </c>
      <c r="C245" s="4" t="s">
        <v>3570</v>
      </c>
      <c r="D245" s="18">
        <v>3863</v>
      </c>
      <c r="E245" s="18" t="s">
        <v>39</v>
      </c>
      <c r="F245" s="41" t="s">
        <v>40</v>
      </c>
      <c r="G245" s="18" t="s">
        <v>41</v>
      </c>
      <c r="J245" s="5">
        <v>1928437.95</v>
      </c>
      <c r="K245" s="26">
        <v>75</v>
      </c>
      <c r="L245" s="5">
        <f t="shared" si="4"/>
        <v>842696.92999999435</v>
      </c>
      <c r="M245" s="4"/>
      <c r="N245" s="45"/>
      <c r="O245" s="15"/>
      <c r="P245" s="63"/>
      <c r="Q245" s="15"/>
    </row>
    <row r="246" spans="1:17">
      <c r="A246" s="4" t="s">
        <v>480</v>
      </c>
      <c r="B246" s="3">
        <v>42837</v>
      </c>
      <c r="C246" s="4" t="s">
        <v>3571</v>
      </c>
      <c r="D246" s="18">
        <v>3864</v>
      </c>
      <c r="E246" s="18" t="s">
        <v>4</v>
      </c>
      <c r="F246" s="41" t="s">
        <v>40</v>
      </c>
      <c r="G246" s="18" t="s">
        <v>2085</v>
      </c>
      <c r="J246" s="5">
        <v>29407.16</v>
      </c>
      <c r="K246" s="26">
        <v>76</v>
      </c>
      <c r="L246" s="5">
        <f t="shared" si="4"/>
        <v>813289.76999999431</v>
      </c>
      <c r="M246" s="4"/>
      <c r="N246" s="45"/>
      <c r="O246" s="15"/>
      <c r="P246" s="63"/>
      <c r="Q246" s="15"/>
    </row>
    <row r="247" spans="1:17">
      <c r="A247" s="4" t="s">
        <v>442</v>
      </c>
      <c r="B247" s="3">
        <v>42837</v>
      </c>
      <c r="C247" s="4" t="s">
        <v>3572</v>
      </c>
      <c r="D247" s="18">
        <v>3865</v>
      </c>
      <c r="E247" s="18" t="s">
        <v>4</v>
      </c>
      <c r="F247" s="41" t="s">
        <v>40</v>
      </c>
      <c r="G247" s="18" t="s">
        <v>1830</v>
      </c>
      <c r="J247" s="5">
        <v>47600.03</v>
      </c>
      <c r="K247" s="26">
        <v>77</v>
      </c>
      <c r="L247" s="5">
        <f t="shared" si="4"/>
        <v>765689.73999999429</v>
      </c>
      <c r="M247" s="4"/>
      <c r="N247" s="45"/>
      <c r="O247" s="15"/>
      <c r="P247" s="63"/>
      <c r="Q247" s="15"/>
    </row>
    <row r="248" spans="1:17">
      <c r="A248" s="4" t="s">
        <v>444</v>
      </c>
      <c r="B248" s="3">
        <v>42837</v>
      </c>
      <c r="C248" s="4" t="s">
        <v>3573</v>
      </c>
      <c r="D248" s="18">
        <v>3866</v>
      </c>
      <c r="E248" s="18" t="s">
        <v>39</v>
      </c>
      <c r="F248" s="41" t="s">
        <v>40</v>
      </c>
      <c r="G248" s="18" t="s">
        <v>3835</v>
      </c>
      <c r="J248" s="5">
        <v>20000</v>
      </c>
      <c r="K248" s="26">
        <v>78</v>
      </c>
      <c r="L248" s="5">
        <f t="shared" si="4"/>
        <v>745689.73999999429</v>
      </c>
      <c r="M248" s="4"/>
      <c r="N248" s="45"/>
      <c r="O248" s="15"/>
      <c r="P248" s="63"/>
      <c r="Q248" s="15"/>
    </row>
    <row r="249" spans="1:17">
      <c r="A249" s="4" t="s">
        <v>446</v>
      </c>
      <c r="B249" s="3">
        <v>42837</v>
      </c>
      <c r="C249" s="4" t="s">
        <v>3574</v>
      </c>
      <c r="D249" s="18">
        <v>3867</v>
      </c>
      <c r="E249" s="18" t="s">
        <v>39</v>
      </c>
      <c r="F249" s="41" t="s">
        <v>40</v>
      </c>
      <c r="G249" s="18" t="s">
        <v>3836</v>
      </c>
      <c r="J249" s="5">
        <v>3000</v>
      </c>
      <c r="K249" s="26">
        <v>79</v>
      </c>
      <c r="L249" s="5">
        <f t="shared" si="4"/>
        <v>742689.73999999429</v>
      </c>
      <c r="M249" s="4"/>
      <c r="N249" s="45"/>
      <c r="O249" s="15"/>
      <c r="P249" s="63"/>
      <c r="Q249" s="15"/>
    </row>
    <row r="250" spans="1:17">
      <c r="A250" s="4" t="s">
        <v>496</v>
      </c>
      <c r="B250" s="3">
        <v>42837</v>
      </c>
      <c r="C250" s="4" t="s">
        <v>31</v>
      </c>
      <c r="D250" s="18">
        <v>32742</v>
      </c>
      <c r="E250" s="18" t="s">
        <v>79</v>
      </c>
      <c r="F250" s="41" t="s">
        <v>5</v>
      </c>
      <c r="G250" s="18" t="s">
        <v>3837</v>
      </c>
      <c r="J250" s="5">
        <v>13595.77</v>
      </c>
      <c r="K250" s="26">
        <v>80</v>
      </c>
      <c r="L250" s="5">
        <f t="shared" si="4"/>
        <v>729093.96999999427</v>
      </c>
      <c r="M250" s="4"/>
      <c r="N250" s="45"/>
      <c r="O250" s="15"/>
      <c r="P250" s="63"/>
      <c r="Q250" s="15"/>
    </row>
    <row r="251" spans="1:17">
      <c r="A251" s="4" t="s">
        <v>3575</v>
      </c>
      <c r="B251" s="3">
        <v>42838</v>
      </c>
      <c r="C251" s="4" t="s">
        <v>8</v>
      </c>
      <c r="D251" s="18">
        <v>31000</v>
      </c>
      <c r="E251" s="18" t="s">
        <v>9</v>
      </c>
      <c r="F251" s="41" t="s">
        <v>1515</v>
      </c>
      <c r="G251" s="18" t="s">
        <v>106</v>
      </c>
      <c r="H251" s="5">
        <v>20000</v>
      </c>
      <c r="I251" s="17">
        <v>116</v>
      </c>
      <c r="L251" s="5">
        <f t="shared" si="4"/>
        <v>749093.96999999427</v>
      </c>
      <c r="M251" s="4"/>
      <c r="N251" s="45"/>
      <c r="O251" s="15"/>
      <c r="P251" s="63"/>
      <c r="Q251" s="15"/>
    </row>
    <row r="252" spans="1:17">
      <c r="A252" s="4" t="s">
        <v>3576</v>
      </c>
      <c r="B252" s="3">
        <v>42838</v>
      </c>
      <c r="C252" s="4" t="s">
        <v>27</v>
      </c>
      <c r="D252" s="18">
        <v>31001</v>
      </c>
      <c r="E252" s="18" t="s">
        <v>9</v>
      </c>
      <c r="F252" s="41" t="s">
        <v>1515</v>
      </c>
      <c r="G252" s="18" t="s">
        <v>27</v>
      </c>
      <c r="H252" s="5">
        <v>390409.81</v>
      </c>
      <c r="I252" s="17">
        <v>117</v>
      </c>
      <c r="L252" s="5">
        <f t="shared" si="4"/>
        <v>1139503.7799999942</v>
      </c>
      <c r="M252" s="4"/>
      <c r="N252" s="45"/>
      <c r="O252" s="15"/>
      <c r="P252" s="63"/>
      <c r="Q252" s="15"/>
    </row>
    <row r="253" spans="1:17">
      <c r="A253" s="4" t="s">
        <v>3577</v>
      </c>
      <c r="B253" s="3">
        <v>42838</v>
      </c>
      <c r="C253" s="4" t="s">
        <v>25</v>
      </c>
      <c r="D253" s="18">
        <v>31002</v>
      </c>
      <c r="E253" s="18" t="s">
        <v>9</v>
      </c>
      <c r="F253" s="41" t="s">
        <v>1515</v>
      </c>
      <c r="G253" s="18" t="s">
        <v>25</v>
      </c>
      <c r="H253" s="5">
        <v>65323.97</v>
      </c>
      <c r="I253" s="17">
        <v>118</v>
      </c>
      <c r="L253" s="5">
        <f t="shared" si="4"/>
        <v>1204827.7499999942</v>
      </c>
      <c r="M253" s="4"/>
      <c r="N253" s="45"/>
      <c r="O253" s="15"/>
      <c r="P253" s="63"/>
      <c r="Q253" s="15"/>
    </row>
    <row r="254" spans="1:17">
      <c r="A254" s="4" t="s">
        <v>2746</v>
      </c>
      <c r="B254" s="3">
        <v>42842</v>
      </c>
      <c r="C254" s="4" t="s">
        <v>3578</v>
      </c>
      <c r="D254" s="18">
        <v>718</v>
      </c>
      <c r="E254" s="18" t="s">
        <v>9</v>
      </c>
      <c r="F254" s="41" t="s">
        <v>1427</v>
      </c>
      <c r="G254" s="18" t="s">
        <v>3838</v>
      </c>
      <c r="H254" s="5">
        <v>9732.35</v>
      </c>
      <c r="I254" s="17">
        <v>119</v>
      </c>
      <c r="L254" s="5">
        <f t="shared" si="4"/>
        <v>1214560.0999999943</v>
      </c>
      <c r="M254" s="4"/>
      <c r="N254" s="45"/>
      <c r="O254" s="15"/>
      <c r="P254" s="63"/>
      <c r="Q254" s="15"/>
    </row>
    <row r="255" spans="1:17">
      <c r="A255" s="4" t="s">
        <v>1877</v>
      </c>
      <c r="B255" s="3">
        <v>42842</v>
      </c>
      <c r="C255" s="4" t="s">
        <v>3579</v>
      </c>
      <c r="D255" s="18">
        <v>719</v>
      </c>
      <c r="E255" s="18" t="s">
        <v>9</v>
      </c>
      <c r="F255" s="41" t="s">
        <v>1427</v>
      </c>
      <c r="G255" s="18" t="s">
        <v>3839</v>
      </c>
      <c r="H255" s="5">
        <v>11925.03</v>
      </c>
      <c r="I255" s="17">
        <v>120</v>
      </c>
      <c r="L255" s="5">
        <f t="shared" si="4"/>
        <v>1226485.1299999943</v>
      </c>
      <c r="M255" s="4"/>
      <c r="N255" s="45"/>
      <c r="O255" s="15"/>
      <c r="P255" s="63"/>
      <c r="Q255" s="15"/>
    </row>
    <row r="256" spans="1:17">
      <c r="A256" s="4" t="s">
        <v>3580</v>
      </c>
      <c r="B256" s="3">
        <v>42842</v>
      </c>
      <c r="C256" s="4" t="s">
        <v>20</v>
      </c>
      <c r="D256" s="18">
        <v>31007</v>
      </c>
      <c r="E256" s="18" t="s">
        <v>9</v>
      </c>
      <c r="F256" s="41" t="s">
        <v>1515</v>
      </c>
      <c r="G256" s="18" t="s">
        <v>3840</v>
      </c>
      <c r="H256" s="5">
        <v>270000</v>
      </c>
      <c r="I256" s="17">
        <v>121</v>
      </c>
      <c r="L256" s="5">
        <f t="shared" si="4"/>
        <v>1496485.1299999943</v>
      </c>
      <c r="M256" s="4"/>
      <c r="N256" s="45"/>
      <c r="O256" s="15"/>
      <c r="P256" s="63"/>
      <c r="Q256" s="15"/>
    </row>
    <row r="257" spans="1:17">
      <c r="A257" s="4" t="s">
        <v>3581</v>
      </c>
      <c r="B257" s="3">
        <v>42842</v>
      </c>
      <c r="C257" s="4" t="s">
        <v>8</v>
      </c>
      <c r="D257" s="18">
        <v>31008</v>
      </c>
      <c r="E257" s="18" t="s">
        <v>9</v>
      </c>
      <c r="F257" s="41" t="s">
        <v>1515</v>
      </c>
      <c r="G257" s="18" t="s">
        <v>3841</v>
      </c>
      <c r="H257" s="5">
        <v>3542</v>
      </c>
      <c r="I257" s="17">
        <v>122</v>
      </c>
      <c r="L257" s="5">
        <f t="shared" si="4"/>
        <v>1500027.1299999943</v>
      </c>
      <c r="M257" s="4"/>
      <c r="N257" s="45"/>
      <c r="O257" s="15"/>
      <c r="P257" s="63"/>
      <c r="Q257" s="15"/>
    </row>
    <row r="258" spans="1:17">
      <c r="A258" s="4" t="s">
        <v>3582</v>
      </c>
      <c r="B258" s="3">
        <v>42842</v>
      </c>
      <c r="C258" s="4" t="s">
        <v>3583</v>
      </c>
      <c r="D258" s="18">
        <v>720</v>
      </c>
      <c r="E258" s="18" t="s">
        <v>9</v>
      </c>
      <c r="F258" s="41" t="s">
        <v>1427</v>
      </c>
      <c r="G258" s="18" t="s">
        <v>3842</v>
      </c>
      <c r="H258" s="5">
        <v>13695.31</v>
      </c>
      <c r="I258" s="17">
        <v>123</v>
      </c>
      <c r="L258" s="5">
        <f t="shared" si="4"/>
        <v>1513722.4399999944</v>
      </c>
      <c r="M258" s="4"/>
      <c r="N258" s="45"/>
      <c r="O258" s="15"/>
      <c r="P258" s="63"/>
      <c r="Q258" s="15"/>
    </row>
    <row r="259" spans="1:17">
      <c r="A259" s="4" t="s">
        <v>3584</v>
      </c>
      <c r="B259" s="3">
        <v>42842</v>
      </c>
      <c r="C259" s="4" t="s">
        <v>325</v>
      </c>
      <c r="D259" s="18">
        <v>32715</v>
      </c>
      <c r="E259" s="18" t="s">
        <v>32</v>
      </c>
      <c r="F259" s="41" t="s">
        <v>299</v>
      </c>
      <c r="G259" s="18" t="s">
        <v>3843</v>
      </c>
      <c r="H259" s="5">
        <v>18467.11</v>
      </c>
      <c r="I259" s="17">
        <v>124</v>
      </c>
      <c r="L259" s="5">
        <f t="shared" si="4"/>
        <v>1532189.5499999945</v>
      </c>
      <c r="M259" s="4"/>
      <c r="N259" s="45"/>
      <c r="O259" s="15"/>
      <c r="P259" s="63"/>
      <c r="Q259" s="15"/>
    </row>
    <row r="260" spans="1:17">
      <c r="A260" s="4" t="s">
        <v>3584</v>
      </c>
      <c r="B260" s="3">
        <v>42842</v>
      </c>
      <c r="C260" s="4" t="s">
        <v>325</v>
      </c>
      <c r="D260" s="18">
        <v>32715</v>
      </c>
      <c r="E260" s="18" t="s">
        <v>32</v>
      </c>
      <c r="F260" s="41" t="s">
        <v>299</v>
      </c>
      <c r="G260" s="18" t="s">
        <v>3843</v>
      </c>
      <c r="H260" s="5">
        <v>89520</v>
      </c>
      <c r="I260" s="17">
        <v>125</v>
      </c>
      <c r="L260" s="5">
        <f t="shared" si="4"/>
        <v>1621709.5499999945</v>
      </c>
      <c r="M260" s="4"/>
      <c r="N260" s="45"/>
      <c r="O260" s="15"/>
      <c r="P260" s="63"/>
      <c r="Q260" s="15"/>
    </row>
    <row r="261" spans="1:17">
      <c r="A261" s="4" t="s">
        <v>568</v>
      </c>
      <c r="B261" s="3">
        <v>42842</v>
      </c>
      <c r="C261" s="4" t="s">
        <v>966</v>
      </c>
      <c r="D261" s="18">
        <v>32716</v>
      </c>
      <c r="E261" s="18" t="s">
        <v>32</v>
      </c>
      <c r="F261" s="41" t="s">
        <v>299</v>
      </c>
      <c r="G261" s="18" t="s">
        <v>3844</v>
      </c>
      <c r="H261" s="5">
        <v>110.69</v>
      </c>
      <c r="I261" s="17">
        <v>120</v>
      </c>
      <c r="L261" s="5">
        <f t="shared" si="4"/>
        <v>1621820.2399999944</v>
      </c>
      <c r="M261" s="4"/>
      <c r="N261" s="45"/>
      <c r="O261" s="15"/>
      <c r="P261" s="63"/>
      <c r="Q261" s="15"/>
    </row>
    <row r="262" spans="1:17">
      <c r="A262" s="4" t="s">
        <v>3585</v>
      </c>
      <c r="B262" s="3">
        <v>42842</v>
      </c>
      <c r="C262" s="4" t="s">
        <v>1740</v>
      </c>
      <c r="D262" s="18">
        <v>32717</v>
      </c>
      <c r="E262" s="18" t="s">
        <v>32</v>
      </c>
      <c r="F262" s="41" t="s">
        <v>299</v>
      </c>
      <c r="G262" s="18" t="s">
        <v>3845</v>
      </c>
      <c r="H262" s="5">
        <v>219636.94</v>
      </c>
      <c r="I262" s="17">
        <v>126</v>
      </c>
      <c r="L262" s="5">
        <f t="shared" si="4"/>
        <v>1841457.1799999943</v>
      </c>
      <c r="M262" s="4"/>
      <c r="N262" s="45"/>
      <c r="O262" s="15"/>
      <c r="P262" s="63"/>
      <c r="Q262" s="15"/>
    </row>
    <row r="263" spans="1:17">
      <c r="A263" s="4" t="s">
        <v>3586</v>
      </c>
      <c r="B263" s="3">
        <v>42842</v>
      </c>
      <c r="C263" s="4" t="s">
        <v>20</v>
      </c>
      <c r="D263" s="18">
        <v>31009</v>
      </c>
      <c r="E263" s="18" t="s">
        <v>9</v>
      </c>
      <c r="F263" s="41" t="s">
        <v>1515</v>
      </c>
      <c r="G263" s="18" t="s">
        <v>3846</v>
      </c>
      <c r="H263" s="5">
        <v>81016.800000000003</v>
      </c>
      <c r="I263" s="17">
        <v>127</v>
      </c>
      <c r="L263" s="5">
        <f t="shared" si="4"/>
        <v>1922473.9799999944</v>
      </c>
      <c r="M263" s="4"/>
      <c r="N263" s="45"/>
      <c r="O263" s="15"/>
      <c r="P263" s="63"/>
      <c r="Q263" s="15"/>
    </row>
    <row r="264" spans="1:17">
      <c r="A264" s="4" t="s">
        <v>3587</v>
      </c>
      <c r="B264" s="3">
        <v>42842</v>
      </c>
      <c r="C264" s="4" t="s">
        <v>3588</v>
      </c>
      <c r="D264" s="18">
        <v>32718</v>
      </c>
      <c r="E264" s="18" t="s">
        <v>32</v>
      </c>
      <c r="F264" s="41" t="s">
        <v>299</v>
      </c>
      <c r="G264" s="18" t="s">
        <v>3847</v>
      </c>
      <c r="H264" s="5">
        <v>163104.16</v>
      </c>
      <c r="I264" s="17">
        <v>128</v>
      </c>
      <c r="L264" s="5">
        <f t="shared" si="4"/>
        <v>2085578.1399999943</v>
      </c>
      <c r="M264" s="4"/>
      <c r="N264" s="45"/>
      <c r="O264" s="15"/>
      <c r="P264" s="63"/>
      <c r="Q264" s="15"/>
    </row>
    <row r="265" spans="1:17">
      <c r="A265" s="4" t="s">
        <v>3587</v>
      </c>
      <c r="B265" s="3">
        <v>42842</v>
      </c>
      <c r="C265" s="4" t="s">
        <v>3588</v>
      </c>
      <c r="D265" s="18">
        <v>32718</v>
      </c>
      <c r="E265" s="18" t="s">
        <v>32</v>
      </c>
      <c r="F265" s="41" t="s">
        <v>299</v>
      </c>
      <c r="G265" s="18" t="s">
        <v>3847</v>
      </c>
      <c r="H265" s="5">
        <v>333387.15999999997</v>
      </c>
      <c r="I265" s="17">
        <v>130</v>
      </c>
      <c r="L265" s="5">
        <f t="shared" si="4"/>
        <v>2418965.2999999942</v>
      </c>
      <c r="M265" s="4"/>
      <c r="N265" s="45"/>
      <c r="O265" s="15"/>
      <c r="P265" s="63"/>
      <c r="Q265" s="15"/>
    </row>
    <row r="266" spans="1:17">
      <c r="A266" s="4" t="s">
        <v>3589</v>
      </c>
      <c r="B266" s="3">
        <v>42842</v>
      </c>
      <c r="C266" s="4" t="s">
        <v>20</v>
      </c>
      <c r="D266" s="18">
        <v>31010</v>
      </c>
      <c r="E266" s="18" t="s">
        <v>9</v>
      </c>
      <c r="F266" s="41" t="s">
        <v>1515</v>
      </c>
      <c r="G266" s="18" t="s">
        <v>3848</v>
      </c>
      <c r="H266" s="5">
        <v>10000</v>
      </c>
      <c r="I266" s="17">
        <v>131</v>
      </c>
      <c r="L266" s="5">
        <f t="shared" si="4"/>
        <v>2428965.2999999942</v>
      </c>
      <c r="M266" s="4"/>
      <c r="N266" s="45"/>
      <c r="O266" s="15"/>
      <c r="P266" s="63"/>
      <c r="Q266" s="15"/>
    </row>
    <row r="267" spans="1:17">
      <c r="A267" s="4" t="s">
        <v>3590</v>
      </c>
      <c r="B267" s="3">
        <v>42842</v>
      </c>
      <c r="C267" s="4" t="s">
        <v>8</v>
      </c>
      <c r="D267" s="18">
        <v>31011</v>
      </c>
      <c r="E267" s="18" t="s">
        <v>9</v>
      </c>
      <c r="F267" s="41" t="s">
        <v>1515</v>
      </c>
      <c r="G267" s="18" t="s">
        <v>150</v>
      </c>
      <c r="H267" s="5">
        <v>3169</v>
      </c>
      <c r="I267" s="17">
        <v>132</v>
      </c>
      <c r="L267" s="5">
        <f t="shared" si="4"/>
        <v>2432134.2999999942</v>
      </c>
      <c r="M267" s="4"/>
      <c r="N267" s="45"/>
      <c r="O267" s="15"/>
      <c r="P267" s="63"/>
      <c r="Q267" s="15"/>
    </row>
    <row r="268" spans="1:17">
      <c r="A268" s="4" t="s">
        <v>3591</v>
      </c>
      <c r="B268" s="3">
        <v>42842</v>
      </c>
      <c r="C268" s="4" t="s">
        <v>20</v>
      </c>
      <c r="D268" s="18">
        <v>31012</v>
      </c>
      <c r="E268" s="18" t="s">
        <v>9</v>
      </c>
      <c r="F268" s="41" t="s">
        <v>1515</v>
      </c>
      <c r="G268" s="18" t="s">
        <v>3822</v>
      </c>
      <c r="H268" s="5">
        <v>93500</v>
      </c>
      <c r="I268" s="17">
        <v>133</v>
      </c>
      <c r="L268" s="5">
        <f t="shared" ref="L268:L338" si="5">+L267+H268-J268</f>
        <v>2525634.2999999942</v>
      </c>
      <c r="M268" s="4"/>
      <c r="N268" s="45"/>
      <c r="O268" s="15"/>
      <c r="P268" s="63"/>
      <c r="Q268" s="15"/>
    </row>
    <row r="269" spans="1:17">
      <c r="A269" s="4" t="s">
        <v>2791</v>
      </c>
      <c r="B269" s="3">
        <v>42842</v>
      </c>
      <c r="C269" s="4" t="s">
        <v>20</v>
      </c>
      <c r="D269" s="18">
        <v>31013</v>
      </c>
      <c r="E269" s="18" t="s">
        <v>9</v>
      </c>
      <c r="F269" s="41" t="s">
        <v>1515</v>
      </c>
      <c r="G269" s="18" t="s">
        <v>3849</v>
      </c>
      <c r="H269" s="5">
        <v>110000</v>
      </c>
      <c r="I269" s="17">
        <v>134</v>
      </c>
      <c r="L269" s="5">
        <f t="shared" si="5"/>
        <v>2635634.2999999942</v>
      </c>
      <c r="M269" s="4"/>
      <c r="N269" s="45"/>
      <c r="O269" s="15"/>
      <c r="P269" s="63"/>
      <c r="Q269" s="15"/>
    </row>
    <row r="270" spans="1:17">
      <c r="A270" s="4" t="s">
        <v>3592</v>
      </c>
      <c r="B270" s="3">
        <v>42842</v>
      </c>
      <c r="C270" s="4" t="s">
        <v>20</v>
      </c>
      <c r="D270" s="18">
        <v>31014</v>
      </c>
      <c r="E270" s="18" t="s">
        <v>9</v>
      </c>
      <c r="F270" s="41" t="s">
        <v>1515</v>
      </c>
      <c r="G270" s="18" t="s">
        <v>3850</v>
      </c>
      <c r="H270" s="5">
        <v>240000</v>
      </c>
      <c r="I270" s="17">
        <v>135</v>
      </c>
      <c r="L270" s="5">
        <f t="shared" si="5"/>
        <v>2875634.2999999942</v>
      </c>
      <c r="M270" s="4"/>
      <c r="N270" s="45"/>
      <c r="O270" s="15"/>
      <c r="P270" s="63"/>
      <c r="Q270" s="15"/>
    </row>
    <row r="271" spans="1:17">
      <c r="A271" s="4" t="s">
        <v>3593</v>
      </c>
      <c r="B271" s="3">
        <v>42842</v>
      </c>
      <c r="C271" s="4" t="s">
        <v>8</v>
      </c>
      <c r="D271" s="18">
        <v>31015</v>
      </c>
      <c r="E271" s="18" t="s">
        <v>9</v>
      </c>
      <c r="F271" s="41" t="s">
        <v>1515</v>
      </c>
      <c r="G271" s="18" t="s">
        <v>150</v>
      </c>
      <c r="H271" s="5">
        <v>3655</v>
      </c>
      <c r="I271" s="17">
        <v>136</v>
      </c>
      <c r="L271" s="5">
        <f t="shared" si="5"/>
        <v>2879289.2999999942</v>
      </c>
      <c r="M271" s="4"/>
      <c r="N271" s="45"/>
      <c r="O271" s="15"/>
      <c r="P271" s="63"/>
      <c r="Q271" s="15"/>
    </row>
    <row r="272" spans="1:17">
      <c r="A272" s="4" t="s">
        <v>3594</v>
      </c>
      <c r="B272" s="3">
        <v>42842</v>
      </c>
      <c r="C272" s="4" t="s">
        <v>8</v>
      </c>
      <c r="D272" s="18">
        <v>31016</v>
      </c>
      <c r="E272" s="18" t="s">
        <v>9</v>
      </c>
      <c r="F272" s="41" t="s">
        <v>1515</v>
      </c>
      <c r="G272" s="18" t="s">
        <v>1869</v>
      </c>
      <c r="H272" s="5">
        <v>1970</v>
      </c>
      <c r="I272" s="17">
        <v>137</v>
      </c>
      <c r="L272" s="5">
        <f t="shared" si="5"/>
        <v>2881259.2999999942</v>
      </c>
      <c r="M272" s="4"/>
      <c r="N272" s="45"/>
      <c r="O272" s="15"/>
      <c r="P272" s="63"/>
      <c r="Q272" s="15"/>
    </row>
    <row r="273" spans="1:17">
      <c r="A273" s="4" t="s">
        <v>3595</v>
      </c>
      <c r="B273" s="3">
        <v>42842</v>
      </c>
      <c r="C273" s="4" t="s">
        <v>27</v>
      </c>
      <c r="D273" s="18">
        <v>31017</v>
      </c>
      <c r="E273" s="18" t="s">
        <v>9</v>
      </c>
      <c r="F273" s="41" t="s">
        <v>1515</v>
      </c>
      <c r="G273" s="18" t="s">
        <v>27</v>
      </c>
      <c r="H273" s="5">
        <v>359985.3</v>
      </c>
      <c r="I273" s="17">
        <v>138</v>
      </c>
      <c r="L273" s="5">
        <f t="shared" si="5"/>
        <v>3241244.599999994</v>
      </c>
      <c r="M273" s="4"/>
      <c r="N273" s="45"/>
      <c r="O273" s="15"/>
      <c r="P273" s="63"/>
      <c r="Q273" s="15"/>
    </row>
    <row r="274" spans="1:17">
      <c r="A274" s="4" t="s">
        <v>578</v>
      </c>
      <c r="B274" s="3">
        <v>42842</v>
      </c>
      <c r="C274" s="4" t="s">
        <v>25</v>
      </c>
      <c r="D274" s="18">
        <v>31018</v>
      </c>
      <c r="E274" s="18" t="s">
        <v>9</v>
      </c>
      <c r="F274" s="41" t="s">
        <v>1515</v>
      </c>
      <c r="G274" s="18" t="s">
        <v>25</v>
      </c>
      <c r="H274" s="5">
        <v>41466.47</v>
      </c>
      <c r="I274" s="17">
        <v>139</v>
      </c>
      <c r="L274" s="5">
        <f t="shared" si="5"/>
        <v>3282711.0699999942</v>
      </c>
      <c r="M274" s="4"/>
      <c r="N274" s="45"/>
      <c r="O274" s="15"/>
      <c r="P274" s="63"/>
      <c r="Q274" s="15"/>
    </row>
    <row r="275" spans="1:17" s="43" customFormat="1">
      <c r="A275" s="43" t="s">
        <v>4107</v>
      </c>
      <c r="B275" s="44">
        <v>42842</v>
      </c>
      <c r="C275" s="18" t="s">
        <v>4108</v>
      </c>
      <c r="D275" s="16">
        <v>32827</v>
      </c>
      <c r="E275" s="16" t="s">
        <v>32</v>
      </c>
      <c r="F275" s="16" t="s">
        <v>5</v>
      </c>
      <c r="G275" s="16" t="s">
        <v>4109</v>
      </c>
      <c r="H275" s="45">
        <v>139</v>
      </c>
      <c r="I275" s="17">
        <v>900</v>
      </c>
      <c r="J275" s="45"/>
      <c r="K275" s="26"/>
      <c r="L275" s="45">
        <f t="shared" si="5"/>
        <v>3282850.0699999942</v>
      </c>
      <c r="N275" s="45"/>
      <c r="O275" s="15"/>
      <c r="P275" s="63"/>
      <c r="Q275" s="15"/>
    </row>
    <row r="276" spans="1:17">
      <c r="A276" s="4" t="s">
        <v>482</v>
      </c>
      <c r="B276" s="3">
        <v>42842</v>
      </c>
      <c r="C276" s="4" t="s">
        <v>3596</v>
      </c>
      <c r="D276" s="18">
        <v>18461</v>
      </c>
      <c r="E276" s="18" t="s">
        <v>227</v>
      </c>
      <c r="F276" s="41" t="s">
        <v>40</v>
      </c>
      <c r="G276" s="18" t="s">
        <v>647</v>
      </c>
      <c r="J276" s="5">
        <v>125000</v>
      </c>
      <c r="K276" s="26">
        <v>81</v>
      </c>
      <c r="L276" s="45">
        <f t="shared" si="5"/>
        <v>3157850.0699999942</v>
      </c>
      <c r="M276" s="4"/>
      <c r="N276" s="45"/>
      <c r="O276" s="15"/>
      <c r="P276" s="63"/>
      <c r="Q276" s="15"/>
    </row>
    <row r="277" spans="1:17">
      <c r="A277" s="4" t="s">
        <v>484</v>
      </c>
      <c r="B277" s="3">
        <v>42842</v>
      </c>
      <c r="C277" s="4" t="s">
        <v>3597</v>
      </c>
      <c r="D277" s="18">
        <v>18462</v>
      </c>
      <c r="E277" s="18" t="s">
        <v>227</v>
      </c>
      <c r="F277" s="41" t="s">
        <v>40</v>
      </c>
      <c r="G277" s="18" t="s">
        <v>644</v>
      </c>
      <c r="J277" s="5">
        <v>125000</v>
      </c>
      <c r="K277" s="26">
        <v>82</v>
      </c>
      <c r="L277" s="45">
        <f t="shared" si="5"/>
        <v>3032850.0699999942</v>
      </c>
      <c r="M277" s="4"/>
      <c r="N277" s="45"/>
      <c r="O277" s="15"/>
      <c r="P277" s="63"/>
      <c r="Q277" s="15"/>
    </row>
    <row r="278" spans="1:17">
      <c r="A278" s="4" t="s">
        <v>487</v>
      </c>
      <c r="B278" s="3">
        <v>42842</v>
      </c>
      <c r="C278" s="4" t="s">
        <v>3598</v>
      </c>
      <c r="D278" s="18">
        <v>18463</v>
      </c>
      <c r="E278" s="18" t="s">
        <v>45</v>
      </c>
      <c r="F278" s="41" t="s">
        <v>40</v>
      </c>
      <c r="G278" s="18" t="s">
        <v>53</v>
      </c>
      <c r="J278" s="5">
        <v>11672.06</v>
      </c>
      <c r="K278" s="26">
        <v>83</v>
      </c>
      <c r="L278" s="45">
        <f t="shared" si="5"/>
        <v>3021178.0099999942</v>
      </c>
      <c r="M278" s="4"/>
      <c r="N278" s="45"/>
      <c r="O278" s="15"/>
      <c r="P278" s="63"/>
      <c r="Q278" s="15"/>
    </row>
    <row r="279" spans="1:17">
      <c r="A279" s="4" t="s">
        <v>489</v>
      </c>
      <c r="B279" s="3">
        <v>42842</v>
      </c>
      <c r="C279" s="4" t="s">
        <v>3599</v>
      </c>
      <c r="D279" s="18">
        <v>18464</v>
      </c>
      <c r="E279" s="18" t="s">
        <v>45</v>
      </c>
      <c r="F279" s="41" t="s">
        <v>40</v>
      </c>
      <c r="G279" s="18" t="s">
        <v>53</v>
      </c>
      <c r="J279" s="5">
        <v>11060.7</v>
      </c>
      <c r="K279" s="26">
        <v>84</v>
      </c>
      <c r="L279" s="45">
        <f t="shared" si="5"/>
        <v>3010117.309999994</v>
      </c>
      <c r="M279" s="4"/>
      <c r="N279" s="45"/>
      <c r="O279" s="15"/>
      <c r="P279" s="63"/>
      <c r="Q279" s="15"/>
    </row>
    <row r="280" spans="1:17">
      <c r="A280" s="4" t="s">
        <v>530</v>
      </c>
      <c r="B280" s="3">
        <v>42842</v>
      </c>
      <c r="C280" s="4" t="s">
        <v>3600</v>
      </c>
      <c r="D280" s="18">
        <v>3874</v>
      </c>
      <c r="E280" s="18" t="s">
        <v>4</v>
      </c>
      <c r="F280" s="41" t="s">
        <v>5</v>
      </c>
      <c r="G280" s="18" t="s">
        <v>6</v>
      </c>
      <c r="J280" s="5">
        <v>224846.36</v>
      </c>
      <c r="K280" s="26">
        <v>85</v>
      </c>
      <c r="L280" s="45">
        <f t="shared" si="5"/>
        <v>2785270.9499999941</v>
      </c>
      <c r="M280" s="4"/>
      <c r="N280" s="45"/>
      <c r="O280" s="15"/>
      <c r="P280" s="63"/>
      <c r="Q280" s="15"/>
    </row>
    <row r="281" spans="1:17">
      <c r="A281" s="4" t="s">
        <v>3601</v>
      </c>
      <c r="B281" s="3">
        <v>42843</v>
      </c>
      <c r="C281" s="4" t="s">
        <v>8</v>
      </c>
      <c r="D281" s="18">
        <v>31020</v>
      </c>
      <c r="E281" s="18" t="s">
        <v>9</v>
      </c>
      <c r="F281" s="41" t="s">
        <v>1515</v>
      </c>
      <c r="G281" s="18" t="s">
        <v>3851</v>
      </c>
      <c r="H281" s="5">
        <v>608000</v>
      </c>
      <c r="I281" s="17">
        <v>140</v>
      </c>
      <c r="L281" s="45">
        <f t="shared" si="5"/>
        <v>3393270.9499999941</v>
      </c>
      <c r="M281" s="4"/>
      <c r="N281" s="45"/>
      <c r="O281" s="15"/>
      <c r="P281" s="63"/>
      <c r="Q281" s="15"/>
    </row>
    <row r="282" spans="1:17" s="43" customFormat="1">
      <c r="A282" s="43" t="s">
        <v>4018</v>
      </c>
      <c r="B282" s="44">
        <v>42843</v>
      </c>
      <c r="C282" s="43" t="s">
        <v>8</v>
      </c>
      <c r="D282" s="43">
        <v>31021</v>
      </c>
      <c r="E282" s="43" t="s">
        <v>1399</v>
      </c>
      <c r="F282" s="43" t="s">
        <v>1515</v>
      </c>
      <c r="G282" s="43" t="s">
        <v>4019</v>
      </c>
      <c r="H282" s="45">
        <v>1975</v>
      </c>
      <c r="I282" s="17">
        <v>161</v>
      </c>
      <c r="J282" s="45"/>
      <c r="K282" s="26"/>
      <c r="L282" s="45">
        <f t="shared" si="5"/>
        <v>3395245.9499999941</v>
      </c>
      <c r="N282" s="45"/>
      <c r="O282" s="15"/>
      <c r="P282" s="63"/>
      <c r="Q282" s="15"/>
    </row>
    <row r="283" spans="1:17">
      <c r="A283" s="4" t="s">
        <v>3602</v>
      </c>
      <c r="B283" s="3">
        <v>42843</v>
      </c>
      <c r="C283" s="4" t="s">
        <v>8</v>
      </c>
      <c r="D283" s="18">
        <v>31022</v>
      </c>
      <c r="E283" s="18" t="s">
        <v>9</v>
      </c>
      <c r="F283" s="41" t="s">
        <v>1515</v>
      </c>
      <c r="G283" s="18" t="s">
        <v>3852</v>
      </c>
      <c r="H283" s="5">
        <v>525800</v>
      </c>
      <c r="I283" s="17">
        <v>141</v>
      </c>
      <c r="L283" s="45">
        <f t="shared" si="5"/>
        <v>3921045.9499999941</v>
      </c>
      <c r="M283" s="4"/>
      <c r="N283" s="45"/>
      <c r="O283" s="15"/>
      <c r="P283" s="63"/>
      <c r="Q283" s="15"/>
    </row>
    <row r="284" spans="1:17">
      <c r="A284" s="4" t="s">
        <v>3603</v>
      </c>
      <c r="B284" s="3">
        <v>42843</v>
      </c>
      <c r="C284" s="4" t="s">
        <v>8</v>
      </c>
      <c r="D284" s="18">
        <v>31023</v>
      </c>
      <c r="E284" s="18" t="s">
        <v>9</v>
      </c>
      <c r="F284" s="41" t="s">
        <v>1515</v>
      </c>
      <c r="G284" s="18" t="s">
        <v>3853</v>
      </c>
      <c r="H284" s="5">
        <v>3316.35</v>
      </c>
      <c r="I284" s="17">
        <v>142</v>
      </c>
      <c r="L284" s="45">
        <f t="shared" si="5"/>
        <v>3924362.2999999942</v>
      </c>
      <c r="M284" s="4"/>
      <c r="N284" s="45"/>
      <c r="O284" s="15"/>
      <c r="P284" s="63"/>
      <c r="Q284" s="15"/>
    </row>
    <row r="285" spans="1:17">
      <c r="A285" s="4" t="s">
        <v>611</v>
      </c>
      <c r="B285" s="3">
        <v>42843</v>
      </c>
      <c r="C285" s="4" t="s">
        <v>8</v>
      </c>
      <c r="D285" s="18">
        <v>31024</v>
      </c>
      <c r="E285" s="18" t="s">
        <v>9</v>
      </c>
      <c r="F285" s="41" t="s">
        <v>1515</v>
      </c>
      <c r="G285" s="18" t="s">
        <v>3854</v>
      </c>
      <c r="H285" s="5">
        <v>50000</v>
      </c>
      <c r="I285" s="17">
        <v>143</v>
      </c>
      <c r="L285" s="45">
        <f t="shared" si="5"/>
        <v>3974362.2999999942</v>
      </c>
      <c r="M285" s="4"/>
      <c r="N285" s="45"/>
      <c r="O285" s="15"/>
      <c r="P285" s="63"/>
      <c r="Q285" s="15"/>
    </row>
    <row r="286" spans="1:17">
      <c r="A286" s="4" t="s">
        <v>3604</v>
      </c>
      <c r="B286" s="3">
        <v>42843</v>
      </c>
      <c r="C286" s="4" t="s">
        <v>8</v>
      </c>
      <c r="D286" s="18">
        <v>31026</v>
      </c>
      <c r="E286" s="18" t="s">
        <v>9</v>
      </c>
      <c r="F286" s="41" t="s">
        <v>1515</v>
      </c>
      <c r="G286" s="18" t="s">
        <v>247</v>
      </c>
      <c r="H286" s="5">
        <v>3250.01</v>
      </c>
      <c r="I286" s="17">
        <v>144</v>
      </c>
      <c r="L286" s="45">
        <f t="shared" si="5"/>
        <v>3977612.309999994</v>
      </c>
      <c r="M286" s="4"/>
      <c r="N286" s="45"/>
      <c r="O286" s="15"/>
      <c r="P286" s="63"/>
      <c r="Q286" s="15"/>
    </row>
    <row r="287" spans="1:17">
      <c r="A287" s="4" t="s">
        <v>3605</v>
      </c>
      <c r="B287" s="3">
        <v>42843</v>
      </c>
      <c r="C287" s="4" t="s">
        <v>8</v>
      </c>
      <c r="D287" s="18">
        <v>31027</v>
      </c>
      <c r="E287" s="18" t="s">
        <v>9</v>
      </c>
      <c r="F287" s="41" t="s">
        <v>1515</v>
      </c>
      <c r="G287" s="18" t="s">
        <v>2910</v>
      </c>
      <c r="H287" s="5">
        <v>290000</v>
      </c>
      <c r="I287" s="17">
        <v>145</v>
      </c>
      <c r="L287" s="45">
        <f t="shared" si="5"/>
        <v>4267612.309999994</v>
      </c>
      <c r="M287" s="4"/>
      <c r="N287" s="45"/>
      <c r="O287" s="15"/>
      <c r="P287" s="63"/>
      <c r="Q287" s="15"/>
    </row>
    <row r="288" spans="1:17">
      <c r="A288" s="4" t="s">
        <v>2817</v>
      </c>
      <c r="B288" s="3">
        <v>42843</v>
      </c>
      <c r="C288" s="4" t="s">
        <v>3606</v>
      </c>
      <c r="D288" s="18">
        <v>721</v>
      </c>
      <c r="E288" s="18" t="s">
        <v>9</v>
      </c>
      <c r="F288" s="41" t="s">
        <v>1427</v>
      </c>
      <c r="G288" s="18" t="s">
        <v>3855</v>
      </c>
      <c r="H288" s="5">
        <v>36255.230000000003</v>
      </c>
      <c r="I288" s="17">
        <v>146</v>
      </c>
      <c r="L288" s="45">
        <f t="shared" si="5"/>
        <v>4303867.5399999944</v>
      </c>
      <c r="M288" s="4"/>
      <c r="N288" s="45"/>
      <c r="O288" s="15"/>
      <c r="P288" s="63"/>
      <c r="Q288" s="15"/>
    </row>
    <row r="289" spans="1:17">
      <c r="A289" s="4" t="s">
        <v>3607</v>
      </c>
      <c r="B289" s="3">
        <v>42843</v>
      </c>
      <c r="C289" s="4" t="s">
        <v>20</v>
      </c>
      <c r="D289" s="18">
        <v>31030</v>
      </c>
      <c r="E289" s="18" t="s">
        <v>9</v>
      </c>
      <c r="F289" s="41" t="s">
        <v>1515</v>
      </c>
      <c r="G289" s="18" t="s">
        <v>3856</v>
      </c>
      <c r="H289" s="5">
        <v>440000</v>
      </c>
      <c r="I289" s="17">
        <v>147</v>
      </c>
      <c r="L289" s="5">
        <f t="shared" si="5"/>
        <v>4743867.5399999944</v>
      </c>
      <c r="M289" s="4"/>
      <c r="N289" s="45"/>
      <c r="O289" s="15"/>
      <c r="P289" s="63"/>
      <c r="Q289" s="15"/>
    </row>
    <row r="290" spans="1:17">
      <c r="A290" s="4" t="s">
        <v>3608</v>
      </c>
      <c r="B290" s="3">
        <v>42843</v>
      </c>
      <c r="C290" s="4" t="s">
        <v>8</v>
      </c>
      <c r="D290" s="18">
        <v>31031</v>
      </c>
      <c r="E290" s="18" t="s">
        <v>9</v>
      </c>
      <c r="F290" s="41" t="s">
        <v>1515</v>
      </c>
      <c r="G290" s="18" t="s">
        <v>3853</v>
      </c>
      <c r="H290" s="5">
        <v>2486</v>
      </c>
      <c r="I290" s="17">
        <v>148</v>
      </c>
      <c r="L290" s="5">
        <f t="shared" si="5"/>
        <v>4746353.5399999944</v>
      </c>
      <c r="M290" s="4"/>
      <c r="N290" s="45"/>
      <c r="O290" s="15"/>
      <c r="P290" s="63"/>
      <c r="Q290" s="15"/>
    </row>
    <row r="291" spans="1:17">
      <c r="A291" s="4" t="s">
        <v>3609</v>
      </c>
      <c r="B291" s="3">
        <v>42843</v>
      </c>
      <c r="C291" s="4" t="s">
        <v>14</v>
      </c>
      <c r="D291" s="18">
        <v>31032</v>
      </c>
      <c r="E291" s="18" t="s">
        <v>9</v>
      </c>
      <c r="F291" s="41" t="s">
        <v>1515</v>
      </c>
      <c r="G291" s="18" t="s">
        <v>3857</v>
      </c>
      <c r="H291" s="5">
        <v>5000</v>
      </c>
      <c r="I291" s="17">
        <v>149</v>
      </c>
      <c r="L291" s="5">
        <f t="shared" si="5"/>
        <v>4751353.5399999944</v>
      </c>
      <c r="M291" s="4"/>
      <c r="N291" s="45"/>
      <c r="O291" s="15"/>
      <c r="P291" s="63"/>
      <c r="Q291" s="15"/>
    </row>
    <row r="292" spans="1:17">
      <c r="A292" s="4" t="s">
        <v>2829</v>
      </c>
      <c r="B292" s="3">
        <v>42843</v>
      </c>
      <c r="C292" s="4" t="s">
        <v>20</v>
      </c>
      <c r="D292" s="18">
        <v>31033</v>
      </c>
      <c r="E292" s="18" t="s">
        <v>9</v>
      </c>
      <c r="F292" s="41" t="s">
        <v>1515</v>
      </c>
      <c r="G292" s="18" t="s">
        <v>3824</v>
      </c>
      <c r="H292" s="5">
        <v>100000</v>
      </c>
      <c r="I292" s="17">
        <v>150</v>
      </c>
      <c r="L292" s="5">
        <f t="shared" si="5"/>
        <v>4851353.5399999944</v>
      </c>
      <c r="M292" s="4"/>
      <c r="N292" s="45"/>
      <c r="O292" s="15"/>
      <c r="P292" s="63"/>
      <c r="Q292" s="15"/>
    </row>
    <row r="293" spans="1:17">
      <c r="A293" s="4" t="s">
        <v>2831</v>
      </c>
      <c r="B293" s="3">
        <v>42843</v>
      </c>
      <c r="C293" s="4" t="s">
        <v>8</v>
      </c>
      <c r="D293" s="18">
        <v>31034</v>
      </c>
      <c r="E293" s="18" t="s">
        <v>9</v>
      </c>
      <c r="F293" s="41" t="s">
        <v>1515</v>
      </c>
      <c r="G293" s="18" t="s">
        <v>3858</v>
      </c>
      <c r="H293" s="5">
        <v>39000</v>
      </c>
      <c r="I293" s="17">
        <v>151</v>
      </c>
      <c r="L293" s="5">
        <f t="shared" si="5"/>
        <v>4890353.5399999944</v>
      </c>
      <c r="M293" s="4"/>
      <c r="N293" s="45"/>
      <c r="O293" s="15"/>
      <c r="P293" s="63"/>
      <c r="Q293" s="15"/>
    </row>
    <row r="294" spans="1:17">
      <c r="A294" s="4" t="s">
        <v>2833</v>
      </c>
      <c r="B294" s="3">
        <v>42843</v>
      </c>
      <c r="C294" s="4" t="s">
        <v>8</v>
      </c>
      <c r="D294" s="18">
        <v>31035</v>
      </c>
      <c r="E294" s="18" t="s">
        <v>9</v>
      </c>
      <c r="F294" s="41" t="s">
        <v>1515</v>
      </c>
      <c r="G294" s="18" t="s">
        <v>3824</v>
      </c>
      <c r="H294" s="5">
        <v>1800</v>
      </c>
      <c r="I294" s="17">
        <v>152</v>
      </c>
      <c r="L294" s="5">
        <f t="shared" si="5"/>
        <v>4892153.5399999944</v>
      </c>
      <c r="M294" s="4"/>
      <c r="N294" s="45"/>
      <c r="O294" s="15"/>
      <c r="P294" s="63"/>
      <c r="Q294" s="15"/>
    </row>
    <row r="295" spans="1:17">
      <c r="A295" s="4" t="s">
        <v>3610</v>
      </c>
      <c r="B295" s="3">
        <v>42843</v>
      </c>
      <c r="C295" s="4" t="s">
        <v>27</v>
      </c>
      <c r="D295" s="18">
        <v>31036</v>
      </c>
      <c r="E295" s="18" t="s">
        <v>9</v>
      </c>
      <c r="F295" s="41" t="s">
        <v>1515</v>
      </c>
      <c r="G295" s="18" t="s">
        <v>27</v>
      </c>
      <c r="H295" s="5">
        <v>75664.17</v>
      </c>
      <c r="I295" s="17">
        <v>153</v>
      </c>
      <c r="L295" s="5">
        <f t="shared" si="5"/>
        <v>4967817.7099999944</v>
      </c>
      <c r="M295" s="4"/>
      <c r="N295" s="45"/>
      <c r="O295" s="15"/>
      <c r="P295" s="63"/>
      <c r="Q295" s="15"/>
    </row>
    <row r="296" spans="1:17">
      <c r="A296" s="4" t="s">
        <v>622</v>
      </c>
      <c r="B296" s="3">
        <v>42843</v>
      </c>
      <c r="C296" s="4" t="s">
        <v>25</v>
      </c>
      <c r="D296" s="18">
        <v>31038</v>
      </c>
      <c r="E296" s="18" t="s">
        <v>9</v>
      </c>
      <c r="F296" s="41" t="s">
        <v>1515</v>
      </c>
      <c r="G296" s="18" t="s">
        <v>25</v>
      </c>
      <c r="H296" s="5">
        <v>109085.66</v>
      </c>
      <c r="I296" s="17">
        <v>154</v>
      </c>
      <c r="L296" s="5">
        <f t="shared" si="5"/>
        <v>5076903.3699999945</v>
      </c>
      <c r="M296" s="4"/>
      <c r="N296" s="45"/>
      <c r="O296" s="15"/>
      <c r="P296" s="63"/>
      <c r="Q296" s="15"/>
    </row>
    <row r="297" spans="1:17">
      <c r="A297" s="4" t="s">
        <v>3913</v>
      </c>
      <c r="B297" s="3">
        <v>42843</v>
      </c>
      <c r="C297" s="18" t="s">
        <v>31</v>
      </c>
      <c r="D297" s="18">
        <v>32795</v>
      </c>
      <c r="E297" s="18" t="s">
        <v>32</v>
      </c>
      <c r="F297" s="16" t="s">
        <v>5</v>
      </c>
      <c r="G297" s="16" t="s">
        <v>33</v>
      </c>
      <c r="H297" s="5">
        <v>173000</v>
      </c>
      <c r="I297" s="17">
        <v>155</v>
      </c>
      <c r="L297" s="5">
        <f t="shared" si="5"/>
        <v>5249903.3699999945</v>
      </c>
      <c r="M297" s="4"/>
      <c r="N297" s="45"/>
      <c r="O297" s="15"/>
      <c r="P297" s="63"/>
      <c r="Q297" s="15"/>
    </row>
    <row r="298" spans="1:17">
      <c r="A298" s="4" t="s">
        <v>357</v>
      </c>
      <c r="B298" s="3">
        <v>42843</v>
      </c>
      <c r="C298" s="4" t="s">
        <v>3611</v>
      </c>
      <c r="D298" s="18">
        <v>3868</v>
      </c>
      <c r="E298" s="18" t="s">
        <v>39</v>
      </c>
      <c r="F298" s="41" t="s">
        <v>40</v>
      </c>
      <c r="G298" s="18" t="s">
        <v>41</v>
      </c>
      <c r="J298" s="5">
        <v>2627539.79</v>
      </c>
      <c r="K298" s="26">
        <v>86</v>
      </c>
      <c r="L298" s="5">
        <f t="shared" si="5"/>
        <v>2622363.5799999945</v>
      </c>
      <c r="M298" s="4"/>
      <c r="N298" s="45"/>
      <c r="O298" s="15"/>
      <c r="P298" s="63"/>
      <c r="Q298" s="15"/>
    </row>
    <row r="299" spans="1:17">
      <c r="A299" s="4" t="s">
        <v>491</v>
      </c>
      <c r="B299" s="3">
        <v>42843</v>
      </c>
      <c r="C299" s="4" t="s">
        <v>3612</v>
      </c>
      <c r="D299" s="18">
        <v>3869</v>
      </c>
      <c r="E299" s="18" t="s">
        <v>4</v>
      </c>
      <c r="F299" s="41" t="s">
        <v>40</v>
      </c>
      <c r="G299" s="18" t="s">
        <v>1291</v>
      </c>
      <c r="J299" s="5">
        <v>200000</v>
      </c>
      <c r="K299" s="26">
        <v>87</v>
      </c>
      <c r="L299" s="5">
        <f t="shared" si="5"/>
        <v>2422363.5799999945</v>
      </c>
      <c r="M299" s="4"/>
      <c r="N299" s="45"/>
      <c r="O299" s="15"/>
      <c r="P299" s="63"/>
      <c r="Q299" s="15"/>
    </row>
    <row r="300" spans="1:17">
      <c r="A300" s="4" t="s">
        <v>533</v>
      </c>
      <c r="B300" s="3">
        <v>42843</v>
      </c>
      <c r="C300" s="4" t="s">
        <v>3613</v>
      </c>
      <c r="D300" s="18">
        <v>3875</v>
      </c>
      <c r="E300" s="18" t="s">
        <v>4</v>
      </c>
      <c r="F300" s="41" t="s">
        <v>5</v>
      </c>
      <c r="G300" s="18" t="s">
        <v>6</v>
      </c>
      <c r="J300" s="5">
        <v>35725</v>
      </c>
      <c r="K300" s="26">
        <v>88</v>
      </c>
      <c r="L300" s="5">
        <f t="shared" si="5"/>
        <v>2386638.5799999945</v>
      </c>
      <c r="M300" s="4"/>
      <c r="N300" s="45"/>
      <c r="O300" s="15"/>
      <c r="P300" s="63"/>
      <c r="Q300" s="15"/>
    </row>
    <row r="301" spans="1:17">
      <c r="A301" s="4" t="s">
        <v>2840</v>
      </c>
      <c r="B301" s="3">
        <v>42844</v>
      </c>
      <c r="C301" s="4" t="s">
        <v>1245</v>
      </c>
      <c r="D301" s="18">
        <v>32743</v>
      </c>
      <c r="E301" s="18" t="s">
        <v>32</v>
      </c>
      <c r="F301" s="41" t="s">
        <v>844</v>
      </c>
      <c r="G301" s="18" t="s">
        <v>3859</v>
      </c>
      <c r="H301" s="5">
        <v>429</v>
      </c>
      <c r="I301" s="17">
        <v>156</v>
      </c>
      <c r="L301" s="5">
        <f t="shared" si="5"/>
        <v>2387067.5799999945</v>
      </c>
      <c r="M301" s="4"/>
      <c r="N301" s="45"/>
      <c r="O301" s="15"/>
      <c r="P301" s="63"/>
      <c r="Q301" s="15"/>
    </row>
    <row r="302" spans="1:17">
      <c r="A302" s="4" t="s">
        <v>3614</v>
      </c>
      <c r="B302" s="3">
        <v>42844</v>
      </c>
      <c r="C302" s="4" t="s">
        <v>8</v>
      </c>
      <c r="D302" s="18">
        <v>31041</v>
      </c>
      <c r="E302" s="18" t="s">
        <v>9</v>
      </c>
      <c r="F302" s="41" t="s">
        <v>1515</v>
      </c>
      <c r="G302" s="18" t="s">
        <v>1040</v>
      </c>
      <c r="H302" s="5">
        <v>1970</v>
      </c>
      <c r="I302" s="17">
        <v>157</v>
      </c>
      <c r="L302" s="5">
        <f t="shared" si="5"/>
        <v>2389037.5799999945</v>
      </c>
      <c r="M302" s="4"/>
      <c r="N302" s="45"/>
      <c r="O302" s="15"/>
      <c r="P302" s="63"/>
      <c r="Q302" s="15"/>
    </row>
    <row r="303" spans="1:17">
      <c r="A303" s="4" t="s">
        <v>472</v>
      </c>
      <c r="B303" s="3">
        <v>42844</v>
      </c>
      <c r="C303" s="4" t="s">
        <v>1245</v>
      </c>
      <c r="D303" s="18">
        <v>32745</v>
      </c>
      <c r="E303" s="18" t="s">
        <v>32</v>
      </c>
      <c r="F303" s="41" t="s">
        <v>844</v>
      </c>
      <c r="G303" s="18" t="s">
        <v>3860</v>
      </c>
      <c r="H303" s="5">
        <v>1132</v>
      </c>
      <c r="I303" s="17">
        <v>158</v>
      </c>
      <c r="L303" s="5">
        <f t="shared" si="5"/>
        <v>2390169.5799999945</v>
      </c>
      <c r="M303" s="4"/>
      <c r="N303" s="45"/>
      <c r="O303" s="15"/>
      <c r="P303" s="63"/>
      <c r="Q303" s="15"/>
    </row>
    <row r="304" spans="1:17">
      <c r="A304" s="4" t="s">
        <v>1932</v>
      </c>
      <c r="B304" s="3">
        <v>42844</v>
      </c>
      <c r="C304" s="4" t="s">
        <v>365</v>
      </c>
      <c r="D304" s="18">
        <v>32746</v>
      </c>
      <c r="E304" s="18" t="s">
        <v>32</v>
      </c>
      <c r="F304" s="41" t="s">
        <v>299</v>
      </c>
      <c r="G304" s="18" t="s">
        <v>3861</v>
      </c>
      <c r="H304" s="5">
        <v>805600</v>
      </c>
      <c r="I304" s="17">
        <v>159</v>
      </c>
      <c r="L304" s="5">
        <f t="shared" si="5"/>
        <v>3195769.5799999945</v>
      </c>
      <c r="M304" s="4"/>
      <c r="N304" s="45"/>
      <c r="O304" s="15"/>
      <c r="P304" s="63"/>
      <c r="Q304" s="15"/>
    </row>
    <row r="305" spans="1:17">
      <c r="A305" s="4" t="s">
        <v>628</v>
      </c>
      <c r="B305" s="3">
        <v>42844</v>
      </c>
      <c r="C305" s="4" t="s">
        <v>2166</v>
      </c>
      <c r="D305" s="18">
        <v>31042</v>
      </c>
      <c r="E305" s="18" t="s">
        <v>9</v>
      </c>
      <c r="F305" s="41" t="s">
        <v>1515</v>
      </c>
      <c r="G305" s="18" t="s">
        <v>3862</v>
      </c>
      <c r="H305" s="5">
        <v>1000</v>
      </c>
      <c r="I305" s="17">
        <v>160</v>
      </c>
      <c r="L305" s="5">
        <f t="shared" si="5"/>
        <v>3196769.5799999945</v>
      </c>
      <c r="M305" s="4"/>
      <c r="N305" s="45"/>
      <c r="O305" s="15"/>
      <c r="P305" s="63"/>
      <c r="Q305" s="15"/>
    </row>
    <row r="306" spans="1:17">
      <c r="A306" s="4" t="s">
        <v>3615</v>
      </c>
      <c r="B306" s="3">
        <v>42844</v>
      </c>
      <c r="C306" s="4" t="s">
        <v>8</v>
      </c>
      <c r="D306" s="18">
        <v>31043</v>
      </c>
      <c r="E306" s="18" t="s">
        <v>9</v>
      </c>
      <c r="F306" s="41" t="s">
        <v>1515</v>
      </c>
      <c r="G306" s="18" t="s">
        <v>3863</v>
      </c>
      <c r="H306" s="5">
        <v>3000</v>
      </c>
      <c r="I306" s="17">
        <v>161</v>
      </c>
      <c r="L306" s="5">
        <f t="shared" si="5"/>
        <v>3199769.5799999945</v>
      </c>
      <c r="M306" s="4"/>
      <c r="N306" s="45"/>
      <c r="O306" s="15"/>
      <c r="P306" s="63"/>
      <c r="Q306" s="15"/>
    </row>
    <row r="307" spans="1:17">
      <c r="A307" s="4" t="s">
        <v>3616</v>
      </c>
      <c r="B307" s="3">
        <v>42844</v>
      </c>
      <c r="C307" s="4" t="s">
        <v>20</v>
      </c>
      <c r="D307" s="18">
        <v>31044</v>
      </c>
      <c r="E307" s="18" t="s">
        <v>9</v>
      </c>
      <c r="F307" s="41" t="s">
        <v>1515</v>
      </c>
      <c r="G307" s="18" t="s">
        <v>3864</v>
      </c>
      <c r="H307" s="5">
        <v>2000</v>
      </c>
      <c r="I307" s="17">
        <v>162</v>
      </c>
      <c r="L307" s="5">
        <f t="shared" si="5"/>
        <v>3201769.5799999945</v>
      </c>
      <c r="M307" s="4"/>
      <c r="N307" s="45"/>
      <c r="O307" s="15"/>
      <c r="P307" s="63"/>
      <c r="Q307" s="15"/>
    </row>
    <row r="308" spans="1:17">
      <c r="A308" s="4" t="s">
        <v>3617</v>
      </c>
      <c r="B308" s="3">
        <v>42844</v>
      </c>
      <c r="C308" s="4" t="s">
        <v>325</v>
      </c>
      <c r="D308" s="18">
        <v>32752</v>
      </c>
      <c r="E308" s="18" t="s">
        <v>32</v>
      </c>
      <c r="F308" s="41" t="s">
        <v>299</v>
      </c>
      <c r="G308" s="18" t="s">
        <v>3865</v>
      </c>
      <c r="H308" s="5">
        <v>162188.35</v>
      </c>
      <c r="I308" s="17">
        <v>163</v>
      </c>
      <c r="L308" s="5">
        <f t="shared" si="5"/>
        <v>3363957.9299999946</v>
      </c>
      <c r="M308" s="4"/>
      <c r="N308" s="45"/>
      <c r="O308" s="15"/>
      <c r="P308" s="63"/>
      <c r="Q308" s="15"/>
    </row>
    <row r="309" spans="1:17">
      <c r="A309" s="4" t="s">
        <v>3618</v>
      </c>
      <c r="B309" s="3">
        <v>42844</v>
      </c>
      <c r="C309" s="4" t="s">
        <v>8</v>
      </c>
      <c r="D309" s="18">
        <v>31045</v>
      </c>
      <c r="E309" s="18" t="s">
        <v>9</v>
      </c>
      <c r="F309" s="41" t="s">
        <v>1515</v>
      </c>
      <c r="G309" s="18" t="s">
        <v>3866</v>
      </c>
      <c r="H309" s="5">
        <v>5000</v>
      </c>
      <c r="I309" s="17">
        <v>164</v>
      </c>
      <c r="L309" s="5">
        <f t="shared" si="5"/>
        <v>3368957.9299999946</v>
      </c>
      <c r="M309" s="4"/>
      <c r="N309" s="45"/>
      <c r="O309" s="15"/>
      <c r="P309" s="63"/>
      <c r="Q309" s="15"/>
    </row>
    <row r="310" spans="1:17">
      <c r="A310" s="4" t="s">
        <v>1946</v>
      </c>
      <c r="B310" s="3">
        <v>42844</v>
      </c>
      <c r="C310" s="4" t="s">
        <v>8</v>
      </c>
      <c r="D310" s="18">
        <v>31047</v>
      </c>
      <c r="E310" s="18" t="s">
        <v>9</v>
      </c>
      <c r="F310" s="41" t="s">
        <v>1515</v>
      </c>
      <c r="G310" s="18" t="s">
        <v>3867</v>
      </c>
      <c r="H310" s="5">
        <v>3250</v>
      </c>
      <c r="I310" s="17">
        <v>165</v>
      </c>
      <c r="L310" s="5">
        <f t="shared" si="5"/>
        <v>3372207.9299999946</v>
      </c>
      <c r="M310" s="4"/>
      <c r="N310" s="45"/>
      <c r="O310" s="15"/>
      <c r="P310" s="63"/>
      <c r="Q310" s="15"/>
    </row>
    <row r="311" spans="1:17">
      <c r="A311" s="4" t="s">
        <v>3619</v>
      </c>
      <c r="B311" s="3">
        <v>42844</v>
      </c>
      <c r="C311" s="4" t="s">
        <v>2166</v>
      </c>
      <c r="D311" s="18">
        <v>31048</v>
      </c>
      <c r="E311" s="18" t="s">
        <v>9</v>
      </c>
      <c r="F311" s="41" t="s">
        <v>1515</v>
      </c>
      <c r="G311" s="18" t="s">
        <v>3868</v>
      </c>
      <c r="H311" s="5">
        <v>20000</v>
      </c>
      <c r="I311" s="17">
        <v>160</v>
      </c>
      <c r="L311" s="5">
        <f t="shared" si="5"/>
        <v>3392207.9299999946</v>
      </c>
      <c r="M311" s="4"/>
      <c r="N311" s="45"/>
      <c r="O311" s="15"/>
      <c r="P311" s="63"/>
      <c r="Q311" s="15"/>
    </row>
    <row r="312" spans="1:17">
      <c r="A312" s="4" t="s">
        <v>3620</v>
      </c>
      <c r="B312" s="3">
        <v>42844</v>
      </c>
      <c r="C312" s="4" t="s">
        <v>8</v>
      </c>
      <c r="D312" s="18">
        <v>31050</v>
      </c>
      <c r="E312" s="18" t="s">
        <v>9</v>
      </c>
      <c r="F312" s="41" t="s">
        <v>1515</v>
      </c>
      <c r="G312" s="18" t="s">
        <v>3869</v>
      </c>
      <c r="H312" s="5">
        <v>5268</v>
      </c>
      <c r="I312" s="17">
        <v>166</v>
      </c>
      <c r="L312" s="5">
        <f t="shared" si="5"/>
        <v>3397475.9299999946</v>
      </c>
      <c r="M312" s="4"/>
      <c r="N312" s="45"/>
      <c r="O312" s="15"/>
      <c r="P312" s="63"/>
      <c r="Q312" s="15"/>
    </row>
    <row r="313" spans="1:17">
      <c r="A313" s="4" t="s">
        <v>3621</v>
      </c>
      <c r="B313" s="3">
        <v>42844</v>
      </c>
      <c r="C313" s="4" t="s">
        <v>25</v>
      </c>
      <c r="D313" s="18">
        <v>31055</v>
      </c>
      <c r="E313" s="18" t="s">
        <v>9</v>
      </c>
      <c r="F313" s="41" t="s">
        <v>1515</v>
      </c>
      <c r="G313" s="18" t="s">
        <v>25</v>
      </c>
      <c r="H313" s="5">
        <v>69658.710000000006</v>
      </c>
      <c r="I313" s="17">
        <v>160</v>
      </c>
      <c r="L313" s="5">
        <f t="shared" si="5"/>
        <v>3467134.6399999945</v>
      </c>
      <c r="M313" s="4"/>
      <c r="N313" s="45"/>
      <c r="O313" s="15"/>
      <c r="P313" s="63"/>
      <c r="Q313" s="15"/>
    </row>
    <row r="314" spans="1:17">
      <c r="A314" s="4" t="s">
        <v>669</v>
      </c>
      <c r="B314" s="3">
        <v>42844</v>
      </c>
      <c r="C314" s="4" t="s">
        <v>3622</v>
      </c>
      <c r="D314" s="18">
        <v>31057</v>
      </c>
      <c r="E314" s="18" t="s">
        <v>9</v>
      </c>
      <c r="F314" s="41" t="s">
        <v>1515</v>
      </c>
      <c r="G314" s="18" t="s">
        <v>27</v>
      </c>
      <c r="H314" s="5">
        <v>176363.42</v>
      </c>
      <c r="I314" s="17">
        <v>167</v>
      </c>
      <c r="L314" s="5">
        <f t="shared" si="5"/>
        <v>3643498.0599999945</v>
      </c>
      <c r="M314" s="4"/>
      <c r="N314" s="45"/>
      <c r="O314" s="15"/>
      <c r="P314" s="63"/>
      <c r="Q314" s="15"/>
    </row>
    <row r="315" spans="1:17">
      <c r="A315" s="4" t="s">
        <v>3914</v>
      </c>
      <c r="B315" s="3">
        <v>42844</v>
      </c>
      <c r="C315" s="18" t="s">
        <v>31</v>
      </c>
      <c r="D315" s="18">
        <v>32794</v>
      </c>
      <c r="E315" s="18" t="s">
        <v>32</v>
      </c>
      <c r="F315" s="16" t="s">
        <v>5</v>
      </c>
      <c r="G315" s="16" t="s">
        <v>33</v>
      </c>
      <c r="H315" s="5">
        <v>205000</v>
      </c>
      <c r="I315" s="17">
        <v>168</v>
      </c>
      <c r="L315" s="5">
        <f t="shared" si="5"/>
        <v>3848498.0599999945</v>
      </c>
      <c r="M315" s="4"/>
      <c r="N315" s="45"/>
      <c r="O315" s="15"/>
      <c r="P315" s="63"/>
      <c r="Q315" s="15"/>
    </row>
    <row r="316" spans="1:17">
      <c r="A316" s="4" t="s">
        <v>498</v>
      </c>
      <c r="B316" s="3">
        <v>42844</v>
      </c>
      <c r="C316" s="4" t="s">
        <v>3623</v>
      </c>
      <c r="D316" s="18">
        <v>18465</v>
      </c>
      <c r="E316" s="18" t="s">
        <v>227</v>
      </c>
      <c r="F316" s="41" t="s">
        <v>40</v>
      </c>
      <c r="G316" s="18" t="s">
        <v>341</v>
      </c>
      <c r="J316" s="5">
        <v>4244.95</v>
      </c>
      <c r="K316" s="26">
        <v>89</v>
      </c>
      <c r="L316" s="5">
        <f t="shared" si="5"/>
        <v>3844253.1099999943</v>
      </c>
      <c r="M316" s="4"/>
      <c r="N316" s="45"/>
      <c r="O316" s="15"/>
      <c r="P316" s="63"/>
      <c r="Q316" s="15"/>
    </row>
    <row r="317" spans="1:17">
      <c r="A317" s="4" t="s">
        <v>500</v>
      </c>
      <c r="B317" s="3">
        <v>42844</v>
      </c>
      <c r="C317" s="4" t="s">
        <v>3624</v>
      </c>
      <c r="D317" s="18">
        <v>18466</v>
      </c>
      <c r="E317" s="18" t="s">
        <v>227</v>
      </c>
      <c r="F317" s="41" t="s">
        <v>40</v>
      </c>
      <c r="G317" s="18" t="s">
        <v>486</v>
      </c>
      <c r="J317" s="5">
        <v>11742.39</v>
      </c>
      <c r="L317" s="5">
        <f t="shared" si="5"/>
        <v>3832510.7199999942</v>
      </c>
      <c r="M317" s="4"/>
      <c r="N317" s="45"/>
      <c r="O317" s="15"/>
      <c r="P317" s="63"/>
      <c r="Q317" s="15"/>
    </row>
    <row r="318" spans="1:17">
      <c r="A318" s="4" t="s">
        <v>502</v>
      </c>
      <c r="B318" s="3">
        <v>42844</v>
      </c>
      <c r="C318" s="4" t="s">
        <v>3625</v>
      </c>
      <c r="D318" s="18">
        <v>18467</v>
      </c>
      <c r="E318" s="18" t="s">
        <v>227</v>
      </c>
      <c r="F318" s="41" t="s">
        <v>40</v>
      </c>
      <c r="G318" s="18" t="s">
        <v>486</v>
      </c>
      <c r="J318" s="5">
        <v>7476.18</v>
      </c>
      <c r="L318" s="5">
        <f t="shared" si="5"/>
        <v>3825034.539999994</v>
      </c>
      <c r="M318" s="4"/>
      <c r="N318" s="45"/>
      <c r="O318" s="15"/>
      <c r="P318" s="63"/>
      <c r="Q318" s="15"/>
    </row>
    <row r="319" spans="1:17">
      <c r="A319" s="4" t="s">
        <v>504</v>
      </c>
      <c r="B319" s="3">
        <v>42844</v>
      </c>
      <c r="C319" s="4" t="s">
        <v>3626</v>
      </c>
      <c r="D319" s="18">
        <v>3870</v>
      </c>
      <c r="E319" s="18" t="s">
        <v>39</v>
      </c>
      <c r="F319" s="41" t="s">
        <v>40</v>
      </c>
      <c r="G319" s="18" t="s">
        <v>41</v>
      </c>
      <c r="J319" s="5">
        <v>1380627.17</v>
      </c>
      <c r="K319" s="26">
        <v>90</v>
      </c>
      <c r="L319" s="5">
        <f t="shared" si="5"/>
        <v>2444407.3699999941</v>
      </c>
      <c r="M319" s="4"/>
      <c r="N319" s="45"/>
      <c r="O319" s="15"/>
      <c r="P319" s="63"/>
      <c r="Q319" s="15"/>
    </row>
    <row r="320" spans="1:17">
      <c r="A320" s="4" t="s">
        <v>506</v>
      </c>
      <c r="B320" s="3">
        <v>42844</v>
      </c>
      <c r="C320" s="4" t="s">
        <v>3627</v>
      </c>
      <c r="D320" s="18">
        <v>3871</v>
      </c>
      <c r="E320" s="18" t="s">
        <v>4</v>
      </c>
      <c r="F320" s="41" t="s">
        <v>40</v>
      </c>
      <c r="G320" s="18" t="s">
        <v>3870</v>
      </c>
      <c r="J320" s="5">
        <v>228000</v>
      </c>
      <c r="K320" s="26">
        <v>91</v>
      </c>
      <c r="L320" s="5">
        <f t="shared" si="5"/>
        <v>2216407.3699999941</v>
      </c>
      <c r="M320" s="4"/>
      <c r="N320" s="45"/>
      <c r="O320" s="15"/>
      <c r="P320" s="63"/>
      <c r="Q320" s="15"/>
    </row>
    <row r="321" spans="1:17">
      <c r="A321" s="4" t="s">
        <v>511</v>
      </c>
      <c r="B321" s="3">
        <v>42844</v>
      </c>
      <c r="C321" s="4" t="s">
        <v>3628</v>
      </c>
      <c r="D321" s="18">
        <v>3872</v>
      </c>
      <c r="E321" s="18" t="s">
        <v>4</v>
      </c>
      <c r="F321" s="41" t="s">
        <v>40</v>
      </c>
      <c r="G321" s="18" t="s">
        <v>3854</v>
      </c>
      <c r="J321" s="5">
        <v>218500</v>
      </c>
      <c r="K321" s="26">
        <v>92</v>
      </c>
      <c r="L321" s="5">
        <f t="shared" si="5"/>
        <v>1997907.3699999941</v>
      </c>
      <c r="M321" s="4"/>
      <c r="N321" s="45"/>
      <c r="O321" s="15"/>
      <c r="P321" s="63"/>
      <c r="Q321" s="15"/>
    </row>
    <row r="322" spans="1:17">
      <c r="A322" s="4" t="s">
        <v>536</v>
      </c>
      <c r="B322" s="3">
        <v>42844</v>
      </c>
      <c r="C322" s="4" t="s">
        <v>3629</v>
      </c>
      <c r="D322" s="18">
        <v>3876</v>
      </c>
      <c r="E322" s="18" t="s">
        <v>4</v>
      </c>
      <c r="F322" s="41" t="s">
        <v>5</v>
      </c>
      <c r="G322" s="18" t="s">
        <v>6</v>
      </c>
      <c r="J322" s="5">
        <v>1740</v>
      </c>
      <c r="K322" s="26">
        <v>93</v>
      </c>
      <c r="L322" s="5">
        <f t="shared" si="5"/>
        <v>1996167.3699999941</v>
      </c>
      <c r="M322" s="4"/>
      <c r="N322" s="45"/>
      <c r="O322" s="15"/>
      <c r="P322" s="63"/>
      <c r="Q322" s="15"/>
    </row>
    <row r="323" spans="1:17">
      <c r="A323" s="4" t="s">
        <v>798</v>
      </c>
      <c r="B323" s="3">
        <v>42844</v>
      </c>
      <c r="C323" s="18" t="s">
        <v>3915</v>
      </c>
      <c r="D323" s="18">
        <v>18468</v>
      </c>
      <c r="E323" s="18" t="s">
        <v>227</v>
      </c>
      <c r="F323" s="16" t="s">
        <v>5</v>
      </c>
      <c r="G323" s="16" t="s">
        <v>3314</v>
      </c>
      <c r="J323" s="5">
        <v>3436</v>
      </c>
      <c r="K323" s="26">
        <v>94</v>
      </c>
      <c r="L323" s="5">
        <f t="shared" si="5"/>
        <v>1992731.3699999941</v>
      </c>
      <c r="M323" s="4"/>
      <c r="N323" s="45"/>
      <c r="O323" s="15"/>
      <c r="P323" s="63"/>
      <c r="Q323" s="15"/>
    </row>
    <row r="324" spans="1:17">
      <c r="A324" s="4" t="s">
        <v>801</v>
      </c>
      <c r="B324" s="3">
        <v>42844</v>
      </c>
      <c r="C324" s="18" t="s">
        <v>3916</v>
      </c>
      <c r="D324" s="18">
        <v>18469</v>
      </c>
      <c r="E324" s="18" t="s">
        <v>227</v>
      </c>
      <c r="F324" s="16" t="s">
        <v>5</v>
      </c>
      <c r="G324" s="16" t="s">
        <v>421</v>
      </c>
      <c r="J324" s="5">
        <v>5235</v>
      </c>
      <c r="K324" s="26">
        <v>95</v>
      </c>
      <c r="L324" s="5">
        <f t="shared" si="5"/>
        <v>1987496.3699999941</v>
      </c>
      <c r="M324" s="4"/>
      <c r="N324" s="45"/>
      <c r="O324" s="15"/>
      <c r="P324" s="63"/>
      <c r="Q324" s="15"/>
    </row>
    <row r="325" spans="1:17">
      <c r="A325" s="4" t="s">
        <v>852</v>
      </c>
      <c r="B325" s="3">
        <v>42844</v>
      </c>
      <c r="C325" s="18" t="s">
        <v>3917</v>
      </c>
      <c r="D325" s="18">
        <v>18470</v>
      </c>
      <c r="E325" s="18" t="s">
        <v>227</v>
      </c>
      <c r="F325" s="16" t="s">
        <v>5</v>
      </c>
      <c r="G325" s="16" t="s">
        <v>421</v>
      </c>
      <c r="J325" s="5">
        <v>1169</v>
      </c>
      <c r="K325" s="26">
        <v>96</v>
      </c>
      <c r="L325" s="5">
        <f t="shared" si="5"/>
        <v>1986327.3699999941</v>
      </c>
      <c r="M325" s="4"/>
      <c r="N325" s="45"/>
      <c r="O325" s="15"/>
      <c r="P325" s="63"/>
      <c r="Q325" s="15"/>
    </row>
    <row r="326" spans="1:17">
      <c r="A326" s="4" t="s">
        <v>3630</v>
      </c>
      <c r="B326" s="3">
        <v>42845</v>
      </c>
      <c r="C326" s="4" t="s">
        <v>876</v>
      </c>
      <c r="D326" s="18">
        <v>32757</v>
      </c>
      <c r="E326" s="18" t="s">
        <v>32</v>
      </c>
      <c r="F326" s="41" t="s">
        <v>299</v>
      </c>
      <c r="G326" s="18" t="s">
        <v>3871</v>
      </c>
      <c r="J326" s="5">
        <v>363453</v>
      </c>
      <c r="K326" s="26">
        <v>97</v>
      </c>
      <c r="L326" s="5">
        <f t="shared" si="5"/>
        <v>1622874.3699999941</v>
      </c>
      <c r="M326" s="4"/>
      <c r="N326" s="45"/>
      <c r="O326" s="15"/>
      <c r="P326" s="63"/>
      <c r="Q326" s="15"/>
    </row>
    <row r="327" spans="1:17">
      <c r="A327" s="4" t="s">
        <v>3631</v>
      </c>
      <c r="B327" s="3">
        <v>42845</v>
      </c>
      <c r="C327" s="4" t="s">
        <v>8</v>
      </c>
      <c r="D327" s="18">
        <v>31058</v>
      </c>
      <c r="E327" s="18" t="s">
        <v>9</v>
      </c>
      <c r="F327" s="41" t="s">
        <v>1515</v>
      </c>
      <c r="G327" s="18" t="s">
        <v>3872</v>
      </c>
      <c r="H327" s="5">
        <v>5500</v>
      </c>
      <c r="I327" s="17">
        <v>169</v>
      </c>
      <c r="L327" s="5">
        <f t="shared" si="5"/>
        <v>1628374.3699999941</v>
      </c>
      <c r="M327" s="4"/>
      <c r="N327" s="45"/>
      <c r="O327" s="15"/>
      <c r="P327" s="63"/>
      <c r="Q327" s="15"/>
    </row>
    <row r="328" spans="1:17">
      <c r="A328" s="4" t="s">
        <v>675</v>
      </c>
      <c r="B328" s="3">
        <v>42845</v>
      </c>
      <c r="C328" s="4" t="s">
        <v>8</v>
      </c>
      <c r="D328" s="18">
        <v>31059</v>
      </c>
      <c r="E328" s="18" t="s">
        <v>9</v>
      </c>
      <c r="F328" s="41" t="s">
        <v>1515</v>
      </c>
      <c r="G328" s="18" t="s">
        <v>3854</v>
      </c>
      <c r="H328" s="5">
        <v>170000</v>
      </c>
      <c r="I328" s="17">
        <v>170</v>
      </c>
      <c r="L328" s="5">
        <f t="shared" si="5"/>
        <v>1798374.3699999941</v>
      </c>
      <c r="M328" s="4"/>
      <c r="N328" s="45"/>
      <c r="O328" s="15"/>
      <c r="P328" s="63"/>
      <c r="Q328" s="15"/>
    </row>
    <row r="329" spans="1:17">
      <c r="A329" s="4" t="s">
        <v>3632</v>
      </c>
      <c r="B329" s="3">
        <v>42845</v>
      </c>
      <c r="C329" s="4" t="s">
        <v>8</v>
      </c>
      <c r="D329" s="18">
        <v>31060</v>
      </c>
      <c r="E329" s="18" t="s">
        <v>9</v>
      </c>
      <c r="F329" s="41" t="s">
        <v>1515</v>
      </c>
      <c r="G329" s="18" t="s">
        <v>3854</v>
      </c>
      <c r="H329" s="5">
        <v>25000</v>
      </c>
      <c r="I329" s="17">
        <v>171</v>
      </c>
      <c r="L329" s="5">
        <f t="shared" si="5"/>
        <v>1823374.3699999941</v>
      </c>
      <c r="M329" s="4"/>
      <c r="N329" s="45"/>
      <c r="O329" s="15"/>
      <c r="P329" s="63"/>
      <c r="Q329" s="15"/>
    </row>
    <row r="330" spans="1:17">
      <c r="A330" s="4" t="s">
        <v>3633</v>
      </c>
      <c r="B330" s="3">
        <v>42845</v>
      </c>
      <c r="C330" s="4" t="s">
        <v>8</v>
      </c>
      <c r="D330" s="18">
        <v>31061</v>
      </c>
      <c r="E330" s="18" t="s">
        <v>9</v>
      </c>
      <c r="F330" s="41" t="s">
        <v>1515</v>
      </c>
      <c r="G330" s="18" t="s">
        <v>3854</v>
      </c>
      <c r="H330" s="5">
        <v>48500</v>
      </c>
      <c r="I330" s="17">
        <v>172</v>
      </c>
      <c r="L330" s="5">
        <f t="shared" si="5"/>
        <v>1871874.3699999941</v>
      </c>
      <c r="M330" s="4"/>
      <c r="N330" s="45"/>
      <c r="O330" s="15"/>
      <c r="P330" s="63"/>
      <c r="Q330" s="15"/>
    </row>
    <row r="331" spans="1:17">
      <c r="A331" s="4" t="s">
        <v>3634</v>
      </c>
      <c r="B331" s="3">
        <v>42845</v>
      </c>
      <c r="C331" s="4" t="s">
        <v>20</v>
      </c>
      <c r="D331" s="18">
        <v>31062</v>
      </c>
      <c r="E331" s="18" t="s">
        <v>9</v>
      </c>
      <c r="F331" s="41" t="s">
        <v>1515</v>
      </c>
      <c r="G331" s="18" t="s">
        <v>3820</v>
      </c>
      <c r="H331" s="5">
        <v>310000</v>
      </c>
      <c r="I331" s="17">
        <v>173</v>
      </c>
      <c r="L331" s="5">
        <f t="shared" si="5"/>
        <v>2181874.3699999941</v>
      </c>
      <c r="M331" s="4"/>
      <c r="N331" s="45"/>
      <c r="O331" s="15"/>
      <c r="P331" s="63"/>
      <c r="Q331" s="15"/>
    </row>
    <row r="332" spans="1:17">
      <c r="A332" s="4" t="s">
        <v>679</v>
      </c>
      <c r="B332" s="3">
        <v>42845</v>
      </c>
      <c r="C332" s="4" t="s">
        <v>8</v>
      </c>
      <c r="D332" s="18">
        <v>31063</v>
      </c>
      <c r="E332" s="18" t="s">
        <v>9</v>
      </c>
      <c r="F332" s="41" t="s">
        <v>1515</v>
      </c>
      <c r="G332" s="18" t="s">
        <v>3873</v>
      </c>
      <c r="H332" s="5">
        <v>460200</v>
      </c>
      <c r="I332" s="17">
        <v>174</v>
      </c>
      <c r="L332" s="5">
        <f t="shared" si="5"/>
        <v>2642074.3699999941</v>
      </c>
      <c r="M332" s="4"/>
      <c r="N332" s="45"/>
      <c r="O332" s="15"/>
      <c r="P332" s="63"/>
      <c r="Q332" s="15"/>
    </row>
    <row r="333" spans="1:17">
      <c r="A333" s="4" t="s">
        <v>3635</v>
      </c>
      <c r="B333" s="3">
        <v>42845</v>
      </c>
      <c r="C333" s="4" t="s">
        <v>8</v>
      </c>
      <c r="D333" s="18">
        <v>31064</v>
      </c>
      <c r="E333" s="18" t="s">
        <v>9</v>
      </c>
      <c r="F333" s="41" t="s">
        <v>1515</v>
      </c>
      <c r="G333" s="18" t="s">
        <v>3854</v>
      </c>
      <c r="H333" s="5">
        <v>50000</v>
      </c>
      <c r="I333" s="17">
        <v>175</v>
      </c>
      <c r="L333" s="5">
        <f t="shared" si="5"/>
        <v>2692074.3699999941</v>
      </c>
      <c r="M333" s="4"/>
      <c r="N333" s="45"/>
      <c r="O333" s="15"/>
      <c r="P333" s="63"/>
      <c r="Q333" s="15"/>
    </row>
    <row r="334" spans="1:17">
      <c r="A334" s="4" t="s">
        <v>3636</v>
      </c>
      <c r="B334" s="3">
        <v>42845</v>
      </c>
      <c r="C334" s="4" t="s">
        <v>8</v>
      </c>
      <c r="D334" s="18">
        <v>31065</v>
      </c>
      <c r="E334" s="18" t="s">
        <v>9</v>
      </c>
      <c r="F334" s="41" t="s">
        <v>1515</v>
      </c>
      <c r="G334" s="18" t="s">
        <v>3874</v>
      </c>
      <c r="H334" s="5">
        <v>1970</v>
      </c>
      <c r="I334" s="17">
        <v>176</v>
      </c>
      <c r="L334" s="5">
        <f t="shared" si="5"/>
        <v>2694044.3699999941</v>
      </c>
      <c r="M334" s="4"/>
      <c r="N334" s="45"/>
      <c r="O334" s="15"/>
      <c r="P334" s="63"/>
      <c r="Q334" s="15"/>
    </row>
    <row r="335" spans="1:17">
      <c r="A335" s="4" t="s">
        <v>1961</v>
      </c>
      <c r="B335" s="3">
        <v>42845</v>
      </c>
      <c r="C335" s="4" t="s">
        <v>325</v>
      </c>
      <c r="D335" s="18">
        <v>32759</v>
      </c>
      <c r="E335" s="18" t="s">
        <v>32</v>
      </c>
      <c r="F335" s="41" t="s">
        <v>299</v>
      </c>
      <c r="G335" s="18" t="s">
        <v>3875</v>
      </c>
      <c r="H335" s="5">
        <v>16237.85</v>
      </c>
      <c r="I335" s="17">
        <v>177</v>
      </c>
      <c r="L335" s="5">
        <f t="shared" si="5"/>
        <v>2710282.2199999942</v>
      </c>
      <c r="M335" s="4"/>
      <c r="N335" s="45"/>
      <c r="O335" s="15"/>
      <c r="P335" s="63"/>
      <c r="Q335" s="15"/>
    </row>
    <row r="336" spans="1:17">
      <c r="A336" s="4" t="s">
        <v>3637</v>
      </c>
      <c r="B336" s="3">
        <v>42845</v>
      </c>
      <c r="C336" s="4" t="s">
        <v>8</v>
      </c>
      <c r="D336" s="18">
        <v>31066</v>
      </c>
      <c r="E336" s="18" t="s">
        <v>9</v>
      </c>
      <c r="F336" s="41" t="s">
        <v>1515</v>
      </c>
      <c r="G336" s="18" t="s">
        <v>1957</v>
      </c>
      <c r="H336" s="5">
        <v>1099</v>
      </c>
      <c r="I336" s="17">
        <v>178</v>
      </c>
      <c r="L336" s="5">
        <f t="shared" si="5"/>
        <v>2711381.2199999942</v>
      </c>
      <c r="M336" s="4"/>
      <c r="N336" s="45"/>
      <c r="O336" s="15"/>
      <c r="P336" s="63"/>
      <c r="Q336" s="15"/>
    </row>
    <row r="337" spans="1:17">
      <c r="A337" s="4" t="s">
        <v>3638</v>
      </c>
      <c r="B337" s="3">
        <v>42845</v>
      </c>
      <c r="C337" s="4" t="s">
        <v>20</v>
      </c>
      <c r="D337" s="18">
        <v>31069</v>
      </c>
      <c r="E337" s="18" t="s">
        <v>9</v>
      </c>
      <c r="F337" s="41" t="s">
        <v>1515</v>
      </c>
      <c r="G337" s="18" t="s">
        <v>3876</v>
      </c>
      <c r="H337" s="5">
        <v>90000</v>
      </c>
      <c r="I337" s="17">
        <v>179</v>
      </c>
      <c r="L337" s="5">
        <f t="shared" si="5"/>
        <v>2801381.2199999942</v>
      </c>
      <c r="M337" s="4"/>
      <c r="N337" s="45"/>
      <c r="O337" s="15"/>
      <c r="P337" s="63"/>
      <c r="Q337" s="15"/>
    </row>
    <row r="338" spans="1:17">
      <c r="A338" s="4" t="s">
        <v>2891</v>
      </c>
      <c r="B338" s="3">
        <v>42845</v>
      </c>
      <c r="C338" s="4" t="s">
        <v>8</v>
      </c>
      <c r="D338" s="18">
        <v>31070</v>
      </c>
      <c r="E338" s="18" t="s">
        <v>9</v>
      </c>
      <c r="F338" s="41" t="s">
        <v>1515</v>
      </c>
      <c r="G338" s="18" t="s">
        <v>3877</v>
      </c>
      <c r="H338" s="5">
        <v>110195</v>
      </c>
      <c r="I338" s="17">
        <v>180</v>
      </c>
      <c r="L338" s="5">
        <f t="shared" si="5"/>
        <v>2911576.2199999942</v>
      </c>
      <c r="M338" s="4"/>
      <c r="N338" s="45"/>
      <c r="O338" s="15"/>
      <c r="P338" s="63"/>
      <c r="Q338" s="15"/>
    </row>
    <row r="339" spans="1:17">
      <c r="A339" s="4" t="s">
        <v>1979</v>
      </c>
      <c r="B339" s="3">
        <v>42845</v>
      </c>
      <c r="C339" s="4" t="s">
        <v>8</v>
      </c>
      <c r="D339" s="18">
        <v>31071</v>
      </c>
      <c r="E339" s="18" t="s">
        <v>9</v>
      </c>
      <c r="F339" s="41" t="s">
        <v>1515</v>
      </c>
      <c r="G339" s="18" t="s">
        <v>3754</v>
      </c>
      <c r="H339" s="5">
        <v>1099</v>
      </c>
      <c r="I339" s="17">
        <v>181</v>
      </c>
      <c r="L339" s="5">
        <f t="shared" ref="L339:L407" si="6">+L338+H339-J339</f>
        <v>2912675.2199999942</v>
      </c>
      <c r="M339" s="4"/>
      <c r="N339" s="45"/>
      <c r="O339" s="15"/>
      <c r="P339" s="63"/>
      <c r="Q339" s="15"/>
    </row>
    <row r="340" spans="1:17">
      <c r="A340" s="4" t="s">
        <v>2892</v>
      </c>
      <c r="B340" s="3">
        <v>42845</v>
      </c>
      <c r="C340" s="4" t="s">
        <v>8</v>
      </c>
      <c r="D340" s="18">
        <v>31072</v>
      </c>
      <c r="E340" s="18" t="s">
        <v>9</v>
      </c>
      <c r="F340" s="41" t="s">
        <v>1515</v>
      </c>
      <c r="G340" s="18" t="s">
        <v>1040</v>
      </c>
      <c r="H340" s="5">
        <v>1099</v>
      </c>
      <c r="I340" s="17">
        <v>182</v>
      </c>
      <c r="L340" s="5">
        <f t="shared" si="6"/>
        <v>2913774.2199999942</v>
      </c>
      <c r="M340" s="4"/>
      <c r="N340" s="45"/>
      <c r="O340" s="15"/>
      <c r="P340" s="63"/>
      <c r="Q340" s="15"/>
    </row>
    <row r="341" spans="1:17">
      <c r="A341" s="4" t="s">
        <v>3639</v>
      </c>
      <c r="B341" s="3">
        <v>42845</v>
      </c>
      <c r="C341" s="4" t="s">
        <v>14</v>
      </c>
      <c r="D341" s="18">
        <v>31073</v>
      </c>
      <c r="E341" s="18" t="s">
        <v>9</v>
      </c>
      <c r="F341" s="41" t="s">
        <v>1515</v>
      </c>
      <c r="G341" s="18" t="s">
        <v>3878</v>
      </c>
      <c r="H341" s="5">
        <v>3320</v>
      </c>
      <c r="I341" s="17">
        <v>183</v>
      </c>
      <c r="L341" s="5">
        <f t="shared" si="6"/>
        <v>2917094.2199999942</v>
      </c>
      <c r="M341" s="4"/>
      <c r="N341" s="45"/>
      <c r="O341" s="15"/>
      <c r="P341" s="63"/>
      <c r="Q341" s="15"/>
    </row>
    <row r="342" spans="1:17">
      <c r="A342" s="4" t="s">
        <v>3640</v>
      </c>
      <c r="B342" s="3">
        <v>42845</v>
      </c>
      <c r="C342" s="4" t="s">
        <v>25</v>
      </c>
      <c r="D342" s="18">
        <v>31074</v>
      </c>
      <c r="E342" s="18" t="s">
        <v>9</v>
      </c>
      <c r="F342" s="41" t="s">
        <v>1515</v>
      </c>
      <c r="G342" s="18" t="s">
        <v>25</v>
      </c>
      <c r="H342" s="5">
        <v>11049.11</v>
      </c>
      <c r="I342" s="17" t="s">
        <v>1369</v>
      </c>
      <c r="L342" s="5">
        <f t="shared" si="6"/>
        <v>2928143.329999994</v>
      </c>
      <c r="M342" s="4"/>
      <c r="N342" s="45"/>
      <c r="O342" s="15"/>
      <c r="P342" s="63"/>
      <c r="Q342" s="15"/>
    </row>
    <row r="343" spans="1:17">
      <c r="A343" s="4" t="s">
        <v>3641</v>
      </c>
      <c r="B343" s="3">
        <v>42845</v>
      </c>
      <c r="C343" s="4" t="s">
        <v>25</v>
      </c>
      <c r="D343" s="18">
        <v>31076</v>
      </c>
      <c r="E343" s="18" t="s">
        <v>9</v>
      </c>
      <c r="F343" s="41" t="s">
        <v>1515</v>
      </c>
      <c r="G343" s="18" t="s">
        <v>25</v>
      </c>
      <c r="H343" s="5">
        <v>56321.77</v>
      </c>
      <c r="I343" s="17">
        <v>184</v>
      </c>
      <c r="L343" s="5">
        <f t="shared" si="6"/>
        <v>2984465.099999994</v>
      </c>
      <c r="M343" s="4"/>
      <c r="N343" s="45"/>
      <c r="O343" s="15"/>
      <c r="P343" s="63"/>
      <c r="Q343" s="15"/>
    </row>
    <row r="344" spans="1:17">
      <c r="A344" s="4" t="s">
        <v>3642</v>
      </c>
      <c r="B344" s="3">
        <v>42845</v>
      </c>
      <c r="C344" s="4" t="s">
        <v>27</v>
      </c>
      <c r="D344" s="18">
        <v>31077</v>
      </c>
      <c r="E344" s="18" t="s">
        <v>9</v>
      </c>
      <c r="F344" s="41" t="s">
        <v>1515</v>
      </c>
      <c r="G344" s="18" t="s">
        <v>27</v>
      </c>
      <c r="H344" s="5">
        <v>47984.68</v>
      </c>
      <c r="I344" s="17">
        <v>185</v>
      </c>
      <c r="L344" s="5">
        <f t="shared" si="6"/>
        <v>3032449.7799999942</v>
      </c>
      <c r="M344" s="4"/>
      <c r="N344" s="45"/>
      <c r="O344" s="15"/>
      <c r="P344" s="63"/>
      <c r="Q344" s="15"/>
    </row>
    <row r="345" spans="1:17">
      <c r="A345" s="4" t="s">
        <v>2170</v>
      </c>
      <c r="B345" s="3">
        <v>42845</v>
      </c>
      <c r="C345" s="18" t="s">
        <v>31</v>
      </c>
      <c r="D345" s="18">
        <v>32793</v>
      </c>
      <c r="E345" s="18" t="s">
        <v>32</v>
      </c>
      <c r="F345" s="16" t="s">
        <v>5</v>
      </c>
      <c r="G345" s="16" t="s">
        <v>33</v>
      </c>
      <c r="H345" s="5">
        <v>291000</v>
      </c>
      <c r="I345" s="17">
        <v>186</v>
      </c>
      <c r="L345" s="5">
        <f t="shared" si="6"/>
        <v>3323449.7799999942</v>
      </c>
      <c r="M345" s="4"/>
      <c r="N345" s="45"/>
      <c r="O345" s="15"/>
      <c r="P345" s="63"/>
      <c r="Q345" s="15"/>
    </row>
    <row r="346" spans="1:17">
      <c r="A346" s="4" t="s">
        <v>513</v>
      </c>
      <c r="B346" s="3">
        <v>42845</v>
      </c>
      <c r="C346" s="4" t="s">
        <v>3643</v>
      </c>
      <c r="D346" s="18">
        <v>18471</v>
      </c>
      <c r="E346" s="18" t="s">
        <v>45</v>
      </c>
      <c r="F346" s="41" t="s">
        <v>40</v>
      </c>
      <c r="G346" s="18" t="s">
        <v>46</v>
      </c>
      <c r="J346" s="5">
        <v>5795.6</v>
      </c>
      <c r="K346" s="26">
        <v>98</v>
      </c>
      <c r="L346" s="5">
        <f t="shared" si="6"/>
        <v>3317654.1799999941</v>
      </c>
      <c r="M346" s="4"/>
      <c r="N346" s="45"/>
      <c r="O346" s="15"/>
      <c r="P346" s="63"/>
      <c r="Q346" s="15"/>
    </row>
    <row r="347" spans="1:17">
      <c r="A347" s="4" t="s">
        <v>515</v>
      </c>
      <c r="B347" s="3">
        <v>42845</v>
      </c>
      <c r="C347" s="4" t="s">
        <v>3644</v>
      </c>
      <c r="D347" s="18">
        <v>18472</v>
      </c>
      <c r="E347" s="18" t="s">
        <v>45</v>
      </c>
      <c r="F347" s="41" t="s">
        <v>40</v>
      </c>
      <c r="G347" s="18" t="s">
        <v>46</v>
      </c>
      <c r="J347" s="5">
        <v>7805.3</v>
      </c>
      <c r="K347" s="26">
        <v>99</v>
      </c>
      <c r="L347" s="5">
        <f t="shared" si="6"/>
        <v>3309848.8799999943</v>
      </c>
      <c r="M347" s="4"/>
      <c r="N347" s="45"/>
      <c r="O347" s="15"/>
      <c r="P347" s="63"/>
      <c r="Q347" s="15"/>
    </row>
    <row r="348" spans="1:17">
      <c r="A348" s="4" t="s">
        <v>517</v>
      </c>
      <c r="B348" s="3">
        <v>42845</v>
      </c>
      <c r="C348" s="4" t="s">
        <v>3645</v>
      </c>
      <c r="D348" s="18">
        <v>18473</v>
      </c>
      <c r="E348" s="18" t="s">
        <v>45</v>
      </c>
      <c r="F348" s="41" t="s">
        <v>40</v>
      </c>
      <c r="G348" s="18" t="s">
        <v>53</v>
      </c>
      <c r="J348" s="5">
        <v>7597.74</v>
      </c>
      <c r="K348" s="26">
        <v>100</v>
      </c>
      <c r="L348" s="5">
        <f t="shared" si="6"/>
        <v>3302251.1399999941</v>
      </c>
      <c r="M348" s="4"/>
      <c r="N348" s="45"/>
      <c r="O348" s="15"/>
      <c r="P348" s="63"/>
      <c r="Q348" s="15"/>
    </row>
    <row r="349" spans="1:17">
      <c r="A349" s="4" t="s">
        <v>520</v>
      </c>
      <c r="B349" s="3">
        <v>42845</v>
      </c>
      <c r="C349" s="4" t="s">
        <v>3646</v>
      </c>
      <c r="D349" s="18">
        <v>18474</v>
      </c>
      <c r="E349" s="18" t="s">
        <v>45</v>
      </c>
      <c r="F349" s="41" t="s">
        <v>40</v>
      </c>
      <c r="G349" s="18" t="s">
        <v>53</v>
      </c>
      <c r="J349" s="5">
        <v>6057.39</v>
      </c>
      <c r="K349" s="26">
        <v>101</v>
      </c>
      <c r="L349" s="5">
        <f t="shared" si="6"/>
        <v>3296193.7499999939</v>
      </c>
      <c r="M349" s="4"/>
      <c r="N349" s="45"/>
      <c r="O349" s="15"/>
      <c r="P349" s="63"/>
      <c r="Q349" s="15"/>
    </row>
    <row r="350" spans="1:17">
      <c r="A350" s="4" t="s">
        <v>522</v>
      </c>
      <c r="B350" s="3">
        <v>42845</v>
      </c>
      <c r="C350" s="4" t="s">
        <v>3647</v>
      </c>
      <c r="D350" s="18">
        <v>18475</v>
      </c>
      <c r="E350" s="18" t="s">
        <v>45</v>
      </c>
      <c r="F350" s="41" t="s">
        <v>40</v>
      </c>
      <c r="G350" s="18" t="s">
        <v>53</v>
      </c>
      <c r="J350" s="5">
        <v>10260.86</v>
      </c>
      <c r="K350" s="26">
        <v>102</v>
      </c>
      <c r="L350" s="5">
        <f t="shared" si="6"/>
        <v>3285932.8899999941</v>
      </c>
      <c r="M350" s="4"/>
      <c r="N350" s="45"/>
      <c r="O350" s="15"/>
      <c r="P350" s="63"/>
      <c r="Q350" s="15"/>
    </row>
    <row r="351" spans="1:17">
      <c r="A351" s="4" t="s">
        <v>525</v>
      </c>
      <c r="B351" s="3">
        <v>42845</v>
      </c>
      <c r="C351" s="4" t="s">
        <v>3648</v>
      </c>
      <c r="D351" s="18">
        <v>1140</v>
      </c>
      <c r="E351" s="18" t="s">
        <v>359</v>
      </c>
      <c r="F351" s="41" t="s">
        <v>5</v>
      </c>
      <c r="G351" s="18" t="s">
        <v>360</v>
      </c>
      <c r="H351" s="5">
        <v>37000</v>
      </c>
      <c r="I351" s="17">
        <v>187</v>
      </c>
      <c r="L351" s="5">
        <f t="shared" si="6"/>
        <v>3322932.8899999941</v>
      </c>
      <c r="M351" s="4"/>
      <c r="N351" s="45"/>
      <c r="O351" s="15"/>
      <c r="P351" s="63"/>
      <c r="Q351" s="15"/>
    </row>
    <row r="352" spans="1:17">
      <c r="A352" s="4" t="s">
        <v>596</v>
      </c>
      <c r="B352" s="3">
        <v>42845</v>
      </c>
      <c r="C352" s="4" t="s">
        <v>3649</v>
      </c>
      <c r="D352" s="18">
        <v>3880</v>
      </c>
      <c r="E352" s="18" t="s">
        <v>39</v>
      </c>
      <c r="F352" s="41" t="s">
        <v>5</v>
      </c>
      <c r="G352" s="18" t="s">
        <v>3879</v>
      </c>
      <c r="J352" s="5">
        <v>7990.18</v>
      </c>
      <c r="K352" s="26">
        <v>103</v>
      </c>
      <c r="L352" s="5">
        <f t="shared" si="6"/>
        <v>3314942.7099999939</v>
      </c>
      <c r="M352" s="4"/>
      <c r="N352" s="45"/>
      <c r="O352" s="15"/>
      <c r="P352" s="63"/>
      <c r="Q352" s="15"/>
    </row>
    <row r="353" spans="1:17">
      <c r="A353" s="4" t="s">
        <v>598</v>
      </c>
      <c r="B353" s="3">
        <v>42845</v>
      </c>
      <c r="C353" s="4" t="s">
        <v>3650</v>
      </c>
      <c r="D353" s="18">
        <v>3881</v>
      </c>
      <c r="E353" s="18" t="s">
        <v>39</v>
      </c>
      <c r="F353" s="41" t="s">
        <v>5</v>
      </c>
      <c r="G353" s="18" t="s">
        <v>3880</v>
      </c>
      <c r="J353" s="5">
        <v>5000</v>
      </c>
      <c r="K353" s="26">
        <v>104</v>
      </c>
      <c r="L353" s="5">
        <f t="shared" si="6"/>
        <v>3309942.7099999939</v>
      </c>
      <c r="M353" s="4"/>
      <c r="N353" s="45"/>
      <c r="O353" s="15"/>
      <c r="P353" s="63"/>
      <c r="Q353" s="15"/>
    </row>
    <row r="354" spans="1:17">
      <c r="A354" s="4" t="s">
        <v>600</v>
      </c>
      <c r="B354" s="3">
        <v>42845</v>
      </c>
      <c r="C354" s="4" t="s">
        <v>3651</v>
      </c>
      <c r="D354" s="18">
        <v>3882</v>
      </c>
      <c r="E354" s="18" t="s">
        <v>39</v>
      </c>
      <c r="F354" s="41" t="s">
        <v>5</v>
      </c>
      <c r="G354" s="18" t="s">
        <v>3881</v>
      </c>
      <c r="J354" s="5">
        <v>1400</v>
      </c>
      <c r="K354" s="26">
        <v>105</v>
      </c>
      <c r="L354" s="5">
        <f t="shared" si="6"/>
        <v>3308542.7099999939</v>
      </c>
      <c r="M354" s="4"/>
      <c r="N354" s="45"/>
      <c r="O354" s="15"/>
      <c r="P354" s="63"/>
      <c r="Q354" s="15"/>
    </row>
    <row r="355" spans="1:17">
      <c r="A355" s="4" t="s">
        <v>602</v>
      </c>
      <c r="B355" s="3">
        <v>42845</v>
      </c>
      <c r="C355" s="4" t="s">
        <v>3652</v>
      </c>
      <c r="D355" s="18">
        <v>3883</v>
      </c>
      <c r="E355" s="18" t="s">
        <v>39</v>
      </c>
      <c r="F355" s="41" t="s">
        <v>5</v>
      </c>
      <c r="G355" s="18" t="s">
        <v>3882</v>
      </c>
      <c r="J355" s="5">
        <v>17940</v>
      </c>
      <c r="K355" s="26">
        <v>106</v>
      </c>
      <c r="L355" s="5">
        <f t="shared" si="6"/>
        <v>3290602.7099999939</v>
      </c>
      <c r="M355" s="4"/>
      <c r="N355" s="45"/>
      <c r="O355" s="15"/>
      <c r="P355" s="63"/>
      <c r="Q355" s="15"/>
    </row>
    <row r="356" spans="1:17">
      <c r="A356" s="4" t="s">
        <v>604</v>
      </c>
      <c r="B356" s="3">
        <v>42845</v>
      </c>
      <c r="C356" s="4" t="s">
        <v>3653</v>
      </c>
      <c r="D356" s="18">
        <v>3884</v>
      </c>
      <c r="E356" s="18" t="s">
        <v>39</v>
      </c>
      <c r="F356" s="41" t="s">
        <v>5</v>
      </c>
      <c r="G356" s="18" t="s">
        <v>3883</v>
      </c>
      <c r="J356" s="5">
        <v>492</v>
      </c>
      <c r="K356" s="26">
        <v>107</v>
      </c>
      <c r="L356" s="5">
        <f t="shared" si="6"/>
        <v>3290110.7099999939</v>
      </c>
      <c r="M356" s="4"/>
      <c r="N356" s="45"/>
      <c r="O356" s="15"/>
      <c r="P356" s="63"/>
      <c r="Q356" s="15"/>
    </row>
    <row r="357" spans="1:17">
      <c r="A357" s="4" t="s">
        <v>613</v>
      </c>
      <c r="B357" s="3">
        <v>42845</v>
      </c>
      <c r="C357" s="4" t="s">
        <v>3654</v>
      </c>
      <c r="D357" s="18">
        <v>3885</v>
      </c>
      <c r="E357" s="18" t="s">
        <v>39</v>
      </c>
      <c r="F357" s="41" t="s">
        <v>5</v>
      </c>
      <c r="G357" s="18" t="s">
        <v>3884</v>
      </c>
      <c r="J357" s="5">
        <v>1000</v>
      </c>
      <c r="K357" s="26">
        <v>108</v>
      </c>
      <c r="L357" s="5">
        <f t="shared" si="6"/>
        <v>3289110.7099999939</v>
      </c>
      <c r="M357" s="4"/>
      <c r="N357" s="45"/>
      <c r="O357" s="15"/>
      <c r="P357" s="63"/>
      <c r="Q357" s="15"/>
    </row>
    <row r="358" spans="1:17">
      <c r="A358" s="4" t="s">
        <v>639</v>
      </c>
      <c r="B358" s="3">
        <v>42845</v>
      </c>
      <c r="C358" s="4" t="s">
        <v>3655</v>
      </c>
      <c r="D358" s="18">
        <v>3886</v>
      </c>
      <c r="E358" s="18" t="s">
        <v>4</v>
      </c>
      <c r="F358" s="41" t="s">
        <v>5</v>
      </c>
      <c r="G358" s="18" t="s">
        <v>3063</v>
      </c>
      <c r="J358" s="5">
        <v>63804.639999999999</v>
      </c>
      <c r="K358" s="26">
        <v>109</v>
      </c>
      <c r="L358" s="5">
        <f t="shared" si="6"/>
        <v>3225306.0699999938</v>
      </c>
      <c r="M358" s="4"/>
      <c r="N358" s="45"/>
      <c r="O358" s="15"/>
      <c r="P358" s="63"/>
      <c r="Q358" s="15"/>
    </row>
    <row r="359" spans="1:17">
      <c r="A359" s="4" t="s">
        <v>642</v>
      </c>
      <c r="B359" s="3">
        <v>42845</v>
      </c>
      <c r="C359" s="4" t="s">
        <v>3656</v>
      </c>
      <c r="D359" s="18">
        <v>3887</v>
      </c>
      <c r="E359" s="18" t="s">
        <v>4</v>
      </c>
      <c r="F359" s="41" t="s">
        <v>5</v>
      </c>
      <c r="G359" s="18" t="s">
        <v>186</v>
      </c>
      <c r="J359" s="5">
        <v>3486.15</v>
      </c>
      <c r="K359" s="26">
        <v>110</v>
      </c>
      <c r="L359" s="5">
        <f t="shared" si="6"/>
        <v>3221819.9199999939</v>
      </c>
      <c r="M359" s="4"/>
      <c r="N359" s="45"/>
      <c r="O359" s="15"/>
      <c r="P359" s="63"/>
      <c r="Q359" s="15"/>
    </row>
    <row r="360" spans="1:17">
      <c r="A360" s="4" t="s">
        <v>645</v>
      </c>
      <c r="B360" s="3">
        <v>42845</v>
      </c>
      <c r="C360" s="4" t="s">
        <v>3657</v>
      </c>
      <c r="D360" s="18">
        <v>3888</v>
      </c>
      <c r="E360" s="18" t="s">
        <v>4</v>
      </c>
      <c r="F360" s="41" t="s">
        <v>5</v>
      </c>
      <c r="G360" s="18" t="s">
        <v>655</v>
      </c>
      <c r="J360" s="5">
        <v>75466.67</v>
      </c>
      <c r="K360" s="26">
        <v>111</v>
      </c>
      <c r="L360" s="5">
        <f t="shared" si="6"/>
        <v>3146353.2499999939</v>
      </c>
      <c r="M360" s="4"/>
      <c r="N360" s="45"/>
      <c r="O360" s="15"/>
      <c r="P360" s="63"/>
      <c r="Q360" s="15"/>
    </row>
    <row r="361" spans="1:17">
      <c r="A361" s="4" t="s">
        <v>648</v>
      </c>
      <c r="B361" s="3">
        <v>42845</v>
      </c>
      <c r="C361" s="4" t="s">
        <v>3658</v>
      </c>
      <c r="D361" s="18">
        <v>3889</v>
      </c>
      <c r="E361" s="18" t="s">
        <v>4</v>
      </c>
      <c r="F361" s="41" t="s">
        <v>5</v>
      </c>
      <c r="G361" s="18" t="s">
        <v>527</v>
      </c>
      <c r="J361" s="5">
        <v>33839.39</v>
      </c>
      <c r="K361" s="26">
        <v>112</v>
      </c>
      <c r="L361" s="5">
        <f t="shared" si="6"/>
        <v>3112513.8599999938</v>
      </c>
      <c r="M361" s="4"/>
      <c r="N361" s="45"/>
      <c r="O361" s="15"/>
      <c r="P361" s="63"/>
      <c r="Q361" s="15"/>
    </row>
    <row r="362" spans="1:17">
      <c r="A362" s="4" t="s">
        <v>650</v>
      </c>
      <c r="B362" s="3">
        <v>42845</v>
      </c>
      <c r="C362" s="4" t="s">
        <v>3659</v>
      </c>
      <c r="D362" s="18">
        <v>3890</v>
      </c>
      <c r="E362" s="18" t="s">
        <v>4</v>
      </c>
      <c r="F362" s="41" t="s">
        <v>5</v>
      </c>
      <c r="G362" s="18" t="s">
        <v>527</v>
      </c>
      <c r="J362" s="5">
        <v>49580.43</v>
      </c>
      <c r="K362" s="26">
        <v>113</v>
      </c>
      <c r="L362" s="5">
        <f t="shared" si="6"/>
        <v>3062933.4299999936</v>
      </c>
      <c r="M362" s="4"/>
      <c r="N362" s="45"/>
      <c r="O362" s="15"/>
      <c r="P362" s="63"/>
      <c r="Q362" s="15"/>
    </row>
    <row r="363" spans="1:17">
      <c r="A363" s="4" t="s">
        <v>653</v>
      </c>
      <c r="B363" s="3">
        <v>42845</v>
      </c>
      <c r="C363" s="4" t="s">
        <v>3660</v>
      </c>
      <c r="D363" s="18">
        <v>3891</v>
      </c>
      <c r="E363" s="18" t="s">
        <v>4</v>
      </c>
      <c r="F363" s="41" t="s">
        <v>5</v>
      </c>
      <c r="G363" s="18" t="s">
        <v>1458</v>
      </c>
      <c r="J363" s="5">
        <v>16530</v>
      </c>
      <c r="K363" s="26">
        <v>114</v>
      </c>
      <c r="L363" s="5">
        <f t="shared" si="6"/>
        <v>3046403.4299999936</v>
      </c>
      <c r="M363" s="4"/>
      <c r="N363" s="45"/>
      <c r="O363" s="15"/>
      <c r="P363" s="63"/>
      <c r="Q363" s="15"/>
    </row>
    <row r="364" spans="1:17">
      <c r="A364" s="4" t="s">
        <v>656</v>
      </c>
      <c r="B364" s="3">
        <v>42845</v>
      </c>
      <c r="C364" s="4" t="s">
        <v>3661</v>
      </c>
      <c r="D364" s="18">
        <v>3892</v>
      </c>
      <c r="E364" s="18" t="s">
        <v>4</v>
      </c>
      <c r="F364" s="41" t="s">
        <v>5</v>
      </c>
      <c r="G364" s="18" t="s">
        <v>2570</v>
      </c>
      <c r="J364" s="5">
        <v>1331.56</v>
      </c>
      <c r="K364" s="26">
        <v>115</v>
      </c>
      <c r="L364" s="5">
        <f t="shared" si="6"/>
        <v>3045071.8699999936</v>
      </c>
      <c r="M364" s="4"/>
      <c r="N364" s="45"/>
      <c r="O364" s="15"/>
      <c r="P364" s="63"/>
      <c r="Q364" s="15"/>
    </row>
    <row r="365" spans="1:17">
      <c r="A365" s="4" t="s">
        <v>685</v>
      </c>
      <c r="B365" s="3">
        <v>42845</v>
      </c>
      <c r="C365" s="4" t="s">
        <v>3662</v>
      </c>
      <c r="D365" s="18">
        <v>3893</v>
      </c>
      <c r="E365" s="18" t="s">
        <v>4</v>
      </c>
      <c r="F365" s="41" t="s">
        <v>5</v>
      </c>
      <c r="G365" s="18" t="s">
        <v>195</v>
      </c>
      <c r="J365" s="5">
        <v>3897.6</v>
      </c>
      <c r="K365" s="26">
        <v>116</v>
      </c>
      <c r="L365" s="5">
        <f t="shared" si="6"/>
        <v>3041174.2699999935</v>
      </c>
      <c r="M365" s="4"/>
      <c r="N365" s="45"/>
      <c r="O365" s="15"/>
      <c r="P365" s="63"/>
      <c r="Q365" s="15"/>
    </row>
    <row r="366" spans="1:17">
      <c r="A366" s="4" t="s">
        <v>687</v>
      </c>
      <c r="B366" s="3">
        <v>42845</v>
      </c>
      <c r="C366" s="4" t="s">
        <v>3663</v>
      </c>
      <c r="D366" s="18">
        <v>3894</v>
      </c>
      <c r="E366" s="18" t="s">
        <v>4</v>
      </c>
      <c r="F366" s="41" t="s">
        <v>5</v>
      </c>
      <c r="G366" s="18" t="s">
        <v>3885</v>
      </c>
      <c r="J366" s="5">
        <v>12760</v>
      </c>
      <c r="K366" s="26">
        <v>117</v>
      </c>
      <c r="L366" s="5">
        <f t="shared" si="6"/>
        <v>3028414.2699999935</v>
      </c>
      <c r="M366" s="4"/>
      <c r="N366" s="45"/>
      <c r="O366" s="15"/>
      <c r="P366" s="63"/>
      <c r="Q366" s="15"/>
    </row>
    <row r="367" spans="1:17">
      <c r="A367" s="4" t="s">
        <v>689</v>
      </c>
      <c r="B367" s="3">
        <v>42845</v>
      </c>
      <c r="C367" s="4" t="s">
        <v>3664</v>
      </c>
      <c r="D367" s="18">
        <v>3895</v>
      </c>
      <c r="E367" s="18" t="s">
        <v>4</v>
      </c>
      <c r="F367" s="41" t="s">
        <v>5</v>
      </c>
      <c r="G367" s="18" t="s">
        <v>186</v>
      </c>
      <c r="J367" s="5">
        <v>4184.72</v>
      </c>
      <c r="K367" s="26">
        <v>118</v>
      </c>
      <c r="L367" s="5">
        <f t="shared" si="6"/>
        <v>3024229.5499999933</v>
      </c>
      <c r="M367" s="4"/>
      <c r="N367" s="45"/>
      <c r="O367" s="15"/>
      <c r="P367" s="63"/>
      <c r="Q367" s="15"/>
    </row>
    <row r="368" spans="1:17">
      <c r="A368" s="4" t="s">
        <v>720</v>
      </c>
      <c r="B368" s="3">
        <v>42845</v>
      </c>
      <c r="C368" s="4" t="s">
        <v>3665</v>
      </c>
      <c r="D368" s="18">
        <v>3896</v>
      </c>
      <c r="E368" s="18" t="s">
        <v>4</v>
      </c>
      <c r="F368" s="41" t="s">
        <v>5</v>
      </c>
      <c r="G368" s="18" t="s">
        <v>3228</v>
      </c>
      <c r="J368" s="5">
        <v>754</v>
      </c>
      <c r="K368" s="26">
        <v>119</v>
      </c>
      <c r="L368" s="5">
        <f t="shared" si="6"/>
        <v>3023475.5499999933</v>
      </c>
      <c r="M368" s="4"/>
      <c r="N368" s="45"/>
      <c r="O368" s="15"/>
      <c r="P368" s="63"/>
      <c r="Q368" s="15"/>
    </row>
    <row r="369" spans="1:17">
      <c r="A369" s="4" t="s">
        <v>723</v>
      </c>
      <c r="B369" s="3">
        <v>42845</v>
      </c>
      <c r="C369" s="4" t="s">
        <v>3666</v>
      </c>
      <c r="D369" s="18">
        <v>3897</v>
      </c>
      <c r="E369" s="18" t="s">
        <v>4</v>
      </c>
      <c r="F369" s="41" t="s">
        <v>5</v>
      </c>
      <c r="G369" s="18" t="s">
        <v>768</v>
      </c>
      <c r="J369" s="5">
        <v>7904.89</v>
      </c>
      <c r="K369" s="26">
        <v>120</v>
      </c>
      <c r="L369" s="5">
        <f t="shared" si="6"/>
        <v>3015570.6599999932</v>
      </c>
      <c r="M369" s="4"/>
      <c r="N369" s="45"/>
      <c r="O369" s="15"/>
      <c r="P369" s="63"/>
      <c r="Q369" s="15"/>
    </row>
    <row r="370" spans="1:17">
      <c r="A370" s="4" t="s">
        <v>726</v>
      </c>
      <c r="B370" s="3">
        <v>42845</v>
      </c>
      <c r="C370" s="4" t="s">
        <v>3667</v>
      </c>
      <c r="D370" s="18">
        <v>3898</v>
      </c>
      <c r="E370" s="18" t="s">
        <v>4</v>
      </c>
      <c r="F370" s="41" t="s">
        <v>5</v>
      </c>
      <c r="G370" s="18" t="s">
        <v>538</v>
      </c>
      <c r="J370" s="5">
        <v>7493.6</v>
      </c>
      <c r="K370" s="26">
        <v>121</v>
      </c>
      <c r="L370" s="5">
        <f t="shared" si="6"/>
        <v>3008077.0599999931</v>
      </c>
      <c r="M370" s="4"/>
      <c r="N370" s="45"/>
      <c r="O370" s="15"/>
      <c r="P370" s="63"/>
      <c r="Q370" s="15"/>
    </row>
    <row r="371" spans="1:17">
      <c r="A371" s="4" t="s">
        <v>729</v>
      </c>
      <c r="B371" s="3">
        <v>42845</v>
      </c>
      <c r="C371" s="4" t="s">
        <v>3668</v>
      </c>
      <c r="D371" s="18">
        <v>3899</v>
      </c>
      <c r="E371" s="18" t="s">
        <v>4</v>
      </c>
      <c r="F371" s="41" t="s">
        <v>5</v>
      </c>
      <c r="G371" s="18" t="s">
        <v>3886</v>
      </c>
      <c r="J371" s="5">
        <v>4176</v>
      </c>
      <c r="K371" s="26">
        <v>122</v>
      </c>
      <c r="L371" s="5">
        <f t="shared" si="6"/>
        <v>3003901.0599999931</v>
      </c>
      <c r="M371" s="4"/>
      <c r="N371" s="45"/>
      <c r="O371" s="15"/>
      <c r="P371" s="63"/>
      <c r="Q371" s="15"/>
    </row>
    <row r="372" spans="1:17">
      <c r="A372" s="4" t="s">
        <v>732</v>
      </c>
      <c r="B372" s="3">
        <v>42845</v>
      </c>
      <c r="C372" s="4" t="s">
        <v>3669</v>
      </c>
      <c r="D372" s="18">
        <v>3900</v>
      </c>
      <c r="E372" s="18" t="s">
        <v>4</v>
      </c>
      <c r="F372" s="41" t="s">
        <v>5</v>
      </c>
      <c r="G372" s="18" t="s">
        <v>1455</v>
      </c>
      <c r="J372" s="5">
        <v>17409.87</v>
      </c>
      <c r="K372" s="26">
        <v>123</v>
      </c>
      <c r="L372" s="5">
        <f t="shared" si="6"/>
        <v>2986491.189999993</v>
      </c>
      <c r="M372" s="4"/>
      <c r="N372" s="45"/>
      <c r="O372" s="15"/>
      <c r="P372" s="63"/>
      <c r="Q372" s="15"/>
    </row>
    <row r="373" spans="1:17">
      <c r="A373" s="4" t="s">
        <v>735</v>
      </c>
      <c r="B373" s="3">
        <v>42845</v>
      </c>
      <c r="C373" s="4" t="s">
        <v>3670</v>
      </c>
      <c r="D373" s="18">
        <v>3901</v>
      </c>
      <c r="E373" s="18" t="s">
        <v>4</v>
      </c>
      <c r="F373" s="41" t="s">
        <v>5</v>
      </c>
      <c r="G373" s="18" t="s">
        <v>532</v>
      </c>
      <c r="J373" s="5">
        <v>3200</v>
      </c>
      <c r="K373" s="26">
        <v>124</v>
      </c>
      <c r="L373" s="5">
        <f t="shared" si="6"/>
        <v>2983291.189999993</v>
      </c>
      <c r="M373" s="4"/>
      <c r="N373" s="45"/>
      <c r="O373" s="15"/>
      <c r="P373" s="63"/>
      <c r="Q373" s="15"/>
    </row>
    <row r="374" spans="1:17">
      <c r="A374" s="4" t="s">
        <v>737</v>
      </c>
      <c r="B374" s="3">
        <v>42845</v>
      </c>
      <c r="C374" s="4" t="s">
        <v>3671</v>
      </c>
      <c r="D374" s="18">
        <v>3902</v>
      </c>
      <c r="E374" s="18" t="s">
        <v>4</v>
      </c>
      <c r="F374" s="41" t="s">
        <v>5</v>
      </c>
      <c r="G374" s="18" t="s">
        <v>3055</v>
      </c>
      <c r="J374" s="5">
        <v>6264</v>
      </c>
      <c r="K374" s="26">
        <v>125</v>
      </c>
      <c r="L374" s="5">
        <f t="shared" si="6"/>
        <v>2977027.189999993</v>
      </c>
      <c r="M374" s="4"/>
      <c r="N374" s="45"/>
      <c r="O374" s="15"/>
      <c r="P374" s="63"/>
      <c r="Q374" s="15"/>
    </row>
    <row r="375" spans="1:17">
      <c r="A375" s="4" t="s">
        <v>740</v>
      </c>
      <c r="B375" s="3">
        <v>42845</v>
      </c>
      <c r="C375" s="4" t="s">
        <v>3672</v>
      </c>
      <c r="D375" s="18">
        <v>3903</v>
      </c>
      <c r="E375" s="18" t="s">
        <v>4</v>
      </c>
      <c r="F375" s="41" t="s">
        <v>5</v>
      </c>
      <c r="G375" s="18" t="s">
        <v>3887</v>
      </c>
      <c r="J375" s="5">
        <v>10440</v>
      </c>
      <c r="K375" s="26">
        <v>126</v>
      </c>
      <c r="L375" s="5">
        <f t="shared" si="6"/>
        <v>2966587.189999993</v>
      </c>
      <c r="M375" s="4"/>
      <c r="N375" s="45"/>
      <c r="O375" s="15"/>
      <c r="P375" s="63"/>
      <c r="Q375" s="15"/>
    </row>
    <row r="376" spans="1:17">
      <c r="A376" s="4" t="s">
        <v>743</v>
      </c>
      <c r="B376" s="3">
        <v>42845</v>
      </c>
      <c r="C376" s="4" t="s">
        <v>3673</v>
      </c>
      <c r="D376" s="18">
        <v>3904</v>
      </c>
      <c r="E376" s="18" t="s">
        <v>4</v>
      </c>
      <c r="F376" s="41" t="s">
        <v>5</v>
      </c>
      <c r="G376" s="18" t="s">
        <v>3888</v>
      </c>
      <c r="J376" s="5">
        <v>41760</v>
      </c>
      <c r="K376" s="26">
        <v>127</v>
      </c>
      <c r="L376" s="5">
        <f t="shared" si="6"/>
        <v>2924827.189999993</v>
      </c>
      <c r="M376" s="4"/>
      <c r="N376" s="45"/>
      <c r="O376" s="15"/>
      <c r="P376" s="63"/>
      <c r="Q376" s="15"/>
    </row>
    <row r="377" spans="1:17">
      <c r="A377" s="4" t="s">
        <v>746</v>
      </c>
      <c r="B377" s="3">
        <v>42845</v>
      </c>
      <c r="C377" s="4" t="s">
        <v>3674</v>
      </c>
      <c r="D377" s="18">
        <v>3905</v>
      </c>
      <c r="E377" s="18" t="s">
        <v>4</v>
      </c>
      <c r="F377" s="41" t="s">
        <v>5</v>
      </c>
      <c r="G377" s="18" t="s">
        <v>3889</v>
      </c>
      <c r="J377" s="5">
        <v>4523.04</v>
      </c>
      <c r="K377" s="26">
        <v>128</v>
      </c>
      <c r="L377" s="5">
        <f t="shared" si="6"/>
        <v>2920304.1499999929</v>
      </c>
      <c r="M377" s="4"/>
      <c r="N377" s="45"/>
      <c r="O377" s="15"/>
      <c r="P377" s="63"/>
      <c r="Q377" s="15"/>
    </row>
    <row r="378" spans="1:17">
      <c r="A378" s="4" t="s">
        <v>749</v>
      </c>
      <c r="B378" s="3">
        <v>42845</v>
      </c>
      <c r="C378" s="4" t="s">
        <v>3675</v>
      </c>
      <c r="D378" s="18">
        <v>3906</v>
      </c>
      <c r="E378" s="18" t="s">
        <v>4</v>
      </c>
      <c r="F378" s="41" t="s">
        <v>5</v>
      </c>
      <c r="G378" s="18" t="s">
        <v>167</v>
      </c>
      <c r="J378" s="5">
        <v>3712</v>
      </c>
      <c r="K378" s="26">
        <v>129</v>
      </c>
      <c r="L378" s="5">
        <f t="shared" si="6"/>
        <v>2916592.1499999929</v>
      </c>
      <c r="M378" s="4"/>
      <c r="N378" s="45"/>
      <c r="O378" s="15"/>
      <c r="P378" s="63"/>
      <c r="Q378" s="15"/>
    </row>
    <row r="379" spans="1:17">
      <c r="A379" s="4" t="s">
        <v>752</v>
      </c>
      <c r="B379" s="3">
        <v>42845</v>
      </c>
      <c r="C379" s="4" t="s">
        <v>3676</v>
      </c>
      <c r="D379" s="18">
        <v>3907</v>
      </c>
      <c r="E379" s="18" t="s">
        <v>4</v>
      </c>
      <c r="F379" s="41" t="s">
        <v>5</v>
      </c>
      <c r="G379" s="18" t="s">
        <v>167</v>
      </c>
      <c r="J379" s="5">
        <v>1985.34</v>
      </c>
      <c r="K379" s="26">
        <v>129</v>
      </c>
      <c r="L379" s="5">
        <f t="shared" si="6"/>
        <v>2914606.8099999931</v>
      </c>
      <c r="M379" s="4"/>
      <c r="N379" s="45"/>
      <c r="O379" s="15"/>
      <c r="P379" s="63"/>
      <c r="Q379" s="15"/>
    </row>
    <row r="380" spans="1:17">
      <c r="A380" s="4" t="s">
        <v>755</v>
      </c>
      <c r="B380" s="3">
        <v>42845</v>
      </c>
      <c r="C380" s="4" t="s">
        <v>3677</v>
      </c>
      <c r="D380" s="18">
        <v>3908</v>
      </c>
      <c r="E380" s="18" t="s">
        <v>4</v>
      </c>
      <c r="F380" s="41" t="s">
        <v>5</v>
      </c>
      <c r="G380" s="18" t="s">
        <v>3890</v>
      </c>
      <c r="J380" s="5">
        <v>8874</v>
      </c>
      <c r="K380" s="26">
        <v>130</v>
      </c>
      <c r="L380" s="5">
        <f t="shared" si="6"/>
        <v>2905732.8099999931</v>
      </c>
      <c r="M380" s="4"/>
      <c r="N380" s="45"/>
      <c r="O380" s="15"/>
      <c r="P380" s="63"/>
      <c r="Q380" s="15"/>
    </row>
    <row r="381" spans="1:17">
      <c r="A381" s="4" t="s">
        <v>758</v>
      </c>
      <c r="B381" s="3">
        <v>42845</v>
      </c>
      <c r="C381" s="4" t="s">
        <v>3678</v>
      </c>
      <c r="D381" s="18">
        <v>3909</v>
      </c>
      <c r="E381" s="18" t="s">
        <v>4</v>
      </c>
      <c r="F381" s="41" t="s">
        <v>5</v>
      </c>
      <c r="G381" s="18" t="s">
        <v>189</v>
      </c>
      <c r="J381" s="5">
        <v>3480</v>
      </c>
      <c r="K381" s="26">
        <v>131</v>
      </c>
      <c r="L381" s="5">
        <f t="shared" si="6"/>
        <v>2902252.8099999931</v>
      </c>
      <c r="M381" s="4"/>
      <c r="N381" s="45"/>
      <c r="O381" s="15"/>
      <c r="P381" s="63"/>
      <c r="Q381" s="15"/>
    </row>
    <row r="382" spans="1:17">
      <c r="A382" s="4" t="s">
        <v>761</v>
      </c>
      <c r="B382" s="3">
        <v>42845</v>
      </c>
      <c r="C382" s="4" t="s">
        <v>3679</v>
      </c>
      <c r="D382" s="18">
        <v>3910</v>
      </c>
      <c r="E382" s="18" t="s">
        <v>4</v>
      </c>
      <c r="F382" s="41" t="s">
        <v>5</v>
      </c>
      <c r="G382" s="18" t="s">
        <v>789</v>
      </c>
      <c r="J382" s="5">
        <v>4282.05</v>
      </c>
      <c r="K382" s="26">
        <v>132</v>
      </c>
      <c r="L382" s="5">
        <f t="shared" si="6"/>
        <v>2897970.7599999933</v>
      </c>
      <c r="M382" s="4"/>
      <c r="N382" s="45"/>
      <c r="O382" s="15"/>
      <c r="P382" s="63"/>
      <c r="Q382" s="15"/>
    </row>
    <row r="383" spans="1:17">
      <c r="A383" s="4" t="s">
        <v>766</v>
      </c>
      <c r="B383" s="3">
        <v>42845</v>
      </c>
      <c r="C383" s="4" t="s">
        <v>3680</v>
      </c>
      <c r="D383" s="18">
        <v>3912</v>
      </c>
      <c r="E383" s="18" t="s">
        <v>4</v>
      </c>
      <c r="F383" s="41" t="s">
        <v>5</v>
      </c>
      <c r="G383" s="18" t="s">
        <v>161</v>
      </c>
      <c r="J383" s="5">
        <v>6132</v>
      </c>
      <c r="K383" s="26">
        <v>133</v>
      </c>
      <c r="L383" s="5">
        <f t="shared" si="6"/>
        <v>2891838.7599999933</v>
      </c>
      <c r="M383" s="4"/>
      <c r="N383" s="45"/>
      <c r="O383" s="15"/>
      <c r="P383" s="63"/>
      <c r="Q383" s="15"/>
    </row>
    <row r="384" spans="1:17">
      <c r="A384" s="4" t="s">
        <v>769</v>
      </c>
      <c r="B384" s="3">
        <v>42845</v>
      </c>
      <c r="C384" s="4" t="s">
        <v>3681</v>
      </c>
      <c r="D384" s="18">
        <v>3913</v>
      </c>
      <c r="E384" s="18" t="s">
        <v>4</v>
      </c>
      <c r="F384" s="41" t="s">
        <v>5</v>
      </c>
      <c r="G384" s="18" t="s">
        <v>164</v>
      </c>
      <c r="J384" s="5">
        <v>1508</v>
      </c>
      <c r="K384" s="26">
        <v>134</v>
      </c>
      <c r="L384" s="5">
        <f t="shared" si="6"/>
        <v>2890330.7599999933</v>
      </c>
      <c r="M384" s="4"/>
      <c r="N384" s="45"/>
      <c r="O384" s="15"/>
      <c r="P384" s="63"/>
      <c r="Q384" s="15"/>
    </row>
    <row r="385" spans="1:17">
      <c r="A385" s="4" t="s">
        <v>771</v>
      </c>
      <c r="B385" s="3">
        <v>42845</v>
      </c>
      <c r="C385" s="4" t="s">
        <v>3682</v>
      </c>
      <c r="D385" s="18">
        <v>3914</v>
      </c>
      <c r="E385" s="18" t="s">
        <v>4</v>
      </c>
      <c r="F385" s="41" t="s">
        <v>5</v>
      </c>
      <c r="G385" s="18" t="s">
        <v>1108</v>
      </c>
      <c r="J385" s="5">
        <v>3016</v>
      </c>
      <c r="K385" s="26">
        <v>135</v>
      </c>
      <c r="L385" s="5">
        <f t="shared" si="6"/>
        <v>2887314.7599999933</v>
      </c>
      <c r="M385" s="4"/>
      <c r="N385" s="45"/>
      <c r="O385" s="15"/>
      <c r="P385" s="63"/>
      <c r="Q385" s="15"/>
    </row>
    <row r="386" spans="1:17">
      <c r="A386" s="4" t="s">
        <v>773</v>
      </c>
      <c r="B386" s="3">
        <v>42845</v>
      </c>
      <c r="C386" s="4" t="s">
        <v>3683</v>
      </c>
      <c r="D386" s="18">
        <v>3915</v>
      </c>
      <c r="E386" s="18" t="s">
        <v>4</v>
      </c>
      <c r="F386" s="41" t="s">
        <v>5</v>
      </c>
      <c r="G386" s="18" t="s">
        <v>508</v>
      </c>
      <c r="J386" s="5">
        <v>19673.599999999999</v>
      </c>
      <c r="K386" s="26">
        <v>136</v>
      </c>
      <c r="L386" s="5">
        <f t="shared" si="6"/>
        <v>2867641.1599999932</v>
      </c>
      <c r="M386" s="4"/>
      <c r="N386" s="45"/>
      <c r="O386" s="15"/>
      <c r="P386" s="63"/>
      <c r="Q386" s="15"/>
    </row>
    <row r="387" spans="1:17">
      <c r="A387" s="4" t="s">
        <v>775</v>
      </c>
      <c r="B387" s="3">
        <v>42845</v>
      </c>
      <c r="C387" s="4" t="s">
        <v>3684</v>
      </c>
      <c r="D387" s="18">
        <v>3916</v>
      </c>
      <c r="E387" s="18" t="s">
        <v>4</v>
      </c>
      <c r="F387" s="41" t="s">
        <v>5</v>
      </c>
      <c r="G387" s="18" t="s">
        <v>2111</v>
      </c>
      <c r="J387" s="5">
        <v>5927.6</v>
      </c>
      <c r="K387" s="26">
        <v>137</v>
      </c>
      <c r="L387" s="5">
        <f t="shared" si="6"/>
        <v>2861713.5599999931</v>
      </c>
      <c r="M387" s="4"/>
      <c r="N387" s="45"/>
      <c r="O387" s="15"/>
      <c r="P387" s="63"/>
      <c r="Q387" s="15"/>
    </row>
    <row r="388" spans="1:17">
      <c r="A388" s="4" t="s">
        <v>854</v>
      </c>
      <c r="B388" s="3">
        <v>42845</v>
      </c>
      <c r="C388" s="18" t="s">
        <v>3918</v>
      </c>
      <c r="D388" s="18">
        <v>3924</v>
      </c>
      <c r="E388" s="18" t="s">
        <v>4</v>
      </c>
      <c r="F388" s="16" t="s">
        <v>5</v>
      </c>
      <c r="G388" s="16" t="s">
        <v>3919</v>
      </c>
      <c r="J388" s="5">
        <v>2018.96</v>
      </c>
      <c r="K388" s="26">
        <v>138</v>
      </c>
      <c r="L388" s="5">
        <f t="shared" si="6"/>
        <v>2859694.5999999931</v>
      </c>
      <c r="M388" s="4"/>
      <c r="N388" s="45"/>
      <c r="O388" s="15"/>
      <c r="P388" s="63"/>
      <c r="Q388" s="15"/>
    </row>
    <row r="389" spans="1:17">
      <c r="A389" s="4" t="s">
        <v>1003</v>
      </c>
      <c r="B389" s="3">
        <v>42845</v>
      </c>
      <c r="C389" s="18" t="s">
        <v>31</v>
      </c>
      <c r="D389" s="18">
        <v>32783</v>
      </c>
      <c r="E389" s="18" t="s">
        <v>79</v>
      </c>
      <c r="F389" s="16" t="s">
        <v>5</v>
      </c>
      <c r="G389" s="16" t="s">
        <v>1648</v>
      </c>
      <c r="J389" s="5">
        <v>150000</v>
      </c>
      <c r="K389" s="26">
        <v>139</v>
      </c>
      <c r="L389" s="5">
        <f t="shared" si="6"/>
        <v>2709694.5999999931</v>
      </c>
      <c r="M389" s="4"/>
      <c r="N389" s="45"/>
      <c r="O389" s="15"/>
      <c r="P389" s="63"/>
      <c r="Q389" s="15"/>
    </row>
    <row r="390" spans="1:17">
      <c r="A390" s="4" t="s">
        <v>3685</v>
      </c>
      <c r="B390" s="3">
        <v>42845</v>
      </c>
      <c r="C390" s="4" t="s">
        <v>3294</v>
      </c>
      <c r="D390" s="18">
        <v>32758</v>
      </c>
      <c r="E390" s="18" t="s">
        <v>232</v>
      </c>
      <c r="F390" s="41" t="s">
        <v>299</v>
      </c>
      <c r="G390" s="18" t="s">
        <v>3295</v>
      </c>
      <c r="H390" s="5">
        <v>1255</v>
      </c>
      <c r="I390" s="17">
        <v>188</v>
      </c>
      <c r="L390" s="5">
        <f t="shared" si="6"/>
        <v>2710949.5999999931</v>
      </c>
      <c r="M390" s="4"/>
      <c r="N390" s="45"/>
      <c r="O390" s="15"/>
      <c r="P390" s="63"/>
      <c r="Q390" s="15"/>
    </row>
    <row r="391" spans="1:17">
      <c r="A391" s="4" t="s">
        <v>3686</v>
      </c>
      <c r="B391" s="3">
        <v>42846</v>
      </c>
      <c r="C391" s="4" t="s">
        <v>8</v>
      </c>
      <c r="D391" s="18">
        <v>31079</v>
      </c>
      <c r="E391" s="18" t="s">
        <v>9</v>
      </c>
      <c r="F391" s="41" t="s">
        <v>1515</v>
      </c>
      <c r="G391" s="18" t="s">
        <v>259</v>
      </c>
      <c r="H391" s="5">
        <v>1099</v>
      </c>
      <c r="I391" s="17">
        <v>189</v>
      </c>
      <c r="L391" s="5">
        <f t="shared" si="6"/>
        <v>2712048.5999999931</v>
      </c>
      <c r="M391" s="4"/>
      <c r="N391" s="45"/>
      <c r="O391" s="15"/>
      <c r="P391" s="63"/>
      <c r="Q391" s="15"/>
    </row>
    <row r="392" spans="1:17">
      <c r="A392" s="4" t="s">
        <v>807</v>
      </c>
      <c r="B392" s="3">
        <v>42846</v>
      </c>
      <c r="C392" s="4" t="s">
        <v>20</v>
      </c>
      <c r="D392" s="18">
        <v>31080</v>
      </c>
      <c r="E392" s="18" t="s">
        <v>9</v>
      </c>
      <c r="F392" s="41" t="s">
        <v>1515</v>
      </c>
      <c r="G392" s="18" t="s">
        <v>3891</v>
      </c>
      <c r="H392" s="5">
        <v>87243.89</v>
      </c>
      <c r="I392" s="17">
        <v>190</v>
      </c>
      <c r="L392" s="5">
        <f t="shared" si="6"/>
        <v>2799292.4899999932</v>
      </c>
      <c r="M392" s="4"/>
      <c r="N392" s="45"/>
      <c r="O392" s="15"/>
      <c r="P392" s="63"/>
      <c r="Q392" s="15"/>
    </row>
    <row r="393" spans="1:17">
      <c r="A393" s="4" t="s">
        <v>3687</v>
      </c>
      <c r="B393" s="3">
        <v>42846</v>
      </c>
      <c r="C393" s="4" t="s">
        <v>20</v>
      </c>
      <c r="D393" s="18">
        <v>31081</v>
      </c>
      <c r="E393" s="18" t="s">
        <v>9</v>
      </c>
      <c r="F393" s="41" t="s">
        <v>1515</v>
      </c>
      <c r="G393" s="18" t="s">
        <v>3891</v>
      </c>
      <c r="H393" s="5">
        <v>12700</v>
      </c>
      <c r="I393" s="17">
        <v>191</v>
      </c>
      <c r="L393" s="5">
        <f t="shared" si="6"/>
        <v>2811992.4899999932</v>
      </c>
      <c r="M393" s="4"/>
      <c r="N393" s="45"/>
      <c r="O393" s="15"/>
      <c r="P393" s="63"/>
      <c r="Q393" s="15"/>
    </row>
    <row r="394" spans="1:17">
      <c r="A394" s="4" t="s">
        <v>3688</v>
      </c>
      <c r="B394" s="3">
        <v>42846</v>
      </c>
      <c r="C394" s="4" t="s">
        <v>20</v>
      </c>
      <c r="D394" s="18">
        <v>31082</v>
      </c>
      <c r="E394" s="18" t="s">
        <v>9</v>
      </c>
      <c r="F394" s="41" t="s">
        <v>1515</v>
      </c>
      <c r="G394" s="18" t="s">
        <v>3892</v>
      </c>
      <c r="H394" s="5">
        <v>100000</v>
      </c>
      <c r="I394" s="17">
        <v>192</v>
      </c>
      <c r="L394" s="5">
        <f t="shared" si="6"/>
        <v>2911992.4899999932</v>
      </c>
      <c r="M394" s="4"/>
      <c r="N394" s="45"/>
      <c r="O394" s="15"/>
      <c r="P394" s="63"/>
      <c r="Q394" s="15"/>
    </row>
    <row r="395" spans="1:17">
      <c r="A395" s="4" t="s">
        <v>3689</v>
      </c>
      <c r="B395" s="3">
        <v>42846</v>
      </c>
      <c r="C395" s="4" t="s">
        <v>8</v>
      </c>
      <c r="D395" s="18">
        <v>31083</v>
      </c>
      <c r="E395" s="18" t="s">
        <v>9</v>
      </c>
      <c r="F395" s="41" t="s">
        <v>1515</v>
      </c>
      <c r="G395" s="18" t="s">
        <v>3893</v>
      </c>
      <c r="H395" s="5">
        <v>460000</v>
      </c>
      <c r="I395" s="17">
        <v>193</v>
      </c>
      <c r="L395" s="5">
        <f t="shared" si="6"/>
        <v>3371992.4899999932</v>
      </c>
      <c r="M395" s="4"/>
      <c r="N395" s="45"/>
      <c r="O395" s="15"/>
      <c r="P395" s="63"/>
      <c r="Q395" s="15"/>
    </row>
    <row r="396" spans="1:17">
      <c r="A396" s="4" t="s">
        <v>2914</v>
      </c>
      <c r="B396" s="3">
        <v>42846</v>
      </c>
      <c r="C396" s="4" t="s">
        <v>20</v>
      </c>
      <c r="D396" s="18">
        <v>31084</v>
      </c>
      <c r="E396" s="18" t="s">
        <v>9</v>
      </c>
      <c r="F396" s="41" t="s">
        <v>1515</v>
      </c>
      <c r="G396" s="18" t="s">
        <v>3876</v>
      </c>
      <c r="H396" s="5">
        <v>267460.39</v>
      </c>
      <c r="I396" s="17">
        <v>194</v>
      </c>
      <c r="L396" s="5">
        <f t="shared" si="6"/>
        <v>3639452.8799999934</v>
      </c>
      <c r="M396" s="4"/>
      <c r="N396" s="45"/>
      <c r="O396" s="15"/>
      <c r="P396" s="63"/>
      <c r="Q396" s="15"/>
    </row>
    <row r="397" spans="1:17">
      <c r="A397" s="4" t="s">
        <v>3690</v>
      </c>
      <c r="B397" s="3">
        <v>42846</v>
      </c>
      <c r="C397" s="4" t="s">
        <v>20</v>
      </c>
      <c r="D397" s="18">
        <v>31085</v>
      </c>
      <c r="E397" s="18" t="s">
        <v>9</v>
      </c>
      <c r="F397" s="41" t="s">
        <v>1515</v>
      </c>
      <c r="G397" s="18" t="s">
        <v>3862</v>
      </c>
      <c r="H397" s="5">
        <v>50515.92</v>
      </c>
      <c r="I397" s="17">
        <v>195</v>
      </c>
      <c r="L397" s="5">
        <f t="shared" si="6"/>
        <v>3689968.7999999933</v>
      </c>
      <c r="M397" s="4"/>
      <c r="N397" s="45"/>
      <c r="O397" s="15"/>
      <c r="P397" s="63"/>
      <c r="Q397" s="15"/>
    </row>
    <row r="398" spans="1:17">
      <c r="A398" s="4" t="s">
        <v>817</v>
      </c>
      <c r="B398" s="3">
        <v>42846</v>
      </c>
      <c r="C398" s="4" t="s">
        <v>8</v>
      </c>
      <c r="D398" s="18">
        <v>31086</v>
      </c>
      <c r="E398" s="18" t="s">
        <v>9</v>
      </c>
      <c r="F398" s="41" t="s">
        <v>1515</v>
      </c>
      <c r="G398" s="18" t="s">
        <v>3866</v>
      </c>
      <c r="H398" s="5">
        <v>95137</v>
      </c>
      <c r="I398" s="17">
        <v>196</v>
      </c>
      <c r="L398" s="5">
        <f t="shared" si="6"/>
        <v>3785105.7999999933</v>
      </c>
      <c r="M398" s="4"/>
      <c r="N398" s="45"/>
      <c r="O398" s="15"/>
      <c r="P398" s="63"/>
      <c r="Q398" s="15"/>
    </row>
    <row r="399" spans="1:17">
      <c r="A399" s="4" t="s">
        <v>823</v>
      </c>
      <c r="B399" s="3">
        <v>42846</v>
      </c>
      <c r="C399" s="4" t="s">
        <v>20</v>
      </c>
      <c r="D399" s="18">
        <v>31087</v>
      </c>
      <c r="E399" s="18" t="s">
        <v>9</v>
      </c>
      <c r="F399" s="41" t="s">
        <v>1515</v>
      </c>
      <c r="G399" s="18" t="s">
        <v>3894</v>
      </c>
      <c r="H399" s="5">
        <v>3320</v>
      </c>
      <c r="I399" s="17" t="s">
        <v>1379</v>
      </c>
      <c r="L399" s="5">
        <f t="shared" si="6"/>
        <v>3788425.7999999933</v>
      </c>
      <c r="M399" s="4"/>
      <c r="N399" s="45"/>
      <c r="O399" s="15"/>
      <c r="P399" s="63"/>
      <c r="Q399" s="15"/>
    </row>
    <row r="400" spans="1:17">
      <c r="A400" s="4" t="s">
        <v>3691</v>
      </c>
      <c r="B400" s="3">
        <v>42846</v>
      </c>
      <c r="C400" s="4" t="s">
        <v>20</v>
      </c>
      <c r="D400" s="18">
        <v>31088</v>
      </c>
      <c r="E400" s="18" t="s">
        <v>9</v>
      </c>
      <c r="F400" s="41" t="s">
        <v>1515</v>
      </c>
      <c r="G400" s="18" t="s">
        <v>3895</v>
      </c>
      <c r="H400" s="5">
        <v>3320</v>
      </c>
      <c r="I400" s="17">
        <v>197</v>
      </c>
      <c r="L400" s="5">
        <f t="shared" si="6"/>
        <v>3791745.7999999933</v>
      </c>
      <c r="M400" s="4"/>
      <c r="N400" s="45"/>
      <c r="O400" s="15"/>
      <c r="P400" s="63"/>
      <c r="Q400" s="15"/>
    </row>
    <row r="401" spans="1:17">
      <c r="A401" s="4" t="s">
        <v>3692</v>
      </c>
      <c r="B401" s="3">
        <v>42846</v>
      </c>
      <c r="C401" s="4" t="s">
        <v>20</v>
      </c>
      <c r="D401" s="18">
        <v>31087</v>
      </c>
      <c r="E401" s="18" t="s">
        <v>9</v>
      </c>
      <c r="F401" s="41" t="s">
        <v>1515</v>
      </c>
      <c r="G401" s="18" t="s">
        <v>3896</v>
      </c>
      <c r="J401" s="5">
        <v>3320</v>
      </c>
      <c r="K401" s="26" t="s">
        <v>1379</v>
      </c>
      <c r="L401" s="5">
        <f t="shared" si="6"/>
        <v>3788425.7999999933</v>
      </c>
      <c r="M401" s="4"/>
      <c r="N401" s="45"/>
      <c r="O401" s="15"/>
      <c r="P401" s="63"/>
      <c r="Q401" s="15"/>
    </row>
    <row r="402" spans="1:17">
      <c r="A402" s="4" t="s">
        <v>3693</v>
      </c>
      <c r="B402" s="3">
        <v>42846</v>
      </c>
      <c r="C402" s="4" t="s">
        <v>8</v>
      </c>
      <c r="D402" s="18">
        <v>31089</v>
      </c>
      <c r="E402" s="18" t="s">
        <v>9</v>
      </c>
      <c r="F402" s="41" t="s">
        <v>1515</v>
      </c>
      <c r="G402" s="18" t="s">
        <v>1869</v>
      </c>
      <c r="H402" s="5">
        <v>1970</v>
      </c>
      <c r="I402" s="17">
        <v>198</v>
      </c>
      <c r="L402" s="5">
        <f t="shared" si="6"/>
        <v>3790395.7999999933</v>
      </c>
      <c r="M402" s="4"/>
      <c r="N402" s="45"/>
      <c r="O402" s="15"/>
      <c r="P402" s="63"/>
      <c r="Q402" s="15"/>
    </row>
    <row r="403" spans="1:17">
      <c r="A403" s="4" t="s">
        <v>3694</v>
      </c>
      <c r="B403" s="3">
        <v>42846</v>
      </c>
      <c r="C403" s="4" t="s">
        <v>14</v>
      </c>
      <c r="D403" s="18">
        <v>31092</v>
      </c>
      <c r="E403" s="18" t="s">
        <v>9</v>
      </c>
      <c r="F403" s="41" t="s">
        <v>1515</v>
      </c>
      <c r="G403" s="18" t="s">
        <v>3824</v>
      </c>
      <c r="H403" s="5">
        <v>60000</v>
      </c>
      <c r="I403" s="17">
        <v>199</v>
      </c>
      <c r="L403" s="5">
        <f t="shared" si="6"/>
        <v>3850395.7999999933</v>
      </c>
      <c r="M403" s="4"/>
      <c r="N403" s="45"/>
      <c r="O403" s="15"/>
      <c r="P403" s="63"/>
      <c r="Q403" s="15"/>
    </row>
    <row r="404" spans="1:17">
      <c r="A404" s="4" t="s">
        <v>829</v>
      </c>
      <c r="B404" s="3">
        <v>42846</v>
      </c>
      <c r="C404" s="4" t="s">
        <v>25</v>
      </c>
      <c r="D404" s="18">
        <v>31094</v>
      </c>
      <c r="E404" s="18" t="s">
        <v>9</v>
      </c>
      <c r="F404" s="41" t="s">
        <v>1515</v>
      </c>
      <c r="G404" s="18" t="s">
        <v>25</v>
      </c>
      <c r="H404" s="5">
        <v>84320.44</v>
      </c>
      <c r="I404" s="17">
        <v>200</v>
      </c>
      <c r="L404" s="5">
        <f t="shared" si="6"/>
        <v>3934716.2399999932</v>
      </c>
      <c r="M404" s="4"/>
      <c r="N404" s="45"/>
      <c r="O404" s="15"/>
      <c r="P404" s="63"/>
      <c r="Q404" s="15"/>
    </row>
    <row r="405" spans="1:17">
      <c r="A405" s="4" t="s">
        <v>3695</v>
      </c>
      <c r="B405" s="3">
        <v>42846</v>
      </c>
      <c r="C405" s="4" t="s">
        <v>27</v>
      </c>
      <c r="D405" s="18">
        <v>31095</v>
      </c>
      <c r="E405" s="18" t="s">
        <v>9</v>
      </c>
      <c r="F405" s="41" t="s">
        <v>1515</v>
      </c>
      <c r="G405" s="18" t="s">
        <v>27</v>
      </c>
      <c r="H405" s="5">
        <v>114268.53</v>
      </c>
      <c r="I405" s="17">
        <v>201</v>
      </c>
      <c r="L405" s="5">
        <f t="shared" si="6"/>
        <v>4048984.769999993</v>
      </c>
      <c r="M405" s="4"/>
      <c r="N405" s="45"/>
      <c r="O405" s="15"/>
      <c r="P405" s="63"/>
      <c r="Q405" s="15"/>
    </row>
    <row r="406" spans="1:17">
      <c r="A406" s="4" t="s">
        <v>3920</v>
      </c>
      <c r="B406" s="3">
        <v>42846</v>
      </c>
      <c r="C406" s="18" t="s">
        <v>31</v>
      </c>
      <c r="D406" s="18">
        <v>32792</v>
      </c>
      <c r="E406" s="18" t="s">
        <v>32</v>
      </c>
      <c r="F406" s="16" t="s">
        <v>5</v>
      </c>
      <c r="G406" s="16" t="s">
        <v>33</v>
      </c>
      <c r="H406" s="5">
        <v>50000</v>
      </c>
      <c r="I406" s="17">
        <v>202</v>
      </c>
      <c r="L406" s="5">
        <f t="shared" si="6"/>
        <v>4098984.769999993</v>
      </c>
      <c r="M406" s="4"/>
      <c r="N406" s="45"/>
      <c r="O406" s="15"/>
      <c r="P406" s="63"/>
      <c r="Q406" s="15"/>
    </row>
    <row r="407" spans="1:17" s="59" customFormat="1">
      <c r="A407" s="35" t="s">
        <v>4166</v>
      </c>
      <c r="B407" s="36">
        <v>42846</v>
      </c>
      <c r="C407" s="35" t="s">
        <v>325</v>
      </c>
      <c r="D407" s="35">
        <v>32851</v>
      </c>
      <c r="E407" s="35" t="s">
        <v>32</v>
      </c>
      <c r="F407" s="35" t="s">
        <v>5</v>
      </c>
      <c r="G407" s="35" t="s">
        <v>4167</v>
      </c>
      <c r="H407" s="37">
        <v>4603.5200000000004</v>
      </c>
      <c r="I407" s="17"/>
      <c r="J407" s="60"/>
      <c r="K407" s="26"/>
      <c r="L407" s="62">
        <f t="shared" si="6"/>
        <v>4103588.2899999931</v>
      </c>
      <c r="N407" s="60"/>
      <c r="O407" s="15"/>
      <c r="P407" s="63"/>
      <c r="Q407" s="15"/>
    </row>
    <row r="408" spans="1:17">
      <c r="A408" s="4" t="s">
        <v>539</v>
      </c>
      <c r="B408" s="3">
        <v>42846</v>
      </c>
      <c r="C408" s="4" t="s">
        <v>3696</v>
      </c>
      <c r="D408" s="18">
        <v>18477</v>
      </c>
      <c r="E408" s="18" t="s">
        <v>45</v>
      </c>
      <c r="F408" s="41" t="s">
        <v>40</v>
      </c>
      <c r="G408" s="18" t="s">
        <v>53</v>
      </c>
      <c r="J408" s="5">
        <v>14089.18</v>
      </c>
      <c r="K408" s="26">
        <v>140</v>
      </c>
      <c r="L408" s="62">
        <f t="shared" ref="L408:L416" si="7">+L407+H408-J408</f>
        <v>4089499.1099999929</v>
      </c>
      <c r="M408" s="4"/>
      <c r="N408" s="45"/>
      <c r="O408" s="15"/>
      <c r="P408" s="63"/>
      <c r="Q408" s="15"/>
    </row>
    <row r="409" spans="1:17">
      <c r="A409" s="4" t="s">
        <v>542</v>
      </c>
      <c r="B409" s="3">
        <v>42846</v>
      </c>
      <c r="C409" s="4" t="s">
        <v>3697</v>
      </c>
      <c r="D409" s="18">
        <v>3877</v>
      </c>
      <c r="E409" s="18" t="s">
        <v>39</v>
      </c>
      <c r="F409" s="41" t="s">
        <v>40</v>
      </c>
      <c r="G409" s="18" t="s">
        <v>41</v>
      </c>
      <c r="J409" s="5">
        <v>1446079.24</v>
      </c>
      <c r="K409" s="26">
        <v>141</v>
      </c>
      <c r="L409" s="62">
        <f t="shared" si="7"/>
        <v>2643419.8699999927</v>
      </c>
      <c r="M409" s="4"/>
      <c r="N409" s="45"/>
      <c r="O409" s="15"/>
      <c r="P409" s="63"/>
      <c r="Q409" s="15"/>
    </row>
    <row r="410" spans="1:17">
      <c r="A410" s="4" t="s">
        <v>397</v>
      </c>
      <c r="B410" s="3">
        <v>42846</v>
      </c>
      <c r="C410" s="4" t="s">
        <v>3698</v>
      </c>
      <c r="D410" s="18">
        <v>3878</v>
      </c>
      <c r="E410" s="18" t="s">
        <v>4</v>
      </c>
      <c r="F410" s="41" t="s">
        <v>40</v>
      </c>
      <c r="G410" s="18" t="s">
        <v>219</v>
      </c>
      <c r="J410" s="5">
        <v>50000</v>
      </c>
      <c r="K410" s="26">
        <v>142</v>
      </c>
      <c r="L410" s="62">
        <f t="shared" si="7"/>
        <v>2593419.8699999927</v>
      </c>
      <c r="M410" s="4"/>
      <c r="N410" s="45"/>
      <c r="O410" s="15"/>
      <c r="P410" s="63"/>
      <c r="Q410" s="15"/>
    </row>
    <row r="411" spans="1:17">
      <c r="A411" s="4" t="s">
        <v>2</v>
      </c>
      <c r="B411" s="3">
        <v>42846</v>
      </c>
      <c r="C411" s="4" t="s">
        <v>3699</v>
      </c>
      <c r="D411" s="18">
        <v>3879</v>
      </c>
      <c r="E411" s="18" t="s">
        <v>4</v>
      </c>
      <c r="F411" s="41" t="s">
        <v>40</v>
      </c>
      <c r="G411" s="18" t="s">
        <v>6</v>
      </c>
      <c r="J411" s="5">
        <v>1328.47</v>
      </c>
      <c r="K411" s="26">
        <v>143</v>
      </c>
      <c r="L411" s="62">
        <f t="shared" si="7"/>
        <v>2592091.3999999925</v>
      </c>
      <c r="M411" s="4"/>
      <c r="N411" s="45"/>
      <c r="O411" s="15"/>
      <c r="P411" s="63"/>
      <c r="Q411" s="15"/>
    </row>
    <row r="412" spans="1:17">
      <c r="A412" s="4" t="s">
        <v>764</v>
      </c>
      <c r="B412" s="3">
        <v>42846</v>
      </c>
      <c r="C412" s="4" t="s">
        <v>3700</v>
      </c>
      <c r="D412" s="18">
        <v>3911</v>
      </c>
      <c r="E412" s="18" t="s">
        <v>4</v>
      </c>
      <c r="F412" s="41" t="s">
        <v>5</v>
      </c>
      <c r="G412" s="18" t="s">
        <v>495</v>
      </c>
      <c r="J412" s="5">
        <v>40128.04</v>
      </c>
      <c r="K412" s="26">
        <v>144</v>
      </c>
      <c r="L412" s="62">
        <f t="shared" si="7"/>
        <v>2551963.3599999924</v>
      </c>
      <c r="M412" s="4"/>
      <c r="N412" s="45"/>
      <c r="O412" s="15"/>
      <c r="P412" s="63"/>
      <c r="Q412" s="15"/>
    </row>
    <row r="413" spans="1:17">
      <c r="A413" s="4" t="s">
        <v>777</v>
      </c>
      <c r="B413" s="3">
        <v>42846</v>
      </c>
      <c r="C413" s="4" t="s">
        <v>3701</v>
      </c>
      <c r="D413" s="18">
        <v>3917</v>
      </c>
      <c r="E413" s="18" t="s">
        <v>4</v>
      </c>
      <c r="F413" s="41" t="s">
        <v>5</v>
      </c>
      <c r="G413" s="18" t="s">
        <v>6</v>
      </c>
      <c r="J413" s="5">
        <v>358803.52</v>
      </c>
      <c r="K413" s="26">
        <v>145</v>
      </c>
      <c r="L413" s="62">
        <f t="shared" si="7"/>
        <v>2193159.8399999924</v>
      </c>
      <c r="M413" s="4"/>
      <c r="N413" s="45"/>
      <c r="O413" s="15"/>
      <c r="P413" s="63"/>
      <c r="Q413" s="15"/>
    </row>
    <row r="414" spans="1:17">
      <c r="A414" s="4" t="s">
        <v>856</v>
      </c>
      <c r="B414" s="3">
        <v>42846</v>
      </c>
      <c r="C414" s="18" t="s">
        <v>3921</v>
      </c>
      <c r="D414" s="18">
        <v>3925</v>
      </c>
      <c r="E414" s="18" t="s">
        <v>4</v>
      </c>
      <c r="F414" s="16" t="s">
        <v>5</v>
      </c>
      <c r="G414" s="16" t="s">
        <v>3922</v>
      </c>
      <c r="J414" s="5">
        <v>29000</v>
      </c>
      <c r="K414" s="26">
        <v>146</v>
      </c>
      <c r="L414" s="62">
        <f t="shared" si="7"/>
        <v>2164159.8399999924</v>
      </c>
      <c r="M414" s="4"/>
      <c r="N414" s="45"/>
      <c r="O414" s="15"/>
      <c r="P414" s="63"/>
      <c r="Q414" s="15"/>
    </row>
    <row r="415" spans="1:17">
      <c r="A415" s="4" t="s">
        <v>858</v>
      </c>
      <c r="B415" s="3">
        <v>42846</v>
      </c>
      <c r="C415" s="18" t="s">
        <v>3923</v>
      </c>
      <c r="D415" s="18">
        <v>3926</v>
      </c>
      <c r="E415" s="18" t="s">
        <v>4</v>
      </c>
      <c r="F415" s="16" t="s">
        <v>5</v>
      </c>
      <c r="G415" s="16" t="s">
        <v>1189</v>
      </c>
      <c r="J415" s="5">
        <v>46351.81</v>
      </c>
      <c r="K415" s="26">
        <v>147</v>
      </c>
      <c r="L415" s="62">
        <f t="shared" si="7"/>
        <v>2117808.0299999923</v>
      </c>
      <c r="M415" s="4"/>
      <c r="N415" s="45"/>
      <c r="O415" s="15"/>
      <c r="P415" s="63"/>
      <c r="Q415" s="15"/>
    </row>
    <row r="416" spans="1:17">
      <c r="A416" s="4" t="s">
        <v>872</v>
      </c>
      <c r="B416" s="3">
        <v>42846</v>
      </c>
      <c r="C416" s="18" t="s">
        <v>3924</v>
      </c>
      <c r="D416" s="18">
        <v>18476</v>
      </c>
      <c r="E416" s="18" t="s">
        <v>227</v>
      </c>
      <c r="F416" s="16" t="s">
        <v>5</v>
      </c>
      <c r="G416" s="16" t="s">
        <v>3925</v>
      </c>
      <c r="J416" s="5">
        <v>8842.5400000000009</v>
      </c>
      <c r="K416" s="26">
        <v>148</v>
      </c>
      <c r="L416" s="62">
        <f t="shared" si="7"/>
        <v>2108965.4899999923</v>
      </c>
      <c r="M416" s="4"/>
      <c r="N416" s="45"/>
      <c r="O416" s="15"/>
      <c r="P416" s="63"/>
      <c r="Q416" s="15"/>
    </row>
    <row r="417" spans="1:17">
      <c r="A417" s="4" t="s">
        <v>1006</v>
      </c>
      <c r="B417" s="3">
        <v>42846</v>
      </c>
      <c r="C417" s="18" t="s">
        <v>31</v>
      </c>
      <c r="D417" s="18">
        <v>32784</v>
      </c>
      <c r="E417" s="18" t="s">
        <v>79</v>
      </c>
      <c r="F417" s="16" t="s">
        <v>5</v>
      </c>
      <c r="G417" s="16" t="s">
        <v>1648</v>
      </c>
      <c r="J417" s="5">
        <v>20000</v>
      </c>
      <c r="K417" s="26">
        <v>149</v>
      </c>
      <c r="L417" s="5">
        <f t="shared" ref="L417:L473" si="8">+L416+H417-J417</f>
        <v>2088965.4899999923</v>
      </c>
      <c r="M417" s="4"/>
      <c r="N417" s="45"/>
      <c r="O417" s="15"/>
      <c r="P417" s="63"/>
      <c r="Q417" s="15"/>
    </row>
    <row r="418" spans="1:17">
      <c r="A418" s="4" t="s">
        <v>3702</v>
      </c>
      <c r="B418" s="3">
        <v>42847</v>
      </c>
      <c r="C418" s="4" t="s">
        <v>3703</v>
      </c>
      <c r="D418" s="18">
        <v>722</v>
      </c>
      <c r="E418" s="18" t="s">
        <v>9</v>
      </c>
      <c r="F418" s="41" t="s">
        <v>1427</v>
      </c>
      <c r="G418" s="18" t="s">
        <v>3897</v>
      </c>
      <c r="H418" s="5">
        <v>8960.25</v>
      </c>
      <c r="I418" s="17">
        <v>203</v>
      </c>
      <c r="L418" s="5">
        <f t="shared" si="8"/>
        <v>2097925.7399999923</v>
      </c>
      <c r="M418" s="4"/>
      <c r="N418" s="45"/>
      <c r="O418" s="15"/>
      <c r="P418" s="63"/>
      <c r="Q418" s="15"/>
    </row>
    <row r="419" spans="1:17">
      <c r="A419" s="4" t="s">
        <v>3704</v>
      </c>
      <c r="B419" s="3">
        <v>42847</v>
      </c>
      <c r="C419" s="4" t="s">
        <v>3705</v>
      </c>
      <c r="D419" s="18">
        <v>723</v>
      </c>
      <c r="E419" s="18" t="s">
        <v>9</v>
      </c>
      <c r="F419" s="41" t="s">
        <v>1427</v>
      </c>
      <c r="G419" s="18" t="s">
        <v>3898</v>
      </c>
      <c r="H419" s="5">
        <v>25891.439999999999</v>
      </c>
      <c r="I419" s="17">
        <v>204</v>
      </c>
      <c r="L419" s="5">
        <f t="shared" si="8"/>
        <v>2123817.1799999923</v>
      </c>
      <c r="M419" s="4"/>
      <c r="N419" s="45"/>
      <c r="O419" s="15"/>
      <c r="P419" s="63"/>
      <c r="Q419" s="15"/>
    </row>
    <row r="420" spans="1:17">
      <c r="A420" s="4" t="s">
        <v>2043</v>
      </c>
      <c r="B420" s="3">
        <v>42847</v>
      </c>
      <c r="C420" s="4" t="s">
        <v>966</v>
      </c>
      <c r="D420" s="18">
        <v>32762</v>
      </c>
      <c r="E420" s="18" t="s">
        <v>32</v>
      </c>
      <c r="F420" s="41" t="s">
        <v>299</v>
      </c>
      <c r="G420" s="18" t="s">
        <v>3899</v>
      </c>
      <c r="H420" s="5">
        <v>26.71</v>
      </c>
      <c r="I420" s="17">
        <v>203</v>
      </c>
      <c r="L420" s="5">
        <f t="shared" si="8"/>
        <v>2123843.8899999922</v>
      </c>
      <c r="M420" s="4"/>
      <c r="N420" s="45"/>
      <c r="O420" s="15"/>
      <c r="P420" s="63"/>
      <c r="Q420" s="15"/>
    </row>
    <row r="421" spans="1:17">
      <c r="A421" s="4" t="s">
        <v>3706</v>
      </c>
      <c r="B421" s="3">
        <v>42847</v>
      </c>
      <c r="C421" s="4" t="s">
        <v>966</v>
      </c>
      <c r="D421" s="18">
        <v>32763</v>
      </c>
      <c r="E421" s="18" t="s">
        <v>32</v>
      </c>
      <c r="F421" s="41" t="s">
        <v>299</v>
      </c>
      <c r="G421" s="18" t="s">
        <v>3900</v>
      </c>
      <c r="H421" s="5">
        <v>10.49</v>
      </c>
      <c r="I421" s="17">
        <v>204</v>
      </c>
      <c r="L421" s="5">
        <f t="shared" si="8"/>
        <v>2123854.3799999924</v>
      </c>
      <c r="M421" s="4"/>
      <c r="N421" s="45"/>
      <c r="O421" s="15"/>
      <c r="P421" s="63"/>
      <c r="Q421" s="15"/>
    </row>
    <row r="422" spans="1:17">
      <c r="A422" s="4" t="s">
        <v>3707</v>
      </c>
      <c r="B422" s="3">
        <v>42847</v>
      </c>
      <c r="C422" s="4" t="s">
        <v>25</v>
      </c>
      <c r="D422" s="18">
        <v>31100</v>
      </c>
      <c r="E422" s="18" t="s">
        <v>9</v>
      </c>
      <c r="F422" s="41" t="s">
        <v>1515</v>
      </c>
      <c r="G422" s="18" t="s">
        <v>25</v>
      </c>
      <c r="H422" s="5">
        <v>24901.63</v>
      </c>
      <c r="I422" s="17">
        <v>205</v>
      </c>
      <c r="L422" s="5">
        <f t="shared" si="8"/>
        <v>2148756.0099999923</v>
      </c>
      <c r="M422" s="4"/>
      <c r="N422" s="45"/>
      <c r="O422" s="15"/>
      <c r="P422" s="63"/>
      <c r="Q422" s="15"/>
    </row>
    <row r="423" spans="1:17">
      <c r="A423" s="4" t="s">
        <v>3708</v>
      </c>
      <c r="B423" s="3">
        <v>42847</v>
      </c>
      <c r="C423" s="4" t="s">
        <v>27</v>
      </c>
      <c r="D423" s="18">
        <v>31102</v>
      </c>
      <c r="E423" s="18" t="s">
        <v>9</v>
      </c>
      <c r="F423" s="41" t="s">
        <v>1515</v>
      </c>
      <c r="G423" s="18" t="s">
        <v>27</v>
      </c>
      <c r="H423" s="5">
        <v>123126.46</v>
      </c>
      <c r="I423" s="17">
        <v>206</v>
      </c>
      <c r="L423" s="5">
        <f t="shared" si="8"/>
        <v>2271882.4699999923</v>
      </c>
      <c r="M423" s="4"/>
      <c r="N423" s="45"/>
      <c r="O423" s="15"/>
      <c r="P423" s="63"/>
      <c r="Q423" s="15"/>
    </row>
    <row r="424" spans="1:17">
      <c r="A424" s="4" t="s">
        <v>843</v>
      </c>
      <c r="B424" s="3">
        <v>42847</v>
      </c>
      <c r="C424" s="4" t="s">
        <v>3709</v>
      </c>
      <c r="D424" s="18">
        <v>3918</v>
      </c>
      <c r="E424" s="18" t="s">
        <v>4</v>
      </c>
      <c r="F424" s="41" t="s">
        <v>40</v>
      </c>
      <c r="G424" s="18" t="s">
        <v>6</v>
      </c>
      <c r="J424" s="5">
        <v>2510.75</v>
      </c>
      <c r="K424" s="26">
        <v>150</v>
      </c>
      <c r="L424" s="5">
        <f t="shared" si="8"/>
        <v>2269371.7199999923</v>
      </c>
      <c r="M424" s="4"/>
      <c r="N424" s="45"/>
      <c r="O424" s="15"/>
      <c r="P424" s="63"/>
      <c r="Q424" s="15"/>
    </row>
    <row r="425" spans="1:17">
      <c r="A425" s="4" t="s">
        <v>846</v>
      </c>
      <c r="B425" s="3">
        <v>42847</v>
      </c>
      <c r="C425" s="4" t="s">
        <v>3710</v>
      </c>
      <c r="D425" s="18">
        <v>3919</v>
      </c>
      <c r="E425" s="18" t="s">
        <v>4</v>
      </c>
      <c r="F425" s="41" t="s">
        <v>40</v>
      </c>
      <c r="G425" s="18" t="s">
        <v>6</v>
      </c>
      <c r="J425" s="5">
        <v>4733.47</v>
      </c>
      <c r="K425" s="26">
        <v>151</v>
      </c>
      <c r="L425" s="5">
        <f t="shared" si="8"/>
        <v>2264638.2499999921</v>
      </c>
      <c r="M425" s="4"/>
      <c r="N425" s="45"/>
      <c r="O425" s="15"/>
      <c r="P425" s="63"/>
      <c r="Q425" s="15"/>
    </row>
    <row r="426" spans="1:17">
      <c r="A426" s="4" t="s">
        <v>779</v>
      </c>
      <c r="B426" s="3">
        <v>42847</v>
      </c>
      <c r="C426" s="4" t="s">
        <v>3711</v>
      </c>
      <c r="D426" s="18">
        <v>3920</v>
      </c>
      <c r="E426" s="18" t="s">
        <v>4</v>
      </c>
      <c r="F426" s="41" t="s">
        <v>40</v>
      </c>
      <c r="G426" s="18" t="s">
        <v>6</v>
      </c>
      <c r="J426" s="5">
        <v>2741.95</v>
      </c>
      <c r="K426" s="26">
        <v>152</v>
      </c>
      <c r="L426" s="5">
        <f t="shared" si="8"/>
        <v>2261896.2999999919</v>
      </c>
      <c r="M426" s="4"/>
      <c r="N426" s="45"/>
      <c r="O426" s="15"/>
      <c r="P426" s="63"/>
      <c r="Q426" s="15"/>
    </row>
    <row r="427" spans="1:17">
      <c r="A427" s="4" t="s">
        <v>861</v>
      </c>
      <c r="B427" s="3">
        <v>42847</v>
      </c>
      <c r="C427" s="18" t="s">
        <v>3926</v>
      </c>
      <c r="D427" s="18">
        <v>3927</v>
      </c>
      <c r="E427" s="18" t="s">
        <v>4</v>
      </c>
      <c r="F427" s="16" t="s">
        <v>5</v>
      </c>
      <c r="G427" s="16" t="s">
        <v>1208</v>
      </c>
      <c r="J427" s="5">
        <v>4000</v>
      </c>
      <c r="K427" s="26">
        <v>153</v>
      </c>
      <c r="L427" s="5">
        <f t="shared" si="8"/>
        <v>2257896.2999999919</v>
      </c>
      <c r="M427" s="4"/>
      <c r="N427" s="45"/>
      <c r="O427" s="15"/>
      <c r="P427" s="63"/>
      <c r="Q427" s="15"/>
    </row>
    <row r="428" spans="1:17">
      <c r="A428" s="4" t="s">
        <v>3712</v>
      </c>
      <c r="B428" s="3">
        <v>42849</v>
      </c>
      <c r="C428" s="4" t="s">
        <v>8</v>
      </c>
      <c r="D428" s="18">
        <v>31105</v>
      </c>
      <c r="E428" s="18" t="s">
        <v>9</v>
      </c>
      <c r="F428" s="41" t="s">
        <v>1515</v>
      </c>
      <c r="G428" s="18" t="s">
        <v>247</v>
      </c>
      <c r="H428" s="5">
        <v>1970</v>
      </c>
      <c r="I428" s="17">
        <v>207</v>
      </c>
      <c r="L428" s="45">
        <f t="shared" si="8"/>
        <v>2259866.2999999919</v>
      </c>
      <c r="M428" s="4"/>
      <c r="N428" s="45"/>
      <c r="O428" s="15"/>
      <c r="P428" s="63"/>
      <c r="Q428" s="15"/>
    </row>
    <row r="429" spans="1:17">
      <c r="A429" s="4" t="s">
        <v>3713</v>
      </c>
      <c r="B429" s="3">
        <v>42849</v>
      </c>
      <c r="C429" s="4" t="s">
        <v>325</v>
      </c>
      <c r="D429" s="18">
        <v>32771</v>
      </c>
      <c r="E429" s="18" t="s">
        <v>32</v>
      </c>
      <c r="F429" s="41" t="s">
        <v>299</v>
      </c>
      <c r="G429" s="18" t="s">
        <v>3901</v>
      </c>
      <c r="H429" s="5">
        <v>126816.07</v>
      </c>
      <c r="I429" s="17">
        <v>208</v>
      </c>
      <c r="L429" s="45">
        <f t="shared" si="8"/>
        <v>2386682.3699999917</v>
      </c>
      <c r="M429" s="4"/>
      <c r="N429" s="45"/>
      <c r="O429" s="15"/>
      <c r="P429" s="63"/>
      <c r="Q429" s="15"/>
    </row>
    <row r="430" spans="1:17">
      <c r="A430" s="4" t="s">
        <v>3714</v>
      </c>
      <c r="B430" s="3">
        <v>42849</v>
      </c>
      <c r="C430" s="4" t="s">
        <v>20</v>
      </c>
      <c r="D430" s="18">
        <v>31107</v>
      </c>
      <c r="E430" s="18" t="s">
        <v>9</v>
      </c>
      <c r="F430" s="41" t="s">
        <v>1515</v>
      </c>
      <c r="G430" s="18" t="s">
        <v>3902</v>
      </c>
      <c r="H430" s="5">
        <v>5000</v>
      </c>
      <c r="I430" s="17">
        <v>209</v>
      </c>
      <c r="L430" s="45">
        <f t="shared" si="8"/>
        <v>2391682.3699999917</v>
      </c>
      <c r="M430" s="4"/>
      <c r="N430" s="45"/>
      <c r="O430" s="15"/>
      <c r="P430" s="63"/>
      <c r="Q430" s="15"/>
    </row>
    <row r="431" spans="1:17">
      <c r="A431" s="4" t="s">
        <v>3715</v>
      </c>
      <c r="B431" s="3">
        <v>42849</v>
      </c>
      <c r="C431" s="4" t="s">
        <v>8</v>
      </c>
      <c r="D431" s="18">
        <v>31108</v>
      </c>
      <c r="E431" s="18" t="s">
        <v>9</v>
      </c>
      <c r="F431" s="41" t="s">
        <v>1515</v>
      </c>
      <c r="G431" s="18" t="s">
        <v>3903</v>
      </c>
      <c r="H431" s="5">
        <v>213000</v>
      </c>
      <c r="I431" s="17">
        <v>210</v>
      </c>
      <c r="L431" s="45">
        <f t="shared" si="8"/>
        <v>2604682.3699999917</v>
      </c>
      <c r="M431" s="4"/>
      <c r="N431" s="45"/>
      <c r="O431" s="15"/>
      <c r="P431" s="63"/>
      <c r="Q431" s="15"/>
    </row>
    <row r="432" spans="1:17">
      <c r="A432" s="4" t="s">
        <v>3716</v>
      </c>
      <c r="B432" s="3">
        <v>42849</v>
      </c>
      <c r="C432" s="4" t="s">
        <v>3717</v>
      </c>
      <c r="D432" s="18">
        <v>724</v>
      </c>
      <c r="E432" s="18" t="s">
        <v>9</v>
      </c>
      <c r="F432" s="41" t="s">
        <v>1427</v>
      </c>
      <c r="G432" s="18" t="s">
        <v>3904</v>
      </c>
      <c r="H432" s="5">
        <v>3728.99</v>
      </c>
      <c r="I432" s="17">
        <v>211</v>
      </c>
      <c r="L432" s="45">
        <f t="shared" si="8"/>
        <v>2608411.359999992</v>
      </c>
      <c r="M432" s="4"/>
      <c r="N432" s="45"/>
      <c r="O432" s="15"/>
      <c r="P432" s="63"/>
      <c r="Q432" s="15"/>
    </row>
    <row r="433" spans="1:17">
      <c r="A433" s="4" t="s">
        <v>2946</v>
      </c>
      <c r="B433" s="3">
        <v>42849</v>
      </c>
      <c r="C433" s="4" t="s">
        <v>1245</v>
      </c>
      <c r="D433" s="18">
        <v>32772</v>
      </c>
      <c r="E433" s="18" t="s">
        <v>32</v>
      </c>
      <c r="F433" s="41" t="s">
        <v>844</v>
      </c>
      <c r="G433" s="18" t="s">
        <v>3905</v>
      </c>
      <c r="H433" s="5">
        <v>266</v>
      </c>
      <c r="I433" s="17">
        <v>212</v>
      </c>
      <c r="L433" s="45">
        <f t="shared" si="8"/>
        <v>2608677.359999992</v>
      </c>
      <c r="M433" s="4"/>
      <c r="N433" s="45"/>
      <c r="O433" s="15"/>
      <c r="P433" s="63"/>
      <c r="Q433" s="15"/>
    </row>
    <row r="434" spans="1:17">
      <c r="A434" s="4" t="s">
        <v>3718</v>
      </c>
      <c r="B434" s="3">
        <v>42849</v>
      </c>
      <c r="C434" s="4" t="s">
        <v>8</v>
      </c>
      <c r="D434" s="18">
        <v>31110</v>
      </c>
      <c r="E434" s="18" t="s">
        <v>9</v>
      </c>
      <c r="F434" s="41" t="s">
        <v>1515</v>
      </c>
      <c r="G434" s="18" t="s">
        <v>93</v>
      </c>
      <c r="H434" s="5">
        <v>1099.01</v>
      </c>
      <c r="I434" s="17">
        <v>213</v>
      </c>
      <c r="L434" s="45">
        <f t="shared" si="8"/>
        <v>2609776.3699999917</v>
      </c>
      <c r="M434" s="4"/>
      <c r="N434" s="45"/>
      <c r="O434" s="15"/>
      <c r="P434" s="63"/>
      <c r="Q434" s="15"/>
    </row>
    <row r="435" spans="1:17">
      <c r="A435" s="4" t="s">
        <v>3719</v>
      </c>
      <c r="B435" s="3">
        <v>42849</v>
      </c>
      <c r="C435" s="4" t="s">
        <v>20</v>
      </c>
      <c r="D435" s="18">
        <v>31111</v>
      </c>
      <c r="E435" s="18" t="s">
        <v>9</v>
      </c>
      <c r="F435" s="41" t="s">
        <v>1515</v>
      </c>
      <c r="G435" s="18" t="s">
        <v>3906</v>
      </c>
      <c r="H435" s="5">
        <v>257400</v>
      </c>
      <c r="I435" s="17">
        <v>214</v>
      </c>
      <c r="L435" s="45">
        <f t="shared" si="8"/>
        <v>2867176.3699999917</v>
      </c>
      <c r="M435" s="4"/>
      <c r="N435" s="45"/>
      <c r="O435" s="15"/>
      <c r="P435" s="63"/>
      <c r="Q435" s="15"/>
    </row>
    <row r="436" spans="1:17">
      <c r="A436" s="4" t="s">
        <v>3720</v>
      </c>
      <c r="B436" s="3">
        <v>42849</v>
      </c>
      <c r="C436" s="4" t="s">
        <v>8</v>
      </c>
      <c r="D436" s="18">
        <v>31112</v>
      </c>
      <c r="E436" s="18" t="s">
        <v>9</v>
      </c>
      <c r="F436" s="41" t="s">
        <v>1515</v>
      </c>
      <c r="G436" s="18" t="s">
        <v>3907</v>
      </c>
      <c r="H436" s="5">
        <v>170000</v>
      </c>
      <c r="I436" s="17">
        <v>215</v>
      </c>
      <c r="L436" s="45">
        <f t="shared" si="8"/>
        <v>3037176.3699999917</v>
      </c>
      <c r="M436" s="4"/>
      <c r="N436" s="45"/>
      <c r="O436" s="15"/>
      <c r="P436" s="63"/>
      <c r="Q436" s="15"/>
    </row>
    <row r="437" spans="1:17">
      <c r="A437" s="4" t="s">
        <v>902</v>
      </c>
      <c r="B437" s="3">
        <v>42849</v>
      </c>
      <c r="C437" s="4" t="s">
        <v>8</v>
      </c>
      <c r="D437" s="18">
        <v>31113</v>
      </c>
      <c r="E437" s="18" t="s">
        <v>9</v>
      </c>
      <c r="F437" s="41" t="s">
        <v>1515</v>
      </c>
      <c r="G437" s="18" t="s">
        <v>3819</v>
      </c>
      <c r="H437" s="5">
        <v>150135.6</v>
      </c>
      <c r="I437" s="17">
        <v>216</v>
      </c>
      <c r="L437" s="45">
        <f t="shared" si="8"/>
        <v>3187311.9699999918</v>
      </c>
      <c r="M437" s="4"/>
      <c r="N437" s="45"/>
      <c r="O437" s="15"/>
      <c r="P437" s="63"/>
      <c r="Q437" s="15"/>
    </row>
    <row r="438" spans="1:17">
      <c r="A438" s="4" t="s">
        <v>2115</v>
      </c>
      <c r="B438" s="3">
        <v>42849</v>
      </c>
      <c r="C438" s="4" t="s">
        <v>14</v>
      </c>
      <c r="D438" s="18">
        <v>31114</v>
      </c>
      <c r="E438" s="18" t="s">
        <v>9</v>
      </c>
      <c r="F438" s="41" t="s">
        <v>1515</v>
      </c>
      <c r="G438" s="18" t="s">
        <v>3908</v>
      </c>
      <c r="H438" s="5">
        <v>1099</v>
      </c>
      <c r="I438" s="17">
        <v>217</v>
      </c>
      <c r="L438" s="45">
        <f t="shared" si="8"/>
        <v>3188410.9699999918</v>
      </c>
      <c r="M438" s="4"/>
      <c r="N438" s="45"/>
      <c r="O438" s="15"/>
      <c r="P438" s="63"/>
      <c r="Q438" s="15"/>
    </row>
    <row r="439" spans="1:17">
      <c r="A439" s="4" t="s">
        <v>2119</v>
      </c>
      <c r="B439" s="3">
        <v>42849</v>
      </c>
      <c r="C439" s="4" t="s">
        <v>8</v>
      </c>
      <c r="D439" s="18">
        <v>31115</v>
      </c>
      <c r="E439" s="18" t="s">
        <v>9</v>
      </c>
      <c r="F439" s="41" t="s">
        <v>1515</v>
      </c>
      <c r="G439" s="18" t="s">
        <v>3862</v>
      </c>
      <c r="H439" s="5">
        <v>178684.09</v>
      </c>
      <c r="I439" s="17" t="s">
        <v>4103</v>
      </c>
      <c r="L439" s="45">
        <f t="shared" si="8"/>
        <v>3367095.0599999917</v>
      </c>
      <c r="M439" s="4"/>
      <c r="N439" s="45"/>
      <c r="O439" s="15"/>
      <c r="P439" s="63"/>
      <c r="Q439" s="15"/>
    </row>
    <row r="440" spans="1:17">
      <c r="A440" s="4" t="s">
        <v>2123</v>
      </c>
      <c r="B440" s="3">
        <v>42849</v>
      </c>
      <c r="C440" s="4" t="s">
        <v>27</v>
      </c>
      <c r="D440" s="18">
        <v>31116</v>
      </c>
      <c r="E440" s="18" t="s">
        <v>9</v>
      </c>
      <c r="F440" s="41" t="s">
        <v>1515</v>
      </c>
      <c r="G440" s="18" t="s">
        <v>27</v>
      </c>
      <c r="H440" s="5">
        <v>86090</v>
      </c>
      <c r="I440" s="17">
        <v>218</v>
      </c>
      <c r="L440" s="45">
        <f t="shared" si="8"/>
        <v>3453185.0599999917</v>
      </c>
      <c r="M440" s="4"/>
      <c r="N440" s="45"/>
      <c r="O440" s="15"/>
      <c r="P440" s="63"/>
      <c r="Q440" s="15"/>
    </row>
    <row r="441" spans="1:17">
      <c r="A441" s="4" t="s">
        <v>3721</v>
      </c>
      <c r="B441" s="3">
        <v>42849</v>
      </c>
      <c r="C441" s="4" t="s">
        <v>25</v>
      </c>
      <c r="D441" s="18">
        <v>31117</v>
      </c>
      <c r="E441" s="18" t="s">
        <v>9</v>
      </c>
      <c r="F441" s="41" t="s">
        <v>1515</v>
      </c>
      <c r="G441" s="18" t="s">
        <v>25</v>
      </c>
      <c r="H441" s="5">
        <v>72399.31</v>
      </c>
      <c r="I441" s="17">
        <v>219</v>
      </c>
      <c r="L441" s="45">
        <f t="shared" si="8"/>
        <v>3525584.3699999917</v>
      </c>
      <c r="M441" s="4"/>
      <c r="N441" s="45"/>
      <c r="O441" s="15"/>
      <c r="P441" s="63"/>
      <c r="Q441" s="15"/>
    </row>
    <row r="442" spans="1:17">
      <c r="A442" s="4" t="s">
        <v>3927</v>
      </c>
      <c r="B442" s="3">
        <v>42849</v>
      </c>
      <c r="C442" s="18" t="s">
        <v>31</v>
      </c>
      <c r="D442" s="18">
        <v>32791</v>
      </c>
      <c r="E442" s="18" t="s">
        <v>32</v>
      </c>
      <c r="F442" s="16" t="s">
        <v>5</v>
      </c>
      <c r="G442" s="16" t="s">
        <v>33</v>
      </c>
      <c r="H442" s="5">
        <v>1062000</v>
      </c>
      <c r="I442" s="17">
        <v>220</v>
      </c>
      <c r="L442" s="45">
        <f t="shared" si="8"/>
        <v>4587584.3699999917</v>
      </c>
      <c r="M442" s="4"/>
      <c r="N442" s="45"/>
      <c r="O442" s="15"/>
      <c r="P442" s="63"/>
      <c r="Q442" s="15"/>
    </row>
    <row r="443" spans="1:17">
      <c r="A443" s="4" t="s">
        <v>781</v>
      </c>
      <c r="B443" s="3">
        <v>42849</v>
      </c>
      <c r="C443" s="4" t="s">
        <v>3722</v>
      </c>
      <c r="D443" s="18">
        <v>18478</v>
      </c>
      <c r="E443" s="18" t="s">
        <v>45</v>
      </c>
      <c r="F443" s="41" t="s">
        <v>40</v>
      </c>
      <c r="G443" s="18" t="s">
        <v>46</v>
      </c>
      <c r="J443" s="5">
        <v>11460.29</v>
      </c>
      <c r="K443" s="26">
        <v>154</v>
      </c>
      <c r="L443" s="45">
        <f t="shared" si="8"/>
        <v>4576124.0799999917</v>
      </c>
      <c r="M443" s="4"/>
      <c r="N443" s="45"/>
      <c r="O443" s="15"/>
      <c r="P443" s="63"/>
      <c r="Q443" s="15"/>
    </row>
    <row r="444" spans="1:17">
      <c r="A444" s="4" t="s">
        <v>783</v>
      </c>
      <c r="B444" s="3">
        <v>42849</v>
      </c>
      <c r="C444" s="4" t="s">
        <v>3723</v>
      </c>
      <c r="D444" s="18">
        <v>18479</v>
      </c>
      <c r="E444" s="18" t="s">
        <v>9</v>
      </c>
      <c r="F444" s="41" t="s">
        <v>40</v>
      </c>
      <c r="G444" s="18" t="s">
        <v>3909</v>
      </c>
      <c r="J444" s="5">
        <v>237816.08</v>
      </c>
      <c r="K444" s="26">
        <v>155</v>
      </c>
      <c r="L444" s="45">
        <f t="shared" si="8"/>
        <v>4338307.9999999916</v>
      </c>
      <c r="M444" s="4"/>
      <c r="N444" s="45"/>
      <c r="O444" s="15"/>
      <c r="P444" s="63"/>
      <c r="Q444" s="15"/>
    </row>
    <row r="445" spans="1:17">
      <c r="A445" s="4" t="s">
        <v>848</v>
      </c>
      <c r="B445" s="3">
        <v>42849</v>
      </c>
      <c r="C445" s="4" t="s">
        <v>3724</v>
      </c>
      <c r="D445" s="18">
        <v>18480</v>
      </c>
      <c r="E445" s="18" t="s">
        <v>9</v>
      </c>
      <c r="F445" s="41" t="s">
        <v>40</v>
      </c>
      <c r="G445" s="18" t="s">
        <v>1763</v>
      </c>
      <c r="J445" s="5">
        <v>187074.32</v>
      </c>
      <c r="K445" s="26">
        <v>156</v>
      </c>
      <c r="L445" s="45">
        <f t="shared" si="8"/>
        <v>4151233.6799999918</v>
      </c>
      <c r="M445" s="4"/>
      <c r="N445" s="45"/>
      <c r="O445" s="15"/>
      <c r="P445" s="63"/>
      <c r="Q445" s="15"/>
    </row>
    <row r="446" spans="1:17">
      <c r="A446" s="4" t="s">
        <v>850</v>
      </c>
      <c r="B446" s="3">
        <v>42849</v>
      </c>
      <c r="C446" s="4" t="s">
        <v>3725</v>
      </c>
      <c r="D446" s="18">
        <v>3921</v>
      </c>
      <c r="E446" s="18" t="s">
        <v>39</v>
      </c>
      <c r="F446" s="41" t="s">
        <v>40</v>
      </c>
      <c r="G446" s="18" t="s">
        <v>41</v>
      </c>
      <c r="J446" s="5">
        <v>2262639.4700000002</v>
      </c>
      <c r="K446" s="26">
        <v>157</v>
      </c>
      <c r="L446" s="45">
        <f t="shared" si="8"/>
        <v>1888594.2099999916</v>
      </c>
      <c r="M446" s="4"/>
      <c r="N446" s="45"/>
      <c r="O446" s="15"/>
      <c r="P446" s="63"/>
      <c r="Q446" s="15"/>
    </row>
    <row r="447" spans="1:17">
      <c r="A447" s="4" t="s">
        <v>1011</v>
      </c>
      <c r="B447" s="3">
        <v>42849</v>
      </c>
      <c r="C447" s="18" t="s">
        <v>31</v>
      </c>
      <c r="D447" s="18">
        <v>32786</v>
      </c>
      <c r="E447" s="18" t="s">
        <v>79</v>
      </c>
      <c r="F447" s="16" t="s">
        <v>5</v>
      </c>
      <c r="G447" s="16" t="s">
        <v>1345</v>
      </c>
      <c r="J447" s="5">
        <v>1188.02</v>
      </c>
      <c r="K447" s="26">
        <v>158</v>
      </c>
      <c r="L447" s="45">
        <f t="shared" si="8"/>
        <v>1887406.1899999916</v>
      </c>
      <c r="M447" s="4"/>
      <c r="N447" s="45"/>
      <c r="O447" s="15"/>
      <c r="P447" s="63"/>
      <c r="Q447" s="15"/>
    </row>
    <row r="448" spans="1:17">
      <c r="A448" s="4" t="s">
        <v>3726</v>
      </c>
      <c r="B448" s="3">
        <v>42850</v>
      </c>
      <c r="C448" s="4" t="s">
        <v>8</v>
      </c>
      <c r="D448" s="18">
        <v>31119</v>
      </c>
      <c r="E448" s="18" t="s">
        <v>9</v>
      </c>
      <c r="F448" s="41" t="s">
        <v>1515</v>
      </c>
      <c r="G448" s="18" t="s">
        <v>3862</v>
      </c>
      <c r="H448" s="5">
        <v>500</v>
      </c>
      <c r="I448" s="17">
        <v>221</v>
      </c>
      <c r="L448" s="45">
        <f t="shared" si="8"/>
        <v>1887906.1899999916</v>
      </c>
      <c r="M448" s="4"/>
      <c r="N448" s="45"/>
      <c r="O448" s="15"/>
      <c r="P448" s="63"/>
      <c r="Q448" s="15"/>
    </row>
    <row r="449" spans="1:17">
      <c r="A449" s="4" t="s">
        <v>914</v>
      </c>
      <c r="B449" s="3">
        <v>42850</v>
      </c>
      <c r="C449" s="4" t="s">
        <v>8</v>
      </c>
      <c r="D449" s="18">
        <v>31120</v>
      </c>
      <c r="E449" s="18" t="s">
        <v>9</v>
      </c>
      <c r="F449" s="41" t="s">
        <v>1515</v>
      </c>
      <c r="G449" s="18" t="s">
        <v>3910</v>
      </c>
      <c r="H449" s="5">
        <v>2337.31</v>
      </c>
      <c r="I449" s="17">
        <v>222</v>
      </c>
      <c r="L449" s="45">
        <f t="shared" si="8"/>
        <v>1890243.4999999916</v>
      </c>
      <c r="M449" s="4"/>
      <c r="N449" s="45"/>
      <c r="O449" s="15"/>
      <c r="P449" s="63"/>
      <c r="Q449" s="15"/>
    </row>
    <row r="450" spans="1:17">
      <c r="A450" s="4" t="s">
        <v>3928</v>
      </c>
      <c r="B450" s="3">
        <v>42850</v>
      </c>
      <c r="C450" s="18" t="s">
        <v>20</v>
      </c>
      <c r="D450" s="18">
        <v>31123</v>
      </c>
      <c r="E450" s="18" t="s">
        <v>9</v>
      </c>
      <c r="F450" s="16" t="s">
        <v>1515</v>
      </c>
      <c r="G450" s="16" t="s">
        <v>3929</v>
      </c>
      <c r="H450" s="5">
        <v>80137.240000000005</v>
      </c>
      <c r="I450" s="17">
        <v>223</v>
      </c>
      <c r="L450" s="45">
        <f t="shared" si="8"/>
        <v>1970380.7399999916</v>
      </c>
      <c r="M450" s="4"/>
      <c r="N450" s="45"/>
      <c r="O450" s="15"/>
      <c r="P450" s="63"/>
      <c r="Q450" s="15"/>
    </row>
    <row r="451" spans="1:17">
      <c r="A451" s="4" t="s">
        <v>3930</v>
      </c>
      <c r="B451" s="3">
        <v>42850</v>
      </c>
      <c r="C451" s="18" t="s">
        <v>14</v>
      </c>
      <c r="D451" s="18">
        <v>31124</v>
      </c>
      <c r="E451" s="18" t="s">
        <v>9</v>
      </c>
      <c r="F451" s="16" t="s">
        <v>1515</v>
      </c>
      <c r="G451" s="16" t="s">
        <v>3931</v>
      </c>
      <c r="H451" s="5">
        <v>635.01</v>
      </c>
      <c r="I451" s="17">
        <v>224</v>
      </c>
      <c r="L451" s="45">
        <f t="shared" si="8"/>
        <v>1971015.7499999916</v>
      </c>
      <c r="M451" s="4"/>
      <c r="N451" s="45"/>
      <c r="O451" s="15"/>
      <c r="P451" s="63"/>
      <c r="Q451" s="15"/>
    </row>
    <row r="452" spans="1:17">
      <c r="A452" s="4" t="s">
        <v>3026</v>
      </c>
      <c r="B452" s="3">
        <v>42850</v>
      </c>
      <c r="C452" s="18" t="s">
        <v>8</v>
      </c>
      <c r="D452" s="18">
        <v>31127</v>
      </c>
      <c r="E452" s="18" t="s">
        <v>9</v>
      </c>
      <c r="F452" s="16" t="s">
        <v>1515</v>
      </c>
      <c r="G452" s="16" t="s">
        <v>3932</v>
      </c>
      <c r="H452" s="5">
        <v>7000</v>
      </c>
      <c r="I452" s="17">
        <v>225</v>
      </c>
      <c r="L452" s="45">
        <f t="shared" si="8"/>
        <v>1978015.7499999916</v>
      </c>
      <c r="M452" s="4"/>
      <c r="N452" s="45"/>
      <c r="O452" s="15"/>
      <c r="P452" s="63"/>
      <c r="Q452" s="15"/>
    </row>
    <row r="453" spans="1:17">
      <c r="A453" s="4" t="s">
        <v>3933</v>
      </c>
      <c r="B453" s="3">
        <v>42850</v>
      </c>
      <c r="C453" s="18" t="s">
        <v>8</v>
      </c>
      <c r="D453" s="18">
        <v>31128</v>
      </c>
      <c r="E453" s="18" t="s">
        <v>9</v>
      </c>
      <c r="F453" s="16" t="s">
        <v>1515</v>
      </c>
      <c r="G453" s="16" t="s">
        <v>3934</v>
      </c>
      <c r="H453" s="5">
        <v>2065</v>
      </c>
      <c r="I453" s="17">
        <v>226</v>
      </c>
      <c r="L453" s="45">
        <f t="shared" si="8"/>
        <v>1980080.7499999916</v>
      </c>
      <c r="M453" s="4"/>
      <c r="N453" s="45"/>
      <c r="O453" s="15"/>
      <c r="P453" s="63"/>
      <c r="Q453" s="15"/>
    </row>
    <row r="454" spans="1:17">
      <c r="A454" s="4" t="s">
        <v>3028</v>
      </c>
      <c r="B454" s="3">
        <v>42850</v>
      </c>
      <c r="C454" s="18" t="s">
        <v>8</v>
      </c>
      <c r="D454" s="18">
        <v>31129</v>
      </c>
      <c r="E454" s="18" t="s">
        <v>9</v>
      </c>
      <c r="F454" s="16" t="s">
        <v>1515</v>
      </c>
      <c r="G454" s="16" t="s">
        <v>3935</v>
      </c>
      <c r="H454" s="5">
        <v>5000</v>
      </c>
      <c r="I454" s="17">
        <v>227</v>
      </c>
      <c r="L454" s="45">
        <f t="shared" si="8"/>
        <v>1985080.7499999916</v>
      </c>
      <c r="M454" s="4"/>
      <c r="N454" s="45"/>
      <c r="O454" s="15"/>
      <c r="P454" s="63"/>
      <c r="Q454" s="15"/>
    </row>
    <row r="455" spans="1:17">
      <c r="A455" s="4" t="s">
        <v>3936</v>
      </c>
      <c r="B455" s="3">
        <v>42850</v>
      </c>
      <c r="C455" s="18" t="s">
        <v>20</v>
      </c>
      <c r="D455" s="18">
        <v>31130</v>
      </c>
      <c r="E455" s="18" t="s">
        <v>9</v>
      </c>
      <c r="F455" s="16" t="s">
        <v>1515</v>
      </c>
      <c r="G455" s="16" t="s">
        <v>3937</v>
      </c>
      <c r="H455" s="5">
        <v>46500</v>
      </c>
      <c r="I455" s="17">
        <v>228</v>
      </c>
      <c r="L455" s="45">
        <f t="shared" si="8"/>
        <v>2031580.7499999916</v>
      </c>
      <c r="M455" s="4"/>
      <c r="N455" s="45"/>
      <c r="O455" s="15"/>
      <c r="P455" s="63"/>
      <c r="Q455" s="15"/>
    </row>
    <row r="456" spans="1:17">
      <c r="A456" s="4" t="s">
        <v>922</v>
      </c>
      <c r="B456" s="3">
        <v>42850</v>
      </c>
      <c r="C456" s="18" t="s">
        <v>8</v>
      </c>
      <c r="D456" s="18">
        <v>31132</v>
      </c>
      <c r="E456" s="18" t="s">
        <v>9</v>
      </c>
      <c r="F456" s="16" t="s">
        <v>1515</v>
      </c>
      <c r="G456" s="16" t="s">
        <v>706</v>
      </c>
      <c r="H456" s="5">
        <v>2170.35</v>
      </c>
      <c r="I456" s="17">
        <v>229</v>
      </c>
      <c r="L456" s="45">
        <f t="shared" si="8"/>
        <v>2033751.0999999917</v>
      </c>
      <c r="M456" s="4"/>
      <c r="N456" s="45"/>
      <c r="O456" s="15"/>
      <c r="P456" s="63"/>
      <c r="Q456" s="15"/>
    </row>
    <row r="457" spans="1:17">
      <c r="A457" s="4" t="s">
        <v>3938</v>
      </c>
      <c r="B457" s="3">
        <v>42850</v>
      </c>
      <c r="C457" s="18" t="s">
        <v>3939</v>
      </c>
      <c r="D457" s="18">
        <v>725</v>
      </c>
      <c r="E457" s="18" t="s">
        <v>9</v>
      </c>
      <c r="F457" s="16" t="s">
        <v>1427</v>
      </c>
      <c r="G457" s="16" t="s">
        <v>3940</v>
      </c>
      <c r="H457" s="5">
        <v>21709.56</v>
      </c>
      <c r="I457" s="17">
        <v>231</v>
      </c>
      <c r="L457" s="45">
        <f t="shared" si="8"/>
        <v>2055460.6599999918</v>
      </c>
      <c r="M457" s="43" t="s">
        <v>4104</v>
      </c>
      <c r="N457" s="45"/>
      <c r="O457" s="15"/>
      <c r="P457" s="63"/>
      <c r="Q457" s="15"/>
    </row>
    <row r="458" spans="1:17">
      <c r="A458" s="4" t="s">
        <v>3042</v>
      </c>
      <c r="B458" s="3">
        <v>42850</v>
      </c>
      <c r="C458" s="18" t="s">
        <v>3941</v>
      </c>
      <c r="D458" s="18">
        <v>726</v>
      </c>
      <c r="E458" s="18" t="s">
        <v>9</v>
      </c>
      <c r="F458" s="16" t="s">
        <v>1427</v>
      </c>
      <c r="G458" s="16" t="s">
        <v>3942</v>
      </c>
      <c r="H458" s="5">
        <v>22391.68</v>
      </c>
      <c r="I458" s="17">
        <v>232</v>
      </c>
      <c r="L458" s="45">
        <f t="shared" si="8"/>
        <v>2077852.3399999917</v>
      </c>
      <c r="M458" s="43" t="s">
        <v>4104</v>
      </c>
      <c r="N458" s="45"/>
      <c r="O458" s="15"/>
      <c r="P458" s="63"/>
      <c r="Q458" s="15"/>
    </row>
    <row r="459" spans="1:17">
      <c r="A459" s="4" t="s">
        <v>3943</v>
      </c>
      <c r="B459" s="3">
        <v>42850</v>
      </c>
      <c r="C459" s="18" t="s">
        <v>365</v>
      </c>
      <c r="D459" s="18">
        <v>32778</v>
      </c>
      <c r="E459" s="18" t="s">
        <v>32</v>
      </c>
      <c r="F459" s="16" t="s">
        <v>299</v>
      </c>
      <c r="G459" s="16" t="s">
        <v>3944</v>
      </c>
      <c r="H459" s="5">
        <v>896000</v>
      </c>
      <c r="I459" s="17">
        <v>230</v>
      </c>
      <c r="L459" s="45">
        <f>+L458+H459-J459</f>
        <v>2973852.3399999915</v>
      </c>
      <c r="M459" s="4"/>
      <c r="N459" s="45"/>
      <c r="O459" s="15"/>
      <c r="P459" s="63"/>
      <c r="Q459" s="15"/>
    </row>
    <row r="460" spans="1:17">
      <c r="A460" s="4" t="s">
        <v>3945</v>
      </c>
      <c r="B460" s="3">
        <v>42850</v>
      </c>
      <c r="C460" s="18" t="s">
        <v>8</v>
      </c>
      <c r="D460" s="18">
        <v>31134</v>
      </c>
      <c r="E460" s="18" t="s">
        <v>9</v>
      </c>
      <c r="F460" s="16" t="s">
        <v>1515</v>
      </c>
      <c r="G460" s="16" t="s">
        <v>3946</v>
      </c>
      <c r="H460" s="5">
        <v>64498.77</v>
      </c>
      <c r="I460" s="17">
        <v>233</v>
      </c>
      <c r="L460" s="45">
        <f t="shared" si="8"/>
        <v>3038351.1099999915</v>
      </c>
      <c r="M460" s="4"/>
      <c r="N460" s="45"/>
      <c r="O460" s="15"/>
      <c r="P460" s="63"/>
      <c r="Q460" s="15"/>
    </row>
    <row r="461" spans="1:17">
      <c r="A461" s="4" t="s">
        <v>3947</v>
      </c>
      <c r="B461" s="3">
        <v>42850</v>
      </c>
      <c r="C461" s="18" t="s">
        <v>8</v>
      </c>
      <c r="D461" s="18">
        <v>31135</v>
      </c>
      <c r="E461" s="18" t="s">
        <v>9</v>
      </c>
      <c r="F461" s="16" t="s">
        <v>1515</v>
      </c>
      <c r="G461" s="16" t="s">
        <v>3946</v>
      </c>
      <c r="H461" s="5">
        <v>64498.77</v>
      </c>
      <c r="I461" s="17">
        <v>234</v>
      </c>
      <c r="L461" s="45">
        <f t="shared" si="8"/>
        <v>3102849.8799999915</v>
      </c>
      <c r="M461" s="4"/>
      <c r="N461" s="45"/>
      <c r="O461" s="15"/>
      <c r="P461" s="63"/>
      <c r="Q461" s="15"/>
    </row>
    <row r="462" spans="1:17">
      <c r="A462" s="4" t="s">
        <v>2168</v>
      </c>
      <c r="B462" s="3">
        <v>42850</v>
      </c>
      <c r="C462" s="18" t="s">
        <v>8</v>
      </c>
      <c r="D462" s="18">
        <v>31136</v>
      </c>
      <c r="E462" s="18" t="s">
        <v>9</v>
      </c>
      <c r="F462" s="16" t="s">
        <v>1515</v>
      </c>
      <c r="G462" s="16" t="s">
        <v>3946</v>
      </c>
      <c r="H462" s="5">
        <v>64498.77</v>
      </c>
      <c r="I462" s="17">
        <v>235</v>
      </c>
      <c r="L462" s="45">
        <f t="shared" si="8"/>
        <v>3167348.6499999915</v>
      </c>
      <c r="M462" s="4"/>
      <c r="N462" s="45"/>
      <c r="O462" s="15"/>
      <c r="P462" s="63"/>
      <c r="Q462" s="15"/>
    </row>
    <row r="463" spans="1:17">
      <c r="A463" s="4" t="s">
        <v>3948</v>
      </c>
      <c r="B463" s="3">
        <v>42850</v>
      </c>
      <c r="C463" s="18" t="s">
        <v>8</v>
      </c>
      <c r="D463" s="18">
        <v>31137</v>
      </c>
      <c r="E463" s="18" t="s">
        <v>9</v>
      </c>
      <c r="F463" s="16" t="s">
        <v>1515</v>
      </c>
      <c r="G463" s="16" t="s">
        <v>3949</v>
      </c>
      <c r="H463" s="5">
        <v>3619</v>
      </c>
      <c r="I463" s="17">
        <v>236</v>
      </c>
      <c r="L463" s="45">
        <f t="shared" si="8"/>
        <v>3170967.6499999915</v>
      </c>
      <c r="M463" s="4"/>
      <c r="N463" s="45"/>
      <c r="O463" s="15"/>
      <c r="P463" s="63"/>
      <c r="Q463" s="15"/>
    </row>
    <row r="464" spans="1:17">
      <c r="A464" s="4" t="s">
        <v>3950</v>
      </c>
      <c r="B464" s="3">
        <v>42850</v>
      </c>
      <c r="C464" s="18" t="s">
        <v>3951</v>
      </c>
      <c r="D464" s="18">
        <v>727</v>
      </c>
      <c r="E464" s="18" t="s">
        <v>9</v>
      </c>
      <c r="F464" s="16" t="s">
        <v>1427</v>
      </c>
      <c r="G464" s="16" t="s">
        <v>3952</v>
      </c>
      <c r="H464" s="5">
        <v>7828.78</v>
      </c>
      <c r="I464" s="17">
        <v>237</v>
      </c>
      <c r="L464" s="45">
        <f t="shared" si="8"/>
        <v>3178796.4299999913</v>
      </c>
      <c r="M464" s="4"/>
      <c r="N464" s="45"/>
      <c r="O464" s="15"/>
      <c r="P464" s="63"/>
      <c r="Q464" s="15"/>
    </row>
    <row r="465" spans="1:17">
      <c r="A465" s="4" t="s">
        <v>3953</v>
      </c>
      <c r="B465" s="3">
        <v>42850</v>
      </c>
      <c r="C465" s="18" t="s">
        <v>25</v>
      </c>
      <c r="D465" s="18">
        <v>31138</v>
      </c>
      <c r="E465" s="18" t="s">
        <v>9</v>
      </c>
      <c r="F465" s="16" t="s">
        <v>1515</v>
      </c>
      <c r="G465" s="16" t="s">
        <v>25</v>
      </c>
      <c r="H465" s="5">
        <v>17582.8</v>
      </c>
      <c r="I465" s="17">
        <v>238</v>
      </c>
      <c r="L465" s="45">
        <f t="shared" si="8"/>
        <v>3196379.2299999911</v>
      </c>
      <c r="M465" s="4"/>
      <c r="N465" s="45"/>
      <c r="O465" s="15"/>
      <c r="P465" s="63"/>
      <c r="Q465" s="15"/>
    </row>
    <row r="466" spans="1:17">
      <c r="A466" s="4" t="s">
        <v>3954</v>
      </c>
      <c r="B466" s="3">
        <v>42850</v>
      </c>
      <c r="C466" s="18" t="s">
        <v>27</v>
      </c>
      <c r="D466" s="18">
        <v>31140</v>
      </c>
      <c r="E466" s="18" t="s">
        <v>9</v>
      </c>
      <c r="F466" s="16" t="s">
        <v>1515</v>
      </c>
      <c r="G466" s="16" t="s">
        <v>27</v>
      </c>
      <c r="H466" s="5">
        <v>346921.34</v>
      </c>
      <c r="I466" s="17">
        <v>239</v>
      </c>
      <c r="L466" s="45">
        <f t="shared" si="8"/>
        <v>3543300.569999991</v>
      </c>
      <c r="M466" s="4"/>
      <c r="N466" s="45"/>
      <c r="O466" s="15"/>
      <c r="P466" s="63"/>
      <c r="Q466" s="15"/>
    </row>
    <row r="467" spans="1:17">
      <c r="A467" s="4" t="s">
        <v>3955</v>
      </c>
      <c r="B467" s="3">
        <v>42850</v>
      </c>
      <c r="C467" s="18" t="s">
        <v>3956</v>
      </c>
      <c r="D467" s="18">
        <v>31141</v>
      </c>
      <c r="E467" s="18" t="s">
        <v>9</v>
      </c>
      <c r="F467" s="16" t="s">
        <v>1515</v>
      </c>
      <c r="G467" s="16" t="s">
        <v>25</v>
      </c>
      <c r="H467" s="5">
        <v>4645</v>
      </c>
      <c r="I467" s="17" t="s">
        <v>1369</v>
      </c>
      <c r="L467" s="45">
        <f t="shared" si="8"/>
        <v>3547945.569999991</v>
      </c>
      <c r="M467" s="4"/>
      <c r="N467" s="45"/>
      <c r="O467" s="15"/>
      <c r="P467" s="63"/>
      <c r="Q467" s="15"/>
    </row>
    <row r="468" spans="1:17">
      <c r="A468" s="4" t="s">
        <v>3957</v>
      </c>
      <c r="B468" s="3">
        <v>42850</v>
      </c>
      <c r="C468" s="18" t="s">
        <v>31</v>
      </c>
      <c r="D468" s="18">
        <v>32789</v>
      </c>
      <c r="E468" s="18" t="s">
        <v>32</v>
      </c>
      <c r="F468" s="16" t="s">
        <v>5</v>
      </c>
      <c r="G468" s="16" t="s">
        <v>1636</v>
      </c>
      <c r="H468" s="5">
        <v>641000</v>
      </c>
      <c r="I468" s="17">
        <v>240</v>
      </c>
      <c r="L468" s="45">
        <f t="shared" si="8"/>
        <v>4188945.569999991</v>
      </c>
      <c r="M468" s="4"/>
      <c r="N468" s="45"/>
      <c r="O468" s="15"/>
      <c r="P468" s="63"/>
      <c r="Q468" s="15"/>
    </row>
    <row r="469" spans="1:17" s="43" customFormat="1">
      <c r="B469" s="44">
        <v>42850</v>
      </c>
      <c r="C469" s="18"/>
      <c r="D469" s="18"/>
      <c r="E469" s="18"/>
      <c r="F469" s="16" t="s">
        <v>5</v>
      </c>
      <c r="G469" s="16"/>
      <c r="H469" s="45">
        <v>1477.27</v>
      </c>
      <c r="I469" s="17">
        <v>231</v>
      </c>
      <c r="J469" s="45"/>
      <c r="K469" s="26"/>
      <c r="L469" s="45">
        <f t="shared" si="8"/>
        <v>4190422.839999991</v>
      </c>
      <c r="N469" s="45"/>
      <c r="O469" s="15"/>
      <c r="P469" s="63"/>
      <c r="Q469" s="15"/>
    </row>
    <row r="470" spans="1:17" s="43" customFormat="1">
      <c r="B470" s="44">
        <v>42850</v>
      </c>
      <c r="C470" s="18"/>
      <c r="D470" s="18"/>
      <c r="E470" s="18"/>
      <c r="F470" s="16" t="s">
        <v>5</v>
      </c>
      <c r="G470" s="16"/>
      <c r="H470" s="45">
        <v>93.71</v>
      </c>
      <c r="I470" s="17">
        <v>232</v>
      </c>
      <c r="J470" s="45"/>
      <c r="K470" s="26"/>
      <c r="L470" s="45">
        <f t="shared" si="8"/>
        <v>4190516.549999991</v>
      </c>
      <c r="N470" s="45"/>
      <c r="O470" s="15"/>
      <c r="P470" s="63"/>
      <c r="Q470" s="15"/>
    </row>
    <row r="471" spans="1:17">
      <c r="A471" s="4" t="s">
        <v>785</v>
      </c>
      <c r="B471" s="3">
        <v>42850</v>
      </c>
      <c r="C471" s="18" t="s">
        <v>3727</v>
      </c>
      <c r="D471" s="18">
        <v>18484</v>
      </c>
      <c r="E471" s="18" t="s">
        <v>45</v>
      </c>
      <c r="F471" s="16" t="s">
        <v>40</v>
      </c>
      <c r="G471" s="16" t="s">
        <v>53</v>
      </c>
      <c r="J471" s="5">
        <v>10641.29</v>
      </c>
      <c r="K471" s="26">
        <v>159</v>
      </c>
      <c r="L471" s="45">
        <f t="shared" si="8"/>
        <v>4179875.2599999909</v>
      </c>
      <c r="M471" s="4"/>
      <c r="N471" s="45"/>
      <c r="O471" s="15"/>
      <c r="P471" s="63"/>
      <c r="Q471" s="15"/>
    </row>
    <row r="472" spans="1:17">
      <c r="A472" s="4" t="s">
        <v>787</v>
      </c>
      <c r="B472" s="3">
        <v>42850</v>
      </c>
      <c r="C472" s="18" t="s">
        <v>3728</v>
      </c>
      <c r="D472" s="18">
        <v>18485</v>
      </c>
      <c r="E472" s="18" t="s">
        <v>45</v>
      </c>
      <c r="F472" s="16" t="s">
        <v>40</v>
      </c>
      <c r="G472" s="16" t="s">
        <v>53</v>
      </c>
      <c r="J472" s="5">
        <v>11356.58</v>
      </c>
      <c r="K472" s="26">
        <v>160</v>
      </c>
      <c r="L472" s="45">
        <f t="shared" si="8"/>
        <v>4168518.6799999909</v>
      </c>
      <c r="M472" s="4"/>
      <c r="N472" s="45"/>
      <c r="O472" s="15"/>
      <c r="P472" s="63"/>
      <c r="Q472" s="15"/>
    </row>
    <row r="473" spans="1:17">
      <c r="A473" s="4" t="s">
        <v>790</v>
      </c>
      <c r="B473" s="3">
        <v>42850</v>
      </c>
      <c r="C473" s="18" t="s">
        <v>3729</v>
      </c>
      <c r="D473" s="18">
        <v>18486</v>
      </c>
      <c r="E473" s="18" t="s">
        <v>45</v>
      </c>
      <c r="F473" s="16" t="s">
        <v>40</v>
      </c>
      <c r="G473" s="16" t="s">
        <v>112</v>
      </c>
      <c r="J473" s="5">
        <v>13977.16</v>
      </c>
      <c r="K473" s="26">
        <v>161</v>
      </c>
      <c r="L473" s="45">
        <f t="shared" si="8"/>
        <v>4154541.5199999907</v>
      </c>
      <c r="M473" s="4"/>
      <c r="N473" s="45"/>
      <c r="O473" s="15"/>
      <c r="P473" s="63"/>
      <c r="Q473" s="15"/>
    </row>
    <row r="474" spans="1:17">
      <c r="A474" s="4" t="s">
        <v>792</v>
      </c>
      <c r="B474" s="3">
        <v>42850</v>
      </c>
      <c r="C474" s="18" t="s">
        <v>3730</v>
      </c>
      <c r="D474" s="18">
        <v>18487</v>
      </c>
      <c r="E474" s="18" t="s">
        <v>45</v>
      </c>
      <c r="F474" s="16" t="s">
        <v>40</v>
      </c>
      <c r="G474" s="16" t="s">
        <v>53</v>
      </c>
      <c r="J474" s="5">
        <v>9261.99</v>
      </c>
      <c r="K474" s="26">
        <v>162</v>
      </c>
      <c r="L474" s="45">
        <f>+L473+H474-J474</f>
        <v>4145279.5299999905</v>
      </c>
      <c r="M474" s="4"/>
      <c r="N474" s="45"/>
      <c r="O474" s="15"/>
      <c r="P474" s="63"/>
      <c r="Q474" s="15"/>
    </row>
    <row r="475" spans="1:17">
      <c r="A475" s="4" t="s">
        <v>794</v>
      </c>
      <c r="B475" s="3">
        <v>42850</v>
      </c>
      <c r="C475" s="18" t="s">
        <v>3731</v>
      </c>
      <c r="D475" s="18">
        <v>18488</v>
      </c>
      <c r="E475" s="18" t="s">
        <v>45</v>
      </c>
      <c r="F475" s="16" t="s">
        <v>40</v>
      </c>
      <c r="G475" s="16" t="s">
        <v>53</v>
      </c>
      <c r="J475" s="5">
        <v>10285.76</v>
      </c>
      <c r="K475" s="26">
        <v>163</v>
      </c>
      <c r="L475" s="45">
        <f>+L474+H475-J475</f>
        <v>4134993.7699999907</v>
      </c>
      <c r="M475" s="4"/>
      <c r="N475" s="45"/>
      <c r="O475" s="15"/>
      <c r="P475" s="63"/>
      <c r="Q475" s="15"/>
    </row>
    <row r="476" spans="1:17">
      <c r="A476" s="4" t="s">
        <v>796</v>
      </c>
      <c r="B476" s="3">
        <v>42850</v>
      </c>
      <c r="C476" s="18" t="s">
        <v>3958</v>
      </c>
      <c r="D476" s="18">
        <v>3922</v>
      </c>
      <c r="E476" s="18" t="s">
        <v>39</v>
      </c>
      <c r="F476" s="16" t="s">
        <v>40</v>
      </c>
      <c r="G476" s="16" t="s">
        <v>41</v>
      </c>
      <c r="J476" s="5">
        <v>1978622.08</v>
      </c>
      <c r="K476" s="26">
        <v>164</v>
      </c>
      <c r="L476" s="45">
        <f>+L475+H476-J476</f>
        <v>2156371.6899999906</v>
      </c>
      <c r="M476" s="4"/>
      <c r="N476" s="45"/>
      <c r="O476" s="15"/>
      <c r="P476" s="63"/>
      <c r="Q476" s="15"/>
    </row>
    <row r="477" spans="1:17">
      <c r="A477" s="4" t="s">
        <v>864</v>
      </c>
      <c r="B477" s="3">
        <v>42850</v>
      </c>
      <c r="C477" s="18" t="s">
        <v>3959</v>
      </c>
      <c r="D477" s="18">
        <v>18481</v>
      </c>
      <c r="E477" s="18" t="s">
        <v>227</v>
      </c>
      <c r="F477" s="16" t="s">
        <v>5</v>
      </c>
      <c r="G477" s="16" t="s">
        <v>77</v>
      </c>
      <c r="J477" s="5">
        <v>20718.16</v>
      </c>
      <c r="K477" s="26">
        <v>165</v>
      </c>
      <c r="L477" s="45">
        <f>+L476+H477-J477</f>
        <v>2135653.5299999905</v>
      </c>
      <c r="M477" s="4"/>
      <c r="N477" s="45"/>
      <c r="O477" s="15"/>
      <c r="P477" s="63"/>
      <c r="Q477" s="15"/>
    </row>
    <row r="478" spans="1:17">
      <c r="A478" s="4" t="s">
        <v>867</v>
      </c>
      <c r="B478" s="3">
        <v>42850</v>
      </c>
      <c r="C478" s="18" t="s">
        <v>3960</v>
      </c>
      <c r="D478" s="18">
        <v>18482</v>
      </c>
      <c r="E478" s="18" t="s">
        <v>227</v>
      </c>
      <c r="F478" s="16" t="s">
        <v>5</v>
      </c>
      <c r="G478" s="16" t="s">
        <v>77</v>
      </c>
      <c r="J478" s="5">
        <v>18260.7</v>
      </c>
      <c r="K478" s="26">
        <v>166</v>
      </c>
      <c r="L478" s="45">
        <f>+L477+H478-J478</f>
        <v>2117392.8299999903</v>
      </c>
      <c r="M478" s="4"/>
      <c r="N478" s="45"/>
      <c r="O478" s="15"/>
      <c r="P478" s="63"/>
      <c r="Q478" s="15"/>
    </row>
    <row r="479" spans="1:17">
      <c r="A479" s="4" t="s">
        <v>869</v>
      </c>
      <c r="B479" s="3">
        <v>42850</v>
      </c>
      <c r="C479" s="18" t="s">
        <v>3961</v>
      </c>
      <c r="D479" s="18">
        <v>18483</v>
      </c>
      <c r="E479" s="18" t="s">
        <v>227</v>
      </c>
      <c r="F479" s="16" t="s">
        <v>5</v>
      </c>
      <c r="G479" s="16" t="s">
        <v>77</v>
      </c>
      <c r="J479" s="5">
        <v>9408.64</v>
      </c>
      <c r="K479" s="26">
        <v>167</v>
      </c>
      <c r="L479" s="45">
        <f t="shared" ref="L479:L543" si="9">+L478+H479-J479</f>
        <v>2107984.1899999902</v>
      </c>
      <c r="M479" s="4"/>
      <c r="N479" s="45"/>
      <c r="O479" s="15"/>
      <c r="P479" s="63"/>
      <c r="Q479" s="15"/>
    </row>
    <row r="480" spans="1:17">
      <c r="A480" s="4" t="s">
        <v>940</v>
      </c>
      <c r="B480" s="3">
        <v>42850</v>
      </c>
      <c r="C480" s="18" t="s">
        <v>31</v>
      </c>
      <c r="D480" s="18">
        <v>32779</v>
      </c>
      <c r="E480" s="18" t="s">
        <v>79</v>
      </c>
      <c r="F480" s="16" t="s">
        <v>5</v>
      </c>
      <c r="G480" s="16" t="s">
        <v>3962</v>
      </c>
      <c r="J480" s="5">
        <v>547.53</v>
      </c>
      <c r="K480" s="26">
        <v>168</v>
      </c>
      <c r="L480" s="45">
        <f t="shared" si="9"/>
        <v>2107436.6599999904</v>
      </c>
      <c r="M480" s="4"/>
      <c r="N480" s="45"/>
      <c r="O480" s="15"/>
      <c r="P480" s="63"/>
      <c r="Q480" s="15"/>
    </row>
    <row r="481" spans="1:17">
      <c r="A481" s="4" t="s">
        <v>943</v>
      </c>
      <c r="B481" s="3">
        <v>42850</v>
      </c>
      <c r="C481" s="18" t="s">
        <v>31</v>
      </c>
      <c r="D481" s="18">
        <v>32781</v>
      </c>
      <c r="E481" s="18" t="s">
        <v>79</v>
      </c>
      <c r="F481" s="16" t="s">
        <v>5</v>
      </c>
      <c r="G481" s="16" t="s">
        <v>1233</v>
      </c>
      <c r="J481" s="5">
        <v>4142.49</v>
      </c>
      <c r="K481" s="26">
        <v>169</v>
      </c>
      <c r="L481" s="45">
        <f t="shared" si="9"/>
        <v>2103294.1699999901</v>
      </c>
      <c r="M481" s="4"/>
      <c r="N481" s="45"/>
      <c r="O481" s="15"/>
      <c r="P481" s="63"/>
      <c r="Q481" s="15"/>
    </row>
    <row r="482" spans="1:17">
      <c r="A482" s="4" t="s">
        <v>946</v>
      </c>
      <c r="B482" s="3">
        <v>42850</v>
      </c>
      <c r="C482" s="18" t="s">
        <v>31</v>
      </c>
      <c r="D482" s="18">
        <v>32782</v>
      </c>
      <c r="E482" s="18" t="s">
        <v>79</v>
      </c>
      <c r="F482" s="16" t="s">
        <v>5</v>
      </c>
      <c r="G482" s="16" t="s">
        <v>2229</v>
      </c>
      <c r="J482" s="5">
        <v>799.44</v>
      </c>
      <c r="K482" s="26">
        <v>170</v>
      </c>
      <c r="L482" s="45">
        <f t="shared" si="9"/>
        <v>2102494.7299999902</v>
      </c>
      <c r="M482" s="4"/>
      <c r="N482" s="45"/>
      <c r="O482" s="15"/>
      <c r="P482" s="63"/>
      <c r="Q482" s="15"/>
    </row>
    <row r="483" spans="1:17">
      <c r="A483" s="4" t="s">
        <v>1014</v>
      </c>
      <c r="B483" s="3">
        <v>42850</v>
      </c>
      <c r="C483" s="18" t="s">
        <v>31</v>
      </c>
      <c r="D483" s="18">
        <v>32790</v>
      </c>
      <c r="E483" s="18" t="s">
        <v>79</v>
      </c>
      <c r="F483" s="16" t="s">
        <v>5</v>
      </c>
      <c r="G483" s="16" t="s">
        <v>3963</v>
      </c>
      <c r="J483" s="5">
        <v>60000</v>
      </c>
      <c r="K483" s="26">
        <v>171</v>
      </c>
      <c r="L483" s="45">
        <f t="shared" si="9"/>
        <v>2042494.7299999902</v>
      </c>
      <c r="M483" s="4"/>
      <c r="N483" s="45"/>
      <c r="O483" s="15"/>
      <c r="P483" s="63"/>
      <c r="Q483" s="15"/>
    </row>
    <row r="484" spans="1:17">
      <c r="A484" s="4" t="s">
        <v>949</v>
      </c>
      <c r="B484" s="3">
        <v>42850</v>
      </c>
      <c r="C484" s="18" t="s">
        <v>31</v>
      </c>
      <c r="D484" s="18">
        <v>32796</v>
      </c>
      <c r="E484" s="18" t="s">
        <v>79</v>
      </c>
      <c r="F484" s="16" t="s">
        <v>5</v>
      </c>
      <c r="G484" s="16" t="s">
        <v>1235</v>
      </c>
      <c r="J484" s="5">
        <v>1841.64</v>
      </c>
      <c r="K484" s="26">
        <v>172</v>
      </c>
      <c r="L484" s="45">
        <f t="shared" si="9"/>
        <v>2040653.0899999903</v>
      </c>
      <c r="M484" s="4"/>
      <c r="N484" s="45"/>
      <c r="O484" s="15"/>
      <c r="P484" s="63"/>
      <c r="Q484" s="15"/>
    </row>
    <row r="485" spans="1:17" s="43" customFormat="1">
      <c r="A485" s="43" t="s">
        <v>1192</v>
      </c>
      <c r="B485" s="44">
        <v>42850</v>
      </c>
      <c r="C485" s="18" t="s">
        <v>4110</v>
      </c>
      <c r="D485" s="16">
        <v>3957</v>
      </c>
      <c r="E485" s="16" t="s">
        <v>4</v>
      </c>
      <c r="F485" s="16" t="s">
        <v>5</v>
      </c>
      <c r="G485" s="16" t="s">
        <v>1189</v>
      </c>
      <c r="H485" s="45"/>
      <c r="I485" s="17"/>
      <c r="J485" s="45">
        <v>4027.78</v>
      </c>
      <c r="K485" s="26">
        <v>700</v>
      </c>
      <c r="L485" s="45">
        <f t="shared" si="9"/>
        <v>2036625.3099999903</v>
      </c>
      <c r="N485" s="45"/>
      <c r="O485" s="15"/>
      <c r="P485" s="63"/>
      <c r="Q485" s="15"/>
    </row>
    <row r="486" spans="1:17">
      <c r="A486" s="4" t="s">
        <v>3964</v>
      </c>
      <c r="B486" s="3">
        <v>42851</v>
      </c>
      <c r="C486" s="18" t="s">
        <v>8</v>
      </c>
      <c r="D486" s="18">
        <v>31142</v>
      </c>
      <c r="E486" s="18" t="s">
        <v>9</v>
      </c>
      <c r="F486" s="16" t="s">
        <v>1515</v>
      </c>
      <c r="G486" s="16" t="s">
        <v>247</v>
      </c>
      <c r="H486" s="5">
        <v>7601</v>
      </c>
      <c r="I486" s="17">
        <v>241</v>
      </c>
      <c r="L486" s="45">
        <f t="shared" si="9"/>
        <v>2044226.3099999903</v>
      </c>
      <c r="M486" s="4"/>
      <c r="N486" s="45"/>
      <c r="O486" s="15"/>
      <c r="P486" s="63"/>
      <c r="Q486" s="15"/>
    </row>
    <row r="487" spans="1:17">
      <c r="A487" s="4" t="s">
        <v>3965</v>
      </c>
      <c r="B487" s="3">
        <v>42851</v>
      </c>
      <c r="C487" s="18" t="s">
        <v>8</v>
      </c>
      <c r="D487" s="18">
        <v>31143</v>
      </c>
      <c r="E487" s="18" t="s">
        <v>9</v>
      </c>
      <c r="F487" s="16" t="s">
        <v>1515</v>
      </c>
      <c r="G487" s="16" t="s">
        <v>249</v>
      </c>
      <c r="H487" s="5">
        <v>227</v>
      </c>
      <c r="I487" s="17">
        <v>242</v>
      </c>
      <c r="L487" s="45">
        <f t="shared" si="9"/>
        <v>2044453.3099999903</v>
      </c>
      <c r="M487" s="4"/>
      <c r="N487" s="45"/>
      <c r="O487" s="15"/>
      <c r="P487" s="63"/>
      <c r="Q487" s="15"/>
    </row>
    <row r="488" spans="1:17">
      <c r="A488" s="4" t="s">
        <v>3966</v>
      </c>
      <c r="B488" s="3">
        <v>42851</v>
      </c>
      <c r="C488" s="18" t="s">
        <v>8</v>
      </c>
      <c r="D488" s="18">
        <v>31146</v>
      </c>
      <c r="E488" s="18" t="s">
        <v>9</v>
      </c>
      <c r="F488" s="16" t="s">
        <v>1515</v>
      </c>
      <c r="G488" s="16" t="s">
        <v>236</v>
      </c>
      <c r="H488" s="5">
        <v>2040</v>
      </c>
      <c r="I488" s="17">
        <v>243</v>
      </c>
      <c r="L488" s="45">
        <f t="shared" si="9"/>
        <v>2046493.3099999903</v>
      </c>
      <c r="M488" s="4"/>
      <c r="N488" s="45"/>
      <c r="O488" s="15"/>
      <c r="P488" s="63"/>
      <c r="Q488" s="15"/>
    </row>
    <row r="489" spans="1:17">
      <c r="A489" s="4" t="s">
        <v>3967</v>
      </c>
      <c r="B489" s="3">
        <v>42851</v>
      </c>
      <c r="C489" s="18" t="s">
        <v>14</v>
      </c>
      <c r="D489" s="18">
        <v>31147</v>
      </c>
      <c r="E489" s="18" t="s">
        <v>9</v>
      </c>
      <c r="F489" s="16" t="s">
        <v>1515</v>
      </c>
      <c r="G489" s="16" t="s">
        <v>1685</v>
      </c>
      <c r="H489" s="5">
        <v>1099.01</v>
      </c>
      <c r="I489" s="17">
        <v>244</v>
      </c>
      <c r="L489" s="45">
        <f t="shared" si="9"/>
        <v>2047592.3199999903</v>
      </c>
      <c r="M489" s="4"/>
      <c r="N489" s="45"/>
      <c r="O489" s="15"/>
      <c r="P489" s="63"/>
      <c r="Q489" s="15"/>
    </row>
    <row r="490" spans="1:17">
      <c r="A490" s="4" t="s">
        <v>3968</v>
      </c>
      <c r="B490" s="3">
        <v>42851</v>
      </c>
      <c r="C490" s="18" t="s">
        <v>14</v>
      </c>
      <c r="D490" s="18">
        <v>31149</v>
      </c>
      <c r="E490" s="18" t="s">
        <v>9</v>
      </c>
      <c r="F490" s="16" t="s">
        <v>1515</v>
      </c>
      <c r="G490" s="16" t="s">
        <v>3969</v>
      </c>
      <c r="H490" s="5">
        <v>50000</v>
      </c>
      <c r="I490" s="17">
        <v>245</v>
      </c>
      <c r="L490" s="45">
        <f t="shared" si="9"/>
        <v>2097592.3199999901</v>
      </c>
      <c r="M490" s="4"/>
      <c r="N490" s="45"/>
      <c r="O490" s="15"/>
      <c r="P490" s="63"/>
      <c r="Q490" s="15"/>
    </row>
    <row r="491" spans="1:17">
      <c r="A491" s="4" t="s">
        <v>3970</v>
      </c>
      <c r="B491" s="3">
        <v>42851</v>
      </c>
      <c r="C491" s="18" t="s">
        <v>8</v>
      </c>
      <c r="D491" s="18">
        <v>31150</v>
      </c>
      <c r="E491" s="18" t="s">
        <v>9</v>
      </c>
      <c r="F491" s="16" t="s">
        <v>1515</v>
      </c>
      <c r="G491" s="16" t="s">
        <v>3971</v>
      </c>
      <c r="H491" s="5">
        <v>5200</v>
      </c>
      <c r="I491" s="17">
        <v>246</v>
      </c>
      <c r="L491" s="45">
        <f t="shared" si="9"/>
        <v>2102792.3199999901</v>
      </c>
      <c r="M491" s="4"/>
      <c r="N491" s="45"/>
      <c r="O491" s="15"/>
      <c r="P491" s="63"/>
      <c r="Q491" s="15"/>
    </row>
    <row r="492" spans="1:17">
      <c r="A492" s="4" t="s">
        <v>3972</v>
      </c>
      <c r="B492" s="3">
        <v>42851</v>
      </c>
      <c r="C492" s="18" t="s">
        <v>8</v>
      </c>
      <c r="D492" s="18">
        <v>31152</v>
      </c>
      <c r="E492" s="18" t="s">
        <v>9</v>
      </c>
      <c r="F492" s="16" t="s">
        <v>1515</v>
      </c>
      <c r="G492" s="16" t="s">
        <v>3973</v>
      </c>
      <c r="H492" s="5">
        <v>1099</v>
      </c>
      <c r="I492" s="17">
        <v>247</v>
      </c>
      <c r="L492" s="45">
        <f t="shared" si="9"/>
        <v>2103891.3199999901</v>
      </c>
      <c r="M492" s="4"/>
      <c r="N492" s="45"/>
      <c r="O492" s="15"/>
      <c r="P492" s="63"/>
      <c r="Q492" s="15"/>
    </row>
    <row r="493" spans="1:17">
      <c r="A493" s="4" t="s">
        <v>3974</v>
      </c>
      <c r="B493" s="3">
        <v>42851</v>
      </c>
      <c r="C493" s="18" t="s">
        <v>1263</v>
      </c>
      <c r="D493" s="18">
        <v>31154</v>
      </c>
      <c r="E493" s="18" t="s">
        <v>9</v>
      </c>
      <c r="F493" s="16" t="s">
        <v>1515</v>
      </c>
      <c r="G493" s="16" t="s">
        <v>1263</v>
      </c>
      <c r="H493" s="5">
        <v>52595.54</v>
      </c>
      <c r="I493" s="17">
        <v>248</v>
      </c>
      <c r="L493" s="45">
        <f t="shared" si="9"/>
        <v>2156486.8599999901</v>
      </c>
      <c r="M493" s="4"/>
      <c r="N493" s="45"/>
      <c r="O493" s="15"/>
      <c r="P493" s="63"/>
      <c r="Q493" s="15"/>
    </row>
    <row r="494" spans="1:17">
      <c r="A494" s="4" t="s">
        <v>3975</v>
      </c>
      <c r="B494" s="3">
        <v>42851</v>
      </c>
      <c r="C494" s="18" t="s">
        <v>3976</v>
      </c>
      <c r="D494" s="18">
        <v>31155</v>
      </c>
      <c r="E494" s="18" t="s">
        <v>9</v>
      </c>
      <c r="F494" s="16" t="s">
        <v>1515</v>
      </c>
      <c r="G494" s="16" t="s">
        <v>2625</v>
      </c>
      <c r="H494" s="5">
        <v>6365.02</v>
      </c>
      <c r="I494" s="17" t="s">
        <v>1369</v>
      </c>
      <c r="L494" s="45">
        <f t="shared" si="9"/>
        <v>2162851.8799999901</v>
      </c>
      <c r="M494" s="4"/>
      <c r="N494" s="45"/>
      <c r="O494" s="15"/>
      <c r="P494" s="63"/>
      <c r="Q494" s="15"/>
    </row>
    <row r="495" spans="1:17">
      <c r="A495" s="4" t="s">
        <v>977</v>
      </c>
      <c r="B495" s="3">
        <v>42851</v>
      </c>
      <c r="C495" s="18" t="s">
        <v>27</v>
      </c>
      <c r="D495" s="18">
        <v>31156</v>
      </c>
      <c r="E495" s="18" t="s">
        <v>9</v>
      </c>
      <c r="F495" s="16" t="s">
        <v>1515</v>
      </c>
      <c r="G495" s="16" t="s">
        <v>27</v>
      </c>
      <c r="H495" s="5">
        <v>152230.53</v>
      </c>
      <c r="I495" s="17">
        <v>249</v>
      </c>
      <c r="L495" s="45">
        <f t="shared" si="9"/>
        <v>2315082.4099999899</v>
      </c>
      <c r="M495" s="4"/>
      <c r="N495" s="45"/>
      <c r="O495" s="15"/>
      <c r="P495" s="63"/>
      <c r="Q495" s="15"/>
    </row>
    <row r="496" spans="1:17" s="61" customFormat="1">
      <c r="A496" s="35" t="s">
        <v>4168</v>
      </c>
      <c r="B496" s="36">
        <v>42851</v>
      </c>
      <c r="C496" s="35" t="s">
        <v>4169</v>
      </c>
      <c r="D496" s="35">
        <v>32843</v>
      </c>
      <c r="E496" s="35" t="s">
        <v>32</v>
      </c>
      <c r="F496" s="35" t="s">
        <v>5</v>
      </c>
      <c r="G496" s="35" t="s">
        <v>4170</v>
      </c>
      <c r="H496" s="37">
        <v>18000</v>
      </c>
      <c r="I496" s="17"/>
      <c r="J496" s="62"/>
      <c r="K496" s="26"/>
      <c r="L496" s="63">
        <f t="shared" si="9"/>
        <v>2333082.4099999899</v>
      </c>
      <c r="N496" s="62"/>
      <c r="O496" s="15"/>
      <c r="P496" s="63"/>
      <c r="Q496" s="15"/>
    </row>
    <row r="497" spans="1:17">
      <c r="A497" s="4" t="s">
        <v>932</v>
      </c>
      <c r="B497" s="3">
        <v>42851</v>
      </c>
      <c r="C497" s="18" t="s">
        <v>3977</v>
      </c>
      <c r="D497" s="18">
        <v>18489</v>
      </c>
      <c r="E497" s="18" t="s">
        <v>227</v>
      </c>
      <c r="F497" s="16" t="s">
        <v>40</v>
      </c>
      <c r="G497" s="16" t="s">
        <v>341</v>
      </c>
      <c r="J497" s="5">
        <v>1525.5</v>
      </c>
      <c r="L497" s="63">
        <f t="shared" si="9"/>
        <v>2331556.9099999899</v>
      </c>
      <c r="M497" s="4"/>
      <c r="N497" s="45"/>
      <c r="O497" s="15"/>
      <c r="P497" s="63"/>
      <c r="Q497" s="15"/>
    </row>
    <row r="498" spans="1:17">
      <c r="A498" s="4" t="s">
        <v>934</v>
      </c>
      <c r="B498" s="3">
        <v>42851</v>
      </c>
      <c r="C498" s="18" t="s">
        <v>3978</v>
      </c>
      <c r="D498" s="18">
        <v>18490</v>
      </c>
      <c r="E498" s="18" t="s">
        <v>344</v>
      </c>
      <c r="F498" s="16" t="s">
        <v>40</v>
      </c>
      <c r="G498" s="16" t="s">
        <v>3979</v>
      </c>
      <c r="J498" s="5">
        <v>1000</v>
      </c>
      <c r="K498" s="26">
        <v>173</v>
      </c>
      <c r="L498" s="63">
        <f t="shared" si="9"/>
        <v>2330556.9099999899</v>
      </c>
      <c r="M498" s="4"/>
      <c r="N498" s="45"/>
      <c r="O498" s="15"/>
      <c r="P498" s="63"/>
      <c r="Q498" s="15"/>
    </row>
    <row r="499" spans="1:17">
      <c r="A499" s="4" t="s">
        <v>937</v>
      </c>
      <c r="B499" s="3">
        <v>42851</v>
      </c>
      <c r="C499" s="18" t="s">
        <v>3980</v>
      </c>
      <c r="D499" s="18">
        <v>18491</v>
      </c>
      <c r="E499" s="18" t="s">
        <v>344</v>
      </c>
      <c r="F499" s="16" t="s">
        <v>40</v>
      </c>
      <c r="G499" s="16" t="s">
        <v>3981</v>
      </c>
      <c r="J499" s="5">
        <v>1000</v>
      </c>
      <c r="K499" s="26">
        <v>174</v>
      </c>
      <c r="L499" s="63">
        <f t="shared" si="9"/>
        <v>2329556.9099999899</v>
      </c>
      <c r="M499" s="4"/>
      <c r="N499" s="45"/>
      <c r="O499" s="15"/>
      <c r="P499" s="63"/>
      <c r="Q499" s="15"/>
    </row>
    <row r="500" spans="1:17">
      <c r="A500" s="4" t="s">
        <v>886</v>
      </c>
      <c r="B500" s="3">
        <v>42851</v>
      </c>
      <c r="C500" s="18" t="s">
        <v>3982</v>
      </c>
      <c r="D500" s="18">
        <v>3928</v>
      </c>
      <c r="E500" s="18" t="s">
        <v>39</v>
      </c>
      <c r="F500" s="16" t="s">
        <v>40</v>
      </c>
      <c r="G500" s="16" t="s">
        <v>41</v>
      </c>
      <c r="J500" s="5">
        <v>1073849.96</v>
      </c>
      <c r="K500" s="26">
        <v>175</v>
      </c>
      <c r="L500" s="63">
        <f t="shared" si="9"/>
        <v>1255706.9499999899</v>
      </c>
      <c r="M500" s="4"/>
      <c r="N500" s="45"/>
      <c r="O500" s="15"/>
      <c r="P500" s="63"/>
      <c r="Q500" s="15"/>
    </row>
    <row r="501" spans="1:17">
      <c r="A501" s="4" t="s">
        <v>951</v>
      </c>
      <c r="B501" s="3">
        <v>42851</v>
      </c>
      <c r="C501" s="18" t="s">
        <v>3983</v>
      </c>
      <c r="D501" s="18">
        <v>3929</v>
      </c>
      <c r="E501" s="18" t="s">
        <v>4</v>
      </c>
      <c r="F501" s="16" t="s">
        <v>40</v>
      </c>
      <c r="G501" s="16" t="s">
        <v>77</v>
      </c>
      <c r="J501" s="5">
        <v>148553.76</v>
      </c>
      <c r="K501" s="26">
        <v>176</v>
      </c>
      <c r="L501" s="63">
        <f t="shared" si="9"/>
        <v>1107153.1899999899</v>
      </c>
      <c r="M501" s="4"/>
      <c r="N501" s="45"/>
      <c r="O501" s="15"/>
      <c r="P501" s="63"/>
      <c r="Q501" s="15"/>
    </row>
    <row r="502" spans="1:17">
      <c r="A502" s="4" t="s">
        <v>953</v>
      </c>
      <c r="B502" s="3">
        <v>42851</v>
      </c>
      <c r="C502" s="18" t="s">
        <v>3984</v>
      </c>
      <c r="D502" s="18">
        <v>3930</v>
      </c>
      <c r="E502" s="18" t="s">
        <v>39</v>
      </c>
      <c r="F502" s="16" t="s">
        <v>40</v>
      </c>
      <c r="G502" s="16" t="s">
        <v>3985</v>
      </c>
      <c r="J502" s="5">
        <v>50000</v>
      </c>
      <c r="K502" s="26">
        <v>177</v>
      </c>
      <c r="L502" s="63">
        <f t="shared" si="9"/>
        <v>1057153.1899999899</v>
      </c>
      <c r="M502" s="4"/>
      <c r="N502" s="45"/>
      <c r="O502" s="15"/>
      <c r="P502" s="63"/>
      <c r="Q502" s="15"/>
    </row>
    <row r="503" spans="1:17">
      <c r="A503" s="4" t="s">
        <v>1017</v>
      </c>
      <c r="B503" s="3">
        <v>42851</v>
      </c>
      <c r="C503" s="18" t="s">
        <v>3986</v>
      </c>
      <c r="D503" s="18">
        <v>3931</v>
      </c>
      <c r="E503" s="18" t="s">
        <v>39</v>
      </c>
      <c r="F503" s="16" t="s">
        <v>40</v>
      </c>
      <c r="G503" s="16" t="s">
        <v>3987</v>
      </c>
      <c r="J503" s="5">
        <v>5293.72</v>
      </c>
      <c r="K503" s="26">
        <v>178</v>
      </c>
      <c r="L503" s="63">
        <f t="shared" si="9"/>
        <v>1051859.46999999</v>
      </c>
      <c r="M503" s="4"/>
      <c r="N503" s="45"/>
      <c r="O503" s="15"/>
      <c r="P503" s="63"/>
      <c r="Q503" s="15"/>
    </row>
    <row r="504" spans="1:17">
      <c r="A504" s="4" t="s">
        <v>2086</v>
      </c>
      <c r="B504" s="3">
        <v>42851</v>
      </c>
      <c r="C504" s="18" t="s">
        <v>3988</v>
      </c>
      <c r="D504" s="18">
        <v>3932</v>
      </c>
      <c r="E504" s="18" t="s">
        <v>39</v>
      </c>
      <c r="F504" s="16" t="s">
        <v>40</v>
      </c>
      <c r="G504" s="16" t="s">
        <v>3989</v>
      </c>
      <c r="J504" s="5">
        <v>5000</v>
      </c>
      <c r="K504" s="26">
        <v>179</v>
      </c>
      <c r="L504" s="63">
        <f t="shared" si="9"/>
        <v>1046859.46999999</v>
      </c>
      <c r="M504" s="4"/>
      <c r="N504" s="45"/>
      <c r="O504" s="15"/>
      <c r="P504" s="63"/>
      <c r="Q504" s="15"/>
    </row>
    <row r="505" spans="1:17">
      <c r="A505" s="4" t="s">
        <v>888</v>
      </c>
      <c r="B505" s="3">
        <v>42851</v>
      </c>
      <c r="C505" s="18" t="s">
        <v>3990</v>
      </c>
      <c r="D505" s="18">
        <v>3933</v>
      </c>
      <c r="E505" s="18" t="s">
        <v>4</v>
      </c>
      <c r="F505" s="16" t="s">
        <v>40</v>
      </c>
      <c r="G505" s="16" t="s">
        <v>2720</v>
      </c>
      <c r="J505" s="5">
        <v>168111.78</v>
      </c>
      <c r="K505" s="26">
        <v>180</v>
      </c>
      <c r="L505" s="63">
        <f t="shared" si="9"/>
        <v>878747.68999998993</v>
      </c>
      <c r="M505" s="4"/>
      <c r="N505" s="45"/>
      <c r="O505" s="15"/>
      <c r="P505" s="63"/>
      <c r="Q505" s="15"/>
    </row>
    <row r="506" spans="1:17">
      <c r="A506" s="4" t="s">
        <v>955</v>
      </c>
      <c r="B506" s="3">
        <v>42851</v>
      </c>
      <c r="C506" s="18" t="s">
        <v>3991</v>
      </c>
      <c r="D506" s="18">
        <v>3934</v>
      </c>
      <c r="E506" s="18" t="s">
        <v>4</v>
      </c>
      <c r="F506" s="16" t="s">
        <v>40</v>
      </c>
      <c r="G506" s="16" t="s">
        <v>201</v>
      </c>
      <c r="J506" s="5">
        <v>4640</v>
      </c>
      <c r="K506" s="26">
        <v>181</v>
      </c>
      <c r="L506" s="63">
        <f t="shared" si="9"/>
        <v>874107.68999998993</v>
      </c>
      <c r="M506" s="4"/>
      <c r="N506" s="45"/>
      <c r="O506" s="15"/>
      <c r="P506" s="63"/>
      <c r="Q506" s="15"/>
    </row>
    <row r="507" spans="1:17">
      <c r="A507" s="4" t="s">
        <v>1055</v>
      </c>
      <c r="B507" s="3">
        <v>42851</v>
      </c>
      <c r="C507" s="18" t="s">
        <v>3992</v>
      </c>
      <c r="D507" s="18">
        <v>3935</v>
      </c>
      <c r="E507" s="18" t="s">
        <v>4</v>
      </c>
      <c r="F507" s="16" t="s">
        <v>40</v>
      </c>
      <c r="G507" s="16" t="s">
        <v>1097</v>
      </c>
      <c r="J507" s="5">
        <v>1000</v>
      </c>
      <c r="K507" s="26">
        <v>182</v>
      </c>
      <c r="L507" s="63">
        <f t="shared" si="9"/>
        <v>873107.68999998993</v>
      </c>
      <c r="M507" s="4"/>
      <c r="N507" s="45"/>
      <c r="O507" s="15"/>
      <c r="P507" s="63"/>
      <c r="Q507" s="15"/>
    </row>
    <row r="508" spans="1:17">
      <c r="A508" s="4" t="s">
        <v>1057</v>
      </c>
      <c r="B508" s="3">
        <v>42851</v>
      </c>
      <c r="C508" s="18" t="s">
        <v>3993</v>
      </c>
      <c r="D508" s="18">
        <v>3936</v>
      </c>
      <c r="E508" s="18" t="s">
        <v>4</v>
      </c>
      <c r="F508" s="16" t="s">
        <v>40</v>
      </c>
      <c r="G508" s="16" t="s">
        <v>544</v>
      </c>
      <c r="J508" s="5">
        <v>3989.47</v>
      </c>
      <c r="K508" s="26">
        <v>183</v>
      </c>
      <c r="L508" s="63">
        <f t="shared" si="9"/>
        <v>869118.21999998996</v>
      </c>
      <c r="M508" s="4"/>
      <c r="N508" s="45"/>
      <c r="O508" s="15"/>
      <c r="P508" s="63"/>
      <c r="Q508" s="15"/>
    </row>
    <row r="509" spans="1:17">
      <c r="A509" s="4" t="s">
        <v>1059</v>
      </c>
      <c r="B509" s="3">
        <v>42851</v>
      </c>
      <c r="C509" s="18" t="s">
        <v>3994</v>
      </c>
      <c r="D509" s="18">
        <v>3937</v>
      </c>
      <c r="E509" s="18" t="s">
        <v>4</v>
      </c>
      <c r="F509" s="16" t="s">
        <v>40</v>
      </c>
      <c r="G509" s="16" t="s">
        <v>1458</v>
      </c>
      <c r="J509" s="5">
        <v>13456</v>
      </c>
      <c r="K509" s="26">
        <v>184</v>
      </c>
      <c r="L509" s="63">
        <f t="shared" si="9"/>
        <v>855662.21999998996</v>
      </c>
      <c r="M509" s="4"/>
      <c r="N509" s="45"/>
      <c r="O509" s="15"/>
      <c r="P509" s="63"/>
      <c r="Q509" s="15"/>
    </row>
    <row r="510" spans="1:17">
      <c r="A510" s="4" t="s">
        <v>804</v>
      </c>
      <c r="B510" s="3">
        <v>42851</v>
      </c>
      <c r="C510" s="18" t="s">
        <v>3995</v>
      </c>
      <c r="D510" s="18">
        <v>3938</v>
      </c>
      <c r="E510" s="18" t="s">
        <v>4</v>
      </c>
      <c r="F510" s="16" t="s">
        <v>40</v>
      </c>
      <c r="G510" s="16" t="s">
        <v>524</v>
      </c>
      <c r="J510" s="5">
        <v>500</v>
      </c>
      <c r="K510" s="26">
        <v>185</v>
      </c>
      <c r="L510" s="63">
        <f t="shared" si="9"/>
        <v>855162.21999998996</v>
      </c>
      <c r="M510" s="4"/>
      <c r="N510" s="45"/>
      <c r="O510" s="15"/>
      <c r="P510" s="63"/>
      <c r="Q510" s="15"/>
    </row>
    <row r="511" spans="1:17">
      <c r="A511" s="4" t="s">
        <v>806</v>
      </c>
      <c r="B511" s="3">
        <v>42851</v>
      </c>
      <c r="C511" s="18" t="s">
        <v>3996</v>
      </c>
      <c r="D511" s="18">
        <v>3939</v>
      </c>
      <c r="E511" s="18" t="s">
        <v>4</v>
      </c>
      <c r="F511" s="16" t="s">
        <v>40</v>
      </c>
      <c r="G511" s="16" t="s">
        <v>180</v>
      </c>
      <c r="J511" s="5">
        <v>35.03</v>
      </c>
      <c r="K511" s="26">
        <v>186</v>
      </c>
      <c r="L511" s="63">
        <f t="shared" si="9"/>
        <v>855127.18999998993</v>
      </c>
      <c r="M511" s="4"/>
      <c r="N511" s="45"/>
      <c r="O511" s="15"/>
      <c r="P511" s="63"/>
      <c r="Q511" s="15"/>
    </row>
    <row r="512" spans="1:17">
      <c r="A512" s="4" t="s">
        <v>1061</v>
      </c>
      <c r="B512" s="3">
        <v>42851</v>
      </c>
      <c r="C512" s="18" t="s">
        <v>3997</v>
      </c>
      <c r="D512" s="18">
        <v>3940</v>
      </c>
      <c r="E512" s="18" t="s">
        <v>4</v>
      </c>
      <c r="F512" s="16" t="s">
        <v>40</v>
      </c>
      <c r="G512" s="16" t="s">
        <v>527</v>
      </c>
      <c r="J512" s="5">
        <v>34298.199999999997</v>
      </c>
      <c r="K512" s="26">
        <v>187</v>
      </c>
      <c r="L512" s="63">
        <f t="shared" si="9"/>
        <v>820828.98999998998</v>
      </c>
      <c r="M512" s="4"/>
      <c r="N512" s="45"/>
      <c r="O512" s="15"/>
      <c r="P512" s="63"/>
      <c r="Q512" s="15"/>
    </row>
    <row r="513" spans="1:17">
      <c r="A513" s="4" t="s">
        <v>1064</v>
      </c>
      <c r="B513" s="3">
        <v>42851</v>
      </c>
      <c r="C513" s="18" t="s">
        <v>3998</v>
      </c>
      <c r="D513" s="18">
        <v>3941</v>
      </c>
      <c r="E513" s="18" t="s">
        <v>4</v>
      </c>
      <c r="F513" s="16" t="s">
        <v>40</v>
      </c>
      <c r="G513" s="16" t="s">
        <v>1463</v>
      </c>
      <c r="J513" s="5">
        <v>12267</v>
      </c>
      <c r="K513" s="26">
        <v>188</v>
      </c>
      <c r="L513" s="63">
        <f t="shared" si="9"/>
        <v>808561.98999998998</v>
      </c>
      <c r="M513" s="4"/>
      <c r="N513" s="45"/>
      <c r="O513" s="15"/>
      <c r="P513" s="63"/>
      <c r="Q513" s="15"/>
    </row>
    <row r="514" spans="1:17">
      <c r="A514" s="4" t="s">
        <v>1067</v>
      </c>
      <c r="B514" s="3">
        <v>42851</v>
      </c>
      <c r="C514" s="18" t="s">
        <v>3999</v>
      </c>
      <c r="D514" s="18">
        <v>3942</v>
      </c>
      <c r="E514" s="18" t="s">
        <v>4</v>
      </c>
      <c r="F514" s="16" t="s">
        <v>40</v>
      </c>
      <c r="G514" s="16" t="s">
        <v>2089</v>
      </c>
      <c r="J514" s="5">
        <v>8526</v>
      </c>
      <c r="K514" s="26">
        <v>189</v>
      </c>
      <c r="L514" s="45">
        <f t="shared" si="9"/>
        <v>800035.98999998998</v>
      </c>
      <c r="M514" s="4"/>
      <c r="N514" s="45"/>
      <c r="O514" s="15"/>
      <c r="P514" s="63"/>
      <c r="Q514" s="15"/>
    </row>
    <row r="515" spans="1:17">
      <c r="A515" s="4" t="s">
        <v>1070</v>
      </c>
      <c r="B515" s="3">
        <v>42851</v>
      </c>
      <c r="C515" s="18" t="s">
        <v>4000</v>
      </c>
      <c r="D515" s="18">
        <v>3943</v>
      </c>
      <c r="E515" s="18" t="s">
        <v>4</v>
      </c>
      <c r="F515" s="16" t="s">
        <v>40</v>
      </c>
      <c r="G515" s="16" t="s">
        <v>532</v>
      </c>
      <c r="J515" s="5">
        <v>1800</v>
      </c>
      <c r="K515" s="26">
        <v>190</v>
      </c>
      <c r="L515" s="45">
        <f t="shared" si="9"/>
        <v>798235.98999998998</v>
      </c>
      <c r="M515" s="4"/>
      <c r="N515" s="45"/>
      <c r="O515" s="15"/>
      <c r="P515" s="63"/>
      <c r="Q515" s="15"/>
    </row>
    <row r="516" spans="1:17">
      <c r="A516" s="4" t="s">
        <v>1073</v>
      </c>
      <c r="B516" s="3">
        <v>42851</v>
      </c>
      <c r="C516" s="18" t="s">
        <v>4001</v>
      </c>
      <c r="D516" s="18">
        <v>3944</v>
      </c>
      <c r="E516" s="18" t="s">
        <v>4</v>
      </c>
      <c r="F516" s="16" t="s">
        <v>40</v>
      </c>
      <c r="G516" s="16" t="s">
        <v>192</v>
      </c>
      <c r="J516" s="5">
        <v>5070.3599999999997</v>
      </c>
      <c r="K516" s="26">
        <v>191</v>
      </c>
      <c r="L516" s="45">
        <f t="shared" si="9"/>
        <v>793165.62999998999</v>
      </c>
      <c r="M516" s="4"/>
      <c r="N516" s="45"/>
      <c r="O516" s="15"/>
      <c r="P516" s="63"/>
      <c r="Q516" s="15"/>
    </row>
    <row r="517" spans="1:17">
      <c r="A517" s="4" t="s">
        <v>1076</v>
      </c>
      <c r="B517" s="3">
        <v>42851</v>
      </c>
      <c r="C517" s="18" t="s">
        <v>4002</v>
      </c>
      <c r="D517" s="18">
        <v>3945</v>
      </c>
      <c r="E517" s="18" t="s">
        <v>4</v>
      </c>
      <c r="F517" s="16" t="s">
        <v>40</v>
      </c>
      <c r="G517" s="16" t="s">
        <v>3063</v>
      </c>
      <c r="J517" s="5">
        <v>27842.32</v>
      </c>
      <c r="K517" s="26">
        <v>192</v>
      </c>
      <c r="L517" s="45">
        <f t="shared" si="9"/>
        <v>765323.30999999004</v>
      </c>
      <c r="M517" s="4"/>
      <c r="N517" s="45"/>
      <c r="O517" s="15"/>
      <c r="P517" s="63"/>
      <c r="Q517" s="15"/>
    </row>
    <row r="518" spans="1:17">
      <c r="A518" s="4" t="s">
        <v>1079</v>
      </c>
      <c r="B518" s="3">
        <v>42851</v>
      </c>
      <c r="C518" s="18" t="s">
        <v>4003</v>
      </c>
      <c r="D518" s="18">
        <v>3946</v>
      </c>
      <c r="E518" s="18" t="s">
        <v>4</v>
      </c>
      <c r="F518" s="16" t="s">
        <v>40</v>
      </c>
      <c r="G518" s="16" t="s">
        <v>198</v>
      </c>
      <c r="J518" s="5">
        <v>29696</v>
      </c>
      <c r="K518" s="26">
        <v>194</v>
      </c>
      <c r="L518" s="45">
        <f t="shared" si="9"/>
        <v>735627.30999999004</v>
      </c>
      <c r="M518" s="4"/>
      <c r="N518" s="45"/>
      <c r="O518" s="15"/>
      <c r="P518" s="63"/>
      <c r="Q518" s="15"/>
    </row>
    <row r="519" spans="1:17">
      <c r="A519" s="4" t="s">
        <v>1082</v>
      </c>
      <c r="B519" s="3">
        <v>42851</v>
      </c>
      <c r="C519" s="18" t="s">
        <v>4004</v>
      </c>
      <c r="D519" s="18">
        <v>1141</v>
      </c>
      <c r="E519" s="18" t="s">
        <v>359</v>
      </c>
      <c r="F519" s="16" t="s">
        <v>5</v>
      </c>
      <c r="G519" s="16" t="s">
        <v>360</v>
      </c>
      <c r="H519" s="5">
        <v>311000</v>
      </c>
      <c r="I519" s="17">
        <v>250</v>
      </c>
      <c r="L519" s="45">
        <f t="shared" si="9"/>
        <v>1046627.30999999</v>
      </c>
      <c r="M519" s="4"/>
      <c r="N519" s="45"/>
      <c r="O519" s="15"/>
      <c r="P519" s="63"/>
      <c r="Q519" s="15"/>
    </row>
    <row r="520" spans="1:17">
      <c r="A520" s="4" t="s">
        <v>1085</v>
      </c>
      <c r="B520" s="3">
        <v>42851</v>
      </c>
      <c r="C520" s="18" t="s">
        <v>4005</v>
      </c>
      <c r="D520" s="18">
        <v>3947</v>
      </c>
      <c r="E520" s="18" t="s">
        <v>4</v>
      </c>
      <c r="F520" s="16" t="s">
        <v>5</v>
      </c>
      <c r="G520" s="16" t="s">
        <v>198</v>
      </c>
      <c r="J520" s="5">
        <v>11252</v>
      </c>
      <c r="K520" s="26">
        <v>194</v>
      </c>
      <c r="L520" s="45">
        <f t="shared" si="9"/>
        <v>1035375.30999999</v>
      </c>
      <c r="M520" s="4"/>
      <c r="N520" s="45"/>
      <c r="O520" s="15"/>
      <c r="P520" s="63"/>
      <c r="Q520" s="15"/>
    </row>
    <row r="521" spans="1:17">
      <c r="A521" s="4" t="s">
        <v>1087</v>
      </c>
      <c r="B521" s="3">
        <v>42851</v>
      </c>
      <c r="C521" s="18" t="s">
        <v>4006</v>
      </c>
      <c r="D521" s="18">
        <v>3948</v>
      </c>
      <c r="E521" s="18" t="s">
        <v>4</v>
      </c>
      <c r="F521" s="16" t="s">
        <v>5</v>
      </c>
      <c r="G521" s="16" t="s">
        <v>189</v>
      </c>
      <c r="J521" s="5">
        <v>2900</v>
      </c>
      <c r="K521" s="26">
        <v>193</v>
      </c>
      <c r="L521" s="45">
        <f t="shared" si="9"/>
        <v>1032475.30999999</v>
      </c>
      <c r="M521" s="4"/>
      <c r="N521" s="45"/>
      <c r="O521" s="15"/>
      <c r="P521" s="63"/>
      <c r="Q521" s="15"/>
    </row>
    <row r="522" spans="1:17">
      <c r="A522" s="4" t="s">
        <v>1089</v>
      </c>
      <c r="B522" s="3">
        <v>42851</v>
      </c>
      <c r="C522" s="18" t="s">
        <v>4007</v>
      </c>
      <c r="D522" s="18">
        <v>3949</v>
      </c>
      <c r="E522" s="18" t="s">
        <v>4</v>
      </c>
      <c r="F522" s="16" t="s">
        <v>5</v>
      </c>
      <c r="G522" s="16" t="s">
        <v>1108</v>
      </c>
      <c r="J522" s="5">
        <v>4292</v>
      </c>
      <c r="K522" s="26">
        <v>195</v>
      </c>
      <c r="L522" s="45">
        <f t="shared" si="9"/>
        <v>1028183.30999999</v>
      </c>
      <c r="M522" s="4"/>
      <c r="N522" s="45"/>
      <c r="O522" s="15"/>
      <c r="P522" s="63"/>
      <c r="Q522" s="15"/>
    </row>
    <row r="523" spans="1:17" s="43" customFormat="1">
      <c r="A523" s="43" t="s">
        <v>1194</v>
      </c>
      <c r="B523" s="44">
        <v>42851</v>
      </c>
      <c r="C523" s="18" t="s">
        <v>4111</v>
      </c>
      <c r="D523" s="16">
        <v>3958</v>
      </c>
      <c r="E523" s="16" t="s">
        <v>4</v>
      </c>
      <c r="F523" s="16" t="s">
        <v>5</v>
      </c>
      <c r="G523" s="16" t="s">
        <v>4112</v>
      </c>
      <c r="H523" s="45"/>
      <c r="I523" s="17"/>
      <c r="J523" s="45">
        <v>6170.21</v>
      </c>
      <c r="K523" s="26">
        <v>701</v>
      </c>
      <c r="L523" s="45">
        <f t="shared" si="9"/>
        <v>1022013.0999999901</v>
      </c>
      <c r="N523" s="45"/>
      <c r="O523" s="15"/>
      <c r="P523" s="63"/>
      <c r="Q523" s="15"/>
    </row>
    <row r="524" spans="1:17">
      <c r="A524" s="4" t="s">
        <v>3090</v>
      </c>
      <c r="B524" s="3">
        <v>42852</v>
      </c>
      <c r="C524" s="18" t="s">
        <v>365</v>
      </c>
      <c r="D524" s="18">
        <v>32797</v>
      </c>
      <c r="E524" s="18" t="s">
        <v>32</v>
      </c>
      <c r="F524" s="16" t="s">
        <v>299</v>
      </c>
      <c r="G524" s="16" t="s">
        <v>4008</v>
      </c>
      <c r="H524" s="5">
        <v>300800</v>
      </c>
      <c r="I524" s="17">
        <v>251</v>
      </c>
      <c r="L524" s="45">
        <f t="shared" si="9"/>
        <v>1322813.0999999901</v>
      </c>
      <c r="M524" s="4"/>
      <c r="N524" s="45"/>
      <c r="O524" s="15"/>
      <c r="P524" s="63"/>
      <c r="Q524" s="15"/>
    </row>
    <row r="525" spans="1:17">
      <c r="A525" s="4" t="s">
        <v>4009</v>
      </c>
      <c r="B525" s="3">
        <v>42852</v>
      </c>
      <c r="C525" s="18" t="s">
        <v>3294</v>
      </c>
      <c r="D525" s="18">
        <v>32798</v>
      </c>
      <c r="E525" s="18" t="s">
        <v>32</v>
      </c>
      <c r="F525" s="16" t="s">
        <v>299</v>
      </c>
      <c r="G525" s="16" t="s">
        <v>3295</v>
      </c>
      <c r="H525" s="5">
        <v>1000</v>
      </c>
      <c r="I525" s="17">
        <v>252</v>
      </c>
      <c r="L525" s="45">
        <f t="shared" si="9"/>
        <v>1323813.0999999901</v>
      </c>
      <c r="M525" s="4"/>
      <c r="N525" s="45"/>
      <c r="O525" s="15"/>
      <c r="P525" s="63"/>
      <c r="Q525" s="15"/>
    </row>
    <row r="526" spans="1:17">
      <c r="A526" s="4" t="s">
        <v>3097</v>
      </c>
      <c r="B526" s="3">
        <v>42852</v>
      </c>
      <c r="C526" s="18" t="s">
        <v>8</v>
      </c>
      <c r="D526" s="18">
        <v>31159</v>
      </c>
      <c r="E526" s="18" t="s">
        <v>9</v>
      </c>
      <c r="F526" s="16" t="s">
        <v>1515</v>
      </c>
      <c r="G526" s="16" t="s">
        <v>3853</v>
      </c>
      <c r="H526" s="5">
        <v>2483</v>
      </c>
      <c r="I526" s="17">
        <v>253</v>
      </c>
      <c r="L526" s="45">
        <f t="shared" si="9"/>
        <v>1326296.0999999901</v>
      </c>
      <c r="M526" s="4"/>
      <c r="N526" s="45"/>
      <c r="O526" s="15"/>
      <c r="P526" s="63"/>
      <c r="Q526" s="15"/>
    </row>
    <row r="527" spans="1:17">
      <c r="A527" s="4" t="s">
        <v>987</v>
      </c>
      <c r="B527" s="3">
        <v>42852</v>
      </c>
      <c r="C527" s="18" t="s">
        <v>325</v>
      </c>
      <c r="D527" s="18">
        <v>32799</v>
      </c>
      <c r="E527" s="18" t="s">
        <v>32</v>
      </c>
      <c r="F527" s="16" t="s">
        <v>299</v>
      </c>
      <c r="G527" s="16" t="s">
        <v>4010</v>
      </c>
      <c r="H527" s="5">
        <v>135732.29</v>
      </c>
      <c r="I527" s="17">
        <v>254</v>
      </c>
      <c r="L527" s="45">
        <f t="shared" si="9"/>
        <v>1462028.3899999901</v>
      </c>
      <c r="M527" s="4"/>
      <c r="N527" s="45"/>
      <c r="O527" s="15"/>
      <c r="P527" s="63"/>
      <c r="Q527" s="15"/>
    </row>
    <row r="528" spans="1:17">
      <c r="A528" s="4" t="s">
        <v>987</v>
      </c>
      <c r="B528" s="3">
        <v>42852</v>
      </c>
      <c r="C528" s="18" t="s">
        <v>325</v>
      </c>
      <c r="D528" s="18">
        <v>32799</v>
      </c>
      <c r="E528" s="18" t="s">
        <v>32</v>
      </c>
      <c r="F528" s="16" t="s">
        <v>299</v>
      </c>
      <c r="G528" s="16" t="s">
        <v>4011</v>
      </c>
      <c r="H528" s="5">
        <v>279290.17</v>
      </c>
      <c r="I528" s="17">
        <v>255</v>
      </c>
      <c r="L528" s="45">
        <f t="shared" si="9"/>
        <v>1741318.55999999</v>
      </c>
      <c r="M528" s="4"/>
      <c r="N528" s="45"/>
      <c r="O528" s="15"/>
      <c r="P528" s="63"/>
      <c r="Q528" s="15"/>
    </row>
    <row r="529" spans="1:17">
      <c r="A529" s="4" t="s">
        <v>4012</v>
      </c>
      <c r="B529" s="3">
        <v>42852</v>
      </c>
      <c r="C529" s="18" t="s">
        <v>8</v>
      </c>
      <c r="D529" s="18">
        <v>31160</v>
      </c>
      <c r="E529" s="18" t="s">
        <v>9</v>
      </c>
      <c r="F529" s="16" t="s">
        <v>1515</v>
      </c>
      <c r="G529" s="16" t="s">
        <v>4013</v>
      </c>
      <c r="H529" s="5">
        <v>1519</v>
      </c>
      <c r="I529" s="17">
        <v>256</v>
      </c>
      <c r="L529" s="45">
        <f t="shared" si="9"/>
        <v>1742837.55999999</v>
      </c>
      <c r="M529" s="4"/>
      <c r="N529" s="45"/>
      <c r="O529" s="15"/>
      <c r="P529" s="63"/>
      <c r="Q529" s="15"/>
    </row>
    <row r="530" spans="1:17">
      <c r="A530" s="43" t="s">
        <v>4020</v>
      </c>
      <c r="B530" s="44">
        <v>42852</v>
      </c>
      <c r="C530" s="18" t="s">
        <v>14</v>
      </c>
      <c r="D530" s="16">
        <v>31163</v>
      </c>
      <c r="E530" s="16" t="s">
        <v>9</v>
      </c>
      <c r="F530" s="16" t="s">
        <v>1515</v>
      </c>
      <c r="G530" s="16" t="s">
        <v>3908</v>
      </c>
      <c r="H530" s="37">
        <v>1099</v>
      </c>
      <c r="I530" s="17" t="s">
        <v>4139</v>
      </c>
      <c r="J530" s="45"/>
      <c r="L530" s="45">
        <f t="shared" si="9"/>
        <v>1743936.55999999</v>
      </c>
      <c r="M530" s="4"/>
      <c r="N530" s="45"/>
      <c r="O530" s="15"/>
      <c r="P530" s="63"/>
      <c r="Q530" s="15"/>
    </row>
    <row r="531" spans="1:17">
      <c r="A531" s="43" t="s">
        <v>4021</v>
      </c>
      <c r="B531" s="44">
        <v>42852</v>
      </c>
      <c r="C531" s="18" t="s">
        <v>4022</v>
      </c>
      <c r="D531" s="16">
        <v>32803</v>
      </c>
      <c r="E531" s="16" t="s">
        <v>32</v>
      </c>
      <c r="F531" s="16" t="s">
        <v>299</v>
      </c>
      <c r="G531" s="16" t="s">
        <v>4023</v>
      </c>
      <c r="H531" s="45">
        <v>69775.710000000006</v>
      </c>
      <c r="I531" s="17">
        <v>257</v>
      </c>
      <c r="J531" s="45"/>
      <c r="L531" s="45">
        <f t="shared" si="9"/>
        <v>1813712.26999999</v>
      </c>
      <c r="M531" s="4"/>
      <c r="N531" s="45"/>
      <c r="O531" s="15"/>
      <c r="P531" s="63"/>
      <c r="Q531" s="15"/>
    </row>
    <row r="532" spans="1:17">
      <c r="A532" s="43" t="s">
        <v>4024</v>
      </c>
      <c r="B532" s="44">
        <v>42852</v>
      </c>
      <c r="C532" s="18" t="s">
        <v>4025</v>
      </c>
      <c r="D532" s="16">
        <v>728</v>
      </c>
      <c r="E532" s="16" t="s">
        <v>9</v>
      </c>
      <c r="F532" s="16" t="s">
        <v>1427</v>
      </c>
      <c r="G532" s="16" t="s">
        <v>4026</v>
      </c>
      <c r="H532" s="25">
        <v>58107.74</v>
      </c>
      <c r="I532" s="17">
        <v>801</v>
      </c>
      <c r="J532" s="45"/>
      <c r="L532" s="45">
        <f t="shared" si="9"/>
        <v>1871820.00999999</v>
      </c>
      <c r="M532" s="4">
        <v>71579</v>
      </c>
      <c r="N532" s="16">
        <v>73174</v>
      </c>
      <c r="O532" s="15"/>
      <c r="P532" s="63"/>
      <c r="Q532" s="15"/>
    </row>
    <row r="533" spans="1:17">
      <c r="A533" s="43" t="s">
        <v>4027</v>
      </c>
      <c r="B533" s="44">
        <v>42852</v>
      </c>
      <c r="C533" s="18" t="s">
        <v>8</v>
      </c>
      <c r="D533" s="16">
        <v>31167</v>
      </c>
      <c r="E533" s="16" t="s">
        <v>9</v>
      </c>
      <c r="F533" s="16" t="s">
        <v>1515</v>
      </c>
      <c r="G533" s="16" t="s">
        <v>4028</v>
      </c>
      <c r="H533" s="45">
        <v>133200</v>
      </c>
      <c r="I533" s="17">
        <v>258</v>
      </c>
      <c r="J533" s="45"/>
      <c r="L533" s="45">
        <f t="shared" si="9"/>
        <v>2005020.00999999</v>
      </c>
      <c r="M533" s="4"/>
      <c r="N533" s="45"/>
      <c r="O533" s="15"/>
      <c r="P533" s="63"/>
      <c r="Q533" s="15"/>
    </row>
    <row r="534" spans="1:17">
      <c r="A534" s="43" t="s">
        <v>3148</v>
      </c>
      <c r="B534" s="44">
        <v>42852</v>
      </c>
      <c r="C534" s="18" t="s">
        <v>8</v>
      </c>
      <c r="D534" s="16">
        <v>31168</v>
      </c>
      <c r="E534" s="16" t="s">
        <v>9</v>
      </c>
      <c r="F534" s="16" t="s">
        <v>1515</v>
      </c>
      <c r="G534" s="16" t="s">
        <v>2426</v>
      </c>
      <c r="H534" s="45">
        <v>3488.99</v>
      </c>
      <c r="I534" s="17">
        <v>259</v>
      </c>
      <c r="J534" s="45"/>
      <c r="L534" s="45">
        <f t="shared" si="9"/>
        <v>2008508.99999999</v>
      </c>
      <c r="M534" s="4"/>
      <c r="N534" s="45"/>
      <c r="O534" s="15"/>
      <c r="P534" s="63"/>
      <c r="Q534" s="15"/>
    </row>
    <row r="535" spans="1:17">
      <c r="A535" s="43" t="s">
        <v>4029</v>
      </c>
      <c r="B535" s="44">
        <v>42852</v>
      </c>
      <c r="C535" s="18" t="s">
        <v>8</v>
      </c>
      <c r="D535" s="16">
        <v>31169</v>
      </c>
      <c r="E535" s="16" t="s">
        <v>9</v>
      </c>
      <c r="F535" s="16" t="s">
        <v>1515</v>
      </c>
      <c r="G535" s="16" t="s">
        <v>4030</v>
      </c>
      <c r="H535" s="45">
        <v>343500</v>
      </c>
      <c r="I535" s="17">
        <v>260</v>
      </c>
      <c r="J535" s="45"/>
      <c r="L535" s="45">
        <f t="shared" si="9"/>
        <v>2352008.9999999898</v>
      </c>
      <c r="M535" s="4"/>
      <c r="N535" s="45"/>
      <c r="O535" s="15"/>
      <c r="P535" s="63"/>
      <c r="Q535" s="15"/>
    </row>
    <row r="536" spans="1:17">
      <c r="A536" s="43" t="s">
        <v>4031</v>
      </c>
      <c r="B536" s="44">
        <v>42852</v>
      </c>
      <c r="C536" s="18" t="s">
        <v>14</v>
      </c>
      <c r="D536" s="16">
        <v>31172</v>
      </c>
      <c r="E536" s="16" t="s">
        <v>9</v>
      </c>
      <c r="F536" s="16" t="s">
        <v>1515</v>
      </c>
      <c r="G536" s="16" t="s">
        <v>4032</v>
      </c>
      <c r="H536" s="45">
        <v>110000</v>
      </c>
      <c r="I536" s="17">
        <v>261</v>
      </c>
      <c r="J536" s="45"/>
      <c r="L536" s="45">
        <f t="shared" si="9"/>
        <v>2462008.9999999898</v>
      </c>
      <c r="M536" s="4"/>
      <c r="N536" s="45"/>
      <c r="O536" s="15"/>
      <c r="P536" s="63"/>
      <c r="Q536" s="15"/>
    </row>
    <row r="537" spans="1:17">
      <c r="A537" s="43" t="s">
        <v>4033</v>
      </c>
      <c r="B537" s="44">
        <v>42852</v>
      </c>
      <c r="C537" s="18" t="s">
        <v>25</v>
      </c>
      <c r="D537" s="16">
        <v>31173</v>
      </c>
      <c r="E537" s="16" t="s">
        <v>9</v>
      </c>
      <c r="F537" s="16" t="s">
        <v>1515</v>
      </c>
      <c r="G537" s="16" t="s">
        <v>25</v>
      </c>
      <c r="H537" s="45">
        <v>1599.02</v>
      </c>
      <c r="I537" s="17" t="s">
        <v>1390</v>
      </c>
      <c r="J537" s="45"/>
      <c r="L537" s="45">
        <f t="shared" si="9"/>
        <v>2463608.0199999898</v>
      </c>
      <c r="M537" s="4"/>
      <c r="N537" s="45"/>
      <c r="O537" s="15"/>
      <c r="P537" s="63"/>
      <c r="Q537" s="15"/>
    </row>
    <row r="538" spans="1:17">
      <c r="A538" s="43" t="s">
        <v>4034</v>
      </c>
      <c r="B538" s="44">
        <v>42852</v>
      </c>
      <c r="C538" s="18" t="s">
        <v>25</v>
      </c>
      <c r="D538" s="16">
        <v>31173</v>
      </c>
      <c r="E538" s="16" t="s">
        <v>9</v>
      </c>
      <c r="F538" s="16" t="s">
        <v>1515</v>
      </c>
      <c r="G538" s="16" t="s">
        <v>2930</v>
      </c>
      <c r="H538" s="45"/>
      <c r="J538" s="45">
        <v>1599.02</v>
      </c>
      <c r="K538" s="26" t="s">
        <v>1390</v>
      </c>
      <c r="L538" s="45">
        <f t="shared" si="9"/>
        <v>2462008.9999999898</v>
      </c>
      <c r="M538" s="4"/>
      <c r="N538" s="45"/>
      <c r="O538" s="15"/>
      <c r="P538" s="63"/>
      <c r="Q538" s="15"/>
    </row>
    <row r="539" spans="1:17">
      <c r="A539" s="43" t="s">
        <v>3152</v>
      </c>
      <c r="B539" s="44">
        <v>42852</v>
      </c>
      <c r="C539" s="18" t="s">
        <v>25</v>
      </c>
      <c r="D539" s="16">
        <v>31175</v>
      </c>
      <c r="E539" s="16" t="s">
        <v>9</v>
      </c>
      <c r="F539" s="16" t="s">
        <v>1515</v>
      </c>
      <c r="G539" s="16" t="s">
        <v>25</v>
      </c>
      <c r="H539" s="45">
        <v>53011.040000000001</v>
      </c>
      <c r="I539" s="17">
        <v>262</v>
      </c>
      <c r="J539" s="45"/>
      <c r="L539" s="45">
        <f t="shared" si="9"/>
        <v>2515020.0399999898</v>
      </c>
      <c r="M539" s="4"/>
      <c r="N539" s="45"/>
      <c r="O539" s="15"/>
      <c r="P539" s="63"/>
      <c r="Q539" s="15"/>
    </row>
    <row r="540" spans="1:17">
      <c r="A540" s="43" t="s">
        <v>3155</v>
      </c>
      <c r="B540" s="44">
        <v>42852</v>
      </c>
      <c r="C540" s="18" t="s">
        <v>27</v>
      </c>
      <c r="D540" s="16">
        <v>31176</v>
      </c>
      <c r="E540" s="16" t="s">
        <v>9</v>
      </c>
      <c r="F540" s="16" t="s">
        <v>1515</v>
      </c>
      <c r="G540" s="16" t="s">
        <v>27</v>
      </c>
      <c r="H540" s="45">
        <v>177070.84</v>
      </c>
      <c r="J540" s="45"/>
      <c r="L540" s="45">
        <f t="shared" si="9"/>
        <v>2692090.8799999896</v>
      </c>
      <c r="M540" s="46" t="s">
        <v>4140</v>
      </c>
      <c r="N540" s="45"/>
      <c r="O540" s="15"/>
      <c r="P540" s="63"/>
      <c r="Q540" s="15"/>
    </row>
    <row r="541" spans="1:17">
      <c r="A541" s="43" t="s">
        <v>1091</v>
      </c>
      <c r="B541" s="44">
        <v>42852</v>
      </c>
      <c r="C541" s="18" t="s">
        <v>4035</v>
      </c>
      <c r="D541" s="16">
        <v>3950</v>
      </c>
      <c r="E541" s="16" t="s">
        <v>4</v>
      </c>
      <c r="F541" s="16" t="s">
        <v>40</v>
      </c>
      <c r="G541" s="16" t="s">
        <v>219</v>
      </c>
      <c r="H541" s="45"/>
      <c r="J541" s="45">
        <v>50000</v>
      </c>
      <c r="K541" s="26">
        <v>196</v>
      </c>
      <c r="L541" s="45">
        <f t="shared" si="9"/>
        <v>2642090.8799999896</v>
      </c>
      <c r="M541" s="4"/>
      <c r="N541" s="45"/>
      <c r="O541" s="15"/>
      <c r="P541" s="63"/>
      <c r="Q541" s="15"/>
    </row>
    <row r="542" spans="1:17">
      <c r="A542" s="43" t="s">
        <v>1093</v>
      </c>
      <c r="B542" s="44">
        <v>42852</v>
      </c>
      <c r="C542" s="18" t="s">
        <v>4036</v>
      </c>
      <c r="D542" s="16">
        <v>3951</v>
      </c>
      <c r="E542" s="16" t="s">
        <v>4</v>
      </c>
      <c r="F542" s="16" t="s">
        <v>40</v>
      </c>
      <c r="G542" s="16" t="s">
        <v>4037</v>
      </c>
      <c r="H542" s="45"/>
      <c r="J542" s="45">
        <v>90000</v>
      </c>
      <c r="K542" s="26">
        <v>197</v>
      </c>
      <c r="L542" s="45">
        <f t="shared" si="9"/>
        <v>2552090.8799999896</v>
      </c>
      <c r="M542" s="4"/>
      <c r="N542" s="45"/>
      <c r="O542" s="15"/>
      <c r="P542" s="63"/>
      <c r="Q542" s="15"/>
    </row>
    <row r="543" spans="1:17">
      <c r="A543" s="43" t="s">
        <v>1095</v>
      </c>
      <c r="B543" s="44">
        <v>42852</v>
      </c>
      <c r="C543" s="18" t="s">
        <v>4038</v>
      </c>
      <c r="D543" s="16">
        <v>3952</v>
      </c>
      <c r="E543" s="16" t="s">
        <v>4</v>
      </c>
      <c r="F543" s="16" t="s">
        <v>40</v>
      </c>
      <c r="G543" s="16" t="s">
        <v>1291</v>
      </c>
      <c r="H543" s="45"/>
      <c r="J543" s="45">
        <v>207500</v>
      </c>
      <c r="K543" s="26">
        <v>198</v>
      </c>
      <c r="L543" s="45">
        <f t="shared" si="9"/>
        <v>2344590.8799999896</v>
      </c>
      <c r="M543" s="4"/>
      <c r="N543" s="45"/>
      <c r="O543" s="15"/>
      <c r="P543" s="63"/>
      <c r="Q543" s="15"/>
    </row>
    <row r="544" spans="1:17">
      <c r="A544" s="43" t="s">
        <v>1098</v>
      </c>
      <c r="B544" s="44">
        <v>42852</v>
      </c>
      <c r="C544" s="18" t="s">
        <v>4039</v>
      </c>
      <c r="D544" s="16">
        <v>1142</v>
      </c>
      <c r="E544" s="16" t="s">
        <v>359</v>
      </c>
      <c r="F544" s="16" t="s">
        <v>5</v>
      </c>
      <c r="G544" s="16" t="s">
        <v>360</v>
      </c>
      <c r="H544" s="45">
        <v>322000</v>
      </c>
      <c r="I544" s="17">
        <v>263</v>
      </c>
      <c r="J544" s="45"/>
      <c r="L544" s="45">
        <f t="shared" ref="L544:L607" si="10">+L543+H544-J544</f>
        <v>2666590.8799999896</v>
      </c>
      <c r="M544" s="4"/>
      <c r="N544" s="45"/>
      <c r="O544" s="15"/>
      <c r="P544" s="63"/>
      <c r="Q544" s="15"/>
    </row>
    <row r="545" spans="1:17" s="43" customFormat="1">
      <c r="A545" s="43" t="s">
        <v>1196</v>
      </c>
      <c r="B545" s="44">
        <v>42852</v>
      </c>
      <c r="C545" s="18" t="s">
        <v>4113</v>
      </c>
      <c r="D545" s="16">
        <v>3959</v>
      </c>
      <c r="E545" s="16" t="s">
        <v>4</v>
      </c>
      <c r="F545" s="16" t="s">
        <v>5</v>
      </c>
      <c r="G545" s="16" t="s">
        <v>4114</v>
      </c>
      <c r="H545" s="45"/>
      <c r="I545" s="17"/>
      <c r="J545" s="45">
        <v>1000000.01</v>
      </c>
      <c r="K545" s="26">
        <v>702</v>
      </c>
      <c r="L545" s="45">
        <f t="shared" si="10"/>
        <v>1666590.8699999896</v>
      </c>
      <c r="N545" s="45"/>
      <c r="O545" s="15"/>
      <c r="P545" s="63"/>
      <c r="Q545" s="15"/>
    </row>
    <row r="546" spans="1:17">
      <c r="A546" s="43" t="s">
        <v>4040</v>
      </c>
      <c r="B546" s="44">
        <v>42853</v>
      </c>
      <c r="C546" s="18" t="s">
        <v>4041</v>
      </c>
      <c r="D546" s="16">
        <v>31177</v>
      </c>
      <c r="E546" s="16" t="s">
        <v>9</v>
      </c>
      <c r="F546" s="16" t="s">
        <v>1515</v>
      </c>
      <c r="G546" s="16" t="s">
        <v>4042</v>
      </c>
      <c r="H546" s="45">
        <v>64500</v>
      </c>
      <c r="I546" s="17">
        <v>264</v>
      </c>
      <c r="J546" s="45"/>
      <c r="L546" s="45">
        <f t="shared" si="10"/>
        <v>1731090.8699999896</v>
      </c>
      <c r="M546" s="4"/>
      <c r="N546" s="45"/>
      <c r="O546" s="15"/>
      <c r="P546" s="63"/>
      <c r="Q546" s="15"/>
    </row>
    <row r="547" spans="1:17">
      <c r="A547" s="43" t="s">
        <v>4043</v>
      </c>
      <c r="B547" s="44">
        <v>42853</v>
      </c>
      <c r="C547" s="18" t="s">
        <v>14</v>
      </c>
      <c r="D547" s="16">
        <v>31178</v>
      </c>
      <c r="E547" s="16" t="s">
        <v>9</v>
      </c>
      <c r="F547" s="16" t="s">
        <v>1515</v>
      </c>
      <c r="G547" s="16" t="s">
        <v>4044</v>
      </c>
      <c r="H547" s="45">
        <v>6073.75</v>
      </c>
      <c r="J547" s="45"/>
      <c r="L547" s="45">
        <f t="shared" si="10"/>
        <v>1737164.6199999896</v>
      </c>
      <c r="M547" s="43" t="s">
        <v>4142</v>
      </c>
      <c r="N547" s="45"/>
      <c r="O547" s="15"/>
      <c r="P547" s="63"/>
      <c r="Q547" s="15"/>
    </row>
    <row r="548" spans="1:17">
      <c r="A548" s="43" t="s">
        <v>719</v>
      </c>
      <c r="B548" s="44">
        <v>42853</v>
      </c>
      <c r="C548" s="18" t="s">
        <v>8</v>
      </c>
      <c r="D548" s="16">
        <v>31179</v>
      </c>
      <c r="E548" s="16" t="s">
        <v>9</v>
      </c>
      <c r="F548" s="16" t="s">
        <v>1515</v>
      </c>
      <c r="G548" s="16" t="s">
        <v>4045</v>
      </c>
      <c r="H548" s="45">
        <v>10140.52</v>
      </c>
      <c r="I548" s="17">
        <v>266</v>
      </c>
      <c r="J548" s="45"/>
      <c r="L548" s="45">
        <f t="shared" si="10"/>
        <v>1747305.1399999897</v>
      </c>
      <c r="M548" s="4"/>
      <c r="N548" s="45"/>
      <c r="O548" s="15"/>
      <c r="P548" s="63"/>
      <c r="Q548" s="15"/>
    </row>
    <row r="549" spans="1:17">
      <c r="A549" s="43" t="s">
        <v>4046</v>
      </c>
      <c r="B549" s="44">
        <v>42853</v>
      </c>
      <c r="C549" s="18" t="s">
        <v>8</v>
      </c>
      <c r="D549" s="16">
        <v>31184</v>
      </c>
      <c r="E549" s="16" t="s">
        <v>9</v>
      </c>
      <c r="F549" s="16" t="s">
        <v>1515</v>
      </c>
      <c r="G549" s="16" t="s">
        <v>4047</v>
      </c>
      <c r="H549" s="45">
        <v>243500</v>
      </c>
      <c r="I549" s="17">
        <v>267</v>
      </c>
      <c r="J549" s="45"/>
      <c r="L549" s="45">
        <f t="shared" si="10"/>
        <v>1990805.1399999897</v>
      </c>
      <c r="M549" s="4"/>
      <c r="N549" s="45"/>
      <c r="O549" s="15"/>
      <c r="P549" s="63"/>
      <c r="Q549" s="15"/>
    </row>
    <row r="550" spans="1:17">
      <c r="A550" s="43" t="s">
        <v>4048</v>
      </c>
      <c r="B550" s="44">
        <v>42853</v>
      </c>
      <c r="C550" s="18" t="s">
        <v>14</v>
      </c>
      <c r="D550" s="16">
        <v>31186</v>
      </c>
      <c r="E550" s="16" t="s">
        <v>9</v>
      </c>
      <c r="F550" s="16" t="s">
        <v>1515</v>
      </c>
      <c r="G550" s="16" t="s">
        <v>4049</v>
      </c>
      <c r="H550" s="45">
        <v>100000</v>
      </c>
      <c r="J550" s="45"/>
      <c r="L550" s="45">
        <f t="shared" si="10"/>
        <v>2090805.1399999897</v>
      </c>
      <c r="M550" s="43" t="s">
        <v>4142</v>
      </c>
      <c r="N550" s="45"/>
      <c r="O550" s="15"/>
      <c r="P550" s="63"/>
      <c r="Q550" s="15"/>
    </row>
    <row r="551" spans="1:17">
      <c r="A551" s="43" t="s">
        <v>4050</v>
      </c>
      <c r="B551" s="44">
        <v>42853</v>
      </c>
      <c r="C551" s="18" t="s">
        <v>8</v>
      </c>
      <c r="D551" s="16">
        <v>31189</v>
      </c>
      <c r="E551" s="16" t="s">
        <v>9</v>
      </c>
      <c r="F551" s="16" t="s">
        <v>1515</v>
      </c>
      <c r="G551" s="16" t="s">
        <v>4051</v>
      </c>
      <c r="H551" s="45">
        <v>343500</v>
      </c>
      <c r="I551" s="17" t="s">
        <v>1391</v>
      </c>
      <c r="J551" s="45"/>
      <c r="L551" s="45">
        <f t="shared" si="10"/>
        <v>2434305.1399999894</v>
      </c>
      <c r="M551" s="4"/>
      <c r="N551" s="45"/>
      <c r="O551" s="15"/>
      <c r="P551" s="63"/>
      <c r="Q551" s="15"/>
    </row>
    <row r="552" spans="1:17">
      <c r="A552" s="43" t="s">
        <v>3186</v>
      </c>
      <c r="B552" s="44">
        <v>42853</v>
      </c>
      <c r="C552" s="18" t="s">
        <v>8</v>
      </c>
      <c r="D552" s="16">
        <v>31189</v>
      </c>
      <c r="E552" s="16" t="s">
        <v>9</v>
      </c>
      <c r="F552" s="16" t="s">
        <v>1515</v>
      </c>
      <c r="G552" s="16" t="s">
        <v>4052</v>
      </c>
      <c r="H552" s="45"/>
      <c r="J552" s="45">
        <v>343500</v>
      </c>
      <c r="K552" s="26" t="s">
        <v>1391</v>
      </c>
      <c r="L552" s="45">
        <f t="shared" si="10"/>
        <v>2090805.1399999894</v>
      </c>
      <c r="M552" s="4"/>
      <c r="N552" s="45"/>
      <c r="O552" s="15"/>
      <c r="P552" s="63"/>
      <c r="Q552" s="15"/>
    </row>
    <row r="553" spans="1:17">
      <c r="A553" s="43" t="s">
        <v>4053</v>
      </c>
      <c r="B553" s="44">
        <v>42853</v>
      </c>
      <c r="C553" s="18" t="s">
        <v>8</v>
      </c>
      <c r="D553" s="16">
        <v>31192</v>
      </c>
      <c r="E553" s="16" t="s">
        <v>9</v>
      </c>
      <c r="F553" s="16" t="s">
        <v>1515</v>
      </c>
      <c r="G553" s="16" t="s">
        <v>4054</v>
      </c>
      <c r="H553" s="45">
        <v>95000</v>
      </c>
      <c r="I553" s="17">
        <v>269</v>
      </c>
      <c r="J553" s="45"/>
      <c r="L553" s="45">
        <f t="shared" si="10"/>
        <v>2185805.1399999894</v>
      </c>
      <c r="M553" s="4"/>
      <c r="N553" s="45"/>
      <c r="O553" s="15"/>
      <c r="P553" s="63"/>
      <c r="Q553" s="15"/>
    </row>
    <row r="554" spans="1:17">
      <c r="A554" s="43" t="s">
        <v>4055</v>
      </c>
      <c r="B554" s="44">
        <v>42853</v>
      </c>
      <c r="C554" s="18" t="s">
        <v>8</v>
      </c>
      <c r="D554" s="16">
        <v>31193</v>
      </c>
      <c r="E554" s="16" t="s">
        <v>9</v>
      </c>
      <c r="F554" s="16" t="s">
        <v>1515</v>
      </c>
      <c r="G554" s="16" t="s">
        <v>1914</v>
      </c>
      <c r="H554" s="45">
        <v>5361</v>
      </c>
      <c r="I554" s="17">
        <v>270</v>
      </c>
      <c r="J554" s="45"/>
      <c r="L554" s="45">
        <f t="shared" si="10"/>
        <v>2191166.1399999894</v>
      </c>
      <c r="M554" s="4"/>
      <c r="N554" s="45"/>
      <c r="O554" s="15"/>
      <c r="P554" s="63"/>
      <c r="Q554" s="15"/>
    </row>
    <row r="555" spans="1:17">
      <c r="A555" s="43" t="s">
        <v>3189</v>
      </c>
      <c r="B555" s="44">
        <v>42853</v>
      </c>
      <c r="C555" s="18" t="s">
        <v>8</v>
      </c>
      <c r="D555" s="16">
        <v>31194</v>
      </c>
      <c r="E555" s="16" t="s">
        <v>9</v>
      </c>
      <c r="F555" s="16" t="s">
        <v>1515</v>
      </c>
      <c r="G555" s="16" t="s">
        <v>4056</v>
      </c>
      <c r="H555" s="45">
        <v>2414.81</v>
      </c>
      <c r="I555" s="17">
        <v>271</v>
      </c>
      <c r="J555" s="45"/>
      <c r="L555" s="45">
        <f t="shared" si="10"/>
        <v>2193580.9499999895</v>
      </c>
      <c r="M555" s="4"/>
      <c r="N555" s="45"/>
      <c r="O555" s="15"/>
      <c r="P555" s="63"/>
      <c r="Q555" s="15"/>
    </row>
    <row r="556" spans="1:17">
      <c r="A556" s="43" t="s">
        <v>2280</v>
      </c>
      <c r="B556" s="44">
        <v>42853</v>
      </c>
      <c r="C556" s="18" t="s">
        <v>8</v>
      </c>
      <c r="D556" s="16">
        <v>31195</v>
      </c>
      <c r="E556" s="16" t="s">
        <v>9</v>
      </c>
      <c r="F556" s="16" t="s">
        <v>1515</v>
      </c>
      <c r="G556" s="16" t="s">
        <v>93</v>
      </c>
      <c r="H556" s="45">
        <v>28645.23</v>
      </c>
      <c r="I556" s="17" t="s">
        <v>4105</v>
      </c>
      <c r="J556" s="45"/>
      <c r="L556" s="45">
        <f t="shared" si="10"/>
        <v>2222226.1799999895</v>
      </c>
      <c r="M556" s="4"/>
      <c r="N556" s="45"/>
      <c r="O556" s="15"/>
      <c r="P556" s="63"/>
      <c r="Q556" s="15"/>
    </row>
    <row r="557" spans="1:17">
      <c r="A557" s="43" t="s">
        <v>4057</v>
      </c>
      <c r="B557" s="44">
        <v>42853</v>
      </c>
      <c r="C557" s="18" t="s">
        <v>8</v>
      </c>
      <c r="D557" s="16">
        <v>31195</v>
      </c>
      <c r="E557" s="16" t="s">
        <v>9</v>
      </c>
      <c r="F557" s="16" t="s">
        <v>1515</v>
      </c>
      <c r="G557" s="16" t="s">
        <v>4058</v>
      </c>
      <c r="H557" s="45"/>
      <c r="J557" s="45">
        <v>28645.23</v>
      </c>
      <c r="K557" s="26" t="s">
        <v>4105</v>
      </c>
      <c r="L557" s="45">
        <f t="shared" si="10"/>
        <v>2193580.9499999895</v>
      </c>
      <c r="M557" s="4"/>
      <c r="N557" s="45"/>
      <c r="O557" s="15"/>
      <c r="P557" s="63"/>
      <c r="Q557" s="15"/>
    </row>
    <row r="558" spans="1:17" s="43" customFormat="1">
      <c r="A558" s="43" t="s">
        <v>4135</v>
      </c>
      <c r="B558" s="44">
        <v>42853</v>
      </c>
      <c r="C558" s="18" t="s">
        <v>8</v>
      </c>
      <c r="D558" s="16">
        <v>31196</v>
      </c>
      <c r="E558" s="16" t="s">
        <v>4136</v>
      </c>
      <c r="F558" s="16" t="s">
        <v>1515</v>
      </c>
      <c r="G558" s="16" t="s">
        <v>4137</v>
      </c>
      <c r="H558" s="45">
        <v>28645.83</v>
      </c>
      <c r="I558" s="17">
        <v>701</v>
      </c>
      <c r="J558" s="45"/>
      <c r="K558" s="26"/>
      <c r="L558" s="45">
        <f t="shared" si="10"/>
        <v>2222226.7799999896</v>
      </c>
      <c r="N558" s="45"/>
      <c r="O558" s="15"/>
      <c r="P558" s="63"/>
      <c r="Q558" s="15"/>
    </row>
    <row r="559" spans="1:17">
      <c r="A559" s="43" t="s">
        <v>4059</v>
      </c>
      <c r="B559" s="44">
        <v>42853</v>
      </c>
      <c r="C559" s="18" t="s">
        <v>25</v>
      </c>
      <c r="D559" s="16">
        <v>31199</v>
      </c>
      <c r="E559" s="16" t="s">
        <v>9</v>
      </c>
      <c r="F559" s="16" t="s">
        <v>1515</v>
      </c>
      <c r="G559" s="16" t="s">
        <v>25</v>
      </c>
      <c r="H559" s="45">
        <v>95233.04</v>
      </c>
      <c r="J559" s="45"/>
      <c r="L559" s="45">
        <f t="shared" si="10"/>
        <v>2317459.8199999896</v>
      </c>
      <c r="N559" s="45"/>
      <c r="O559" s="15"/>
      <c r="P559" s="63"/>
      <c r="Q559" s="15"/>
    </row>
    <row r="560" spans="1:17">
      <c r="A560" s="43" t="s">
        <v>4060</v>
      </c>
      <c r="B560" s="44">
        <v>42853</v>
      </c>
      <c r="C560" s="18" t="s">
        <v>4061</v>
      </c>
      <c r="D560" s="16">
        <v>31200</v>
      </c>
      <c r="E560" s="16" t="s">
        <v>9</v>
      </c>
      <c r="F560" s="16" t="s">
        <v>1515</v>
      </c>
      <c r="G560" s="16" t="s">
        <v>2859</v>
      </c>
      <c r="H560" s="45">
        <v>4272.3500000000004</v>
      </c>
      <c r="I560" s="17" t="s">
        <v>1369</v>
      </c>
      <c r="J560" s="45"/>
      <c r="L560" s="45">
        <f t="shared" si="10"/>
        <v>2321732.1699999897</v>
      </c>
      <c r="M560" s="4"/>
      <c r="N560" s="45"/>
      <c r="O560" s="15"/>
      <c r="P560" s="63"/>
      <c r="Q560" s="15"/>
    </row>
    <row r="561" spans="1:17">
      <c r="A561" s="43" t="s">
        <v>1121</v>
      </c>
      <c r="B561" s="44">
        <v>42853</v>
      </c>
      <c r="C561" s="18" t="s">
        <v>27</v>
      </c>
      <c r="D561" s="16">
        <v>31201</v>
      </c>
      <c r="E561" s="16" t="s">
        <v>9</v>
      </c>
      <c r="F561" s="16" t="s">
        <v>1515</v>
      </c>
      <c r="G561" s="16" t="s">
        <v>27</v>
      </c>
      <c r="H561" s="45">
        <v>225671.02</v>
      </c>
      <c r="J561" s="45"/>
      <c r="L561" s="45">
        <f t="shared" si="10"/>
        <v>2547403.1899999897</v>
      </c>
      <c r="N561" s="45"/>
      <c r="O561" s="15"/>
      <c r="P561" s="63"/>
      <c r="Q561" s="15"/>
    </row>
    <row r="562" spans="1:17">
      <c r="A562" s="43" t="s">
        <v>1145</v>
      </c>
      <c r="B562" s="44">
        <v>42853</v>
      </c>
      <c r="C562" s="18" t="s">
        <v>4062</v>
      </c>
      <c r="D562" s="16">
        <v>18492</v>
      </c>
      <c r="E562" s="16" t="s">
        <v>227</v>
      </c>
      <c r="F562" s="16" t="s">
        <v>40</v>
      </c>
      <c r="G562" s="16" t="s">
        <v>6</v>
      </c>
      <c r="H562" s="45"/>
      <c r="J562" s="45">
        <v>531655.19999999995</v>
      </c>
      <c r="K562" s="26">
        <v>199</v>
      </c>
      <c r="L562" s="45">
        <f t="shared" si="10"/>
        <v>2015747.9899999897</v>
      </c>
      <c r="M562" s="4"/>
      <c r="N562" s="45"/>
      <c r="O562" s="15"/>
      <c r="P562" s="63"/>
      <c r="Q562" s="15"/>
    </row>
    <row r="563" spans="1:17">
      <c r="A563" s="43" t="s">
        <v>1148</v>
      </c>
      <c r="B563" s="44">
        <v>42853</v>
      </c>
      <c r="C563" s="18" t="s">
        <v>4063</v>
      </c>
      <c r="D563" s="16">
        <v>18493</v>
      </c>
      <c r="E563" s="16" t="s">
        <v>227</v>
      </c>
      <c r="F563" s="16" t="s">
        <v>40</v>
      </c>
      <c r="G563" s="16" t="s">
        <v>6</v>
      </c>
      <c r="H563" s="45"/>
      <c r="J563" s="45">
        <v>416071.36</v>
      </c>
      <c r="K563" s="26">
        <v>200</v>
      </c>
      <c r="L563" s="45">
        <f t="shared" si="10"/>
        <v>1599676.6299999896</v>
      </c>
      <c r="M563" s="4"/>
      <c r="N563" s="45"/>
      <c r="O563" s="15"/>
      <c r="P563" s="63"/>
      <c r="Q563" s="15"/>
    </row>
    <row r="564" spans="1:17">
      <c r="A564" s="43" t="s">
        <v>1151</v>
      </c>
      <c r="B564" s="44">
        <v>42853</v>
      </c>
      <c r="C564" s="18" t="s">
        <v>4064</v>
      </c>
      <c r="D564" s="16">
        <v>18494</v>
      </c>
      <c r="E564" s="16" t="s">
        <v>227</v>
      </c>
      <c r="F564" s="16" t="s">
        <v>40</v>
      </c>
      <c r="G564" s="16" t="s">
        <v>6</v>
      </c>
      <c r="H564" s="45"/>
      <c r="J564" s="45">
        <v>10654.6</v>
      </c>
      <c r="K564" s="26">
        <v>201</v>
      </c>
      <c r="L564" s="45">
        <f t="shared" si="10"/>
        <v>1589022.0299999896</v>
      </c>
      <c r="M564" s="4"/>
      <c r="N564" s="45"/>
      <c r="O564" s="15"/>
      <c r="P564" s="63"/>
      <c r="Q564" s="15"/>
    </row>
    <row r="565" spans="1:17">
      <c r="A565" s="43" t="s">
        <v>1153</v>
      </c>
      <c r="B565" s="44">
        <v>42853</v>
      </c>
      <c r="C565" s="18" t="s">
        <v>4065</v>
      </c>
      <c r="D565" s="16">
        <v>18495</v>
      </c>
      <c r="E565" s="16" t="s">
        <v>227</v>
      </c>
      <c r="F565" s="16" t="s">
        <v>40</v>
      </c>
      <c r="G565" s="16" t="s">
        <v>6</v>
      </c>
      <c r="H565" s="45"/>
      <c r="J565" s="45">
        <v>424.47</v>
      </c>
      <c r="K565" s="26">
        <v>202</v>
      </c>
      <c r="L565" s="45">
        <f t="shared" si="10"/>
        <v>1588597.5599999896</v>
      </c>
      <c r="M565" s="4"/>
      <c r="N565" s="45"/>
      <c r="O565" s="15"/>
      <c r="P565" s="63"/>
      <c r="Q565" s="15"/>
    </row>
    <row r="566" spans="1:17">
      <c r="A566" s="43" t="s">
        <v>2153</v>
      </c>
      <c r="B566" s="44">
        <v>42853</v>
      </c>
      <c r="C566" s="18" t="s">
        <v>4066</v>
      </c>
      <c r="D566" s="16">
        <v>3953</v>
      </c>
      <c r="E566" s="16" t="s">
        <v>4</v>
      </c>
      <c r="F566" s="16" t="s">
        <v>5</v>
      </c>
      <c r="G566" s="16" t="s">
        <v>4067</v>
      </c>
      <c r="H566" s="45"/>
      <c r="J566" s="45">
        <v>568.4</v>
      </c>
      <c r="K566" s="26">
        <v>203</v>
      </c>
      <c r="L566" s="45">
        <f t="shared" si="10"/>
        <v>1588029.1599999897</v>
      </c>
      <c r="M566" s="4"/>
      <c r="N566" s="45"/>
      <c r="O566" s="15"/>
      <c r="P566" s="63"/>
      <c r="Q566" s="15"/>
    </row>
    <row r="567" spans="1:17">
      <c r="A567" s="43" t="s">
        <v>1185</v>
      </c>
      <c r="B567" s="44">
        <v>42853</v>
      </c>
      <c r="C567" s="18" t="s">
        <v>4068</v>
      </c>
      <c r="D567" s="16" t="s">
        <v>4069</v>
      </c>
      <c r="E567" s="16" t="s">
        <v>45</v>
      </c>
      <c r="F567" s="16" t="s">
        <v>5</v>
      </c>
      <c r="G567" s="16" t="s">
        <v>112</v>
      </c>
      <c r="H567" s="45"/>
      <c r="J567" s="45">
        <v>1754</v>
      </c>
      <c r="K567" s="26">
        <v>204</v>
      </c>
      <c r="L567" s="45">
        <f t="shared" si="10"/>
        <v>1586275.1599999897</v>
      </c>
      <c r="M567" s="4"/>
      <c r="N567" s="45"/>
      <c r="O567" s="15"/>
      <c r="P567" s="63"/>
      <c r="Q567" s="15"/>
    </row>
    <row r="568" spans="1:17">
      <c r="A568" s="43" t="s">
        <v>1187</v>
      </c>
      <c r="B568" s="44">
        <v>42853</v>
      </c>
      <c r="C568" s="18" t="s">
        <v>4070</v>
      </c>
      <c r="D568" s="16">
        <v>3955</v>
      </c>
      <c r="E568" s="16" t="s">
        <v>4</v>
      </c>
      <c r="F568" s="16" t="s">
        <v>5</v>
      </c>
      <c r="G568" s="16" t="s">
        <v>1291</v>
      </c>
      <c r="H568" s="45"/>
      <c r="J568" s="45">
        <v>284900</v>
      </c>
      <c r="K568" s="26">
        <v>205</v>
      </c>
      <c r="L568" s="45">
        <f t="shared" si="10"/>
        <v>1301375.1599999897</v>
      </c>
      <c r="M568" s="4"/>
      <c r="N568" s="45"/>
      <c r="O568" s="15"/>
      <c r="P568" s="63"/>
      <c r="Q568" s="15"/>
    </row>
    <row r="569" spans="1:17">
      <c r="A569" s="43" t="s">
        <v>1190</v>
      </c>
      <c r="B569" s="44">
        <v>42853</v>
      </c>
      <c r="C569" s="18" t="s">
        <v>4071</v>
      </c>
      <c r="D569" s="16">
        <v>3956</v>
      </c>
      <c r="E569" s="16" t="s">
        <v>4</v>
      </c>
      <c r="F569" s="16" t="s">
        <v>5</v>
      </c>
      <c r="G569" s="16" t="s">
        <v>4072</v>
      </c>
      <c r="H569" s="45"/>
      <c r="J569" s="45">
        <v>200000</v>
      </c>
      <c r="K569" s="26">
        <v>206</v>
      </c>
      <c r="L569" s="45">
        <f t="shared" si="10"/>
        <v>1101375.1599999897</v>
      </c>
      <c r="M569" s="4"/>
      <c r="N569" s="45"/>
      <c r="O569" s="15"/>
      <c r="P569" s="63"/>
      <c r="Q569" s="15"/>
    </row>
    <row r="570" spans="1:17" s="43" customFormat="1">
      <c r="A570" s="43" t="s">
        <v>1198</v>
      </c>
      <c r="B570" s="44">
        <v>42853</v>
      </c>
      <c r="C570" s="18" t="s">
        <v>4115</v>
      </c>
      <c r="D570" s="16">
        <v>3960</v>
      </c>
      <c r="E570" s="16" t="s">
        <v>4</v>
      </c>
      <c r="F570" s="16" t="s">
        <v>5</v>
      </c>
      <c r="G570" s="16" t="s">
        <v>1189</v>
      </c>
      <c r="H570" s="45"/>
      <c r="I570" s="17"/>
      <c r="J570" s="45">
        <v>4017</v>
      </c>
      <c r="K570" s="26">
        <v>704</v>
      </c>
      <c r="L570" s="45">
        <f t="shared" si="10"/>
        <v>1097358.1599999897</v>
      </c>
      <c r="N570" s="45"/>
      <c r="O570" s="15"/>
      <c r="P570" s="63"/>
      <c r="Q570" s="15"/>
    </row>
    <row r="571" spans="1:17">
      <c r="A571" s="43" t="s">
        <v>4073</v>
      </c>
      <c r="B571" s="44">
        <v>42854</v>
      </c>
      <c r="C571" s="18" t="s">
        <v>1053</v>
      </c>
      <c r="D571" s="16">
        <v>32805</v>
      </c>
      <c r="E571" s="16" t="s">
        <v>32</v>
      </c>
      <c r="F571" s="16" t="s">
        <v>299</v>
      </c>
      <c r="G571" s="16" t="s">
        <v>4074</v>
      </c>
      <c r="H571" s="45">
        <v>89453.48</v>
      </c>
      <c r="I571" s="17">
        <v>272</v>
      </c>
      <c r="J571" s="45"/>
      <c r="L571" s="45">
        <f t="shared" si="10"/>
        <v>1186811.6399999897</v>
      </c>
      <c r="M571" s="4"/>
      <c r="N571" s="45"/>
      <c r="O571" s="15"/>
      <c r="P571" s="63"/>
      <c r="Q571" s="15"/>
    </row>
    <row r="572" spans="1:17">
      <c r="A572" s="43" t="s">
        <v>4073</v>
      </c>
      <c r="B572" s="44">
        <v>42854</v>
      </c>
      <c r="C572" s="18" t="s">
        <v>1053</v>
      </c>
      <c r="D572" s="16">
        <v>32805</v>
      </c>
      <c r="E572" s="16" t="s">
        <v>32</v>
      </c>
      <c r="F572" s="16" t="s">
        <v>299</v>
      </c>
      <c r="G572" s="16" t="s">
        <v>4075</v>
      </c>
      <c r="H572" s="45">
        <v>142332</v>
      </c>
      <c r="I572" s="17">
        <v>273</v>
      </c>
      <c r="J572" s="45"/>
      <c r="L572" s="45">
        <f t="shared" si="10"/>
        <v>1329143.6399999897</v>
      </c>
      <c r="M572" s="4"/>
      <c r="N572" s="45"/>
      <c r="O572" s="15"/>
      <c r="P572" s="63"/>
      <c r="Q572" s="15"/>
    </row>
    <row r="573" spans="1:17">
      <c r="A573" s="43" t="s">
        <v>4076</v>
      </c>
      <c r="B573" s="44">
        <v>42854</v>
      </c>
      <c r="C573" s="18" t="s">
        <v>8</v>
      </c>
      <c r="D573" s="16">
        <v>31202</v>
      </c>
      <c r="E573" s="16" t="s">
        <v>9</v>
      </c>
      <c r="F573" s="16" t="s">
        <v>1515</v>
      </c>
      <c r="G573" s="16" t="s">
        <v>2383</v>
      </c>
      <c r="H573" s="45">
        <v>1099</v>
      </c>
      <c r="I573" s="17">
        <v>705</v>
      </c>
      <c r="J573" s="45"/>
      <c r="L573" s="45">
        <f t="shared" si="10"/>
        <v>1330242.6399999897</v>
      </c>
      <c r="N573" s="45"/>
      <c r="O573" s="15"/>
      <c r="P573" s="63"/>
      <c r="Q573" s="15"/>
    </row>
    <row r="574" spans="1:17">
      <c r="A574" s="43" t="s">
        <v>2282</v>
      </c>
      <c r="B574" s="44">
        <v>42854</v>
      </c>
      <c r="C574" s="18" t="s">
        <v>8</v>
      </c>
      <c r="D574" s="16">
        <v>31203</v>
      </c>
      <c r="E574" s="16" t="s">
        <v>9</v>
      </c>
      <c r="F574" s="16" t="s">
        <v>1515</v>
      </c>
      <c r="G574" s="16" t="s">
        <v>2383</v>
      </c>
      <c r="H574" s="45">
        <v>930.51</v>
      </c>
      <c r="I574" s="17">
        <v>274</v>
      </c>
      <c r="J574" s="45"/>
      <c r="L574" s="45">
        <f t="shared" si="10"/>
        <v>1331173.1499999897</v>
      </c>
      <c r="M574" s="4"/>
      <c r="N574" s="45"/>
      <c r="O574" s="15"/>
      <c r="P574" s="63"/>
      <c r="Q574" s="15"/>
    </row>
    <row r="575" spans="1:17">
      <c r="A575" s="43" t="s">
        <v>2284</v>
      </c>
      <c r="B575" s="44">
        <v>42854</v>
      </c>
      <c r="C575" s="18" t="s">
        <v>4077</v>
      </c>
      <c r="D575" s="16">
        <v>729</v>
      </c>
      <c r="E575" s="16" t="s">
        <v>9</v>
      </c>
      <c r="F575" s="16" t="s">
        <v>1427</v>
      </c>
      <c r="G575" s="16" t="s">
        <v>4078</v>
      </c>
      <c r="H575" s="45">
        <v>150445.76999999999</v>
      </c>
      <c r="I575" s="17">
        <v>805</v>
      </c>
      <c r="J575" s="45"/>
      <c r="L575" s="45">
        <f t="shared" si="10"/>
        <v>1481618.9199999897</v>
      </c>
      <c r="M575" s="4"/>
      <c r="N575" s="45"/>
      <c r="O575" s="15"/>
      <c r="P575" s="63"/>
      <c r="Q575" s="15"/>
    </row>
    <row r="576" spans="1:17">
      <c r="A576" s="43" t="s">
        <v>3204</v>
      </c>
      <c r="B576" s="44">
        <v>42854</v>
      </c>
      <c r="C576" s="18" t="s">
        <v>8</v>
      </c>
      <c r="D576" s="16">
        <v>31204</v>
      </c>
      <c r="E576" s="16" t="s">
        <v>9</v>
      </c>
      <c r="F576" s="16" t="s">
        <v>1515</v>
      </c>
      <c r="G576" s="16" t="s">
        <v>4079</v>
      </c>
      <c r="H576" s="45">
        <v>2040</v>
      </c>
      <c r="I576" s="17">
        <v>275</v>
      </c>
      <c r="J576" s="45"/>
      <c r="L576" s="45">
        <f t="shared" si="10"/>
        <v>1483658.9199999897</v>
      </c>
      <c r="M576" s="4"/>
      <c r="N576" s="45"/>
      <c r="O576" s="15"/>
      <c r="P576" s="63"/>
      <c r="Q576" s="15"/>
    </row>
    <row r="577" spans="1:17">
      <c r="A577" s="43" t="s">
        <v>4080</v>
      </c>
      <c r="B577" s="44">
        <v>42854</v>
      </c>
      <c r="C577" s="18" t="s">
        <v>8</v>
      </c>
      <c r="D577" s="16">
        <v>31205</v>
      </c>
      <c r="E577" s="16" t="s">
        <v>9</v>
      </c>
      <c r="F577" s="16" t="s">
        <v>1515</v>
      </c>
      <c r="G577" s="16" t="s">
        <v>4081</v>
      </c>
      <c r="H577" s="45">
        <v>3169</v>
      </c>
      <c r="I577" s="17">
        <v>276</v>
      </c>
      <c r="J577" s="45"/>
      <c r="L577" s="45">
        <f t="shared" si="10"/>
        <v>1486827.9199999897</v>
      </c>
      <c r="M577" s="4"/>
      <c r="N577" s="45"/>
      <c r="O577" s="15"/>
      <c r="P577" s="63"/>
      <c r="Q577" s="15"/>
    </row>
    <row r="578" spans="1:17">
      <c r="A578" s="43" t="s">
        <v>4082</v>
      </c>
      <c r="B578" s="44">
        <v>42854</v>
      </c>
      <c r="C578" s="18" t="s">
        <v>8</v>
      </c>
      <c r="D578" s="16">
        <v>31207</v>
      </c>
      <c r="E578" s="16" t="s">
        <v>9</v>
      </c>
      <c r="F578" s="16" t="s">
        <v>1515</v>
      </c>
      <c r="G578" s="16" t="s">
        <v>1451</v>
      </c>
      <c r="H578" s="45">
        <v>20000</v>
      </c>
      <c r="J578" s="45"/>
      <c r="L578" s="45">
        <f t="shared" si="10"/>
        <v>1506827.9199999897</v>
      </c>
      <c r="M578" s="43" t="s">
        <v>4142</v>
      </c>
      <c r="N578" s="45"/>
      <c r="O578" s="15"/>
      <c r="P578" s="63"/>
      <c r="Q578" s="15"/>
    </row>
    <row r="579" spans="1:17">
      <c r="A579" s="43" t="s">
        <v>4083</v>
      </c>
      <c r="B579" s="44">
        <v>42854</v>
      </c>
      <c r="C579" s="18" t="s">
        <v>966</v>
      </c>
      <c r="D579" s="16">
        <v>32807</v>
      </c>
      <c r="E579" s="16" t="s">
        <v>32</v>
      </c>
      <c r="F579" s="16" t="s">
        <v>299</v>
      </c>
      <c r="G579" s="16" t="s">
        <v>4084</v>
      </c>
      <c r="H579" s="45">
        <v>1456.28</v>
      </c>
      <c r="I579" s="17">
        <v>805</v>
      </c>
      <c r="J579" s="45"/>
      <c r="L579" s="45">
        <f t="shared" si="10"/>
        <v>1508284.1999999897</v>
      </c>
      <c r="M579" s="4"/>
      <c r="N579" s="45"/>
      <c r="O579" s="15"/>
      <c r="P579" s="63"/>
      <c r="Q579" s="15"/>
    </row>
    <row r="580" spans="1:17">
      <c r="A580" s="43" t="s">
        <v>4085</v>
      </c>
      <c r="B580" s="44">
        <v>42854</v>
      </c>
      <c r="C580" s="18" t="s">
        <v>966</v>
      </c>
      <c r="D580" s="16">
        <v>32808</v>
      </c>
      <c r="E580" s="16" t="s">
        <v>32</v>
      </c>
      <c r="F580" s="16" t="s">
        <v>299</v>
      </c>
      <c r="G580" s="16" t="s">
        <v>4086</v>
      </c>
      <c r="H580" s="45">
        <v>493.46</v>
      </c>
      <c r="I580" s="17">
        <v>805</v>
      </c>
      <c r="J580" s="45"/>
      <c r="L580" s="45">
        <f t="shared" si="10"/>
        <v>1508777.6599999897</v>
      </c>
      <c r="M580" s="4"/>
      <c r="N580" s="45"/>
      <c r="O580" s="15"/>
      <c r="P580" s="63"/>
      <c r="Q580" s="15"/>
    </row>
    <row r="581" spans="1:17">
      <c r="A581" s="43" t="s">
        <v>4087</v>
      </c>
      <c r="B581" s="44">
        <v>42854</v>
      </c>
      <c r="C581" s="18" t="s">
        <v>8</v>
      </c>
      <c r="D581" s="16">
        <v>33</v>
      </c>
      <c r="E581" s="16" t="s">
        <v>9</v>
      </c>
      <c r="F581" s="16" t="s">
        <v>1515</v>
      </c>
      <c r="G581" s="16" t="s">
        <v>4088</v>
      </c>
      <c r="H581" s="45">
        <v>1784.1</v>
      </c>
      <c r="I581" s="17">
        <v>278</v>
      </c>
      <c r="J581" s="45"/>
      <c r="L581" s="45">
        <f t="shared" si="10"/>
        <v>1510561.7599999898</v>
      </c>
      <c r="M581" s="4"/>
      <c r="N581" s="45"/>
      <c r="O581" s="15"/>
      <c r="P581" s="63"/>
      <c r="Q581" s="15"/>
    </row>
    <row r="582" spans="1:17">
      <c r="A582" s="43" t="s">
        <v>4089</v>
      </c>
      <c r="B582" s="44">
        <v>42854</v>
      </c>
      <c r="C582" s="18" t="s">
        <v>14</v>
      </c>
      <c r="D582" s="16">
        <v>31212</v>
      </c>
      <c r="E582" s="16" t="s">
        <v>9</v>
      </c>
      <c r="F582" s="16" t="s">
        <v>1515</v>
      </c>
      <c r="G582" s="16" t="s">
        <v>4090</v>
      </c>
      <c r="H582" s="45">
        <v>20000</v>
      </c>
      <c r="J582" s="45"/>
      <c r="L582" s="45">
        <f t="shared" si="10"/>
        <v>1530561.7599999898</v>
      </c>
      <c r="M582" s="47">
        <v>42857</v>
      </c>
      <c r="N582" s="45"/>
      <c r="O582" s="15"/>
      <c r="P582" s="63"/>
      <c r="Q582" s="15"/>
    </row>
    <row r="583" spans="1:17">
      <c r="A583" s="43" t="s">
        <v>4091</v>
      </c>
      <c r="B583" s="44">
        <v>42854</v>
      </c>
      <c r="C583" s="18" t="s">
        <v>14</v>
      </c>
      <c r="D583" s="16">
        <v>31213</v>
      </c>
      <c r="E583" s="16" t="s">
        <v>9</v>
      </c>
      <c r="F583" s="16" t="s">
        <v>1515</v>
      </c>
      <c r="G583" s="16" t="s">
        <v>4090</v>
      </c>
      <c r="H583" s="45">
        <v>20000</v>
      </c>
      <c r="J583" s="45"/>
      <c r="L583" s="45">
        <f t="shared" si="10"/>
        <v>1550561.7599999898</v>
      </c>
      <c r="M583" s="47">
        <v>42857</v>
      </c>
      <c r="N583" s="45"/>
      <c r="O583" s="15"/>
      <c r="P583" s="63"/>
      <c r="Q583" s="15"/>
    </row>
    <row r="584" spans="1:17">
      <c r="A584" s="43" t="s">
        <v>2293</v>
      </c>
      <c r="B584" s="44">
        <v>42854</v>
      </c>
      <c r="C584" s="18" t="s">
        <v>14</v>
      </c>
      <c r="D584" s="16">
        <v>31214</v>
      </c>
      <c r="E584" s="16" t="s">
        <v>9</v>
      </c>
      <c r="F584" s="16" t="s">
        <v>1515</v>
      </c>
      <c r="G584" s="16" t="s">
        <v>4092</v>
      </c>
      <c r="H584" s="45">
        <v>1169</v>
      </c>
      <c r="J584" s="45"/>
      <c r="L584" s="45">
        <f t="shared" si="10"/>
        <v>1551730.7599999898</v>
      </c>
      <c r="M584" s="46" t="s">
        <v>4140</v>
      </c>
      <c r="N584" s="45"/>
      <c r="O584" s="15"/>
      <c r="P584" s="63"/>
      <c r="Q584" s="15"/>
    </row>
    <row r="585" spans="1:17">
      <c r="A585" s="43" t="s">
        <v>4093</v>
      </c>
      <c r="B585" s="44">
        <v>42854</v>
      </c>
      <c r="C585" s="18" t="s">
        <v>14</v>
      </c>
      <c r="D585" s="16">
        <v>31215</v>
      </c>
      <c r="E585" s="16" t="s">
        <v>9</v>
      </c>
      <c r="F585" s="16" t="s">
        <v>1515</v>
      </c>
      <c r="G585" s="16" t="s">
        <v>4094</v>
      </c>
      <c r="H585" s="45">
        <v>15000</v>
      </c>
      <c r="I585" s="17" t="s">
        <v>4141</v>
      </c>
      <c r="J585" s="45"/>
      <c r="L585" s="45">
        <f t="shared" si="10"/>
        <v>1566730.7599999898</v>
      </c>
      <c r="N585" s="45"/>
      <c r="O585" s="15"/>
      <c r="P585" s="63"/>
      <c r="Q585" s="15"/>
    </row>
    <row r="586" spans="1:17">
      <c r="A586" s="43" t="s">
        <v>4095</v>
      </c>
      <c r="B586" s="44">
        <v>42854</v>
      </c>
      <c r="C586" s="18" t="s">
        <v>27</v>
      </c>
      <c r="D586" s="16">
        <v>31216</v>
      </c>
      <c r="E586" s="16" t="s">
        <v>9</v>
      </c>
      <c r="F586" s="16" t="s">
        <v>1515</v>
      </c>
      <c r="G586" s="16" t="s">
        <v>27</v>
      </c>
      <c r="H586" s="45">
        <v>248480.86</v>
      </c>
      <c r="J586" s="45"/>
      <c r="L586" s="45">
        <f t="shared" si="10"/>
        <v>1815211.6199999899</v>
      </c>
      <c r="N586" s="45"/>
      <c r="O586" s="15"/>
      <c r="P586" s="63"/>
      <c r="Q586" s="15"/>
    </row>
    <row r="587" spans="1:17">
      <c r="A587" s="43" t="s">
        <v>4096</v>
      </c>
      <c r="B587" s="44">
        <v>42854</v>
      </c>
      <c r="C587" s="18" t="s">
        <v>25</v>
      </c>
      <c r="D587" s="16">
        <v>31217</v>
      </c>
      <c r="E587" s="16" t="s">
        <v>9</v>
      </c>
      <c r="F587" s="16" t="s">
        <v>1515</v>
      </c>
      <c r="G587" s="16" t="s">
        <v>25</v>
      </c>
      <c r="H587" s="45">
        <v>79245.56</v>
      </c>
      <c r="J587" s="45"/>
      <c r="L587" s="45">
        <f t="shared" si="10"/>
        <v>1894457.1799999899</v>
      </c>
      <c r="N587" s="45"/>
      <c r="O587" s="15"/>
      <c r="P587" s="63"/>
      <c r="Q587" s="15"/>
    </row>
    <row r="588" spans="1:17">
      <c r="A588" s="43" t="s">
        <v>1139</v>
      </c>
      <c r="B588" s="44">
        <v>42854</v>
      </c>
      <c r="C588" s="18" t="s">
        <v>3976</v>
      </c>
      <c r="D588" s="16">
        <v>31219</v>
      </c>
      <c r="E588" s="16" t="s">
        <v>9</v>
      </c>
      <c r="F588" s="16" t="s">
        <v>1515</v>
      </c>
      <c r="G588" s="16" t="s">
        <v>2625</v>
      </c>
      <c r="H588" s="45">
        <v>17933.16</v>
      </c>
      <c r="I588" s="17" t="s">
        <v>1369</v>
      </c>
      <c r="J588" s="45"/>
      <c r="L588" s="45">
        <f t="shared" si="10"/>
        <v>1912390.3399999898</v>
      </c>
      <c r="M588" s="4"/>
      <c r="N588" s="45"/>
      <c r="O588" s="15"/>
      <c r="P588" s="63"/>
      <c r="Q588" s="15"/>
    </row>
    <row r="589" spans="1:17">
      <c r="A589" s="43" t="s">
        <v>4097</v>
      </c>
      <c r="B589" s="44">
        <v>42855</v>
      </c>
      <c r="C589" s="18" t="s">
        <v>1393</v>
      </c>
      <c r="D589" s="16">
        <v>32818</v>
      </c>
      <c r="E589" s="16" t="s">
        <v>32</v>
      </c>
      <c r="F589" s="16" t="s">
        <v>5</v>
      </c>
      <c r="G589" s="16" t="s">
        <v>4098</v>
      </c>
      <c r="H589" s="45"/>
      <c r="J589" s="45">
        <f>26605.08+1095.04</f>
        <v>27700.120000000003</v>
      </c>
      <c r="K589" s="26">
        <v>207</v>
      </c>
      <c r="L589" s="45">
        <f t="shared" si="10"/>
        <v>1884690.2199999897</v>
      </c>
      <c r="M589" s="4"/>
      <c r="N589" s="45"/>
      <c r="P589" s="63"/>
      <c r="Q589" s="15"/>
    </row>
    <row r="590" spans="1:17">
      <c r="A590" s="43" t="s">
        <v>4099</v>
      </c>
      <c r="B590" s="44">
        <v>42855</v>
      </c>
      <c r="C590" s="18" t="s">
        <v>2353</v>
      </c>
      <c r="D590" s="16">
        <v>32819</v>
      </c>
      <c r="E590" s="16" t="s">
        <v>32</v>
      </c>
      <c r="F590" s="16" t="s">
        <v>5</v>
      </c>
      <c r="G590" s="16" t="s">
        <v>4100</v>
      </c>
      <c r="H590" s="45"/>
      <c r="J590" s="45">
        <v>2004.2</v>
      </c>
      <c r="K590" s="26" t="s">
        <v>1369</v>
      </c>
      <c r="L590" s="45">
        <f t="shared" si="10"/>
        <v>1882686.0199999898</v>
      </c>
      <c r="M590" s="4"/>
      <c r="N590" s="45"/>
      <c r="P590" s="63"/>
      <c r="Q590" s="15"/>
    </row>
    <row r="591" spans="1:17">
      <c r="A591" s="43" t="s">
        <v>4101</v>
      </c>
      <c r="B591" s="44">
        <v>42855</v>
      </c>
      <c r="C591" s="18" t="s">
        <v>2350</v>
      </c>
      <c r="D591" s="16">
        <v>32824</v>
      </c>
      <c r="E591" s="16" t="s">
        <v>32</v>
      </c>
      <c r="F591" s="16" t="s">
        <v>5</v>
      </c>
      <c r="G591" s="16" t="s">
        <v>4102</v>
      </c>
      <c r="H591" s="45">
        <v>400000</v>
      </c>
      <c r="J591" s="45"/>
      <c r="L591" s="45">
        <f t="shared" si="10"/>
        <v>2282686.0199999898</v>
      </c>
      <c r="M591" s="43" t="s">
        <v>4142</v>
      </c>
      <c r="N591" s="45"/>
      <c r="P591" s="63"/>
      <c r="Q591" s="15"/>
    </row>
    <row r="592" spans="1:17">
      <c r="A592" s="43" t="s">
        <v>3255</v>
      </c>
      <c r="B592" s="44">
        <v>42855</v>
      </c>
      <c r="C592" s="18" t="s">
        <v>20</v>
      </c>
      <c r="D592" s="16">
        <v>31227</v>
      </c>
      <c r="E592" s="16" t="s">
        <v>9</v>
      </c>
      <c r="F592" s="16" t="s">
        <v>1515</v>
      </c>
      <c r="G592" s="16" t="s">
        <v>4054</v>
      </c>
      <c r="H592" s="45">
        <v>80500</v>
      </c>
      <c r="I592" s="17">
        <v>800</v>
      </c>
      <c r="J592" s="45"/>
      <c r="L592" s="45">
        <f t="shared" si="10"/>
        <v>2363186.0199999898</v>
      </c>
      <c r="M592" s="4"/>
      <c r="P592" s="63"/>
      <c r="Q592" s="15"/>
    </row>
    <row r="593" spans="1:17">
      <c r="A593" s="43" t="s">
        <v>4116</v>
      </c>
      <c r="B593" s="44">
        <v>42855</v>
      </c>
      <c r="C593" s="18" t="s">
        <v>14</v>
      </c>
      <c r="D593" s="16">
        <v>31163</v>
      </c>
      <c r="E593" s="16" t="s">
        <v>9</v>
      </c>
      <c r="F593" s="16" t="s">
        <v>1515</v>
      </c>
      <c r="G593" s="16" t="s">
        <v>4117</v>
      </c>
      <c r="H593" s="45"/>
      <c r="J593" s="45">
        <v>1099</v>
      </c>
      <c r="K593" s="26" t="s">
        <v>4139</v>
      </c>
      <c r="L593" s="45">
        <f t="shared" si="10"/>
        <v>2362087.0199999898</v>
      </c>
      <c r="M593" s="4"/>
      <c r="P593" s="63"/>
      <c r="Q593" s="15"/>
    </row>
    <row r="594" spans="1:17">
      <c r="A594" s="43" t="s">
        <v>4118</v>
      </c>
      <c r="B594" s="44">
        <v>42855</v>
      </c>
      <c r="C594" s="18" t="s">
        <v>14</v>
      </c>
      <c r="D594" s="16">
        <v>31215</v>
      </c>
      <c r="E594" s="16" t="s">
        <v>9</v>
      </c>
      <c r="F594" s="16" t="s">
        <v>1515</v>
      </c>
      <c r="G594" s="16" t="s">
        <v>4119</v>
      </c>
      <c r="H594" s="45"/>
      <c r="J594" s="45">
        <v>15000</v>
      </c>
      <c r="K594" s="26" t="s">
        <v>4141</v>
      </c>
      <c r="L594" s="45">
        <f t="shared" si="10"/>
        <v>2347087.0199999898</v>
      </c>
      <c r="M594" s="4"/>
      <c r="P594" s="63"/>
      <c r="Q594" s="15"/>
    </row>
    <row r="595" spans="1:17">
      <c r="A595" s="43" t="s">
        <v>4120</v>
      </c>
      <c r="B595" s="44">
        <v>42855</v>
      </c>
      <c r="C595" s="18" t="s">
        <v>1340</v>
      </c>
      <c r="D595" s="16">
        <v>32828</v>
      </c>
      <c r="E595" s="16" t="s">
        <v>32</v>
      </c>
      <c r="F595" s="16" t="s">
        <v>5</v>
      </c>
      <c r="G595" s="16" t="s">
        <v>4106</v>
      </c>
      <c r="H595" s="45"/>
      <c r="J595" s="45">
        <v>80000</v>
      </c>
      <c r="K595" s="26">
        <v>208</v>
      </c>
      <c r="L595" s="45">
        <f t="shared" si="10"/>
        <v>2267087.0199999898</v>
      </c>
      <c r="M595" s="4"/>
      <c r="P595" s="63"/>
      <c r="Q595" s="15"/>
    </row>
    <row r="596" spans="1:17">
      <c r="A596" s="43" t="s">
        <v>4121</v>
      </c>
      <c r="B596" s="44">
        <v>42855</v>
      </c>
      <c r="C596" s="18" t="s">
        <v>2350</v>
      </c>
      <c r="D596" s="16">
        <v>32829</v>
      </c>
      <c r="E596" s="16" t="s">
        <v>32</v>
      </c>
      <c r="F596" s="16" t="s">
        <v>5</v>
      </c>
      <c r="G596" s="16" t="s">
        <v>4122</v>
      </c>
      <c r="H596" s="45">
        <v>33000</v>
      </c>
      <c r="I596" s="17">
        <v>801</v>
      </c>
      <c r="J596" s="45"/>
      <c r="L596" s="45">
        <f t="shared" si="10"/>
        <v>2300087.0199999898</v>
      </c>
      <c r="M596" s="4"/>
      <c r="P596" s="63"/>
      <c r="Q596" s="15"/>
    </row>
    <row r="597" spans="1:17">
      <c r="A597" s="43" t="s">
        <v>4121</v>
      </c>
      <c r="B597" s="44">
        <v>42855</v>
      </c>
      <c r="C597" s="18" t="s">
        <v>2350</v>
      </c>
      <c r="D597" s="16">
        <v>32829</v>
      </c>
      <c r="E597" s="16" t="s">
        <v>32</v>
      </c>
      <c r="F597" s="16" t="s">
        <v>5</v>
      </c>
      <c r="G597" s="16" t="s">
        <v>4122</v>
      </c>
      <c r="H597" s="45">
        <v>164000</v>
      </c>
      <c r="I597" s="17">
        <v>802</v>
      </c>
      <c r="J597" s="45"/>
      <c r="L597" s="45">
        <f t="shared" si="10"/>
        <v>2464087.0199999898</v>
      </c>
      <c r="M597" s="4"/>
      <c r="P597" s="63"/>
      <c r="Q597" s="15"/>
    </row>
    <row r="598" spans="1:17">
      <c r="A598" s="43" t="s">
        <v>4123</v>
      </c>
      <c r="B598" s="44">
        <v>42855</v>
      </c>
      <c r="C598" s="18" t="s">
        <v>4124</v>
      </c>
      <c r="D598" s="16">
        <v>31238</v>
      </c>
      <c r="E598" s="16" t="s">
        <v>9</v>
      </c>
      <c r="F598" s="16" t="s">
        <v>1515</v>
      </c>
      <c r="G598" s="16" t="s">
        <v>4124</v>
      </c>
      <c r="H598" s="45">
        <v>220300</v>
      </c>
      <c r="I598" s="17" t="s">
        <v>4134</v>
      </c>
      <c r="J598" s="45"/>
      <c r="L598" s="45">
        <f t="shared" si="10"/>
        <v>2684387.0199999898</v>
      </c>
      <c r="M598" s="4"/>
      <c r="P598" s="63"/>
      <c r="Q598" s="15"/>
    </row>
    <row r="599" spans="1:17">
      <c r="A599" s="43" t="s">
        <v>2303</v>
      </c>
      <c r="B599" s="44">
        <v>42855</v>
      </c>
      <c r="C599" s="18" t="s">
        <v>4124</v>
      </c>
      <c r="D599" s="16">
        <v>31238</v>
      </c>
      <c r="E599" s="16" t="s">
        <v>9</v>
      </c>
      <c r="F599" s="16" t="s">
        <v>1515</v>
      </c>
      <c r="G599" s="16" t="s">
        <v>4125</v>
      </c>
      <c r="H599" s="45"/>
      <c r="J599" s="45">
        <v>220300</v>
      </c>
      <c r="K599" s="26" t="s">
        <v>4134</v>
      </c>
      <c r="L599" s="45">
        <f t="shared" si="10"/>
        <v>2464087.0199999898</v>
      </c>
      <c r="M599" s="4"/>
      <c r="P599" s="63"/>
      <c r="Q599" s="15"/>
    </row>
    <row r="600" spans="1:17">
      <c r="A600" s="43" t="s">
        <v>4126</v>
      </c>
      <c r="B600" s="44">
        <v>42855</v>
      </c>
      <c r="C600" s="18" t="s">
        <v>27</v>
      </c>
      <c r="D600" s="16">
        <v>31242</v>
      </c>
      <c r="E600" s="16" t="s">
        <v>9</v>
      </c>
      <c r="F600" s="16" t="s">
        <v>1515</v>
      </c>
      <c r="G600" s="16" t="s">
        <v>27</v>
      </c>
      <c r="H600" s="45">
        <v>254300</v>
      </c>
      <c r="J600" s="45"/>
      <c r="L600" s="45">
        <f t="shared" si="10"/>
        <v>2718387.0199999898</v>
      </c>
      <c r="P600" s="63"/>
      <c r="Q600" s="15"/>
    </row>
    <row r="601" spans="1:17">
      <c r="A601" s="43" t="s">
        <v>4127</v>
      </c>
      <c r="B601" s="44">
        <v>42855</v>
      </c>
      <c r="C601" s="18" t="s">
        <v>898</v>
      </c>
      <c r="D601" s="16">
        <v>31248</v>
      </c>
      <c r="E601" s="16" t="s">
        <v>9</v>
      </c>
      <c r="F601" s="16" t="s">
        <v>1515</v>
      </c>
      <c r="G601" s="16" t="s">
        <v>4128</v>
      </c>
      <c r="H601" s="45">
        <v>20000</v>
      </c>
      <c r="J601" s="45"/>
      <c r="L601" s="45">
        <f t="shared" si="10"/>
        <v>2738387.0199999898</v>
      </c>
      <c r="P601" s="63"/>
      <c r="Q601" s="15"/>
    </row>
    <row r="602" spans="1:17">
      <c r="A602" s="43" t="s">
        <v>4129</v>
      </c>
      <c r="B602" s="44">
        <v>42855</v>
      </c>
      <c r="C602" s="18" t="s">
        <v>966</v>
      </c>
      <c r="D602" s="16">
        <v>32833</v>
      </c>
      <c r="E602" s="16" t="s">
        <v>32</v>
      </c>
      <c r="F602" s="16" t="s">
        <v>5</v>
      </c>
      <c r="G602" s="16" t="s">
        <v>4130</v>
      </c>
      <c r="H602" s="45">
        <v>577.36</v>
      </c>
      <c r="I602" s="17">
        <v>801</v>
      </c>
      <c r="J602" s="45"/>
      <c r="L602" s="45">
        <f t="shared" si="10"/>
        <v>2738964.3799999896</v>
      </c>
      <c r="M602" s="4"/>
      <c r="P602" s="63"/>
      <c r="Q602" s="15"/>
    </row>
    <row r="603" spans="1:17">
      <c r="A603" s="43" t="s">
        <v>2304</v>
      </c>
      <c r="B603" s="44">
        <v>42855</v>
      </c>
      <c r="C603" s="18" t="s">
        <v>966</v>
      </c>
      <c r="D603" s="16">
        <v>32834</v>
      </c>
      <c r="E603" s="16" t="s">
        <v>32</v>
      </c>
      <c r="F603" s="16" t="s">
        <v>5</v>
      </c>
      <c r="G603" s="16" t="s">
        <v>4131</v>
      </c>
      <c r="H603" s="45">
        <v>4968.51</v>
      </c>
      <c r="I603" s="17">
        <v>801</v>
      </c>
      <c r="J603" s="45"/>
      <c r="L603" s="45">
        <f t="shared" si="10"/>
        <v>2743932.8899999894</v>
      </c>
      <c r="M603" s="4"/>
      <c r="P603" s="63"/>
      <c r="Q603" s="15"/>
    </row>
    <row r="604" spans="1:17">
      <c r="A604" s="43" t="s">
        <v>4132</v>
      </c>
      <c r="B604" s="44">
        <v>42855</v>
      </c>
      <c r="C604" s="18" t="s">
        <v>966</v>
      </c>
      <c r="D604" s="16">
        <v>32835</v>
      </c>
      <c r="E604" s="16" t="s">
        <v>32</v>
      </c>
      <c r="F604" s="16" t="s">
        <v>5</v>
      </c>
      <c r="G604" s="16" t="s">
        <v>4133</v>
      </c>
      <c r="H604" s="45"/>
      <c r="J604" s="45">
        <v>318.79000000000002</v>
      </c>
      <c r="K604" s="26">
        <v>805</v>
      </c>
      <c r="L604" s="45">
        <f t="shared" si="10"/>
        <v>2743614.0999999894</v>
      </c>
      <c r="M604" s="4"/>
      <c r="P604" s="63"/>
      <c r="Q604" s="15"/>
    </row>
    <row r="605" spans="1:17">
      <c r="A605" s="43" t="s">
        <v>4138</v>
      </c>
      <c r="B605" s="44">
        <v>42855</v>
      </c>
      <c r="C605" s="18" t="s">
        <v>4124</v>
      </c>
      <c r="D605" s="16">
        <v>31257</v>
      </c>
      <c r="E605" s="16" t="s">
        <v>9</v>
      </c>
      <c r="F605" s="16" t="s">
        <v>1515</v>
      </c>
      <c r="G605" s="16" t="s">
        <v>4124</v>
      </c>
      <c r="H605" s="45">
        <v>20000</v>
      </c>
      <c r="J605" s="45"/>
      <c r="L605" s="45">
        <f t="shared" si="10"/>
        <v>2763614.0999999894</v>
      </c>
      <c r="P605" s="63"/>
      <c r="Q605" s="15"/>
    </row>
    <row r="606" spans="1:17">
      <c r="H606" s="5">
        <v>1044</v>
      </c>
      <c r="L606" s="63">
        <f t="shared" si="10"/>
        <v>2764658.0999999894</v>
      </c>
      <c r="P606" s="63"/>
      <c r="Q606" s="15"/>
    </row>
    <row r="607" spans="1:17">
      <c r="H607" s="5">
        <v>182</v>
      </c>
      <c r="L607" s="63">
        <f t="shared" si="10"/>
        <v>2764840.0999999894</v>
      </c>
      <c r="P607" s="63"/>
      <c r="Q607" s="15"/>
    </row>
    <row r="608" spans="1:17">
      <c r="P608" s="63"/>
      <c r="Q608" s="15"/>
    </row>
    <row r="609" spans="16:16">
      <c r="P609" s="63"/>
    </row>
  </sheetData>
  <autoFilter ref="A4:N605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9"/>
  <sheetViews>
    <sheetView topLeftCell="B602" workbookViewId="0">
      <selection activeCell="L633" sqref="L633"/>
    </sheetView>
  </sheetViews>
  <sheetFormatPr baseColWidth="10" defaultRowHeight="11.25"/>
  <cols>
    <col min="1" max="1" width="8.7109375" style="61" customWidth="1"/>
    <col min="2" max="2" width="8.7109375" style="61" bestFit="1" customWidth="1"/>
    <col min="3" max="3" width="10.7109375" style="18" bestFit="1" customWidth="1"/>
    <col min="4" max="4" width="7.28515625" style="18" bestFit="1" customWidth="1"/>
    <col min="5" max="5" width="20" style="18" bestFit="1" customWidth="1"/>
    <col min="6" max="6" width="9.85546875" style="16" bestFit="1" customWidth="1"/>
    <col min="7" max="7" width="34.140625" style="16" bestFit="1" customWidth="1"/>
    <col min="8" max="8" width="12" style="63" bestFit="1" customWidth="1"/>
    <col min="9" max="9" width="5.42578125" style="17" bestFit="1" customWidth="1"/>
    <col min="10" max="10" width="12" style="63" bestFit="1" customWidth="1"/>
    <col min="11" max="11" width="4.42578125" style="26" bestFit="1" customWidth="1"/>
    <col min="12" max="12" width="13.42578125" style="63" bestFit="1" customWidth="1"/>
    <col min="13" max="13" width="15.28515625" style="61" customWidth="1"/>
    <col min="14" max="14" width="11.42578125" style="61"/>
    <col min="15" max="15" width="11.140625" style="61" bestFit="1" customWidth="1"/>
    <col min="16" max="16" width="5.140625" style="61" bestFit="1" customWidth="1"/>
    <col min="17" max="16384" width="11.42578125" style="61"/>
  </cols>
  <sheetData>
    <row r="1" spans="1:16">
      <c r="B1" s="52"/>
    </row>
    <row r="2" spans="1:16">
      <c r="A2" s="61" t="s">
        <v>1405</v>
      </c>
      <c r="B2" s="52"/>
    </row>
    <row r="3" spans="1:16">
      <c r="B3" s="52"/>
    </row>
    <row r="4" spans="1:16">
      <c r="B4" s="52"/>
      <c r="G4" s="16" t="s">
        <v>1</v>
      </c>
      <c r="L4" s="63">
        <v>2764840.0999999894</v>
      </c>
      <c r="N4" s="63"/>
      <c r="O4" s="15"/>
      <c r="P4" s="15"/>
    </row>
    <row r="5" spans="1:16">
      <c r="A5" s="61" t="s">
        <v>4171</v>
      </c>
      <c r="B5" s="52">
        <v>42856</v>
      </c>
      <c r="C5" s="18" t="s">
        <v>27</v>
      </c>
      <c r="D5" s="18">
        <v>31221</v>
      </c>
      <c r="E5" s="18" t="s">
        <v>9</v>
      </c>
      <c r="F5" s="16" t="s">
        <v>1515</v>
      </c>
      <c r="G5" s="16" t="s">
        <v>27</v>
      </c>
      <c r="H5" s="63">
        <v>135000</v>
      </c>
      <c r="I5" s="17">
        <v>1</v>
      </c>
      <c r="L5" s="63">
        <f>+L4+H5-J5</f>
        <v>2899840.0999999894</v>
      </c>
      <c r="N5" s="63"/>
      <c r="O5" s="15"/>
      <c r="P5" s="15"/>
    </row>
    <row r="6" spans="1:16">
      <c r="A6" s="61" t="s">
        <v>4172</v>
      </c>
      <c r="B6" s="52">
        <v>42856</v>
      </c>
      <c r="C6" s="18" t="s">
        <v>25</v>
      </c>
      <c r="D6" s="18">
        <v>31222</v>
      </c>
      <c r="E6" s="18" t="s">
        <v>9</v>
      </c>
      <c r="F6" s="16" t="s">
        <v>1515</v>
      </c>
      <c r="G6" s="16" t="s">
        <v>25</v>
      </c>
      <c r="H6" s="63">
        <v>40000</v>
      </c>
      <c r="I6" s="17">
        <v>2</v>
      </c>
      <c r="L6" s="63">
        <f t="shared" ref="L6:L69" si="0">+L5+H6-J6</f>
        <v>2939840.0999999894</v>
      </c>
      <c r="N6" s="63"/>
      <c r="O6" s="15"/>
      <c r="P6" s="15"/>
    </row>
    <row r="7" spans="1:16">
      <c r="A7" s="61" t="s">
        <v>4173</v>
      </c>
      <c r="B7" s="52">
        <v>42857</v>
      </c>
      <c r="C7" s="18" t="s">
        <v>4174</v>
      </c>
      <c r="D7" s="18">
        <v>31223</v>
      </c>
      <c r="E7" s="18" t="s">
        <v>9</v>
      </c>
      <c r="F7" s="16" t="s">
        <v>1515</v>
      </c>
      <c r="G7" s="16" t="s">
        <v>4175</v>
      </c>
      <c r="H7" s="63">
        <v>1583.01</v>
      </c>
      <c r="I7" s="17" t="s">
        <v>4810</v>
      </c>
      <c r="L7" s="63">
        <f t="shared" si="0"/>
        <v>2941423.1099999892</v>
      </c>
      <c r="N7" s="63"/>
      <c r="O7" s="15"/>
      <c r="P7" s="15"/>
    </row>
    <row r="8" spans="1:16">
      <c r="A8" s="61" t="s">
        <v>4176</v>
      </c>
      <c r="B8" s="52">
        <v>42857</v>
      </c>
      <c r="C8" s="18" t="s">
        <v>8</v>
      </c>
      <c r="D8" s="18">
        <v>31224</v>
      </c>
      <c r="E8" s="18" t="s">
        <v>9</v>
      </c>
      <c r="F8" s="16" t="s">
        <v>1515</v>
      </c>
      <c r="G8" s="16" t="s">
        <v>4177</v>
      </c>
      <c r="H8" s="63">
        <v>10000</v>
      </c>
      <c r="I8" s="17" t="s">
        <v>1363</v>
      </c>
      <c r="L8" s="63">
        <f t="shared" si="0"/>
        <v>2951423.1099999892</v>
      </c>
      <c r="N8" s="63"/>
      <c r="O8" s="15"/>
      <c r="P8" s="15"/>
    </row>
    <row r="9" spans="1:16">
      <c r="A9" s="61" t="s">
        <v>1424</v>
      </c>
      <c r="B9" s="52">
        <v>42857</v>
      </c>
      <c r="C9" s="18" t="s">
        <v>14</v>
      </c>
      <c r="D9" s="18">
        <v>31225</v>
      </c>
      <c r="E9" s="18" t="s">
        <v>9</v>
      </c>
      <c r="F9" s="16" t="s">
        <v>1515</v>
      </c>
      <c r="G9" s="16" t="s">
        <v>4178</v>
      </c>
      <c r="H9" s="63">
        <v>149700</v>
      </c>
      <c r="I9" s="17">
        <v>3</v>
      </c>
      <c r="L9" s="63">
        <f t="shared" si="0"/>
        <v>3101123.1099999892</v>
      </c>
      <c r="N9" s="63"/>
      <c r="O9" s="15"/>
      <c r="P9" s="15"/>
    </row>
    <row r="10" spans="1:16">
      <c r="A10" s="61" t="s">
        <v>1436</v>
      </c>
      <c r="B10" s="52">
        <v>42857</v>
      </c>
      <c r="C10" s="18" t="s">
        <v>4179</v>
      </c>
      <c r="D10" s="18">
        <v>730</v>
      </c>
      <c r="E10" s="18" t="s">
        <v>9</v>
      </c>
      <c r="F10" s="16" t="s">
        <v>1427</v>
      </c>
      <c r="G10" s="16" t="s">
        <v>2852</v>
      </c>
      <c r="H10" s="63">
        <v>10344.82</v>
      </c>
      <c r="I10" s="17">
        <v>999</v>
      </c>
      <c r="L10" s="63">
        <f t="shared" si="0"/>
        <v>3111467.929999989</v>
      </c>
      <c r="M10" s="61" t="s">
        <v>4809</v>
      </c>
      <c r="N10" s="63" t="s">
        <v>4918</v>
      </c>
      <c r="O10" s="15"/>
      <c r="P10" s="15"/>
    </row>
    <row r="11" spans="1:16">
      <c r="A11" s="61" t="s">
        <v>4180</v>
      </c>
      <c r="B11" s="52">
        <v>42857</v>
      </c>
      <c r="C11" s="18" t="s">
        <v>14</v>
      </c>
      <c r="D11" s="18">
        <v>31229</v>
      </c>
      <c r="E11" s="18" t="s">
        <v>9</v>
      </c>
      <c r="F11" s="16" t="s">
        <v>1515</v>
      </c>
      <c r="G11" s="16" t="s">
        <v>3908</v>
      </c>
      <c r="H11" s="63">
        <v>1099</v>
      </c>
      <c r="I11" s="17">
        <v>800</v>
      </c>
      <c r="L11" s="63">
        <f t="shared" si="0"/>
        <v>3112566.929999989</v>
      </c>
      <c r="N11" s="63"/>
      <c r="O11" s="15"/>
      <c r="P11" s="15"/>
    </row>
    <row r="12" spans="1:16">
      <c r="A12" s="61" t="s">
        <v>2382</v>
      </c>
      <c r="B12" s="52">
        <v>42857</v>
      </c>
      <c r="C12" s="18" t="s">
        <v>8</v>
      </c>
      <c r="D12" s="18">
        <v>31232</v>
      </c>
      <c r="E12" s="18" t="s">
        <v>9</v>
      </c>
      <c r="F12" s="16" t="s">
        <v>1515</v>
      </c>
      <c r="G12" s="16" t="s">
        <v>4177</v>
      </c>
      <c r="H12" s="63">
        <v>10000</v>
      </c>
      <c r="I12" s="17" t="s">
        <v>1367</v>
      </c>
      <c r="L12" s="63">
        <f t="shared" si="0"/>
        <v>3122566.929999989</v>
      </c>
      <c r="N12" s="63"/>
      <c r="O12" s="15"/>
      <c r="P12" s="15"/>
    </row>
    <row r="13" spans="1:16">
      <c r="A13" s="61" t="s">
        <v>2389</v>
      </c>
      <c r="B13" s="52">
        <v>42857</v>
      </c>
      <c r="C13" s="18" t="s">
        <v>8</v>
      </c>
      <c r="D13" s="18">
        <v>31234</v>
      </c>
      <c r="E13" s="18" t="s">
        <v>9</v>
      </c>
      <c r="F13" s="16" t="s">
        <v>1515</v>
      </c>
      <c r="G13" s="16" t="s">
        <v>4181</v>
      </c>
      <c r="H13" s="63">
        <v>174800</v>
      </c>
      <c r="I13" s="17">
        <v>4</v>
      </c>
      <c r="L13" s="63">
        <f t="shared" si="0"/>
        <v>3297366.929999989</v>
      </c>
      <c r="N13" s="63"/>
      <c r="O13" s="15"/>
      <c r="P13" s="15"/>
    </row>
    <row r="14" spans="1:16">
      <c r="A14" s="61" t="s">
        <v>4182</v>
      </c>
      <c r="B14" s="52">
        <v>42857</v>
      </c>
      <c r="C14" s="18" t="s">
        <v>8</v>
      </c>
      <c r="D14" s="18">
        <v>31232</v>
      </c>
      <c r="E14" s="18" t="s">
        <v>9</v>
      </c>
      <c r="F14" s="16" t="s">
        <v>1515</v>
      </c>
      <c r="G14" s="16" t="s">
        <v>4183</v>
      </c>
      <c r="J14" s="63">
        <v>10000</v>
      </c>
      <c r="K14" s="26" t="s">
        <v>1363</v>
      </c>
      <c r="L14" s="63">
        <f t="shared" si="0"/>
        <v>3287366.929999989</v>
      </c>
      <c r="N14" s="63"/>
      <c r="O14" s="15"/>
      <c r="P14" s="15"/>
    </row>
    <row r="15" spans="1:16">
      <c r="A15" s="61" t="s">
        <v>4184</v>
      </c>
      <c r="B15" s="52">
        <v>42857</v>
      </c>
      <c r="C15" s="18" t="s">
        <v>8</v>
      </c>
      <c r="D15" s="18">
        <v>31224</v>
      </c>
      <c r="E15" s="18" t="s">
        <v>9</v>
      </c>
      <c r="F15" s="16" t="s">
        <v>1515</v>
      </c>
      <c r="G15" s="16" t="s">
        <v>4183</v>
      </c>
      <c r="J15" s="63">
        <v>10000</v>
      </c>
      <c r="K15" s="26" t="s">
        <v>1367</v>
      </c>
      <c r="L15" s="63">
        <f t="shared" si="0"/>
        <v>3277366.929999989</v>
      </c>
      <c r="N15" s="63"/>
      <c r="O15" s="15"/>
      <c r="P15" s="15"/>
    </row>
    <row r="16" spans="1:16">
      <c r="A16" s="61" t="s">
        <v>4185</v>
      </c>
      <c r="B16" s="52">
        <v>42857</v>
      </c>
      <c r="C16" s="18" t="s">
        <v>8</v>
      </c>
      <c r="D16" s="18">
        <v>31235</v>
      </c>
      <c r="E16" s="18" t="s">
        <v>9</v>
      </c>
      <c r="F16" s="16" t="s">
        <v>1515</v>
      </c>
      <c r="G16" s="16" t="s">
        <v>4186</v>
      </c>
      <c r="H16" s="63">
        <v>20000</v>
      </c>
      <c r="I16" s="17">
        <v>5</v>
      </c>
      <c r="L16" s="63">
        <f t="shared" si="0"/>
        <v>3297366.929999989</v>
      </c>
      <c r="N16" s="63"/>
      <c r="O16" s="15"/>
      <c r="P16" s="15"/>
    </row>
    <row r="17" spans="1:16">
      <c r="A17" s="61" t="s">
        <v>4187</v>
      </c>
      <c r="B17" s="52">
        <v>42857</v>
      </c>
      <c r="C17" s="18" t="s">
        <v>27</v>
      </c>
      <c r="D17" s="18">
        <v>31240</v>
      </c>
      <c r="E17" s="18" t="s">
        <v>9</v>
      </c>
      <c r="F17" s="16" t="s">
        <v>1515</v>
      </c>
      <c r="G17" s="16" t="s">
        <v>27</v>
      </c>
      <c r="H17" s="63">
        <v>112419.82</v>
      </c>
      <c r="I17" s="17" t="s">
        <v>1368</v>
      </c>
      <c r="L17" s="63">
        <f t="shared" si="0"/>
        <v>3409786.7499999888</v>
      </c>
      <c r="N17" s="63"/>
      <c r="O17" s="15"/>
      <c r="P17" s="15"/>
    </row>
    <row r="18" spans="1:16">
      <c r="A18" s="61" t="s">
        <v>4188</v>
      </c>
      <c r="B18" s="52">
        <v>42857</v>
      </c>
      <c r="C18" s="18" t="s">
        <v>27</v>
      </c>
      <c r="D18" s="18">
        <v>31240</v>
      </c>
      <c r="E18" s="18" t="s">
        <v>9</v>
      </c>
      <c r="F18" s="16" t="s">
        <v>1515</v>
      </c>
      <c r="G18" s="16" t="s">
        <v>1538</v>
      </c>
      <c r="J18" s="63">
        <v>112419.82</v>
      </c>
      <c r="K18" s="26" t="s">
        <v>1368</v>
      </c>
      <c r="L18" s="63">
        <f t="shared" si="0"/>
        <v>3297366.929999989</v>
      </c>
      <c r="N18" s="63"/>
      <c r="O18" s="15"/>
      <c r="P18" s="15"/>
    </row>
    <row r="19" spans="1:16">
      <c r="A19" s="61" t="s">
        <v>2411</v>
      </c>
      <c r="B19" s="52">
        <v>42857</v>
      </c>
      <c r="C19" s="18" t="s">
        <v>27</v>
      </c>
      <c r="D19" s="18">
        <v>31241</v>
      </c>
      <c r="E19" s="18" t="s">
        <v>9</v>
      </c>
      <c r="F19" s="16" t="s">
        <v>1515</v>
      </c>
      <c r="G19" s="16" t="s">
        <v>27</v>
      </c>
      <c r="H19" s="63">
        <v>83419.820000000007</v>
      </c>
      <c r="I19" s="17">
        <v>6</v>
      </c>
      <c r="L19" s="63">
        <f t="shared" si="0"/>
        <v>3380786.7499999888</v>
      </c>
      <c r="N19" s="63"/>
      <c r="O19" s="15"/>
      <c r="P19" s="15"/>
    </row>
    <row r="20" spans="1:16">
      <c r="A20" s="61" t="s">
        <v>1481</v>
      </c>
      <c r="B20" s="52">
        <v>42857</v>
      </c>
      <c r="C20" s="18" t="s">
        <v>31</v>
      </c>
      <c r="D20" s="18">
        <v>32831</v>
      </c>
      <c r="E20" s="18" t="s">
        <v>32</v>
      </c>
      <c r="F20" s="16" t="s">
        <v>5</v>
      </c>
      <c r="G20" s="16" t="s">
        <v>33</v>
      </c>
      <c r="H20" s="63">
        <v>390000</v>
      </c>
      <c r="I20" s="17">
        <v>7</v>
      </c>
      <c r="L20" s="63">
        <f t="shared" si="0"/>
        <v>3770786.7499999888</v>
      </c>
      <c r="N20" s="63"/>
      <c r="O20" s="15"/>
      <c r="P20" s="15"/>
    </row>
    <row r="21" spans="1:16">
      <c r="A21" s="61" t="s">
        <v>37</v>
      </c>
      <c r="B21" s="52">
        <v>42857</v>
      </c>
      <c r="C21" s="18" t="s">
        <v>4189</v>
      </c>
      <c r="D21" s="18">
        <v>1143</v>
      </c>
      <c r="E21" s="18" t="s">
        <v>359</v>
      </c>
      <c r="F21" s="16" t="s">
        <v>5</v>
      </c>
      <c r="G21" s="16" t="s">
        <v>360</v>
      </c>
      <c r="H21" s="63">
        <v>1416000</v>
      </c>
      <c r="I21" s="17">
        <v>8</v>
      </c>
      <c r="L21" s="63">
        <f t="shared" si="0"/>
        <v>5186786.7499999888</v>
      </c>
      <c r="N21" s="63"/>
      <c r="O21" s="15"/>
      <c r="P21" s="15"/>
    </row>
    <row r="22" spans="1:16">
      <c r="A22" s="61" t="s">
        <v>42</v>
      </c>
      <c r="B22" s="52">
        <v>42857</v>
      </c>
      <c r="C22" s="18" t="s">
        <v>4190</v>
      </c>
      <c r="D22" s="18">
        <v>18496</v>
      </c>
      <c r="E22" s="18" t="s">
        <v>227</v>
      </c>
      <c r="F22" s="16" t="s">
        <v>40</v>
      </c>
      <c r="G22" s="16" t="s">
        <v>4191</v>
      </c>
      <c r="J22" s="63">
        <v>130000</v>
      </c>
      <c r="K22" s="26">
        <v>1</v>
      </c>
      <c r="L22" s="63">
        <f t="shared" si="0"/>
        <v>5056786.7499999888</v>
      </c>
      <c r="N22" s="63"/>
      <c r="O22" s="15"/>
      <c r="P22" s="15"/>
    </row>
    <row r="23" spans="1:16">
      <c r="A23" s="61" t="s">
        <v>47</v>
      </c>
      <c r="B23" s="52">
        <v>42857</v>
      </c>
      <c r="C23" s="18" t="s">
        <v>31</v>
      </c>
      <c r="D23" s="18">
        <v>32832</v>
      </c>
      <c r="E23" s="18" t="s">
        <v>79</v>
      </c>
      <c r="F23" s="16" t="s">
        <v>5</v>
      </c>
      <c r="G23" s="16" t="s">
        <v>4192</v>
      </c>
      <c r="J23" s="63">
        <v>617000</v>
      </c>
      <c r="K23" s="26">
        <v>2</v>
      </c>
      <c r="L23" s="63">
        <f t="shared" si="0"/>
        <v>4439786.7499999888</v>
      </c>
      <c r="N23" s="63"/>
      <c r="O23" s="15"/>
      <c r="P23" s="15"/>
    </row>
    <row r="24" spans="1:16">
      <c r="A24" s="61" t="s">
        <v>50</v>
      </c>
      <c r="B24" s="52">
        <v>42857</v>
      </c>
      <c r="C24" s="18" t="s">
        <v>4193</v>
      </c>
      <c r="D24" s="18">
        <v>3961</v>
      </c>
      <c r="E24" s="18" t="s">
        <v>4</v>
      </c>
      <c r="F24" s="16" t="s">
        <v>5</v>
      </c>
      <c r="G24" s="16" t="s">
        <v>77</v>
      </c>
      <c r="J24" s="63">
        <v>827962.53</v>
      </c>
      <c r="K24" s="26">
        <v>3</v>
      </c>
      <c r="L24" s="63">
        <f t="shared" si="0"/>
        <v>3611824.2199999886</v>
      </c>
      <c r="N24" s="63"/>
      <c r="O24" s="15"/>
      <c r="P24" s="15"/>
    </row>
    <row r="25" spans="1:16">
      <c r="A25" s="61" t="s">
        <v>113</v>
      </c>
      <c r="B25" s="52">
        <v>42857</v>
      </c>
      <c r="C25" s="18" t="s">
        <v>4194</v>
      </c>
      <c r="D25" s="18">
        <v>3964</v>
      </c>
      <c r="E25" s="18" t="s">
        <v>39</v>
      </c>
      <c r="F25" s="16" t="s">
        <v>5</v>
      </c>
      <c r="G25" s="16" t="s">
        <v>41</v>
      </c>
      <c r="J25" s="63">
        <v>987747.3</v>
      </c>
      <c r="K25" s="26">
        <v>4</v>
      </c>
      <c r="L25" s="63">
        <f t="shared" si="0"/>
        <v>2624076.9199999887</v>
      </c>
      <c r="N25" s="63"/>
      <c r="O25" s="15"/>
      <c r="P25" s="15"/>
    </row>
    <row r="26" spans="1:16">
      <c r="A26" s="61" t="s">
        <v>689</v>
      </c>
      <c r="B26" s="52">
        <v>42857</v>
      </c>
      <c r="C26" s="18" t="s">
        <v>1312</v>
      </c>
      <c r="D26" s="18">
        <v>33045</v>
      </c>
      <c r="E26" s="18" t="s">
        <v>79</v>
      </c>
      <c r="F26" s="16" t="s">
        <v>5</v>
      </c>
      <c r="G26" s="16" t="s">
        <v>4195</v>
      </c>
      <c r="J26" s="63">
        <v>15332.48</v>
      </c>
      <c r="K26" s="26">
        <v>5</v>
      </c>
      <c r="L26" s="63">
        <f t="shared" si="0"/>
        <v>2608744.4399999888</v>
      </c>
      <c r="N26" s="63"/>
      <c r="O26" s="15"/>
      <c r="P26" s="15"/>
    </row>
    <row r="27" spans="1:16">
      <c r="A27" s="61" t="s">
        <v>4196</v>
      </c>
      <c r="B27" s="52">
        <v>42857</v>
      </c>
      <c r="C27" s="18" t="s">
        <v>31</v>
      </c>
      <c r="D27" s="18">
        <v>32830</v>
      </c>
      <c r="E27" s="18" t="s">
        <v>232</v>
      </c>
      <c r="F27" s="16" t="s">
        <v>5</v>
      </c>
      <c r="G27" s="16" t="s">
        <v>2976</v>
      </c>
      <c r="H27" s="63">
        <v>617000</v>
      </c>
      <c r="I27" s="17">
        <v>9</v>
      </c>
      <c r="L27" s="63">
        <f t="shared" si="0"/>
        <v>3225744.4399999888</v>
      </c>
      <c r="N27" s="63"/>
      <c r="O27" s="15"/>
      <c r="P27" s="15"/>
    </row>
    <row r="28" spans="1:16">
      <c r="A28" s="61" t="s">
        <v>1483</v>
      </c>
      <c r="B28" s="52">
        <v>42858</v>
      </c>
      <c r="C28" s="18" t="s">
        <v>4197</v>
      </c>
      <c r="D28" s="18">
        <v>31243</v>
      </c>
      <c r="E28" s="18" t="s">
        <v>9</v>
      </c>
      <c r="F28" s="16" t="s">
        <v>1515</v>
      </c>
      <c r="G28" s="16" t="s">
        <v>247</v>
      </c>
      <c r="H28" s="63">
        <v>1970</v>
      </c>
      <c r="I28" s="17">
        <v>10</v>
      </c>
      <c r="L28" s="63">
        <f t="shared" si="0"/>
        <v>3227714.4399999888</v>
      </c>
      <c r="N28" s="63"/>
      <c r="O28" s="15"/>
      <c r="P28" s="15"/>
    </row>
    <row r="29" spans="1:16">
      <c r="A29" s="61" t="s">
        <v>3388</v>
      </c>
      <c r="B29" s="52">
        <v>42858</v>
      </c>
      <c r="C29" s="18" t="s">
        <v>4198</v>
      </c>
      <c r="D29" s="18">
        <v>31245</v>
      </c>
      <c r="E29" s="18" t="s">
        <v>9</v>
      </c>
      <c r="F29" s="16" t="s">
        <v>1515</v>
      </c>
      <c r="G29" s="16" t="s">
        <v>1606</v>
      </c>
      <c r="H29" s="63">
        <v>1970</v>
      </c>
      <c r="I29" s="17">
        <v>11</v>
      </c>
      <c r="L29" s="63">
        <f t="shared" si="0"/>
        <v>3229684.4399999888</v>
      </c>
      <c r="N29" s="63"/>
      <c r="O29" s="15"/>
      <c r="P29" s="15"/>
    </row>
    <row r="30" spans="1:16">
      <c r="A30" s="61" t="s">
        <v>4199</v>
      </c>
      <c r="B30" s="52">
        <v>42858</v>
      </c>
      <c r="C30" s="18" t="s">
        <v>8</v>
      </c>
      <c r="D30" s="18">
        <v>31246</v>
      </c>
      <c r="E30" s="18" t="s">
        <v>9</v>
      </c>
      <c r="F30" s="16" t="s">
        <v>1515</v>
      </c>
      <c r="G30" s="16" t="s">
        <v>994</v>
      </c>
      <c r="H30" s="63">
        <v>1099</v>
      </c>
      <c r="I30" s="17">
        <v>12</v>
      </c>
      <c r="L30" s="63">
        <f t="shared" si="0"/>
        <v>3230783.4399999888</v>
      </c>
      <c r="N30" s="63"/>
      <c r="O30" s="15"/>
      <c r="P30" s="15"/>
    </row>
    <row r="31" spans="1:16">
      <c r="A31" s="61" t="s">
        <v>4200</v>
      </c>
      <c r="B31" s="52">
        <v>42858</v>
      </c>
      <c r="C31" s="18" t="s">
        <v>8</v>
      </c>
      <c r="D31" s="18">
        <v>31247</v>
      </c>
      <c r="E31" s="18" t="s">
        <v>9</v>
      </c>
      <c r="F31" s="16" t="s">
        <v>1515</v>
      </c>
      <c r="G31" s="16" t="s">
        <v>994</v>
      </c>
      <c r="H31" s="63">
        <v>1970</v>
      </c>
      <c r="I31" s="17">
        <v>13</v>
      </c>
      <c r="L31" s="63">
        <f t="shared" si="0"/>
        <v>3232753.4399999888</v>
      </c>
      <c r="N31" s="63"/>
      <c r="O31" s="15"/>
      <c r="P31" s="15"/>
    </row>
    <row r="32" spans="1:16">
      <c r="A32" s="61" t="s">
        <v>4201</v>
      </c>
      <c r="B32" s="52">
        <v>42858</v>
      </c>
      <c r="C32" s="18" t="s">
        <v>8</v>
      </c>
      <c r="D32" s="18">
        <v>31249</v>
      </c>
      <c r="E32" s="18" t="s">
        <v>9</v>
      </c>
      <c r="F32" s="16" t="s">
        <v>1515</v>
      </c>
      <c r="G32" s="16" t="s">
        <v>4202</v>
      </c>
      <c r="H32" s="63">
        <v>130000</v>
      </c>
      <c r="I32" s="17">
        <v>14</v>
      </c>
      <c r="L32" s="63">
        <f t="shared" si="0"/>
        <v>3362753.4399999888</v>
      </c>
      <c r="N32" s="63"/>
      <c r="O32" s="15"/>
      <c r="P32" s="15"/>
    </row>
    <row r="33" spans="1:16">
      <c r="A33" s="61" t="s">
        <v>4203</v>
      </c>
      <c r="B33" s="52">
        <v>42858</v>
      </c>
      <c r="C33" s="18" t="s">
        <v>8</v>
      </c>
      <c r="D33" s="18">
        <v>31251</v>
      </c>
      <c r="E33" s="18" t="s">
        <v>9</v>
      </c>
      <c r="F33" s="16" t="s">
        <v>1515</v>
      </c>
      <c r="G33" s="16" t="s">
        <v>4204</v>
      </c>
      <c r="H33" s="63">
        <v>185000</v>
      </c>
      <c r="I33" s="17">
        <v>15</v>
      </c>
      <c r="L33" s="63">
        <f t="shared" si="0"/>
        <v>3547753.4399999888</v>
      </c>
      <c r="N33" s="63"/>
      <c r="O33" s="15"/>
      <c r="P33" s="15"/>
    </row>
    <row r="34" spans="1:16">
      <c r="A34" s="61" t="s">
        <v>89</v>
      </c>
      <c r="B34" s="52">
        <v>42858</v>
      </c>
      <c r="C34" s="18" t="s">
        <v>8</v>
      </c>
      <c r="D34" s="18">
        <v>31252</v>
      </c>
      <c r="E34" s="18" t="s">
        <v>9</v>
      </c>
      <c r="F34" s="16" t="s">
        <v>1515</v>
      </c>
      <c r="G34" s="16" t="s">
        <v>4205</v>
      </c>
      <c r="H34" s="63">
        <v>70000</v>
      </c>
      <c r="I34" s="17">
        <v>16</v>
      </c>
      <c r="L34" s="63">
        <f t="shared" si="0"/>
        <v>3617753.4399999888</v>
      </c>
      <c r="N34" s="63"/>
      <c r="O34" s="15"/>
      <c r="P34" s="15"/>
    </row>
    <row r="35" spans="1:16">
      <c r="A35" s="61" t="s">
        <v>4206</v>
      </c>
      <c r="B35" s="52">
        <v>42858</v>
      </c>
      <c r="C35" s="18" t="s">
        <v>4207</v>
      </c>
      <c r="D35" s="18">
        <v>731</v>
      </c>
      <c r="E35" s="18" t="s">
        <v>9</v>
      </c>
      <c r="F35" s="16" t="s">
        <v>1427</v>
      </c>
      <c r="G35" s="16" t="s">
        <v>4208</v>
      </c>
      <c r="H35" s="63">
        <v>50555.34</v>
      </c>
      <c r="I35" s="17">
        <v>17</v>
      </c>
      <c r="L35" s="63">
        <f t="shared" si="0"/>
        <v>3668308.7799999886</v>
      </c>
      <c r="N35" s="63"/>
      <c r="O35" s="15"/>
      <c r="P35" s="15"/>
    </row>
    <row r="36" spans="1:16">
      <c r="A36" s="61" t="s">
        <v>4209</v>
      </c>
      <c r="B36" s="52">
        <v>42858</v>
      </c>
      <c r="C36" s="18" t="s">
        <v>8</v>
      </c>
      <c r="D36" s="18">
        <v>31254</v>
      </c>
      <c r="E36" s="18" t="s">
        <v>9</v>
      </c>
      <c r="F36" s="16" t="s">
        <v>1515</v>
      </c>
      <c r="G36" s="16" t="s">
        <v>3946</v>
      </c>
      <c r="H36" s="63">
        <v>103924.1</v>
      </c>
      <c r="I36" s="17">
        <v>18</v>
      </c>
      <c r="L36" s="63">
        <f t="shared" si="0"/>
        <v>3772232.8799999887</v>
      </c>
      <c r="N36" s="63"/>
      <c r="O36" s="15"/>
      <c r="P36" s="15"/>
    </row>
    <row r="37" spans="1:16">
      <c r="A37" s="61" t="s">
        <v>4210</v>
      </c>
      <c r="B37" s="52">
        <v>42858</v>
      </c>
      <c r="C37" s="18" t="s">
        <v>8</v>
      </c>
      <c r="D37" s="18">
        <v>31255</v>
      </c>
      <c r="E37" s="18" t="s">
        <v>9</v>
      </c>
      <c r="F37" s="16" t="s">
        <v>1515</v>
      </c>
      <c r="G37" s="16" t="s">
        <v>3946</v>
      </c>
      <c r="H37" s="63">
        <v>103924.24</v>
      </c>
      <c r="I37" s="17">
        <v>19</v>
      </c>
      <c r="L37" s="63">
        <f t="shared" si="0"/>
        <v>3876157.1199999889</v>
      </c>
      <c r="N37" s="63"/>
      <c r="O37" s="15"/>
      <c r="P37" s="15"/>
    </row>
    <row r="38" spans="1:16">
      <c r="A38" s="61" t="s">
        <v>4211</v>
      </c>
      <c r="B38" s="52">
        <v>42858</v>
      </c>
      <c r="C38" s="18" t="s">
        <v>4212</v>
      </c>
      <c r="D38" s="18">
        <v>732</v>
      </c>
      <c r="E38" s="18" t="s">
        <v>9</v>
      </c>
      <c r="F38" s="16" t="s">
        <v>1427</v>
      </c>
      <c r="G38" s="16" t="s">
        <v>4213</v>
      </c>
      <c r="H38" s="63">
        <v>27899.11</v>
      </c>
      <c r="I38" s="17">
        <v>20</v>
      </c>
      <c r="L38" s="63">
        <f t="shared" si="0"/>
        <v>3904056.2299999888</v>
      </c>
      <c r="N38" s="63"/>
      <c r="O38" s="15"/>
      <c r="P38" s="15"/>
    </row>
    <row r="39" spans="1:16">
      <c r="A39" s="61" t="s">
        <v>4214</v>
      </c>
      <c r="B39" s="52">
        <v>42858</v>
      </c>
      <c r="C39" s="18" t="s">
        <v>4215</v>
      </c>
      <c r="D39" s="18">
        <v>733</v>
      </c>
      <c r="E39" s="18" t="s">
        <v>9</v>
      </c>
      <c r="F39" s="16" t="s">
        <v>1427</v>
      </c>
      <c r="G39" s="16" t="s">
        <v>4216</v>
      </c>
      <c r="H39" s="63">
        <v>20554.14</v>
      </c>
      <c r="I39" s="17">
        <v>21</v>
      </c>
      <c r="L39" s="63">
        <f t="shared" si="0"/>
        <v>3924610.3699999889</v>
      </c>
      <c r="N39" s="63"/>
      <c r="O39" s="15"/>
      <c r="P39" s="15"/>
    </row>
    <row r="40" spans="1:16">
      <c r="A40" s="61" t="s">
        <v>94</v>
      </c>
      <c r="B40" s="52">
        <v>42858</v>
      </c>
      <c r="C40" s="18" t="s">
        <v>4217</v>
      </c>
      <c r="D40" s="18">
        <v>734</v>
      </c>
      <c r="E40" s="18" t="s">
        <v>9</v>
      </c>
      <c r="F40" s="16" t="s">
        <v>1427</v>
      </c>
      <c r="G40" s="16" t="s">
        <v>4218</v>
      </c>
      <c r="H40" s="63">
        <v>19515.84</v>
      </c>
      <c r="I40" s="17">
        <v>22</v>
      </c>
      <c r="L40" s="63">
        <f t="shared" si="0"/>
        <v>3944126.2099999888</v>
      </c>
      <c r="N40" s="63"/>
      <c r="O40" s="15"/>
      <c r="P40" s="15"/>
    </row>
    <row r="41" spans="1:16">
      <c r="A41" s="61" t="s">
        <v>4219</v>
      </c>
      <c r="B41" s="52">
        <v>42858</v>
      </c>
      <c r="C41" s="18" t="s">
        <v>4220</v>
      </c>
      <c r="D41" s="18">
        <v>735</v>
      </c>
      <c r="E41" s="18" t="s">
        <v>9</v>
      </c>
      <c r="F41" s="16" t="s">
        <v>1427</v>
      </c>
      <c r="G41" s="16" t="s">
        <v>4221</v>
      </c>
      <c r="H41" s="63">
        <v>99745.79</v>
      </c>
      <c r="I41" s="17">
        <v>23</v>
      </c>
      <c r="L41" s="63">
        <f t="shared" si="0"/>
        <v>4043871.9999999888</v>
      </c>
      <c r="N41" s="63"/>
      <c r="O41" s="15"/>
      <c r="P41" s="15"/>
    </row>
    <row r="42" spans="1:16">
      <c r="A42" s="61" t="s">
        <v>4222</v>
      </c>
      <c r="B42" s="52">
        <v>42858</v>
      </c>
      <c r="C42" s="18" t="s">
        <v>4223</v>
      </c>
      <c r="D42" s="18">
        <v>736</v>
      </c>
      <c r="E42" s="18" t="s">
        <v>9</v>
      </c>
      <c r="F42" s="16" t="s">
        <v>1427</v>
      </c>
      <c r="G42" s="16" t="s">
        <v>4224</v>
      </c>
      <c r="H42" s="63">
        <v>8681</v>
      </c>
      <c r="I42" s="17">
        <v>24</v>
      </c>
      <c r="L42" s="63">
        <f t="shared" si="0"/>
        <v>4052552.9999999888</v>
      </c>
      <c r="N42" s="63"/>
      <c r="O42" s="15"/>
      <c r="P42" s="15"/>
    </row>
    <row r="43" spans="1:16">
      <c r="A43" s="61" t="s">
        <v>4225</v>
      </c>
      <c r="B43" s="52">
        <v>42858</v>
      </c>
      <c r="C43" s="18" t="s">
        <v>4124</v>
      </c>
      <c r="D43" s="18">
        <v>31259</v>
      </c>
      <c r="E43" s="18" t="s">
        <v>9</v>
      </c>
      <c r="F43" s="16" t="s">
        <v>1515</v>
      </c>
      <c r="G43" s="16" t="s">
        <v>4124</v>
      </c>
      <c r="H43" s="63">
        <v>275211.23</v>
      </c>
      <c r="I43" s="17">
        <v>25</v>
      </c>
      <c r="L43" s="63">
        <f t="shared" si="0"/>
        <v>4327764.2299999893</v>
      </c>
      <c r="N43" s="63"/>
      <c r="O43" s="15"/>
      <c r="P43" s="15"/>
    </row>
    <row r="44" spans="1:16">
      <c r="A44" s="61" t="s">
        <v>4226</v>
      </c>
      <c r="B44" s="52">
        <v>42858</v>
      </c>
      <c r="C44" s="18" t="s">
        <v>1263</v>
      </c>
      <c r="D44" s="18">
        <v>31260</v>
      </c>
      <c r="E44" s="18" t="s">
        <v>9</v>
      </c>
      <c r="F44" s="16" t="s">
        <v>1515</v>
      </c>
      <c r="G44" s="16" t="s">
        <v>1263</v>
      </c>
      <c r="H44" s="63">
        <v>63163.43</v>
      </c>
      <c r="I44" s="17">
        <v>26</v>
      </c>
      <c r="L44" s="63">
        <f t="shared" si="0"/>
        <v>4390927.659999989</v>
      </c>
      <c r="N44" s="63"/>
      <c r="O44" s="15"/>
      <c r="P44" s="15"/>
    </row>
    <row r="45" spans="1:16">
      <c r="A45" s="61" t="s">
        <v>2390</v>
      </c>
      <c r="B45" s="52">
        <v>42858</v>
      </c>
      <c r="C45" s="18" t="s">
        <v>4227</v>
      </c>
      <c r="D45" s="18">
        <v>31261</v>
      </c>
      <c r="E45" s="18" t="s">
        <v>9</v>
      </c>
      <c r="F45" s="16" t="s">
        <v>1515</v>
      </c>
      <c r="G45" s="16" t="s">
        <v>4227</v>
      </c>
      <c r="H45" s="63">
        <v>1168.99</v>
      </c>
      <c r="I45" s="17" t="s">
        <v>1369</v>
      </c>
      <c r="L45" s="63">
        <f t="shared" si="0"/>
        <v>4392096.6499999892</v>
      </c>
      <c r="N45" s="63"/>
      <c r="O45" s="15"/>
      <c r="P45" s="15"/>
    </row>
    <row r="46" spans="1:16">
      <c r="A46" s="61" t="s">
        <v>54</v>
      </c>
      <c r="B46" s="52">
        <v>42858</v>
      </c>
      <c r="C46" s="18" t="s">
        <v>4228</v>
      </c>
      <c r="D46" s="18">
        <v>18497</v>
      </c>
      <c r="E46" s="18" t="s">
        <v>45</v>
      </c>
      <c r="F46" s="16" t="s">
        <v>40</v>
      </c>
      <c r="G46" s="16" t="s">
        <v>46</v>
      </c>
      <c r="J46" s="63">
        <v>8859.74</v>
      </c>
      <c r="K46" s="26">
        <v>6</v>
      </c>
      <c r="L46" s="63">
        <f t="shared" si="0"/>
        <v>4383236.909999989</v>
      </c>
      <c r="N46" s="63"/>
      <c r="O46" s="15"/>
      <c r="P46" s="15"/>
    </row>
    <row r="47" spans="1:16">
      <c r="A47" s="61" t="s">
        <v>57</v>
      </c>
      <c r="B47" s="52">
        <v>42858</v>
      </c>
      <c r="C47" s="18" t="s">
        <v>4229</v>
      </c>
      <c r="D47" s="18">
        <v>18498</v>
      </c>
      <c r="E47" s="18" t="s">
        <v>45</v>
      </c>
      <c r="F47" s="16" t="s">
        <v>40</v>
      </c>
      <c r="G47" s="16" t="s">
        <v>46</v>
      </c>
      <c r="J47" s="63">
        <v>7816.26</v>
      </c>
      <c r="K47" s="26">
        <v>7</v>
      </c>
      <c r="L47" s="63">
        <f t="shared" si="0"/>
        <v>4375420.6499999892</v>
      </c>
      <c r="N47" s="63"/>
      <c r="O47" s="15"/>
      <c r="P47" s="15"/>
    </row>
    <row r="48" spans="1:16">
      <c r="A48" s="61" t="s">
        <v>60</v>
      </c>
      <c r="B48" s="52">
        <v>42858</v>
      </c>
      <c r="C48" s="18" t="s">
        <v>4230</v>
      </c>
      <c r="D48" s="18">
        <v>18499</v>
      </c>
      <c r="E48" s="18" t="s">
        <v>45</v>
      </c>
      <c r="F48" s="16" t="s">
        <v>40</v>
      </c>
      <c r="G48" s="16" t="s">
        <v>46</v>
      </c>
      <c r="J48" s="63">
        <v>7290.95</v>
      </c>
      <c r="K48" s="26">
        <v>8</v>
      </c>
      <c r="L48" s="63">
        <f t="shared" si="0"/>
        <v>4368129.699999989</v>
      </c>
      <c r="N48" s="63"/>
      <c r="O48" s="15"/>
      <c r="P48" s="15"/>
    </row>
    <row r="49" spans="1:16">
      <c r="A49" s="61" t="s">
        <v>63</v>
      </c>
      <c r="B49" s="52">
        <v>42858</v>
      </c>
      <c r="C49" s="18" t="s">
        <v>4231</v>
      </c>
      <c r="D49" s="18">
        <v>18500</v>
      </c>
      <c r="E49" s="18" t="s">
        <v>45</v>
      </c>
      <c r="F49" s="16" t="s">
        <v>40</v>
      </c>
      <c r="G49" s="16" t="s">
        <v>46</v>
      </c>
      <c r="J49" s="63">
        <v>8161.45</v>
      </c>
      <c r="K49" s="26">
        <v>9</v>
      </c>
      <c r="L49" s="63">
        <f t="shared" si="0"/>
        <v>4359968.2499999888</v>
      </c>
      <c r="N49" s="63"/>
      <c r="O49" s="15"/>
      <c r="P49" s="15"/>
    </row>
    <row r="50" spans="1:16">
      <c r="A50" s="61" t="s">
        <v>66</v>
      </c>
      <c r="B50" s="52">
        <v>42858</v>
      </c>
      <c r="C50" s="18" t="s">
        <v>4232</v>
      </c>
      <c r="D50" s="18">
        <v>18501</v>
      </c>
      <c r="E50" s="18" t="s">
        <v>45</v>
      </c>
      <c r="F50" s="16" t="s">
        <v>40</v>
      </c>
      <c r="G50" s="16" t="s">
        <v>53</v>
      </c>
      <c r="J50" s="63">
        <v>11917.7</v>
      </c>
      <c r="K50" s="26">
        <v>10</v>
      </c>
      <c r="L50" s="63">
        <f t="shared" si="0"/>
        <v>4348050.5499999886</v>
      </c>
      <c r="N50" s="63"/>
      <c r="O50" s="15"/>
      <c r="P50" s="15"/>
    </row>
    <row r="51" spans="1:16">
      <c r="A51" s="61" t="s">
        <v>69</v>
      </c>
      <c r="B51" s="52">
        <v>42858</v>
      </c>
      <c r="C51" s="18" t="s">
        <v>4233</v>
      </c>
      <c r="D51" s="18">
        <v>18502</v>
      </c>
      <c r="E51" s="18" t="s">
        <v>45</v>
      </c>
      <c r="F51" s="16" t="s">
        <v>40</v>
      </c>
      <c r="G51" s="16" t="s">
        <v>53</v>
      </c>
      <c r="J51" s="63">
        <v>8890.82</v>
      </c>
      <c r="K51" s="26">
        <v>11</v>
      </c>
      <c r="L51" s="63">
        <f t="shared" si="0"/>
        <v>4339159.7299999883</v>
      </c>
      <c r="N51" s="63"/>
      <c r="O51" s="15"/>
      <c r="P51" s="15"/>
    </row>
    <row r="52" spans="1:16">
      <c r="A52" s="61" t="s">
        <v>72</v>
      </c>
      <c r="B52" s="52">
        <v>42858</v>
      </c>
      <c r="C52" s="18" t="s">
        <v>4234</v>
      </c>
      <c r="D52" s="18">
        <v>3962</v>
      </c>
      <c r="E52" s="18" t="s">
        <v>39</v>
      </c>
      <c r="F52" s="16" t="s">
        <v>40</v>
      </c>
      <c r="G52" s="16" t="s">
        <v>41</v>
      </c>
      <c r="J52" s="63">
        <v>1533736.22</v>
      </c>
      <c r="K52" s="26">
        <v>12</v>
      </c>
      <c r="L52" s="63">
        <f t="shared" si="0"/>
        <v>2805423.5099999886</v>
      </c>
      <c r="N52" s="63"/>
      <c r="O52" s="15"/>
      <c r="P52" s="15"/>
    </row>
    <row r="53" spans="1:16">
      <c r="A53" s="61" t="s">
        <v>110</v>
      </c>
      <c r="B53" s="52">
        <v>42858</v>
      </c>
      <c r="C53" s="18" t="s">
        <v>4235</v>
      </c>
      <c r="D53" s="18">
        <v>3963</v>
      </c>
      <c r="E53" s="18" t="s">
        <v>4</v>
      </c>
      <c r="F53" s="16" t="s">
        <v>40</v>
      </c>
      <c r="G53" s="16" t="s">
        <v>4236</v>
      </c>
      <c r="J53" s="63">
        <v>6000</v>
      </c>
      <c r="K53" s="26">
        <v>13</v>
      </c>
      <c r="L53" s="63">
        <f t="shared" si="0"/>
        <v>2799423.5099999886</v>
      </c>
      <c r="N53" s="63"/>
      <c r="O53" s="15"/>
      <c r="P53" s="15"/>
    </row>
    <row r="54" spans="1:16">
      <c r="A54" s="61" t="s">
        <v>115</v>
      </c>
      <c r="B54" s="52">
        <v>42858</v>
      </c>
      <c r="C54" s="18" t="s">
        <v>4237</v>
      </c>
      <c r="D54" s="18">
        <v>3965</v>
      </c>
      <c r="E54" s="18" t="s">
        <v>4</v>
      </c>
      <c r="F54" s="16" t="s">
        <v>40</v>
      </c>
      <c r="G54" s="16" t="s">
        <v>434</v>
      </c>
      <c r="J54" s="63">
        <v>5848</v>
      </c>
      <c r="K54" s="26">
        <v>14</v>
      </c>
      <c r="L54" s="63">
        <f t="shared" si="0"/>
        <v>2793575.5099999886</v>
      </c>
      <c r="N54" s="63"/>
      <c r="O54" s="15"/>
      <c r="P54" s="15"/>
    </row>
    <row r="55" spans="1:16">
      <c r="A55" s="61" t="s">
        <v>4238</v>
      </c>
      <c r="B55" s="52">
        <v>42859</v>
      </c>
      <c r="C55" s="18" t="s">
        <v>4239</v>
      </c>
      <c r="D55" s="18">
        <v>32839</v>
      </c>
      <c r="E55" s="18" t="s">
        <v>32</v>
      </c>
      <c r="F55" s="16" t="s">
        <v>299</v>
      </c>
      <c r="G55" s="16" t="s">
        <v>4240</v>
      </c>
      <c r="H55" s="63">
        <v>188442</v>
      </c>
      <c r="I55" s="17">
        <v>27</v>
      </c>
      <c r="L55" s="63">
        <f t="shared" si="0"/>
        <v>2982017.5099999886</v>
      </c>
      <c r="N55" s="63"/>
      <c r="O55" s="15"/>
      <c r="P55" s="15"/>
    </row>
    <row r="56" spans="1:16">
      <c r="A56" s="61" t="s">
        <v>1530</v>
      </c>
      <c r="B56" s="52">
        <v>42859</v>
      </c>
      <c r="C56" s="18" t="s">
        <v>8</v>
      </c>
      <c r="D56" s="18">
        <v>31263</v>
      </c>
      <c r="E56" s="18" t="s">
        <v>9</v>
      </c>
      <c r="F56" s="16" t="s">
        <v>1515</v>
      </c>
      <c r="G56" s="16" t="s">
        <v>3853</v>
      </c>
      <c r="H56" s="63">
        <v>3449</v>
      </c>
      <c r="I56" s="17">
        <v>28</v>
      </c>
      <c r="L56" s="63">
        <f t="shared" si="0"/>
        <v>2985466.5099999886</v>
      </c>
      <c r="N56" s="63"/>
      <c r="O56" s="15"/>
      <c r="P56" s="15"/>
    </row>
    <row r="57" spans="1:16">
      <c r="A57" s="61" t="s">
        <v>1537</v>
      </c>
      <c r="B57" s="52">
        <v>42859</v>
      </c>
      <c r="C57" s="18" t="s">
        <v>8</v>
      </c>
      <c r="D57" s="18">
        <v>31264</v>
      </c>
      <c r="E57" s="18" t="s">
        <v>9</v>
      </c>
      <c r="F57" s="16" t="s">
        <v>1515</v>
      </c>
      <c r="G57" s="16" t="s">
        <v>93</v>
      </c>
      <c r="H57" s="63">
        <v>1259.44</v>
      </c>
      <c r="I57" s="17">
        <v>29</v>
      </c>
      <c r="L57" s="63">
        <f t="shared" si="0"/>
        <v>2986725.9499999885</v>
      </c>
      <c r="N57" s="63"/>
      <c r="O57" s="15"/>
      <c r="P57" s="15"/>
    </row>
    <row r="58" spans="1:16">
      <c r="A58" s="61" t="s">
        <v>1539</v>
      </c>
      <c r="B58" s="52">
        <v>42859</v>
      </c>
      <c r="C58" s="18" t="s">
        <v>8</v>
      </c>
      <c r="D58" s="18">
        <v>31265</v>
      </c>
      <c r="E58" s="18" t="s">
        <v>9</v>
      </c>
      <c r="F58" s="16" t="s">
        <v>1515</v>
      </c>
      <c r="G58" s="16" t="s">
        <v>4241</v>
      </c>
      <c r="H58" s="63">
        <v>1144.57</v>
      </c>
      <c r="I58" s="17">
        <v>30</v>
      </c>
      <c r="L58" s="63">
        <f t="shared" si="0"/>
        <v>2987870.5199999884</v>
      </c>
      <c r="N58" s="63"/>
      <c r="O58" s="15"/>
      <c r="P58" s="15"/>
    </row>
    <row r="59" spans="1:16">
      <c r="A59" s="61" t="s">
        <v>1540</v>
      </c>
      <c r="B59" s="52">
        <v>42859</v>
      </c>
      <c r="C59" s="18" t="s">
        <v>8</v>
      </c>
      <c r="D59" s="18">
        <v>31266</v>
      </c>
      <c r="E59" s="18" t="s">
        <v>9</v>
      </c>
      <c r="F59" s="16" t="s">
        <v>1515</v>
      </c>
      <c r="G59" s="16" t="s">
        <v>708</v>
      </c>
      <c r="H59" s="63">
        <v>3201</v>
      </c>
      <c r="I59" s="17">
        <v>31</v>
      </c>
      <c r="L59" s="63">
        <f t="shared" si="0"/>
        <v>2991071.5199999884</v>
      </c>
      <c r="N59" s="63"/>
      <c r="O59" s="15"/>
      <c r="P59" s="15"/>
    </row>
    <row r="60" spans="1:16">
      <c r="A60" s="61" t="s">
        <v>1545</v>
      </c>
      <c r="B60" s="52">
        <v>42859</v>
      </c>
      <c r="C60" s="18" t="s">
        <v>898</v>
      </c>
      <c r="D60" s="18">
        <v>31267</v>
      </c>
      <c r="E60" s="18" t="s">
        <v>9</v>
      </c>
      <c r="F60" s="16" t="s">
        <v>1515</v>
      </c>
      <c r="G60" s="16" t="s">
        <v>4242</v>
      </c>
      <c r="H60" s="63">
        <v>5864.07</v>
      </c>
      <c r="I60" s="17">
        <v>32</v>
      </c>
      <c r="L60" s="63">
        <f t="shared" si="0"/>
        <v>2996935.5899999882</v>
      </c>
      <c r="N60" s="63"/>
      <c r="O60" s="15"/>
      <c r="P60" s="15"/>
    </row>
    <row r="61" spans="1:16">
      <c r="A61" s="61" t="s">
        <v>3413</v>
      </c>
      <c r="B61" s="52">
        <v>42859</v>
      </c>
      <c r="C61" s="18" t="s">
        <v>8</v>
      </c>
      <c r="D61" s="18">
        <v>31268</v>
      </c>
      <c r="E61" s="18" t="s">
        <v>9</v>
      </c>
      <c r="F61" s="16" t="s">
        <v>1515</v>
      </c>
      <c r="G61" s="16" t="s">
        <v>4243</v>
      </c>
      <c r="H61" s="63">
        <v>4200</v>
      </c>
      <c r="I61" s="17" t="s">
        <v>4808</v>
      </c>
      <c r="L61" s="63">
        <f t="shared" si="0"/>
        <v>3001135.5899999882</v>
      </c>
      <c r="N61" s="63"/>
      <c r="O61" s="15"/>
      <c r="P61" s="15"/>
    </row>
    <row r="62" spans="1:16">
      <c r="A62" s="61" t="s">
        <v>2468</v>
      </c>
      <c r="B62" s="52">
        <v>42859</v>
      </c>
      <c r="C62" s="18" t="s">
        <v>8</v>
      </c>
      <c r="D62" s="18">
        <v>31271</v>
      </c>
      <c r="E62" s="18" t="s">
        <v>9</v>
      </c>
      <c r="F62" s="16" t="s">
        <v>1515</v>
      </c>
      <c r="G62" s="16" t="s">
        <v>4244</v>
      </c>
      <c r="H62" s="63">
        <v>110194.48</v>
      </c>
      <c r="I62" s="17">
        <v>33</v>
      </c>
      <c r="L62" s="63">
        <f t="shared" si="0"/>
        <v>3111330.0699999882</v>
      </c>
      <c r="N62" s="63"/>
      <c r="O62" s="15"/>
      <c r="P62" s="15"/>
    </row>
    <row r="63" spans="1:16">
      <c r="A63" s="61" t="s">
        <v>2471</v>
      </c>
      <c r="B63" s="52">
        <v>42859</v>
      </c>
      <c r="C63" s="18" t="s">
        <v>8</v>
      </c>
      <c r="D63" s="18">
        <v>31272</v>
      </c>
      <c r="E63" s="18" t="s">
        <v>9</v>
      </c>
      <c r="F63" s="16" t="s">
        <v>1515</v>
      </c>
      <c r="G63" s="16" t="s">
        <v>4245</v>
      </c>
      <c r="H63" s="63">
        <v>11669</v>
      </c>
      <c r="I63" s="17" t="s">
        <v>1371</v>
      </c>
      <c r="L63" s="63">
        <f t="shared" si="0"/>
        <v>3122999.0699999882</v>
      </c>
      <c r="N63" s="63"/>
      <c r="O63" s="15"/>
      <c r="P63" s="15"/>
    </row>
    <row r="64" spans="1:16">
      <c r="A64" s="61" t="s">
        <v>2472</v>
      </c>
      <c r="B64" s="52">
        <v>42859</v>
      </c>
      <c r="C64" s="18" t="s">
        <v>8</v>
      </c>
      <c r="D64" s="18">
        <v>31272</v>
      </c>
      <c r="E64" s="18" t="s">
        <v>9</v>
      </c>
      <c r="F64" s="16" t="s">
        <v>1515</v>
      </c>
      <c r="G64" s="16" t="s">
        <v>4246</v>
      </c>
      <c r="J64" s="63">
        <v>11669</v>
      </c>
      <c r="K64" s="26" t="s">
        <v>1371</v>
      </c>
      <c r="L64" s="63">
        <f t="shared" si="0"/>
        <v>3111330.0699999882</v>
      </c>
      <c r="N64" s="63"/>
      <c r="O64" s="15"/>
      <c r="P64" s="15"/>
    </row>
    <row r="65" spans="1:16">
      <c r="A65" s="61" t="s">
        <v>4247</v>
      </c>
      <c r="B65" s="52">
        <v>42859</v>
      </c>
      <c r="C65" s="18" t="s">
        <v>8</v>
      </c>
      <c r="D65" s="18">
        <v>31273</v>
      </c>
      <c r="E65" s="18" t="s">
        <v>9</v>
      </c>
      <c r="F65" s="16" t="s">
        <v>1515</v>
      </c>
      <c r="G65" s="16" t="s">
        <v>4245</v>
      </c>
      <c r="H65" s="63">
        <v>1169</v>
      </c>
      <c r="I65" s="17">
        <v>34</v>
      </c>
      <c r="L65" s="63">
        <f t="shared" si="0"/>
        <v>3112499.0699999882</v>
      </c>
      <c r="N65" s="63"/>
      <c r="O65" s="15"/>
      <c r="P65" s="15"/>
    </row>
    <row r="66" spans="1:16">
      <c r="A66" s="61" t="s">
        <v>4248</v>
      </c>
      <c r="B66" s="52">
        <v>42859</v>
      </c>
      <c r="C66" s="18" t="s">
        <v>8</v>
      </c>
      <c r="D66" s="18">
        <v>31274</v>
      </c>
      <c r="E66" s="18" t="s">
        <v>9</v>
      </c>
      <c r="F66" s="16" t="s">
        <v>1515</v>
      </c>
      <c r="G66" s="16" t="s">
        <v>4245</v>
      </c>
      <c r="H66" s="63">
        <v>1169</v>
      </c>
      <c r="I66" s="17">
        <v>35</v>
      </c>
      <c r="L66" s="63">
        <f t="shared" si="0"/>
        <v>3113668.0699999882</v>
      </c>
      <c r="N66" s="63"/>
      <c r="O66" s="15"/>
      <c r="P66" s="15"/>
    </row>
    <row r="67" spans="1:16">
      <c r="A67" s="61" t="s">
        <v>136</v>
      </c>
      <c r="B67" s="52">
        <v>42859</v>
      </c>
      <c r="C67" s="18" t="s">
        <v>8</v>
      </c>
      <c r="D67" s="18">
        <v>31275</v>
      </c>
      <c r="E67" s="18" t="s">
        <v>9</v>
      </c>
      <c r="F67" s="16" t="s">
        <v>1515</v>
      </c>
      <c r="G67" s="16" t="s">
        <v>4245</v>
      </c>
      <c r="H67" s="63">
        <v>3320</v>
      </c>
      <c r="I67" s="17">
        <v>36</v>
      </c>
      <c r="L67" s="63">
        <f t="shared" si="0"/>
        <v>3116988.0699999882</v>
      </c>
      <c r="N67" s="63"/>
      <c r="O67" s="15"/>
      <c r="P67" s="15"/>
    </row>
    <row r="68" spans="1:16">
      <c r="A68" s="61" t="s">
        <v>1552</v>
      </c>
      <c r="B68" s="52">
        <v>42859</v>
      </c>
      <c r="C68" s="18" t="s">
        <v>8</v>
      </c>
      <c r="D68" s="18">
        <v>31276</v>
      </c>
      <c r="E68" s="18" t="s">
        <v>9</v>
      </c>
      <c r="F68" s="16" t="s">
        <v>1515</v>
      </c>
      <c r="G68" s="16" t="s">
        <v>4249</v>
      </c>
      <c r="H68" s="63">
        <v>3250</v>
      </c>
      <c r="I68" s="17">
        <v>37</v>
      </c>
      <c r="L68" s="63">
        <f t="shared" si="0"/>
        <v>3120238.0699999882</v>
      </c>
      <c r="N68" s="63"/>
      <c r="O68" s="15"/>
      <c r="P68" s="15"/>
    </row>
    <row r="69" spans="1:16">
      <c r="A69" s="61" t="s">
        <v>4250</v>
      </c>
      <c r="B69" s="52">
        <v>42859</v>
      </c>
      <c r="C69" s="18" t="s">
        <v>8</v>
      </c>
      <c r="D69" s="18">
        <v>31277</v>
      </c>
      <c r="E69" s="18" t="s">
        <v>9</v>
      </c>
      <c r="F69" s="16" t="s">
        <v>1515</v>
      </c>
      <c r="G69" s="16" t="s">
        <v>4251</v>
      </c>
      <c r="H69" s="63">
        <v>448500</v>
      </c>
      <c r="I69" s="17">
        <v>38</v>
      </c>
      <c r="L69" s="63">
        <f t="shared" si="0"/>
        <v>3568738.0699999882</v>
      </c>
      <c r="N69" s="63"/>
      <c r="O69" s="15"/>
      <c r="P69" s="15"/>
    </row>
    <row r="70" spans="1:16">
      <c r="A70" s="61" t="s">
        <v>4252</v>
      </c>
      <c r="B70" s="52">
        <v>42859</v>
      </c>
      <c r="C70" s="18" t="s">
        <v>8</v>
      </c>
      <c r="D70" s="18">
        <v>31278</v>
      </c>
      <c r="E70" s="18" t="s">
        <v>9</v>
      </c>
      <c r="F70" s="16" t="s">
        <v>1515</v>
      </c>
      <c r="G70" s="16" t="s">
        <v>4253</v>
      </c>
      <c r="H70" s="63">
        <v>3169</v>
      </c>
      <c r="I70" s="17">
        <v>39</v>
      </c>
      <c r="L70" s="63">
        <f t="shared" ref="L70:L134" si="1">+L69+H70-J70</f>
        <v>3571907.0699999882</v>
      </c>
      <c r="N70" s="63"/>
      <c r="O70" s="15"/>
      <c r="P70" s="15"/>
    </row>
    <row r="71" spans="1:16">
      <c r="A71" s="61" t="s">
        <v>137</v>
      </c>
      <c r="B71" s="52">
        <v>42859</v>
      </c>
      <c r="C71" s="18" t="s">
        <v>8</v>
      </c>
      <c r="D71" s="18">
        <v>31279</v>
      </c>
      <c r="E71" s="18" t="s">
        <v>9</v>
      </c>
      <c r="F71" s="16" t="s">
        <v>1515</v>
      </c>
      <c r="G71" s="16" t="s">
        <v>93</v>
      </c>
      <c r="H71" s="63">
        <v>171.01</v>
      </c>
      <c r="I71" s="17">
        <v>40</v>
      </c>
      <c r="L71" s="63">
        <f t="shared" si="1"/>
        <v>3572078.079999988</v>
      </c>
      <c r="N71" s="63"/>
      <c r="O71" s="15"/>
      <c r="P71" s="15"/>
    </row>
    <row r="72" spans="1:16">
      <c r="A72" s="61" t="s">
        <v>4254</v>
      </c>
      <c r="B72" s="52">
        <v>42859</v>
      </c>
      <c r="C72" s="18" t="s">
        <v>8</v>
      </c>
      <c r="D72" s="18">
        <v>31280</v>
      </c>
      <c r="E72" s="18" t="s">
        <v>9</v>
      </c>
      <c r="F72" s="16" t="s">
        <v>1515</v>
      </c>
      <c r="G72" s="16" t="s">
        <v>1606</v>
      </c>
      <c r="H72" s="63">
        <v>2420</v>
      </c>
      <c r="I72" s="17">
        <v>41</v>
      </c>
      <c r="L72" s="63">
        <f t="shared" si="1"/>
        <v>3574498.079999988</v>
      </c>
      <c r="N72" s="63"/>
      <c r="O72" s="15"/>
      <c r="P72" s="15"/>
    </row>
    <row r="73" spans="1:16">
      <c r="A73" s="61" t="s">
        <v>4255</v>
      </c>
      <c r="B73" s="52">
        <v>42859</v>
      </c>
      <c r="C73" s="18" t="s">
        <v>4124</v>
      </c>
      <c r="D73" s="18">
        <v>31281</v>
      </c>
      <c r="E73" s="18" t="s">
        <v>9</v>
      </c>
      <c r="F73" s="16" t="s">
        <v>1515</v>
      </c>
      <c r="G73" s="16" t="s">
        <v>4124</v>
      </c>
      <c r="H73" s="63">
        <v>52794.94</v>
      </c>
      <c r="I73" s="17">
        <v>42</v>
      </c>
      <c r="L73" s="63">
        <f t="shared" si="1"/>
        <v>3627293.0199999879</v>
      </c>
      <c r="N73" s="63"/>
      <c r="O73" s="15"/>
      <c r="P73" s="15"/>
    </row>
    <row r="74" spans="1:16">
      <c r="A74" s="61" t="s">
        <v>4256</v>
      </c>
      <c r="B74" s="52">
        <v>42859</v>
      </c>
      <c r="C74" s="18" t="s">
        <v>1263</v>
      </c>
      <c r="D74" s="18">
        <v>31282</v>
      </c>
      <c r="E74" s="18" t="s">
        <v>9</v>
      </c>
      <c r="F74" s="16" t="s">
        <v>1515</v>
      </c>
      <c r="G74" s="16" t="s">
        <v>1263</v>
      </c>
      <c r="H74" s="63">
        <v>29029.67</v>
      </c>
      <c r="I74" s="17">
        <v>32</v>
      </c>
      <c r="L74" s="63">
        <f t="shared" si="1"/>
        <v>3656322.6899999878</v>
      </c>
      <c r="N74" s="63"/>
      <c r="O74" s="15"/>
      <c r="P74" s="15"/>
    </row>
    <row r="75" spans="1:16">
      <c r="A75" s="61" t="s">
        <v>117</v>
      </c>
      <c r="B75" s="52">
        <v>42859</v>
      </c>
      <c r="C75" s="18" t="s">
        <v>4257</v>
      </c>
      <c r="D75" s="18">
        <v>18503</v>
      </c>
      <c r="E75" s="18" t="s">
        <v>9</v>
      </c>
      <c r="F75" s="16" t="s">
        <v>40</v>
      </c>
      <c r="G75" s="16" t="s">
        <v>1763</v>
      </c>
      <c r="J75" s="63">
        <v>212751.82</v>
      </c>
      <c r="K75" s="26">
        <v>15</v>
      </c>
      <c r="L75" s="63">
        <f t="shared" si="1"/>
        <v>3443570.869999988</v>
      </c>
      <c r="N75" s="63"/>
      <c r="O75" s="15"/>
      <c r="P75" s="15"/>
    </row>
    <row r="76" spans="1:16">
      <c r="A76" s="61" t="s">
        <v>120</v>
      </c>
      <c r="B76" s="52">
        <v>42859</v>
      </c>
      <c r="C76" s="18" t="s">
        <v>4258</v>
      </c>
      <c r="D76" s="18">
        <v>18504</v>
      </c>
      <c r="E76" s="18" t="s">
        <v>9</v>
      </c>
      <c r="F76" s="16" t="s">
        <v>40</v>
      </c>
      <c r="G76" s="16" t="s">
        <v>1763</v>
      </c>
      <c r="J76" s="63">
        <v>212525.73</v>
      </c>
      <c r="K76" s="26">
        <v>16</v>
      </c>
      <c r="L76" s="63">
        <f t="shared" si="1"/>
        <v>3231045.139999988</v>
      </c>
      <c r="N76" s="63"/>
      <c r="O76" s="15"/>
      <c r="P76" s="15"/>
    </row>
    <row r="77" spans="1:16">
      <c r="A77" s="61" t="s">
        <v>122</v>
      </c>
      <c r="B77" s="52">
        <v>42859</v>
      </c>
      <c r="C77" s="18" t="s">
        <v>4259</v>
      </c>
      <c r="D77" s="18" t="s">
        <v>4260</v>
      </c>
      <c r="E77" s="18" t="s">
        <v>45</v>
      </c>
      <c r="F77" s="16" t="s">
        <v>40</v>
      </c>
      <c r="G77" s="16" t="s">
        <v>112</v>
      </c>
      <c r="J77" s="63">
        <v>19985</v>
      </c>
      <c r="K77" s="26">
        <v>17</v>
      </c>
      <c r="L77" s="63">
        <f t="shared" si="1"/>
        <v>3211060.139999988</v>
      </c>
      <c r="N77" s="63"/>
      <c r="O77" s="15"/>
      <c r="P77" s="15"/>
    </row>
    <row r="78" spans="1:16">
      <c r="A78" s="61" t="s">
        <v>125</v>
      </c>
      <c r="B78" s="52">
        <v>42859</v>
      </c>
      <c r="C78" s="18" t="s">
        <v>4261</v>
      </c>
      <c r="D78" s="18" t="s">
        <v>4262</v>
      </c>
      <c r="E78" s="18" t="s">
        <v>45</v>
      </c>
      <c r="F78" s="16" t="s">
        <v>40</v>
      </c>
      <c r="G78" s="16" t="s">
        <v>112</v>
      </c>
      <c r="J78" s="63">
        <v>1943.5</v>
      </c>
      <c r="K78" s="26">
        <v>18</v>
      </c>
      <c r="L78" s="63">
        <f t="shared" si="1"/>
        <v>3209116.639999988</v>
      </c>
      <c r="N78" s="63"/>
      <c r="O78" s="15"/>
      <c r="P78" s="15"/>
    </row>
    <row r="79" spans="1:16">
      <c r="A79" s="61" t="s">
        <v>128</v>
      </c>
      <c r="B79" s="52">
        <v>42859</v>
      </c>
      <c r="C79" s="18" t="s">
        <v>4263</v>
      </c>
      <c r="D79" s="18">
        <v>18505</v>
      </c>
      <c r="E79" s="18" t="s">
        <v>45</v>
      </c>
      <c r="F79" s="16" t="s">
        <v>40</v>
      </c>
      <c r="G79" s="16" t="s">
        <v>53</v>
      </c>
      <c r="J79" s="63">
        <v>4500</v>
      </c>
      <c r="K79" s="26">
        <v>19</v>
      </c>
      <c r="L79" s="63">
        <f t="shared" si="1"/>
        <v>3204616.639999988</v>
      </c>
      <c r="N79" s="63"/>
      <c r="O79" s="15"/>
      <c r="P79" s="15"/>
    </row>
    <row r="80" spans="1:16">
      <c r="A80" s="61" t="s">
        <v>154</v>
      </c>
      <c r="B80" s="52">
        <v>42859</v>
      </c>
      <c r="C80" s="18" t="s">
        <v>4264</v>
      </c>
      <c r="D80" s="18">
        <v>3968</v>
      </c>
      <c r="E80" s="18" t="s">
        <v>39</v>
      </c>
      <c r="F80" s="16" t="s">
        <v>40</v>
      </c>
      <c r="G80" s="16" t="s">
        <v>41</v>
      </c>
      <c r="J80" s="63">
        <v>1609372.32</v>
      </c>
      <c r="K80" s="26">
        <v>20</v>
      </c>
      <c r="L80" s="63">
        <f t="shared" si="1"/>
        <v>1595244.319999988</v>
      </c>
      <c r="N80" s="63"/>
      <c r="O80" s="15"/>
      <c r="P80" s="15"/>
    </row>
    <row r="81" spans="1:16">
      <c r="A81" s="61" t="s">
        <v>156</v>
      </c>
      <c r="B81" s="52">
        <v>42859</v>
      </c>
      <c r="C81" s="18" t="s">
        <v>4265</v>
      </c>
      <c r="D81" s="18">
        <v>3969</v>
      </c>
      <c r="E81" s="18" t="s">
        <v>4</v>
      </c>
      <c r="F81" s="16" t="s">
        <v>40</v>
      </c>
      <c r="G81" s="16" t="s">
        <v>219</v>
      </c>
      <c r="J81" s="63">
        <v>50000</v>
      </c>
      <c r="K81" s="26">
        <v>21</v>
      </c>
      <c r="L81" s="63">
        <f t="shared" si="1"/>
        <v>1545244.319999988</v>
      </c>
      <c r="N81" s="63"/>
      <c r="O81" s="15"/>
      <c r="P81" s="15"/>
    </row>
    <row r="82" spans="1:16">
      <c r="A82" s="61" t="s">
        <v>480</v>
      </c>
      <c r="B82" s="52">
        <v>42859</v>
      </c>
      <c r="C82" s="18" t="s">
        <v>4266</v>
      </c>
      <c r="D82" s="18">
        <v>4011</v>
      </c>
      <c r="E82" s="18" t="s">
        <v>4</v>
      </c>
      <c r="F82" s="16" t="s">
        <v>5</v>
      </c>
      <c r="G82" s="16" t="s">
        <v>6</v>
      </c>
      <c r="J82" s="63">
        <v>450425.53</v>
      </c>
      <c r="K82" s="26">
        <v>22</v>
      </c>
      <c r="L82" s="63">
        <f t="shared" si="1"/>
        <v>1094818.7899999879</v>
      </c>
      <c r="N82" s="63"/>
      <c r="O82" s="15"/>
      <c r="P82" s="15"/>
    </row>
    <row r="83" spans="1:16">
      <c r="A83" s="61" t="s">
        <v>4267</v>
      </c>
      <c r="B83" s="52">
        <v>42859</v>
      </c>
      <c r="C83" s="18" t="s">
        <v>4268</v>
      </c>
      <c r="D83" s="18">
        <v>32838</v>
      </c>
      <c r="E83" s="18" t="s">
        <v>232</v>
      </c>
      <c r="F83" s="16" t="s">
        <v>299</v>
      </c>
      <c r="G83" s="16" t="s">
        <v>3295</v>
      </c>
      <c r="H83" s="63">
        <v>1075</v>
      </c>
      <c r="I83" s="17">
        <v>43</v>
      </c>
      <c r="L83" s="63">
        <f t="shared" si="1"/>
        <v>1095893.7899999879</v>
      </c>
      <c r="N83" s="63"/>
      <c r="O83" s="15"/>
      <c r="P83" s="15"/>
    </row>
    <row r="84" spans="1:16">
      <c r="A84" s="61" t="s">
        <v>4269</v>
      </c>
      <c r="B84" s="52">
        <v>42859</v>
      </c>
      <c r="C84" s="18" t="s">
        <v>4270</v>
      </c>
      <c r="D84" s="18">
        <v>33044</v>
      </c>
      <c r="E84" s="18" t="s">
        <v>232</v>
      </c>
      <c r="F84" s="16" t="s">
        <v>5</v>
      </c>
      <c r="G84" s="16" t="s">
        <v>4271</v>
      </c>
      <c r="H84" s="63">
        <v>174000</v>
      </c>
      <c r="I84" s="17">
        <v>44</v>
      </c>
      <c r="L84" s="63">
        <f t="shared" si="1"/>
        <v>1269893.7899999879</v>
      </c>
      <c r="N84" s="63"/>
      <c r="O84" s="15"/>
      <c r="P84" s="15"/>
    </row>
    <row r="85" spans="1:16">
      <c r="A85" s="61" t="s">
        <v>4272</v>
      </c>
      <c r="B85" s="52">
        <v>42860</v>
      </c>
      <c r="C85" s="18" t="s">
        <v>365</v>
      </c>
      <c r="D85" s="18">
        <v>32842</v>
      </c>
      <c r="E85" s="18" t="s">
        <v>32</v>
      </c>
      <c r="F85" s="16" t="s">
        <v>299</v>
      </c>
      <c r="G85" s="16" t="s">
        <v>4273</v>
      </c>
      <c r="H85" s="63">
        <v>210320</v>
      </c>
      <c r="I85" s="17">
        <v>45</v>
      </c>
      <c r="L85" s="63">
        <f t="shared" si="1"/>
        <v>1480213.7899999879</v>
      </c>
      <c r="N85" s="63"/>
      <c r="O85" s="15"/>
      <c r="P85" s="15"/>
    </row>
    <row r="86" spans="1:16">
      <c r="A86" s="61" t="s">
        <v>4274</v>
      </c>
      <c r="B86" s="52">
        <v>42860</v>
      </c>
      <c r="C86" s="18" t="s">
        <v>4275</v>
      </c>
      <c r="D86" s="18">
        <v>737</v>
      </c>
      <c r="E86" s="18" t="s">
        <v>9</v>
      </c>
      <c r="F86" s="16" t="s">
        <v>1427</v>
      </c>
      <c r="G86" s="16" t="s">
        <v>4276</v>
      </c>
      <c r="H86" s="63">
        <v>39611.300000000003</v>
      </c>
      <c r="I86" s="17">
        <v>46</v>
      </c>
      <c r="L86" s="63">
        <f t="shared" si="1"/>
        <v>1519825.089999988</v>
      </c>
      <c r="N86" s="63"/>
      <c r="O86" s="15"/>
      <c r="P86" s="15"/>
    </row>
    <row r="87" spans="1:16">
      <c r="A87" s="61" t="s">
        <v>4277</v>
      </c>
      <c r="B87" s="52">
        <v>42860</v>
      </c>
      <c r="C87" s="18" t="s">
        <v>8</v>
      </c>
      <c r="D87" s="18">
        <v>31287</v>
      </c>
      <c r="E87" s="18" t="s">
        <v>9</v>
      </c>
      <c r="F87" s="16" t="s">
        <v>1515</v>
      </c>
      <c r="G87" s="16" t="s">
        <v>4278</v>
      </c>
      <c r="H87" s="63">
        <v>1211</v>
      </c>
      <c r="I87" s="17" t="s">
        <v>4811</v>
      </c>
      <c r="L87" s="63">
        <f t="shared" si="1"/>
        <v>1521036.089999988</v>
      </c>
      <c r="N87" s="63"/>
      <c r="O87" s="15"/>
      <c r="P87" s="15"/>
    </row>
    <row r="88" spans="1:16">
      <c r="A88" s="61" t="s">
        <v>2485</v>
      </c>
      <c r="B88" s="52">
        <v>42860</v>
      </c>
      <c r="C88" s="18" t="s">
        <v>14</v>
      </c>
      <c r="D88" s="18">
        <v>31288</v>
      </c>
      <c r="E88" s="18" t="s">
        <v>9</v>
      </c>
      <c r="F88" s="16" t="s">
        <v>1515</v>
      </c>
      <c r="G88" s="16" t="s">
        <v>4279</v>
      </c>
      <c r="H88" s="63">
        <v>2580</v>
      </c>
      <c r="I88" s="17">
        <v>47</v>
      </c>
      <c r="L88" s="63">
        <f t="shared" si="1"/>
        <v>1523616.089999988</v>
      </c>
      <c r="N88" s="63"/>
      <c r="O88" s="15"/>
      <c r="P88" s="15"/>
    </row>
    <row r="89" spans="1:16">
      <c r="A89" s="61" t="s">
        <v>1601</v>
      </c>
      <c r="B89" s="52">
        <v>42860</v>
      </c>
      <c r="C89" s="18" t="s">
        <v>8</v>
      </c>
      <c r="D89" s="18">
        <v>31289</v>
      </c>
      <c r="E89" s="18" t="s">
        <v>9</v>
      </c>
      <c r="F89" s="16" t="s">
        <v>1515</v>
      </c>
      <c r="G89" s="16" t="s">
        <v>910</v>
      </c>
      <c r="H89" s="63">
        <v>3320</v>
      </c>
      <c r="I89" s="17">
        <v>48</v>
      </c>
      <c r="L89" s="63">
        <f t="shared" si="1"/>
        <v>1526936.089999988</v>
      </c>
      <c r="N89" s="63"/>
      <c r="O89" s="15"/>
      <c r="P89" s="15"/>
    </row>
    <row r="90" spans="1:16">
      <c r="A90" s="61" t="s">
        <v>4280</v>
      </c>
      <c r="B90" s="52">
        <v>42860</v>
      </c>
      <c r="C90" s="18" t="s">
        <v>14</v>
      </c>
      <c r="D90" s="18">
        <v>31294</v>
      </c>
      <c r="E90" s="18" t="s">
        <v>9</v>
      </c>
      <c r="F90" s="16" t="s">
        <v>1515</v>
      </c>
      <c r="G90" s="16" t="s">
        <v>4281</v>
      </c>
      <c r="H90" s="63">
        <v>5361</v>
      </c>
      <c r="I90" s="17">
        <v>49</v>
      </c>
      <c r="L90" s="63">
        <f t="shared" si="1"/>
        <v>1532297.089999988</v>
      </c>
      <c r="N90" s="63"/>
      <c r="O90" s="15"/>
      <c r="P90" s="15"/>
    </row>
    <row r="91" spans="1:16">
      <c r="A91" s="61" t="s">
        <v>4282</v>
      </c>
      <c r="B91" s="52">
        <v>42860</v>
      </c>
      <c r="C91" s="18" t="s">
        <v>4124</v>
      </c>
      <c r="D91" s="18">
        <v>31299</v>
      </c>
      <c r="E91" s="18" t="s">
        <v>9</v>
      </c>
      <c r="F91" s="16" t="s">
        <v>1515</v>
      </c>
      <c r="G91" s="16" t="s">
        <v>4124</v>
      </c>
      <c r="H91" s="63">
        <v>90117.77</v>
      </c>
      <c r="I91" s="17">
        <v>50</v>
      </c>
      <c r="L91" s="63">
        <f t="shared" si="1"/>
        <v>1622414.859999988</v>
      </c>
      <c r="N91" s="63"/>
      <c r="O91" s="15"/>
      <c r="P91" s="15"/>
    </row>
    <row r="92" spans="1:16">
      <c r="A92" s="61" t="s">
        <v>4283</v>
      </c>
      <c r="B92" s="52">
        <v>42860</v>
      </c>
      <c r="C92" s="18" t="s">
        <v>1263</v>
      </c>
      <c r="D92" s="18">
        <v>31300</v>
      </c>
      <c r="E92" s="18" t="s">
        <v>9</v>
      </c>
      <c r="F92" s="16" t="s">
        <v>1515</v>
      </c>
      <c r="G92" s="16" t="s">
        <v>1263</v>
      </c>
      <c r="H92" s="63">
        <v>44012.639999999999</v>
      </c>
      <c r="I92" s="17">
        <v>51</v>
      </c>
      <c r="L92" s="63">
        <f t="shared" si="1"/>
        <v>1666427.4999999879</v>
      </c>
      <c r="N92" s="63"/>
      <c r="O92" s="15"/>
      <c r="P92" s="15"/>
    </row>
    <row r="93" spans="1:16">
      <c r="A93" s="61" t="s">
        <v>3470</v>
      </c>
      <c r="B93" s="52">
        <v>42860</v>
      </c>
      <c r="C93" s="18" t="s">
        <v>4227</v>
      </c>
      <c r="D93" s="18">
        <v>31301</v>
      </c>
      <c r="E93" s="18" t="s">
        <v>9</v>
      </c>
      <c r="F93" s="16" t="s">
        <v>1515</v>
      </c>
      <c r="G93" s="16" t="s">
        <v>4227</v>
      </c>
      <c r="H93" s="63">
        <v>4648.0200000000004</v>
      </c>
      <c r="I93" s="17" t="s">
        <v>1369</v>
      </c>
      <c r="L93" s="63">
        <f t="shared" si="1"/>
        <v>1671075.5199999879</v>
      </c>
      <c r="N93" s="63"/>
      <c r="O93" s="15"/>
      <c r="P93" s="15"/>
    </row>
    <row r="94" spans="1:16">
      <c r="A94" s="61" t="s">
        <v>159</v>
      </c>
      <c r="B94" s="52">
        <v>42860</v>
      </c>
      <c r="C94" s="18" t="s">
        <v>4284</v>
      </c>
      <c r="D94" s="18">
        <v>1144</v>
      </c>
      <c r="E94" s="18" t="s">
        <v>359</v>
      </c>
      <c r="F94" s="16" t="s">
        <v>5</v>
      </c>
      <c r="G94" s="16" t="s">
        <v>3789</v>
      </c>
      <c r="H94" s="63">
        <v>191000</v>
      </c>
      <c r="I94" s="17">
        <v>52</v>
      </c>
      <c r="L94" s="63">
        <f t="shared" si="1"/>
        <v>1862075.5199999879</v>
      </c>
      <c r="N94" s="63"/>
      <c r="O94" s="15"/>
      <c r="P94" s="15"/>
    </row>
    <row r="95" spans="1:16">
      <c r="A95" s="61" t="s">
        <v>162</v>
      </c>
      <c r="B95" s="52">
        <v>42860</v>
      </c>
      <c r="C95" s="18" t="s">
        <v>4285</v>
      </c>
      <c r="D95" s="18">
        <v>3970</v>
      </c>
      <c r="E95" s="18" t="s">
        <v>4</v>
      </c>
      <c r="F95" s="16" t="s">
        <v>5</v>
      </c>
      <c r="G95" s="16" t="s">
        <v>6</v>
      </c>
      <c r="J95" s="63">
        <v>171059.97</v>
      </c>
      <c r="K95" s="26">
        <v>23</v>
      </c>
      <c r="L95" s="63">
        <f t="shared" si="1"/>
        <v>1691015.5499999879</v>
      </c>
      <c r="N95" s="63"/>
      <c r="O95" s="15"/>
      <c r="P95" s="15"/>
    </row>
    <row r="96" spans="1:16">
      <c r="A96" s="61" t="s">
        <v>165</v>
      </c>
      <c r="B96" s="52">
        <v>42860</v>
      </c>
      <c r="C96" s="18" t="s">
        <v>4286</v>
      </c>
      <c r="D96" s="18">
        <v>3971</v>
      </c>
      <c r="E96" s="18" t="s">
        <v>39</v>
      </c>
      <c r="F96" s="16" t="s">
        <v>40</v>
      </c>
      <c r="G96" s="16" t="s">
        <v>4287</v>
      </c>
      <c r="J96" s="63">
        <v>3000</v>
      </c>
      <c r="K96" s="26">
        <v>24</v>
      </c>
      <c r="L96" s="63">
        <f t="shared" si="1"/>
        <v>1688015.5499999879</v>
      </c>
      <c r="N96" s="63"/>
      <c r="O96" s="15"/>
      <c r="P96" s="15"/>
    </row>
    <row r="97" spans="1:16">
      <c r="A97" s="61" t="s">
        <v>168</v>
      </c>
      <c r="B97" s="52">
        <v>42860</v>
      </c>
      <c r="C97" s="18" t="s">
        <v>4288</v>
      </c>
      <c r="D97" s="18">
        <v>3972</v>
      </c>
      <c r="E97" s="18" t="s">
        <v>39</v>
      </c>
      <c r="F97" s="16" t="s">
        <v>40</v>
      </c>
      <c r="G97" s="16" t="s">
        <v>4289</v>
      </c>
      <c r="J97" s="63">
        <v>5000</v>
      </c>
      <c r="K97" s="26">
        <v>25</v>
      </c>
      <c r="L97" s="63">
        <f t="shared" si="1"/>
        <v>1683015.5499999879</v>
      </c>
      <c r="N97" s="63"/>
      <c r="O97" s="15"/>
      <c r="P97" s="15"/>
    </row>
    <row r="98" spans="1:16">
      <c r="A98" s="61" t="s">
        <v>170</v>
      </c>
      <c r="B98" s="52">
        <v>42860</v>
      </c>
      <c r="C98" s="18" t="s">
        <v>4290</v>
      </c>
      <c r="D98" s="18">
        <v>3973</v>
      </c>
      <c r="E98" s="18" t="s">
        <v>39</v>
      </c>
      <c r="F98" s="16" t="s">
        <v>40</v>
      </c>
      <c r="G98" s="16" t="s">
        <v>4291</v>
      </c>
      <c r="J98" s="63">
        <v>20000</v>
      </c>
      <c r="K98" s="26">
        <v>26</v>
      </c>
      <c r="L98" s="63">
        <f t="shared" si="1"/>
        <v>1663015.5499999879</v>
      </c>
      <c r="N98" s="63"/>
      <c r="O98" s="15"/>
      <c r="P98" s="15"/>
    </row>
    <row r="99" spans="1:16">
      <c r="A99" s="61" t="s">
        <v>173</v>
      </c>
      <c r="B99" s="52">
        <v>42860</v>
      </c>
      <c r="C99" s="18" t="s">
        <v>4292</v>
      </c>
      <c r="D99" s="18">
        <v>3974</v>
      </c>
      <c r="E99" s="18" t="s">
        <v>39</v>
      </c>
      <c r="F99" s="16" t="s">
        <v>40</v>
      </c>
      <c r="G99" s="16" t="s">
        <v>4293</v>
      </c>
      <c r="J99" s="63">
        <v>1000</v>
      </c>
      <c r="K99" s="26">
        <v>27</v>
      </c>
      <c r="L99" s="63">
        <f t="shared" si="1"/>
        <v>1662015.5499999879</v>
      </c>
      <c r="N99" s="63"/>
      <c r="O99" s="15"/>
      <c r="P99" s="15"/>
    </row>
    <row r="100" spans="1:16">
      <c r="A100" s="61" t="s">
        <v>176</v>
      </c>
      <c r="B100" s="52">
        <v>42860</v>
      </c>
      <c r="C100" s="18" t="s">
        <v>4294</v>
      </c>
      <c r="D100" s="18">
        <v>3975</v>
      </c>
      <c r="E100" s="18" t="s">
        <v>39</v>
      </c>
      <c r="F100" s="16" t="s">
        <v>40</v>
      </c>
      <c r="G100" s="16" t="s">
        <v>4295</v>
      </c>
      <c r="J100" s="63">
        <v>5345.27</v>
      </c>
      <c r="K100" s="26">
        <v>28</v>
      </c>
      <c r="L100" s="63">
        <f t="shared" si="1"/>
        <v>1656670.2799999879</v>
      </c>
      <c r="N100" s="63"/>
      <c r="O100" s="15"/>
      <c r="P100" s="15"/>
    </row>
    <row r="101" spans="1:16">
      <c r="A101" s="61" t="s">
        <v>178</v>
      </c>
      <c r="B101" s="52">
        <v>42860</v>
      </c>
      <c r="C101" s="18" t="s">
        <v>4296</v>
      </c>
      <c r="D101" s="18">
        <v>3976</v>
      </c>
      <c r="E101" s="18" t="s">
        <v>39</v>
      </c>
      <c r="F101" s="16" t="s">
        <v>40</v>
      </c>
      <c r="G101" s="16" t="s">
        <v>4297</v>
      </c>
      <c r="J101" s="63">
        <v>1500</v>
      </c>
      <c r="K101" s="26">
        <v>29</v>
      </c>
      <c r="L101" s="63">
        <f t="shared" si="1"/>
        <v>1655170.2799999879</v>
      </c>
      <c r="N101" s="63"/>
      <c r="O101" s="15"/>
      <c r="P101" s="15"/>
    </row>
    <row r="102" spans="1:16">
      <c r="A102" s="61" t="s">
        <v>181</v>
      </c>
      <c r="B102" s="52">
        <v>42860</v>
      </c>
      <c r="C102" s="18" t="s">
        <v>4298</v>
      </c>
      <c r="D102" s="18">
        <v>3977</v>
      </c>
      <c r="E102" s="18" t="s">
        <v>4</v>
      </c>
      <c r="F102" s="16" t="s">
        <v>40</v>
      </c>
      <c r="G102" s="16" t="s">
        <v>186</v>
      </c>
      <c r="J102" s="63">
        <v>2540.4</v>
      </c>
      <c r="K102" s="26">
        <v>30</v>
      </c>
      <c r="L102" s="63">
        <f t="shared" si="1"/>
        <v>1652629.879999988</v>
      </c>
      <c r="N102" s="63"/>
      <c r="O102" s="15"/>
      <c r="P102" s="15"/>
    </row>
    <row r="103" spans="1:16">
      <c r="A103" s="61" t="s">
        <v>184</v>
      </c>
      <c r="B103" s="52">
        <v>42860</v>
      </c>
      <c r="C103" s="18" t="s">
        <v>4299</v>
      </c>
      <c r="D103" s="18">
        <v>3978</v>
      </c>
      <c r="E103" s="18" t="s">
        <v>4</v>
      </c>
      <c r="F103" s="16" t="s">
        <v>40</v>
      </c>
      <c r="G103" s="16" t="s">
        <v>192</v>
      </c>
      <c r="J103" s="63">
        <v>835.2</v>
      </c>
      <c r="K103" s="26">
        <v>31</v>
      </c>
      <c r="L103" s="63">
        <f t="shared" si="1"/>
        <v>1651794.6799999881</v>
      </c>
      <c r="N103" s="63"/>
      <c r="O103" s="15"/>
      <c r="P103" s="15"/>
    </row>
    <row r="104" spans="1:16">
      <c r="A104" s="61" t="s">
        <v>187</v>
      </c>
      <c r="B104" s="52">
        <v>42860</v>
      </c>
      <c r="C104" s="18" t="s">
        <v>4300</v>
      </c>
      <c r="D104" s="18">
        <v>3979</v>
      </c>
      <c r="E104" s="18" t="s">
        <v>4</v>
      </c>
      <c r="F104" s="16" t="s">
        <v>40</v>
      </c>
      <c r="G104" s="16" t="s">
        <v>2570</v>
      </c>
      <c r="J104" s="63">
        <v>1290.6300000000001</v>
      </c>
      <c r="K104" s="26">
        <v>32</v>
      </c>
      <c r="L104" s="63">
        <f t="shared" si="1"/>
        <v>1650504.0499999882</v>
      </c>
      <c r="N104" s="63"/>
      <c r="O104" s="15"/>
      <c r="P104" s="15"/>
    </row>
    <row r="105" spans="1:16">
      <c r="A105" s="61" t="s">
        <v>190</v>
      </c>
      <c r="B105" s="52">
        <v>42860</v>
      </c>
      <c r="C105" s="18" t="s">
        <v>4301</v>
      </c>
      <c r="D105" s="18">
        <v>3980</v>
      </c>
      <c r="E105" s="18" t="s">
        <v>4</v>
      </c>
      <c r="F105" s="16" t="s">
        <v>40</v>
      </c>
      <c r="G105" s="16" t="s">
        <v>532</v>
      </c>
      <c r="J105" s="63">
        <v>1700</v>
      </c>
      <c r="K105" s="26">
        <v>33</v>
      </c>
      <c r="L105" s="63">
        <f t="shared" si="1"/>
        <v>1648804.0499999882</v>
      </c>
      <c r="N105" s="63"/>
      <c r="O105" s="15"/>
      <c r="P105" s="15"/>
    </row>
    <row r="106" spans="1:16">
      <c r="A106" s="61" t="s">
        <v>193</v>
      </c>
      <c r="B106" s="52">
        <v>42860</v>
      </c>
      <c r="C106" s="18" t="s">
        <v>4302</v>
      </c>
      <c r="D106" s="18">
        <v>3981</v>
      </c>
      <c r="E106" s="18" t="s">
        <v>4</v>
      </c>
      <c r="F106" s="16" t="s">
        <v>40</v>
      </c>
      <c r="G106" s="16" t="s">
        <v>180</v>
      </c>
      <c r="J106" s="63">
        <v>7048.45</v>
      </c>
      <c r="K106" s="26">
        <v>834</v>
      </c>
      <c r="L106" s="63">
        <f t="shared" si="1"/>
        <v>1641755.5999999882</v>
      </c>
      <c r="M106" s="61">
        <v>7048.45</v>
      </c>
      <c r="N106" s="63">
        <f>+J106-M106</f>
        <v>0</v>
      </c>
      <c r="O106" s="15"/>
      <c r="P106" s="15"/>
    </row>
    <row r="107" spans="1:16">
      <c r="A107" s="61" t="s">
        <v>196</v>
      </c>
      <c r="B107" s="52">
        <v>42860</v>
      </c>
      <c r="C107" s="18" t="s">
        <v>4303</v>
      </c>
      <c r="D107" s="18">
        <v>3982</v>
      </c>
      <c r="E107" s="18" t="s">
        <v>4</v>
      </c>
      <c r="F107" s="16" t="s">
        <v>40</v>
      </c>
      <c r="G107" s="16" t="s">
        <v>527</v>
      </c>
      <c r="J107" s="63">
        <v>45247.45</v>
      </c>
      <c r="K107" s="26">
        <v>34</v>
      </c>
      <c r="L107" s="63">
        <f t="shared" si="1"/>
        <v>1596508.1499999883</v>
      </c>
      <c r="N107" s="63"/>
      <c r="O107" s="15"/>
      <c r="P107" s="15"/>
    </row>
    <row r="108" spans="1:16">
      <c r="A108" s="61" t="s">
        <v>199</v>
      </c>
      <c r="B108" s="52">
        <v>42860</v>
      </c>
      <c r="C108" s="18" t="s">
        <v>4304</v>
      </c>
      <c r="D108" s="18">
        <v>3983</v>
      </c>
      <c r="E108" s="18" t="s">
        <v>4</v>
      </c>
      <c r="F108" s="16" t="s">
        <v>40</v>
      </c>
      <c r="G108" s="16" t="s">
        <v>6</v>
      </c>
      <c r="J108" s="63">
        <v>13257.12</v>
      </c>
      <c r="K108" s="26">
        <v>35</v>
      </c>
      <c r="L108" s="63">
        <f t="shared" si="1"/>
        <v>1583251.0299999882</v>
      </c>
      <c r="N108" s="63"/>
      <c r="O108" s="15"/>
      <c r="P108" s="15"/>
    </row>
    <row r="109" spans="1:16">
      <c r="A109" s="61" t="s">
        <v>202</v>
      </c>
      <c r="B109" s="52">
        <v>42860</v>
      </c>
      <c r="C109" s="18" t="s">
        <v>4305</v>
      </c>
      <c r="D109" s="18">
        <v>3984</v>
      </c>
      <c r="E109" s="18" t="s">
        <v>4</v>
      </c>
      <c r="F109" s="16" t="s">
        <v>5</v>
      </c>
      <c r="G109" s="16" t="s">
        <v>164</v>
      </c>
      <c r="J109" s="63">
        <v>16472</v>
      </c>
      <c r="K109" s="26">
        <v>36</v>
      </c>
      <c r="L109" s="63">
        <f t="shared" si="1"/>
        <v>1566779.0299999882</v>
      </c>
      <c r="N109" s="63"/>
      <c r="O109" s="15"/>
      <c r="P109" s="15"/>
    </row>
    <row r="110" spans="1:16">
      <c r="A110" s="61" t="s">
        <v>75</v>
      </c>
      <c r="B110" s="52">
        <v>42860</v>
      </c>
      <c r="C110" s="18" t="s">
        <v>4306</v>
      </c>
      <c r="D110" s="18">
        <v>3985</v>
      </c>
      <c r="E110" s="18" t="s">
        <v>4</v>
      </c>
      <c r="F110" s="16" t="s">
        <v>5</v>
      </c>
      <c r="G110" s="16" t="s">
        <v>495</v>
      </c>
      <c r="J110" s="63">
        <v>17500</v>
      </c>
      <c r="K110" s="26">
        <v>37</v>
      </c>
      <c r="L110" s="63">
        <f t="shared" si="1"/>
        <v>1549279.0299999882</v>
      </c>
      <c r="N110" s="63"/>
      <c r="O110" s="15"/>
      <c r="P110" s="15"/>
    </row>
    <row r="111" spans="1:16">
      <c r="A111" s="61" t="s">
        <v>217</v>
      </c>
      <c r="B111" s="52">
        <v>42860</v>
      </c>
      <c r="C111" s="18" t="s">
        <v>4307</v>
      </c>
      <c r="D111" s="18">
        <v>3986</v>
      </c>
      <c r="E111" s="18" t="s">
        <v>4</v>
      </c>
      <c r="F111" s="16" t="s">
        <v>5</v>
      </c>
      <c r="G111" s="16" t="s">
        <v>495</v>
      </c>
      <c r="J111" s="63">
        <v>13456</v>
      </c>
      <c r="K111" s="26">
        <v>38</v>
      </c>
      <c r="L111" s="63">
        <f t="shared" si="1"/>
        <v>1535823.0299999882</v>
      </c>
      <c r="N111" s="63"/>
      <c r="O111" s="15"/>
      <c r="P111" s="15"/>
    </row>
    <row r="112" spans="1:16">
      <c r="A112" s="61" t="s">
        <v>220</v>
      </c>
      <c r="B112" s="52">
        <v>42860</v>
      </c>
      <c r="C112" s="18" t="s">
        <v>4308</v>
      </c>
      <c r="D112" s="18">
        <v>3987</v>
      </c>
      <c r="E112" s="18" t="s">
        <v>4</v>
      </c>
      <c r="F112" s="16" t="s">
        <v>5</v>
      </c>
      <c r="G112" s="16" t="s">
        <v>1108</v>
      </c>
      <c r="J112" s="63">
        <v>6198</v>
      </c>
      <c r="K112" s="26">
        <v>39</v>
      </c>
      <c r="L112" s="63">
        <f t="shared" si="1"/>
        <v>1529625.0299999882</v>
      </c>
      <c r="N112" s="63"/>
      <c r="O112" s="15"/>
      <c r="P112" s="15"/>
    </row>
    <row r="113" spans="1:16">
      <c r="A113" s="61" t="s">
        <v>223</v>
      </c>
      <c r="B113" s="52">
        <v>42860</v>
      </c>
      <c r="C113" s="18" t="s">
        <v>4309</v>
      </c>
      <c r="D113" s="18">
        <v>3988</v>
      </c>
      <c r="E113" s="18" t="s">
        <v>4</v>
      </c>
      <c r="F113" s="16" t="s">
        <v>5</v>
      </c>
      <c r="G113" s="16" t="s">
        <v>172</v>
      </c>
      <c r="J113" s="63">
        <v>16326.99</v>
      </c>
      <c r="K113" s="26">
        <v>40</v>
      </c>
      <c r="L113" s="63">
        <f t="shared" si="1"/>
        <v>1513298.0399999882</v>
      </c>
      <c r="N113" s="63"/>
      <c r="O113" s="15"/>
      <c r="P113" s="15"/>
    </row>
    <row r="114" spans="1:16">
      <c r="A114" s="61" t="s">
        <v>225</v>
      </c>
      <c r="B114" s="52">
        <v>42860</v>
      </c>
      <c r="C114" s="18" t="s">
        <v>4310</v>
      </c>
      <c r="D114" s="18">
        <v>3989</v>
      </c>
      <c r="E114" s="18" t="s">
        <v>4</v>
      </c>
      <c r="F114" s="16" t="s">
        <v>5</v>
      </c>
      <c r="G114" s="16" t="s">
        <v>201</v>
      </c>
      <c r="J114" s="63">
        <v>10440</v>
      </c>
      <c r="K114" s="26">
        <v>41</v>
      </c>
      <c r="L114" s="63">
        <f t="shared" si="1"/>
        <v>1502858.0399999882</v>
      </c>
      <c r="N114" s="63"/>
      <c r="O114" s="15"/>
      <c r="P114" s="15"/>
    </row>
    <row r="115" spans="1:16">
      <c r="A115" s="61" t="s">
        <v>229</v>
      </c>
      <c r="B115" s="52">
        <v>42860</v>
      </c>
      <c r="C115" s="18" t="s">
        <v>4311</v>
      </c>
      <c r="D115" s="18">
        <v>3990</v>
      </c>
      <c r="E115" s="18" t="s">
        <v>4</v>
      </c>
      <c r="F115" s="16" t="s">
        <v>5</v>
      </c>
      <c r="G115" s="16" t="s">
        <v>2111</v>
      </c>
      <c r="J115" s="63">
        <v>4187.6000000000004</v>
      </c>
      <c r="K115" s="26">
        <v>42</v>
      </c>
      <c r="L115" s="63">
        <f t="shared" si="1"/>
        <v>1498670.4399999881</v>
      </c>
      <c r="N115" s="63"/>
      <c r="O115" s="15"/>
      <c r="P115" s="15"/>
    </row>
    <row r="116" spans="1:16">
      <c r="A116" s="61" t="s">
        <v>273</v>
      </c>
      <c r="B116" s="52">
        <v>42860</v>
      </c>
      <c r="C116" s="18" t="s">
        <v>4312</v>
      </c>
      <c r="D116" s="18">
        <v>3991</v>
      </c>
      <c r="E116" s="18" t="s">
        <v>4</v>
      </c>
      <c r="F116" s="16" t="s">
        <v>5</v>
      </c>
      <c r="G116" s="16" t="s">
        <v>167</v>
      </c>
      <c r="J116" s="63">
        <v>1335.74</v>
      </c>
      <c r="K116" s="26">
        <v>43</v>
      </c>
      <c r="L116" s="63">
        <f t="shared" si="1"/>
        <v>1497334.6999999881</v>
      </c>
      <c r="N116" s="63"/>
      <c r="O116" s="15"/>
      <c r="P116" s="15"/>
    </row>
    <row r="117" spans="1:16">
      <c r="A117" s="61" t="s">
        <v>275</v>
      </c>
      <c r="B117" s="52">
        <v>42860</v>
      </c>
      <c r="C117" s="18" t="s">
        <v>4313</v>
      </c>
      <c r="D117" s="18">
        <v>3992</v>
      </c>
      <c r="E117" s="18" t="s">
        <v>4</v>
      </c>
      <c r="F117" s="16" t="s">
        <v>5</v>
      </c>
      <c r="G117" s="16" t="s">
        <v>175</v>
      </c>
      <c r="J117" s="63">
        <v>5300.01</v>
      </c>
      <c r="K117" s="26">
        <v>44</v>
      </c>
      <c r="L117" s="63">
        <f t="shared" si="1"/>
        <v>1492034.6899999881</v>
      </c>
      <c r="N117" s="63"/>
      <c r="O117" s="15"/>
      <c r="P117" s="15"/>
    </row>
    <row r="118" spans="1:16">
      <c r="A118" s="61" t="s">
        <v>278</v>
      </c>
      <c r="B118" s="52">
        <v>42860</v>
      </c>
      <c r="C118" s="18" t="s">
        <v>4314</v>
      </c>
      <c r="D118" s="18">
        <v>3993</v>
      </c>
      <c r="E118" s="18" t="s">
        <v>4</v>
      </c>
      <c r="F118" s="16" t="s">
        <v>5</v>
      </c>
      <c r="G118" s="16" t="s">
        <v>175</v>
      </c>
      <c r="J118" s="63">
        <v>812</v>
      </c>
      <c r="K118" s="26">
        <v>44</v>
      </c>
      <c r="L118" s="63">
        <f t="shared" si="1"/>
        <v>1491222.6899999881</v>
      </c>
      <c r="N118" s="63"/>
      <c r="O118" s="15"/>
      <c r="P118" s="15"/>
    </row>
    <row r="119" spans="1:16">
      <c r="A119" s="61" t="s">
        <v>281</v>
      </c>
      <c r="B119" s="52">
        <v>42860</v>
      </c>
      <c r="C119" s="18" t="s">
        <v>4315</v>
      </c>
      <c r="D119" s="18">
        <v>3994</v>
      </c>
      <c r="E119" s="18" t="s">
        <v>4</v>
      </c>
      <c r="F119" s="16" t="s">
        <v>5</v>
      </c>
      <c r="G119" s="16" t="s">
        <v>198</v>
      </c>
      <c r="J119" s="63">
        <v>11600</v>
      </c>
      <c r="K119" s="26">
        <v>45</v>
      </c>
      <c r="L119" s="63">
        <f t="shared" si="1"/>
        <v>1479622.6899999881</v>
      </c>
      <c r="N119" s="63"/>
      <c r="O119" s="15"/>
      <c r="P119" s="15"/>
    </row>
    <row r="120" spans="1:16">
      <c r="A120" s="61" t="s">
        <v>284</v>
      </c>
      <c r="B120" s="52">
        <v>42860</v>
      </c>
      <c r="C120" s="18" t="s">
        <v>4316</v>
      </c>
      <c r="D120" s="18">
        <v>3995</v>
      </c>
      <c r="E120" s="18" t="s">
        <v>4</v>
      </c>
      <c r="F120" s="16" t="s">
        <v>5</v>
      </c>
      <c r="G120" s="16" t="s">
        <v>198</v>
      </c>
      <c r="J120" s="63">
        <v>26448</v>
      </c>
      <c r="K120" s="26">
        <v>45</v>
      </c>
      <c r="L120" s="63">
        <f t="shared" si="1"/>
        <v>1453174.6899999881</v>
      </c>
      <c r="N120" s="63"/>
      <c r="O120" s="15"/>
      <c r="P120" s="15"/>
    </row>
    <row r="121" spans="1:16">
      <c r="A121" s="61" t="s">
        <v>287</v>
      </c>
      <c r="B121" s="52">
        <v>42860</v>
      </c>
      <c r="C121" s="18" t="s">
        <v>4317</v>
      </c>
      <c r="D121" s="18">
        <v>3996</v>
      </c>
      <c r="E121" s="18" t="s">
        <v>4</v>
      </c>
      <c r="F121" s="16" t="s">
        <v>5</v>
      </c>
      <c r="G121" s="16" t="s">
        <v>189</v>
      </c>
      <c r="J121" s="63">
        <v>16240</v>
      </c>
      <c r="K121" s="26">
        <v>46</v>
      </c>
      <c r="L121" s="63">
        <f t="shared" si="1"/>
        <v>1436934.6899999881</v>
      </c>
      <c r="N121" s="63"/>
      <c r="O121" s="15"/>
      <c r="P121" s="15"/>
    </row>
    <row r="122" spans="1:16">
      <c r="A122" s="61" t="s">
        <v>289</v>
      </c>
      <c r="B122" s="52">
        <v>42860</v>
      </c>
      <c r="C122" s="18" t="s">
        <v>4318</v>
      </c>
      <c r="D122" s="18">
        <v>3997</v>
      </c>
      <c r="E122" s="18" t="s">
        <v>4</v>
      </c>
      <c r="F122" s="16" t="s">
        <v>5</v>
      </c>
      <c r="G122" s="16" t="s">
        <v>189</v>
      </c>
      <c r="J122" s="63">
        <v>11020</v>
      </c>
      <c r="K122" s="26">
        <v>46</v>
      </c>
      <c r="L122" s="63">
        <f t="shared" si="1"/>
        <v>1425914.6899999881</v>
      </c>
      <c r="N122" s="63"/>
      <c r="O122" s="15"/>
      <c r="P122" s="15"/>
    </row>
    <row r="123" spans="1:16">
      <c r="A123" s="61" t="s">
        <v>1209</v>
      </c>
      <c r="B123" s="52">
        <v>42860</v>
      </c>
      <c r="C123" s="61" t="s">
        <v>4817</v>
      </c>
      <c r="D123" s="61">
        <v>4109</v>
      </c>
      <c r="E123" s="61" t="s">
        <v>4</v>
      </c>
      <c r="F123" s="61" t="s">
        <v>5</v>
      </c>
      <c r="G123" s="61" t="s">
        <v>3779</v>
      </c>
      <c r="J123" s="63">
        <v>5000</v>
      </c>
      <c r="K123" s="26">
        <v>833</v>
      </c>
      <c r="L123" s="63">
        <f t="shared" si="1"/>
        <v>1420914.6899999881</v>
      </c>
      <c r="N123" s="63"/>
      <c r="O123" s="15"/>
      <c r="P123" s="15"/>
    </row>
    <row r="124" spans="1:16">
      <c r="A124" s="61" t="s">
        <v>4319</v>
      </c>
      <c r="B124" s="52">
        <v>42861</v>
      </c>
      <c r="C124" s="18" t="s">
        <v>8</v>
      </c>
      <c r="D124" s="18">
        <v>31303</v>
      </c>
      <c r="E124" s="18" t="s">
        <v>9</v>
      </c>
      <c r="F124" s="16" t="s">
        <v>1515</v>
      </c>
      <c r="G124" s="16" t="s">
        <v>4320</v>
      </c>
      <c r="H124" s="63">
        <v>7673.27</v>
      </c>
      <c r="I124" s="17" t="s">
        <v>4812</v>
      </c>
      <c r="L124" s="63">
        <f t="shared" si="1"/>
        <v>1428587.9599999881</v>
      </c>
      <c r="N124" s="63"/>
      <c r="O124" s="15"/>
      <c r="P124" s="15"/>
    </row>
    <row r="125" spans="1:16">
      <c r="A125" s="61" t="s">
        <v>4321</v>
      </c>
      <c r="B125" s="52">
        <v>42861</v>
      </c>
      <c r="C125" s="18" t="s">
        <v>14</v>
      </c>
      <c r="D125" s="18">
        <v>31305</v>
      </c>
      <c r="E125" s="18" t="s">
        <v>9</v>
      </c>
      <c r="F125" s="16" t="s">
        <v>1515</v>
      </c>
      <c r="G125" s="16" t="s">
        <v>4322</v>
      </c>
      <c r="H125" s="63">
        <v>1970</v>
      </c>
      <c r="I125" s="17">
        <v>53</v>
      </c>
      <c r="L125" s="63">
        <f t="shared" si="1"/>
        <v>1430557.9599999881</v>
      </c>
      <c r="N125" s="63"/>
      <c r="O125" s="15"/>
      <c r="P125" s="15"/>
    </row>
    <row r="126" spans="1:16">
      <c r="A126" s="61" t="s">
        <v>1616</v>
      </c>
      <c r="B126" s="52">
        <v>42861</v>
      </c>
      <c r="C126" s="18" t="s">
        <v>8</v>
      </c>
      <c r="D126" s="18">
        <v>31306</v>
      </c>
      <c r="E126" s="18" t="s">
        <v>9</v>
      </c>
      <c r="F126" s="16" t="s">
        <v>1515</v>
      </c>
      <c r="G126" s="16" t="s">
        <v>1916</v>
      </c>
      <c r="H126" s="63">
        <v>1216.4100000000001</v>
      </c>
      <c r="I126" s="17">
        <v>54</v>
      </c>
      <c r="L126" s="63">
        <f t="shared" si="1"/>
        <v>1431774.369999988</v>
      </c>
      <c r="N126" s="63"/>
      <c r="O126" s="15"/>
      <c r="P126" s="15"/>
    </row>
    <row r="127" spans="1:16">
      <c r="A127" s="61" t="s">
        <v>2503</v>
      </c>
      <c r="B127" s="52">
        <v>42861</v>
      </c>
      <c r="C127" s="18" t="s">
        <v>20</v>
      </c>
      <c r="D127" s="18">
        <v>31308</v>
      </c>
      <c r="E127" s="18" t="s">
        <v>9</v>
      </c>
      <c r="F127" s="16" t="s">
        <v>1515</v>
      </c>
      <c r="G127" s="16" t="s">
        <v>4323</v>
      </c>
      <c r="H127" s="63">
        <v>5000</v>
      </c>
      <c r="I127" s="17">
        <v>55</v>
      </c>
      <c r="L127" s="63">
        <f t="shared" si="1"/>
        <v>1436774.369999988</v>
      </c>
      <c r="N127" s="63"/>
      <c r="O127" s="15"/>
      <c r="P127" s="15"/>
    </row>
    <row r="128" spans="1:16">
      <c r="A128" s="61" t="s">
        <v>246</v>
      </c>
      <c r="B128" s="52">
        <v>42861</v>
      </c>
      <c r="C128" s="18" t="s">
        <v>4174</v>
      </c>
      <c r="D128" s="18">
        <v>31309</v>
      </c>
      <c r="E128" s="18" t="s">
        <v>9</v>
      </c>
      <c r="F128" s="16" t="s">
        <v>1515</v>
      </c>
      <c r="G128" s="16" t="s">
        <v>332</v>
      </c>
      <c r="H128" s="63">
        <v>5962.78</v>
      </c>
      <c r="I128" s="17">
        <v>56</v>
      </c>
      <c r="L128" s="63">
        <f t="shared" si="1"/>
        <v>1442737.149999988</v>
      </c>
      <c r="N128" s="63"/>
      <c r="O128" s="15"/>
      <c r="P128" s="15"/>
    </row>
    <row r="129" spans="1:16">
      <c r="A129" s="61" t="s">
        <v>4324</v>
      </c>
      <c r="B129" s="52">
        <v>42861</v>
      </c>
      <c r="C129" s="18" t="s">
        <v>20</v>
      </c>
      <c r="D129" s="18">
        <v>31310</v>
      </c>
      <c r="E129" s="18" t="s">
        <v>9</v>
      </c>
      <c r="F129" s="16" t="s">
        <v>1515</v>
      </c>
      <c r="G129" s="16" t="s">
        <v>4325</v>
      </c>
      <c r="H129" s="63">
        <v>6594</v>
      </c>
      <c r="I129" s="17" t="s">
        <v>4813</v>
      </c>
      <c r="L129" s="63">
        <f t="shared" si="1"/>
        <v>1449331.149999988</v>
      </c>
      <c r="N129" s="63"/>
      <c r="O129" s="15"/>
      <c r="P129" s="15"/>
    </row>
    <row r="130" spans="1:16">
      <c r="A130" s="61" t="s">
        <v>4326</v>
      </c>
      <c r="B130" s="52">
        <v>42861</v>
      </c>
      <c r="C130" s="18" t="s">
        <v>4124</v>
      </c>
      <c r="D130" s="18">
        <v>31311</v>
      </c>
      <c r="E130" s="18" t="s">
        <v>9</v>
      </c>
      <c r="F130" s="16" t="s">
        <v>1515</v>
      </c>
      <c r="G130" s="16" t="s">
        <v>4124</v>
      </c>
      <c r="H130" s="63">
        <v>51026.54</v>
      </c>
      <c r="I130" s="17">
        <v>57</v>
      </c>
      <c r="L130" s="63">
        <f t="shared" si="1"/>
        <v>1500357.6899999881</v>
      </c>
      <c r="N130" s="63"/>
      <c r="O130" s="15"/>
      <c r="P130" s="15"/>
    </row>
    <row r="131" spans="1:16">
      <c r="A131" s="61" t="s">
        <v>3477</v>
      </c>
      <c r="B131" s="52">
        <v>42861</v>
      </c>
      <c r="C131" s="18" t="s">
        <v>1263</v>
      </c>
      <c r="D131" s="18">
        <v>31312</v>
      </c>
      <c r="E131" s="18" t="s">
        <v>9</v>
      </c>
      <c r="F131" s="16" t="s">
        <v>1515</v>
      </c>
      <c r="G131" s="16" t="s">
        <v>1263</v>
      </c>
      <c r="H131" s="63">
        <v>14902.22</v>
      </c>
      <c r="I131" s="17">
        <v>58</v>
      </c>
      <c r="L131" s="63">
        <f t="shared" si="1"/>
        <v>1515259.909999988</v>
      </c>
      <c r="N131" s="63"/>
      <c r="O131" s="15"/>
      <c r="P131" s="15"/>
    </row>
    <row r="132" spans="1:16">
      <c r="A132" s="61" t="s">
        <v>4327</v>
      </c>
      <c r="B132" s="52">
        <v>42863</v>
      </c>
      <c r="C132" s="18" t="s">
        <v>20</v>
      </c>
      <c r="D132" s="18">
        <v>31315</v>
      </c>
      <c r="E132" s="18" t="s">
        <v>9</v>
      </c>
      <c r="F132" s="16" t="s">
        <v>1515</v>
      </c>
      <c r="G132" s="16" t="s">
        <v>4328</v>
      </c>
      <c r="H132" s="63">
        <v>100000</v>
      </c>
      <c r="I132" s="17">
        <v>59</v>
      </c>
      <c r="L132" s="63">
        <f t="shared" si="1"/>
        <v>1615259.909999988</v>
      </c>
      <c r="N132" s="63"/>
      <c r="O132" s="15"/>
      <c r="P132" s="15"/>
    </row>
    <row r="133" spans="1:16">
      <c r="A133" s="61" t="s">
        <v>4329</v>
      </c>
      <c r="B133" s="52">
        <v>42863</v>
      </c>
      <c r="C133" s="18" t="s">
        <v>8</v>
      </c>
      <c r="D133" s="18">
        <v>31317</v>
      </c>
      <c r="E133" s="18" t="s">
        <v>9</v>
      </c>
      <c r="F133" s="16" t="s">
        <v>1515</v>
      </c>
      <c r="G133" s="16" t="s">
        <v>4204</v>
      </c>
      <c r="H133" s="63">
        <v>5000</v>
      </c>
      <c r="I133" s="17">
        <v>60</v>
      </c>
      <c r="L133" s="63">
        <f t="shared" si="1"/>
        <v>1620259.909999988</v>
      </c>
      <c r="N133" s="63"/>
      <c r="O133" s="15"/>
      <c r="P133" s="15"/>
    </row>
    <row r="134" spans="1:16">
      <c r="A134" s="61" t="s">
        <v>1638</v>
      </c>
      <c r="B134" s="52">
        <v>42863</v>
      </c>
      <c r="C134" s="18" t="s">
        <v>25</v>
      </c>
      <c r="D134" s="18">
        <v>31322</v>
      </c>
      <c r="E134" s="18" t="s">
        <v>9</v>
      </c>
      <c r="F134" s="16" t="s">
        <v>1515</v>
      </c>
      <c r="G134" s="16" t="s">
        <v>25</v>
      </c>
      <c r="H134" s="63">
        <v>50360.55</v>
      </c>
      <c r="I134" s="17">
        <v>61</v>
      </c>
      <c r="L134" s="63">
        <f t="shared" si="1"/>
        <v>1670620.4599999881</v>
      </c>
      <c r="N134" s="63"/>
      <c r="O134" s="15"/>
      <c r="P134" s="15"/>
    </row>
    <row r="135" spans="1:16">
      <c r="A135" s="61" t="s">
        <v>4330</v>
      </c>
      <c r="B135" s="52">
        <v>42863</v>
      </c>
      <c r="C135" s="18" t="s">
        <v>27</v>
      </c>
      <c r="D135" s="18">
        <v>31323</v>
      </c>
      <c r="E135" s="18" t="s">
        <v>9</v>
      </c>
      <c r="F135" s="16" t="s">
        <v>1515</v>
      </c>
      <c r="G135" s="16" t="s">
        <v>27</v>
      </c>
      <c r="H135" s="63">
        <v>134971.29999999999</v>
      </c>
      <c r="I135" s="17">
        <v>62</v>
      </c>
      <c r="L135" s="63">
        <f t="shared" ref="L135:L199" si="2">+L134+H135-J135</f>
        <v>1805591.7599999881</v>
      </c>
      <c r="N135" s="63"/>
      <c r="O135" s="15"/>
      <c r="P135" s="15"/>
    </row>
    <row r="136" spans="1:16">
      <c r="A136" s="61" t="s">
        <v>339</v>
      </c>
      <c r="B136" s="52">
        <v>42863</v>
      </c>
      <c r="C136" s="18" t="s">
        <v>4331</v>
      </c>
      <c r="D136" s="18">
        <v>1145</v>
      </c>
      <c r="E136" s="18" t="s">
        <v>359</v>
      </c>
      <c r="F136" s="16" t="s">
        <v>5</v>
      </c>
      <c r="G136" s="16" t="s">
        <v>360</v>
      </c>
      <c r="H136" s="63">
        <v>231000</v>
      </c>
      <c r="I136" s="17">
        <v>63</v>
      </c>
      <c r="L136" s="63">
        <f t="shared" si="2"/>
        <v>2036591.7599999881</v>
      </c>
      <c r="N136" s="63"/>
      <c r="O136" s="15"/>
      <c r="P136" s="15"/>
    </row>
    <row r="137" spans="1:16">
      <c r="A137" s="61" t="s">
        <v>342</v>
      </c>
      <c r="B137" s="52">
        <v>42863</v>
      </c>
      <c r="C137" s="18" t="s">
        <v>4332</v>
      </c>
      <c r="D137" s="18">
        <v>18506</v>
      </c>
      <c r="E137" s="18" t="s">
        <v>227</v>
      </c>
      <c r="F137" s="16" t="s">
        <v>40</v>
      </c>
      <c r="G137" s="16" t="s">
        <v>77</v>
      </c>
      <c r="J137" s="63">
        <v>6457.62</v>
      </c>
      <c r="K137" s="26">
        <v>47</v>
      </c>
      <c r="L137" s="63">
        <f t="shared" si="2"/>
        <v>2030134.139999988</v>
      </c>
      <c r="N137" s="63"/>
      <c r="O137" s="15"/>
      <c r="P137" s="15"/>
    </row>
    <row r="138" spans="1:16">
      <c r="A138" s="61" t="s">
        <v>346</v>
      </c>
      <c r="B138" s="52">
        <v>42863</v>
      </c>
      <c r="C138" s="18" t="s">
        <v>4333</v>
      </c>
      <c r="D138" s="18">
        <v>18507</v>
      </c>
      <c r="E138" s="18" t="s">
        <v>9</v>
      </c>
      <c r="F138" s="16" t="s">
        <v>40</v>
      </c>
      <c r="G138" s="16" t="s">
        <v>3817</v>
      </c>
      <c r="J138" s="63">
        <v>14666.66</v>
      </c>
      <c r="K138" s="26">
        <v>48</v>
      </c>
      <c r="L138" s="63">
        <f t="shared" si="2"/>
        <v>2015467.4799999881</v>
      </c>
      <c r="N138" s="63"/>
      <c r="O138" s="15"/>
      <c r="P138" s="15"/>
    </row>
    <row r="139" spans="1:16">
      <c r="A139" s="61" t="s">
        <v>348</v>
      </c>
      <c r="B139" s="52">
        <v>42863</v>
      </c>
      <c r="C139" s="18" t="s">
        <v>4334</v>
      </c>
      <c r="D139" s="18">
        <v>18508</v>
      </c>
      <c r="E139" s="18" t="s">
        <v>9</v>
      </c>
      <c r="F139" s="16" t="s">
        <v>40</v>
      </c>
      <c r="G139" s="16" t="s">
        <v>1567</v>
      </c>
      <c r="J139" s="63">
        <v>6238.79</v>
      </c>
      <c r="K139" s="26">
        <v>49</v>
      </c>
      <c r="L139" s="63">
        <f t="shared" si="2"/>
        <v>2009228.6899999881</v>
      </c>
      <c r="N139" s="63"/>
      <c r="O139" s="15"/>
      <c r="P139" s="15"/>
    </row>
    <row r="140" spans="1:16">
      <c r="A140" s="61" t="s">
        <v>351</v>
      </c>
      <c r="B140" s="52">
        <v>42863</v>
      </c>
      <c r="C140" s="18" t="s">
        <v>4335</v>
      </c>
      <c r="D140" s="18">
        <v>18509</v>
      </c>
      <c r="E140" s="18" t="s">
        <v>45</v>
      </c>
      <c r="F140" s="16" t="s">
        <v>40</v>
      </c>
      <c r="G140" s="16" t="s">
        <v>53</v>
      </c>
      <c r="J140" s="63">
        <v>10757.95</v>
      </c>
      <c r="K140" s="26">
        <v>50</v>
      </c>
      <c r="L140" s="63">
        <f t="shared" si="2"/>
        <v>1998470.7399999881</v>
      </c>
      <c r="N140" s="63"/>
      <c r="O140" s="15"/>
      <c r="P140" s="15"/>
    </row>
    <row r="141" spans="1:16">
      <c r="A141" s="61" t="s">
        <v>354</v>
      </c>
      <c r="B141" s="52">
        <v>42863</v>
      </c>
      <c r="C141" s="18" t="s">
        <v>4336</v>
      </c>
      <c r="D141" s="18">
        <v>18510</v>
      </c>
      <c r="E141" s="18" t="s">
        <v>45</v>
      </c>
      <c r="F141" s="16" t="s">
        <v>40</v>
      </c>
      <c r="G141" s="16" t="s">
        <v>53</v>
      </c>
      <c r="J141" s="63">
        <v>9547.84</v>
      </c>
      <c r="K141" s="26">
        <v>51</v>
      </c>
      <c r="L141" s="63">
        <f t="shared" si="2"/>
        <v>1988922.899999988</v>
      </c>
      <c r="N141" s="63"/>
      <c r="O141" s="15"/>
      <c r="P141" s="15"/>
    </row>
    <row r="142" spans="1:16">
      <c r="A142" s="61" t="s">
        <v>78</v>
      </c>
      <c r="B142" s="52">
        <v>42863</v>
      </c>
      <c r="C142" s="18" t="s">
        <v>4337</v>
      </c>
      <c r="D142" s="18">
        <v>18511</v>
      </c>
      <c r="E142" s="18" t="s">
        <v>45</v>
      </c>
      <c r="F142" s="16" t="s">
        <v>40</v>
      </c>
      <c r="G142" s="16" t="s">
        <v>53</v>
      </c>
      <c r="J142" s="63">
        <v>7830.97</v>
      </c>
      <c r="K142" s="26">
        <v>52</v>
      </c>
      <c r="L142" s="63">
        <f t="shared" si="2"/>
        <v>1981091.9299999881</v>
      </c>
      <c r="N142" s="63"/>
      <c r="O142" s="15"/>
      <c r="P142" s="15"/>
    </row>
    <row r="143" spans="1:16">
      <c r="A143" s="61" t="s">
        <v>81</v>
      </c>
      <c r="B143" s="52">
        <v>42863</v>
      </c>
      <c r="C143" s="18" t="s">
        <v>4338</v>
      </c>
      <c r="D143" s="18">
        <v>18512</v>
      </c>
      <c r="E143" s="18" t="s">
        <v>45</v>
      </c>
      <c r="F143" s="16" t="s">
        <v>40</v>
      </c>
      <c r="G143" s="16" t="s">
        <v>46</v>
      </c>
      <c r="J143" s="63">
        <v>9977.81</v>
      </c>
      <c r="K143" s="26">
        <v>53</v>
      </c>
      <c r="L143" s="63">
        <f t="shared" si="2"/>
        <v>1971114.119999988</v>
      </c>
      <c r="N143" s="63"/>
      <c r="O143" s="15"/>
      <c r="P143" s="15"/>
    </row>
    <row r="144" spans="1:16">
      <c r="A144" s="61" t="s">
        <v>376</v>
      </c>
      <c r="B144" s="52">
        <v>42863</v>
      </c>
      <c r="C144" s="18" t="s">
        <v>4339</v>
      </c>
      <c r="D144" s="18">
        <v>18513</v>
      </c>
      <c r="E144" s="18" t="s">
        <v>45</v>
      </c>
      <c r="F144" s="16" t="s">
        <v>40</v>
      </c>
      <c r="G144" s="16" t="s">
        <v>46</v>
      </c>
      <c r="J144" s="63">
        <v>7290.95</v>
      </c>
      <c r="K144" s="26">
        <v>54</v>
      </c>
      <c r="L144" s="63">
        <f t="shared" si="2"/>
        <v>1963823.1699999881</v>
      </c>
      <c r="N144" s="63"/>
      <c r="O144" s="15"/>
      <c r="P144" s="15"/>
    </row>
    <row r="145" spans="1:16">
      <c r="A145" s="61" t="s">
        <v>379</v>
      </c>
      <c r="B145" s="52">
        <v>42863</v>
      </c>
      <c r="C145" s="18" t="s">
        <v>4340</v>
      </c>
      <c r="D145" s="18">
        <v>3998</v>
      </c>
      <c r="E145" s="18" t="s">
        <v>39</v>
      </c>
      <c r="F145" s="16" t="s">
        <v>40</v>
      </c>
      <c r="G145" s="16" t="s">
        <v>41</v>
      </c>
      <c r="J145" s="63">
        <v>1682835.74</v>
      </c>
      <c r="K145" s="26">
        <v>55</v>
      </c>
      <c r="L145" s="63">
        <f t="shared" si="2"/>
        <v>280987.42999998806</v>
      </c>
      <c r="N145" s="63"/>
      <c r="O145" s="15"/>
      <c r="P145" s="15"/>
    </row>
    <row r="146" spans="1:16">
      <c r="A146" s="61" t="s">
        <v>268</v>
      </c>
      <c r="B146" s="52">
        <v>42864</v>
      </c>
      <c r="C146" s="18" t="s">
        <v>8</v>
      </c>
      <c r="D146" s="18">
        <v>31324</v>
      </c>
      <c r="E146" s="18" t="s">
        <v>9</v>
      </c>
      <c r="F146" s="16" t="s">
        <v>1515</v>
      </c>
      <c r="G146" s="16" t="s">
        <v>4341</v>
      </c>
      <c r="H146" s="63">
        <v>10478.19</v>
      </c>
      <c r="I146" s="17">
        <v>64</v>
      </c>
      <c r="L146" s="63">
        <f t="shared" si="2"/>
        <v>291465.61999998806</v>
      </c>
      <c r="N146" s="63"/>
      <c r="O146" s="15"/>
      <c r="P146" s="15"/>
    </row>
    <row r="147" spans="1:16">
      <c r="A147" s="61" t="s">
        <v>269</v>
      </c>
      <c r="B147" s="52">
        <v>42864</v>
      </c>
      <c r="C147" s="18" t="s">
        <v>8</v>
      </c>
      <c r="D147" s="18">
        <v>31325</v>
      </c>
      <c r="E147" s="18" t="s">
        <v>9</v>
      </c>
      <c r="F147" s="16" t="s">
        <v>1515</v>
      </c>
      <c r="G147" s="16" t="s">
        <v>4341</v>
      </c>
      <c r="H147" s="63">
        <v>10478.19</v>
      </c>
      <c r="I147" s="17">
        <v>65</v>
      </c>
      <c r="L147" s="63">
        <f t="shared" si="2"/>
        <v>301943.80999998807</v>
      </c>
      <c r="N147" s="63"/>
      <c r="O147" s="15"/>
      <c r="P147" s="15"/>
    </row>
    <row r="148" spans="1:16">
      <c r="A148" s="61" t="s">
        <v>4342</v>
      </c>
      <c r="B148" s="52">
        <v>42864</v>
      </c>
      <c r="C148" s="18" t="s">
        <v>8</v>
      </c>
      <c r="D148" s="18">
        <v>31326</v>
      </c>
      <c r="E148" s="18" t="s">
        <v>9</v>
      </c>
      <c r="F148" s="16" t="s">
        <v>1515</v>
      </c>
      <c r="G148" s="16" t="s">
        <v>4343</v>
      </c>
      <c r="H148" s="63">
        <v>50100</v>
      </c>
      <c r="I148" s="17">
        <v>66</v>
      </c>
      <c r="L148" s="63">
        <f t="shared" si="2"/>
        <v>352043.80999998807</v>
      </c>
      <c r="N148" s="63"/>
      <c r="O148" s="15"/>
      <c r="P148" s="15"/>
    </row>
    <row r="149" spans="1:16">
      <c r="A149" s="61" t="s">
        <v>4344</v>
      </c>
      <c r="B149" s="52">
        <v>42864</v>
      </c>
      <c r="C149" s="18" t="s">
        <v>8</v>
      </c>
      <c r="D149" s="18">
        <v>31327</v>
      </c>
      <c r="E149" s="18" t="s">
        <v>9</v>
      </c>
      <c r="F149" s="16" t="s">
        <v>1515</v>
      </c>
      <c r="G149" s="16" t="s">
        <v>4341</v>
      </c>
      <c r="H149" s="63">
        <v>10478.19</v>
      </c>
      <c r="I149" s="17">
        <v>67</v>
      </c>
      <c r="L149" s="63">
        <f t="shared" si="2"/>
        <v>362521.99999998807</v>
      </c>
      <c r="N149" s="63"/>
      <c r="O149" s="15"/>
      <c r="P149" s="15"/>
    </row>
    <row r="150" spans="1:16">
      <c r="A150" s="61" t="s">
        <v>4345</v>
      </c>
      <c r="B150" s="52">
        <v>42864</v>
      </c>
      <c r="C150" s="18" t="s">
        <v>8</v>
      </c>
      <c r="D150" s="18">
        <v>31328</v>
      </c>
      <c r="E150" s="18" t="s">
        <v>9</v>
      </c>
      <c r="F150" s="16" t="s">
        <v>1515</v>
      </c>
      <c r="G150" s="16" t="s">
        <v>4341</v>
      </c>
      <c r="H150" s="63">
        <v>10477.19</v>
      </c>
      <c r="I150" s="17">
        <v>68</v>
      </c>
      <c r="L150" s="63">
        <f>+L149+H150-J150</f>
        <v>372999.18999998807</v>
      </c>
      <c r="N150" s="63"/>
      <c r="O150" s="15"/>
      <c r="P150" s="15"/>
    </row>
    <row r="151" spans="1:16">
      <c r="A151" s="61" t="s">
        <v>4346</v>
      </c>
      <c r="B151" s="52">
        <v>42864</v>
      </c>
      <c r="C151" s="18" t="s">
        <v>8</v>
      </c>
      <c r="D151" s="18">
        <v>31329</v>
      </c>
      <c r="E151" s="18" t="s">
        <v>9</v>
      </c>
      <c r="F151" s="16" t="s">
        <v>1515</v>
      </c>
      <c r="G151" s="16" t="s">
        <v>4341</v>
      </c>
      <c r="H151" s="63">
        <v>10477.19</v>
      </c>
      <c r="I151" s="17">
        <v>69</v>
      </c>
      <c r="L151" s="63">
        <f>+L150+H151-J151</f>
        <v>383476.37999998807</v>
      </c>
      <c r="N151" s="63"/>
      <c r="O151" s="15"/>
      <c r="P151" s="15"/>
    </row>
    <row r="152" spans="1:16">
      <c r="A152" s="61" t="s">
        <v>2538</v>
      </c>
      <c r="B152" s="52">
        <v>42864</v>
      </c>
      <c r="C152" s="18" t="s">
        <v>8</v>
      </c>
      <c r="D152" s="18">
        <v>31330</v>
      </c>
      <c r="E152" s="18" t="s">
        <v>9</v>
      </c>
      <c r="F152" s="16" t="s">
        <v>1515</v>
      </c>
      <c r="G152" s="16" t="s">
        <v>296</v>
      </c>
      <c r="H152" s="63">
        <v>1970</v>
      </c>
      <c r="I152" s="17">
        <v>70</v>
      </c>
      <c r="L152" s="63">
        <f t="shared" si="2"/>
        <v>385446.37999998807</v>
      </c>
      <c r="N152" s="63"/>
      <c r="O152" s="15"/>
      <c r="P152" s="15"/>
    </row>
    <row r="153" spans="1:16">
      <c r="A153" s="61" t="s">
        <v>297</v>
      </c>
      <c r="B153" s="52">
        <v>42864</v>
      </c>
      <c r="C153" s="18" t="s">
        <v>4347</v>
      </c>
      <c r="D153" s="18">
        <v>738</v>
      </c>
      <c r="E153" s="18" t="s">
        <v>9</v>
      </c>
      <c r="F153" s="16" t="s">
        <v>1427</v>
      </c>
      <c r="G153" s="16" t="s">
        <v>4348</v>
      </c>
      <c r="H153" s="63">
        <v>8325.59</v>
      </c>
      <c r="I153" s="17">
        <v>71</v>
      </c>
      <c r="L153" s="63">
        <f t="shared" si="2"/>
        <v>393771.9699999881</v>
      </c>
      <c r="N153" s="63"/>
      <c r="O153" s="15"/>
      <c r="P153" s="15"/>
    </row>
    <row r="154" spans="1:16">
      <c r="A154" s="61" t="s">
        <v>4349</v>
      </c>
      <c r="B154" s="52">
        <v>42864</v>
      </c>
      <c r="C154" s="18" t="s">
        <v>4350</v>
      </c>
      <c r="D154" s="18">
        <v>739</v>
      </c>
      <c r="E154" s="18" t="s">
        <v>9</v>
      </c>
      <c r="F154" s="16" t="s">
        <v>1427</v>
      </c>
      <c r="G154" s="16" t="s">
        <v>4351</v>
      </c>
      <c r="H154" s="63">
        <v>10730.86</v>
      </c>
      <c r="I154" s="17">
        <v>72</v>
      </c>
      <c r="L154" s="63">
        <f t="shared" si="2"/>
        <v>404502.82999998808</v>
      </c>
      <c r="N154" s="63"/>
      <c r="O154" s="15"/>
      <c r="P154" s="15"/>
    </row>
    <row r="155" spans="1:16">
      <c r="A155" s="61" t="s">
        <v>4352</v>
      </c>
      <c r="B155" s="52">
        <v>42864</v>
      </c>
      <c r="C155" s="18" t="s">
        <v>8</v>
      </c>
      <c r="D155" s="18">
        <v>31334</v>
      </c>
      <c r="E155" s="18" t="s">
        <v>9</v>
      </c>
      <c r="F155" s="16" t="s">
        <v>1515</v>
      </c>
      <c r="G155" s="16" t="s">
        <v>678</v>
      </c>
      <c r="H155" s="63">
        <v>2807</v>
      </c>
      <c r="I155" s="17">
        <v>73</v>
      </c>
      <c r="L155" s="63">
        <f t="shared" si="2"/>
        <v>407309.82999998808</v>
      </c>
      <c r="N155" s="63"/>
      <c r="O155" s="15"/>
      <c r="P155" s="15"/>
    </row>
    <row r="156" spans="1:16">
      <c r="A156" s="6" t="s">
        <v>4353</v>
      </c>
      <c r="B156" s="7">
        <v>42864</v>
      </c>
      <c r="C156" s="22" t="s">
        <v>365</v>
      </c>
      <c r="D156" s="22">
        <v>32913</v>
      </c>
      <c r="E156" s="22" t="s">
        <v>32</v>
      </c>
      <c r="F156" s="64" t="s">
        <v>5</v>
      </c>
      <c r="G156" s="64" t="s">
        <v>4354</v>
      </c>
      <c r="H156" s="10">
        <v>1109360</v>
      </c>
      <c r="I156" s="13">
        <v>74</v>
      </c>
      <c r="J156" s="10"/>
      <c r="K156" s="39"/>
      <c r="L156" s="10">
        <f t="shared" si="2"/>
        <v>1516669.829999988</v>
      </c>
      <c r="M156" s="61" t="s">
        <v>4814</v>
      </c>
      <c r="N156" s="63"/>
      <c r="O156" s="15"/>
      <c r="P156" s="15"/>
    </row>
    <row r="157" spans="1:16">
      <c r="A157" s="61" t="s">
        <v>4355</v>
      </c>
      <c r="B157" s="52">
        <v>42864</v>
      </c>
      <c r="C157" s="18" t="s">
        <v>8</v>
      </c>
      <c r="D157" s="18">
        <v>31335</v>
      </c>
      <c r="E157" s="18" t="s">
        <v>9</v>
      </c>
      <c r="F157" s="16" t="s">
        <v>1515</v>
      </c>
      <c r="G157" s="16" t="s">
        <v>4356</v>
      </c>
      <c r="H157" s="63">
        <v>3250</v>
      </c>
      <c r="I157" s="17">
        <v>75</v>
      </c>
      <c r="L157" s="63">
        <f t="shared" si="2"/>
        <v>1519919.829999988</v>
      </c>
      <c r="N157" s="63"/>
      <c r="O157" s="15"/>
      <c r="P157" s="15"/>
    </row>
    <row r="158" spans="1:16">
      <c r="A158" s="61" t="s">
        <v>3507</v>
      </c>
      <c r="B158" s="52">
        <v>42864</v>
      </c>
      <c r="C158" s="18" t="s">
        <v>8</v>
      </c>
      <c r="D158" s="18">
        <v>31336</v>
      </c>
      <c r="E158" s="18" t="s">
        <v>9</v>
      </c>
      <c r="F158" s="16" t="s">
        <v>1515</v>
      </c>
      <c r="G158" s="16" t="s">
        <v>1867</v>
      </c>
      <c r="H158" s="63">
        <v>1169</v>
      </c>
      <c r="I158" s="17">
        <v>76</v>
      </c>
      <c r="L158" s="63">
        <f t="shared" si="2"/>
        <v>1521088.829999988</v>
      </c>
      <c r="N158" s="63"/>
      <c r="O158" s="15"/>
      <c r="P158" s="15"/>
    </row>
    <row r="159" spans="1:16">
      <c r="A159" s="61" t="s">
        <v>3439</v>
      </c>
      <c r="B159" s="52">
        <v>42864</v>
      </c>
      <c r="C159" s="18" t="s">
        <v>8</v>
      </c>
      <c r="D159" s="18">
        <v>31338</v>
      </c>
      <c r="E159" s="18" t="s">
        <v>9</v>
      </c>
      <c r="F159" s="16" t="s">
        <v>1515</v>
      </c>
      <c r="G159" s="16" t="s">
        <v>296</v>
      </c>
      <c r="H159" s="63">
        <v>1099</v>
      </c>
      <c r="I159" s="17">
        <v>77</v>
      </c>
      <c r="L159" s="63">
        <f t="shared" si="2"/>
        <v>1522187.829999988</v>
      </c>
      <c r="N159" s="63"/>
      <c r="O159" s="15"/>
      <c r="P159" s="15"/>
    </row>
    <row r="160" spans="1:16">
      <c r="A160" s="61" t="s">
        <v>3396</v>
      </c>
      <c r="B160" s="52">
        <v>42864</v>
      </c>
      <c r="C160" s="18" t="s">
        <v>1331</v>
      </c>
      <c r="D160" s="18">
        <v>31340</v>
      </c>
      <c r="E160" s="18" t="s">
        <v>9</v>
      </c>
      <c r="F160" s="16" t="s">
        <v>1515</v>
      </c>
      <c r="G160" s="16" t="s">
        <v>2859</v>
      </c>
      <c r="H160" s="63">
        <v>15940.14</v>
      </c>
      <c r="I160" s="17" t="s">
        <v>1369</v>
      </c>
      <c r="L160" s="63">
        <f t="shared" si="2"/>
        <v>1538127.9699999879</v>
      </c>
      <c r="N160" s="63"/>
      <c r="O160" s="15"/>
      <c r="P160" s="15"/>
    </row>
    <row r="161" spans="1:16">
      <c r="A161" s="61" t="s">
        <v>3398</v>
      </c>
      <c r="B161" s="52">
        <v>42864</v>
      </c>
      <c r="C161" s="18" t="s">
        <v>25</v>
      </c>
      <c r="D161" s="18">
        <v>31342</v>
      </c>
      <c r="E161" s="18" t="s">
        <v>9</v>
      </c>
      <c r="F161" s="16" t="s">
        <v>1515</v>
      </c>
      <c r="G161" s="16" t="s">
        <v>25</v>
      </c>
      <c r="H161" s="63">
        <v>31768</v>
      </c>
      <c r="I161" s="17">
        <v>78</v>
      </c>
      <c r="L161" s="63">
        <f t="shared" si="2"/>
        <v>1569895.9699999879</v>
      </c>
      <c r="N161" s="63"/>
      <c r="O161" s="15"/>
      <c r="P161" s="15"/>
    </row>
    <row r="162" spans="1:16">
      <c r="A162" s="61" t="s">
        <v>1705</v>
      </c>
      <c r="B162" s="52">
        <v>42864</v>
      </c>
      <c r="C162" s="18" t="s">
        <v>27</v>
      </c>
      <c r="D162" s="18">
        <v>31343</v>
      </c>
      <c r="E162" s="18" t="s">
        <v>9</v>
      </c>
      <c r="F162" s="16" t="s">
        <v>1515</v>
      </c>
      <c r="G162" s="16" t="s">
        <v>27</v>
      </c>
      <c r="H162" s="63">
        <v>189625.58</v>
      </c>
      <c r="I162" s="17">
        <v>79</v>
      </c>
      <c r="L162" s="63">
        <f t="shared" si="2"/>
        <v>1759521.5499999879</v>
      </c>
      <c r="N162" s="63"/>
      <c r="O162" s="15"/>
      <c r="P162" s="15"/>
    </row>
    <row r="163" spans="1:16">
      <c r="A163" s="61" t="s">
        <v>4818</v>
      </c>
      <c r="B163" s="52">
        <v>42864</v>
      </c>
      <c r="C163" s="61" t="s">
        <v>4819</v>
      </c>
      <c r="D163" s="61">
        <v>33096</v>
      </c>
      <c r="E163" s="61" t="s">
        <v>32</v>
      </c>
      <c r="F163" s="61" t="s">
        <v>5</v>
      </c>
      <c r="G163" s="61" t="s">
        <v>4820</v>
      </c>
      <c r="H163" s="63">
        <v>4342.66</v>
      </c>
      <c r="I163" s="17">
        <v>770</v>
      </c>
      <c r="L163" s="63">
        <f t="shared" si="2"/>
        <v>1763864.2099999879</v>
      </c>
      <c r="N163" s="63"/>
      <c r="O163" s="15"/>
      <c r="P163" s="15"/>
    </row>
    <row r="164" spans="1:16">
      <c r="A164" s="61" t="s">
        <v>381</v>
      </c>
      <c r="B164" s="52">
        <v>42864</v>
      </c>
      <c r="C164" s="18" t="s">
        <v>4357</v>
      </c>
      <c r="D164" s="18">
        <v>18514</v>
      </c>
      <c r="E164" s="18" t="s">
        <v>227</v>
      </c>
      <c r="F164" s="16" t="s">
        <v>40</v>
      </c>
      <c r="G164" s="16" t="s">
        <v>1789</v>
      </c>
      <c r="J164" s="63">
        <v>500</v>
      </c>
      <c r="L164" s="63">
        <f t="shared" si="2"/>
        <v>1763364.2099999879</v>
      </c>
      <c r="N164" s="63"/>
      <c r="O164" s="15"/>
      <c r="P164" s="15"/>
    </row>
    <row r="165" spans="1:16">
      <c r="A165" s="61" t="s">
        <v>383</v>
      </c>
      <c r="B165" s="52">
        <v>42864</v>
      </c>
      <c r="C165" s="18" t="s">
        <v>4358</v>
      </c>
      <c r="D165" s="18">
        <v>18516</v>
      </c>
      <c r="E165" s="18" t="s">
        <v>227</v>
      </c>
      <c r="F165" s="16" t="s">
        <v>40</v>
      </c>
      <c r="G165" s="16" t="s">
        <v>228</v>
      </c>
      <c r="J165" s="63">
        <v>33230</v>
      </c>
      <c r="K165" s="26">
        <v>56</v>
      </c>
      <c r="L165" s="63">
        <f t="shared" si="2"/>
        <v>1730134.2099999879</v>
      </c>
      <c r="N165" s="63"/>
      <c r="O165" s="15"/>
      <c r="P165" s="15"/>
    </row>
    <row r="166" spans="1:16">
      <c r="A166" s="61" t="s">
        <v>385</v>
      </c>
      <c r="B166" s="52">
        <v>42864</v>
      </c>
      <c r="C166" s="18" t="s">
        <v>4359</v>
      </c>
      <c r="D166" s="18">
        <v>3999</v>
      </c>
      <c r="E166" s="18" t="s">
        <v>39</v>
      </c>
      <c r="F166" s="16" t="s">
        <v>40</v>
      </c>
      <c r="G166" s="16" t="s">
        <v>41</v>
      </c>
      <c r="J166" s="63">
        <v>781394.24</v>
      </c>
      <c r="K166" s="26">
        <v>57</v>
      </c>
      <c r="L166" s="63">
        <f t="shared" si="2"/>
        <v>948739.96999998786</v>
      </c>
      <c r="N166" s="63"/>
      <c r="O166" s="15"/>
      <c r="P166" s="15"/>
    </row>
    <row r="167" spans="1:16">
      <c r="A167" s="61" t="s">
        <v>388</v>
      </c>
      <c r="B167" s="52">
        <v>42864</v>
      </c>
      <c r="C167" s="18" t="s">
        <v>4360</v>
      </c>
      <c r="D167" s="18">
        <v>4000</v>
      </c>
      <c r="E167" s="18" t="s">
        <v>4</v>
      </c>
      <c r="F167" s="16" t="s">
        <v>40</v>
      </c>
      <c r="G167" s="16" t="s">
        <v>6</v>
      </c>
      <c r="J167" s="63">
        <v>6318.17</v>
      </c>
      <c r="K167" s="26">
        <v>58</v>
      </c>
      <c r="L167" s="63">
        <f t="shared" si="2"/>
        <v>942421.79999998782</v>
      </c>
      <c r="N167" s="63"/>
      <c r="O167" s="15"/>
      <c r="P167" s="15"/>
    </row>
    <row r="168" spans="1:16">
      <c r="A168" s="61" t="s">
        <v>391</v>
      </c>
      <c r="B168" s="52">
        <v>42864</v>
      </c>
      <c r="C168" s="18" t="s">
        <v>4361</v>
      </c>
      <c r="D168" s="18">
        <v>18515</v>
      </c>
      <c r="E168" s="18" t="s">
        <v>227</v>
      </c>
      <c r="F168" s="16" t="s">
        <v>5</v>
      </c>
      <c r="G168" s="16" t="s">
        <v>4362</v>
      </c>
      <c r="J168" s="63">
        <v>1999</v>
      </c>
      <c r="K168" s="26">
        <v>59</v>
      </c>
      <c r="L168" s="63">
        <f t="shared" si="2"/>
        <v>940422.79999998782</v>
      </c>
      <c r="N168" s="63"/>
      <c r="O168" s="15"/>
      <c r="P168" s="15"/>
    </row>
    <row r="169" spans="1:16">
      <c r="A169" s="61" t="s">
        <v>4363</v>
      </c>
      <c r="B169" s="52">
        <v>42865</v>
      </c>
      <c r="C169" s="18" t="s">
        <v>966</v>
      </c>
      <c r="D169" s="18">
        <v>32933</v>
      </c>
      <c r="E169" s="18" t="s">
        <v>32</v>
      </c>
      <c r="F169" s="16" t="s">
        <v>5</v>
      </c>
      <c r="G169" s="16" t="s">
        <v>4364</v>
      </c>
      <c r="H169" s="63">
        <v>2810.47</v>
      </c>
      <c r="I169" s="17">
        <v>17</v>
      </c>
      <c r="L169" s="63">
        <f t="shared" si="2"/>
        <v>943233.2699999878</v>
      </c>
      <c r="N169" s="63"/>
      <c r="O169" s="15"/>
      <c r="P169" s="15"/>
    </row>
    <row r="170" spans="1:16">
      <c r="A170" s="61" t="s">
        <v>3508</v>
      </c>
      <c r="B170" s="52">
        <v>42865</v>
      </c>
      <c r="C170" s="18" t="s">
        <v>966</v>
      </c>
      <c r="D170" s="18">
        <v>32934</v>
      </c>
      <c r="E170" s="18" t="s">
        <v>32</v>
      </c>
      <c r="F170" s="16" t="s">
        <v>5</v>
      </c>
      <c r="G170" s="16" t="s">
        <v>4365</v>
      </c>
      <c r="H170" s="63">
        <v>497.93</v>
      </c>
      <c r="I170" s="17">
        <v>17</v>
      </c>
      <c r="L170" s="63">
        <f t="shared" si="2"/>
        <v>943731.19999998785</v>
      </c>
      <c r="N170" s="63"/>
      <c r="O170" s="15"/>
      <c r="P170" s="15"/>
    </row>
    <row r="171" spans="1:16">
      <c r="A171" s="61" t="s">
        <v>4366</v>
      </c>
      <c r="B171" s="52">
        <v>42865</v>
      </c>
      <c r="C171" s="18" t="s">
        <v>966</v>
      </c>
      <c r="D171" s="18">
        <v>32935</v>
      </c>
      <c r="E171" s="18" t="s">
        <v>32</v>
      </c>
      <c r="F171" s="16" t="s">
        <v>5</v>
      </c>
      <c r="G171" s="16" t="s">
        <v>4367</v>
      </c>
      <c r="H171" s="63">
        <v>418.44</v>
      </c>
      <c r="I171" s="17">
        <v>21</v>
      </c>
      <c r="L171" s="63">
        <f t="shared" si="2"/>
        <v>944149.63999998779</v>
      </c>
      <c r="N171" s="63"/>
      <c r="O171" s="15"/>
      <c r="P171" s="15"/>
    </row>
    <row r="172" spans="1:16">
      <c r="A172" s="61" t="s">
        <v>4368</v>
      </c>
      <c r="B172" s="52">
        <v>42865</v>
      </c>
      <c r="C172" s="18" t="s">
        <v>8</v>
      </c>
      <c r="D172" s="18">
        <v>31346</v>
      </c>
      <c r="E172" s="18" t="s">
        <v>9</v>
      </c>
      <c r="F172" s="16" t="s">
        <v>1515</v>
      </c>
      <c r="G172" s="16" t="s">
        <v>4369</v>
      </c>
      <c r="H172" s="63">
        <v>382.38</v>
      </c>
      <c r="I172" s="17">
        <v>80</v>
      </c>
      <c r="L172" s="63">
        <f t="shared" si="2"/>
        <v>944532.0199999878</v>
      </c>
      <c r="N172" s="63"/>
      <c r="O172" s="15"/>
      <c r="P172" s="15"/>
    </row>
    <row r="173" spans="1:16">
      <c r="A173" s="61" t="s">
        <v>30</v>
      </c>
      <c r="B173" s="52">
        <v>42865</v>
      </c>
      <c r="C173" s="18" t="s">
        <v>8</v>
      </c>
      <c r="D173" s="18">
        <v>31348</v>
      </c>
      <c r="E173" s="18" t="s">
        <v>9</v>
      </c>
      <c r="F173" s="16" t="s">
        <v>1515</v>
      </c>
      <c r="G173" s="16" t="s">
        <v>4370</v>
      </c>
      <c r="H173" s="63">
        <v>3319.99</v>
      </c>
      <c r="I173" s="17">
        <v>81</v>
      </c>
      <c r="L173" s="63">
        <f t="shared" si="2"/>
        <v>947852.00999998779</v>
      </c>
      <c r="N173" s="63"/>
      <c r="O173" s="15"/>
      <c r="P173" s="15"/>
    </row>
    <row r="174" spans="1:16">
      <c r="A174" s="61" t="s">
        <v>153</v>
      </c>
      <c r="B174" s="52">
        <v>42865</v>
      </c>
      <c r="C174" s="18" t="s">
        <v>20</v>
      </c>
      <c r="D174" s="18">
        <v>31349</v>
      </c>
      <c r="E174" s="18" t="s">
        <v>9</v>
      </c>
      <c r="F174" s="16" t="s">
        <v>1515</v>
      </c>
      <c r="G174" s="16" t="s">
        <v>4371</v>
      </c>
      <c r="H174" s="63">
        <v>214000</v>
      </c>
      <c r="I174" s="17">
        <v>82</v>
      </c>
      <c r="L174" s="63">
        <f t="shared" si="2"/>
        <v>1161852.0099999877</v>
      </c>
      <c r="N174" s="63"/>
      <c r="O174" s="15"/>
      <c r="P174" s="15"/>
    </row>
    <row r="175" spans="1:16">
      <c r="A175" s="61" t="s">
        <v>3516</v>
      </c>
      <c r="B175" s="52">
        <v>42865</v>
      </c>
      <c r="C175" s="18" t="s">
        <v>8</v>
      </c>
      <c r="D175" s="18">
        <v>31351</v>
      </c>
      <c r="E175" s="18" t="s">
        <v>9</v>
      </c>
      <c r="F175" s="16" t="s">
        <v>1515</v>
      </c>
      <c r="G175" s="16" t="s">
        <v>140</v>
      </c>
      <c r="H175" s="63">
        <v>3320</v>
      </c>
      <c r="I175" s="17">
        <v>83</v>
      </c>
      <c r="L175" s="63">
        <f t="shared" si="2"/>
        <v>1165172.0099999877</v>
      </c>
      <c r="N175" s="63"/>
      <c r="O175" s="15"/>
      <c r="P175" s="15"/>
    </row>
    <row r="176" spans="1:16">
      <c r="A176" s="61" t="s">
        <v>4372</v>
      </c>
      <c r="B176" s="52">
        <v>42865</v>
      </c>
      <c r="C176" s="18" t="s">
        <v>8</v>
      </c>
      <c r="D176" s="18">
        <v>31352</v>
      </c>
      <c r="E176" s="18" t="s">
        <v>9</v>
      </c>
      <c r="F176" s="16" t="s">
        <v>1515</v>
      </c>
      <c r="G176" s="16" t="s">
        <v>93</v>
      </c>
      <c r="H176" s="63">
        <v>1099</v>
      </c>
      <c r="I176" s="17">
        <v>84</v>
      </c>
      <c r="L176" s="63">
        <f t="shared" si="2"/>
        <v>1166271.0099999877</v>
      </c>
      <c r="N176" s="63"/>
      <c r="O176" s="15"/>
      <c r="P176" s="15"/>
    </row>
    <row r="177" spans="1:16">
      <c r="A177" s="61" t="s">
        <v>4373</v>
      </c>
      <c r="B177" s="52">
        <v>42865</v>
      </c>
      <c r="C177" s="18" t="s">
        <v>8</v>
      </c>
      <c r="D177" s="18">
        <v>31353</v>
      </c>
      <c r="E177" s="18" t="s">
        <v>9</v>
      </c>
      <c r="F177" s="16" t="s">
        <v>1515</v>
      </c>
      <c r="G177" s="16" t="s">
        <v>708</v>
      </c>
      <c r="H177" s="63">
        <v>7975.79</v>
      </c>
      <c r="I177" s="17">
        <v>85</v>
      </c>
      <c r="L177" s="63">
        <f t="shared" si="2"/>
        <v>1174246.7999999877</v>
      </c>
      <c r="N177" s="63"/>
      <c r="O177" s="15"/>
      <c r="P177" s="15"/>
    </row>
    <row r="178" spans="1:16">
      <c r="A178" s="61" t="s">
        <v>333</v>
      </c>
      <c r="B178" s="52">
        <v>42865</v>
      </c>
      <c r="C178" s="18" t="s">
        <v>25</v>
      </c>
      <c r="D178" s="18">
        <v>31356</v>
      </c>
      <c r="E178" s="18" t="s">
        <v>9</v>
      </c>
      <c r="F178" s="16" t="s">
        <v>1515</v>
      </c>
      <c r="G178" s="16" t="s">
        <v>25</v>
      </c>
      <c r="H178" s="63">
        <v>27556.02</v>
      </c>
      <c r="I178" s="17">
        <v>86</v>
      </c>
      <c r="L178" s="63">
        <f t="shared" si="2"/>
        <v>1201802.8199999877</v>
      </c>
      <c r="N178" s="63"/>
      <c r="O178" s="15"/>
      <c r="P178" s="15"/>
    </row>
    <row r="179" spans="1:16">
      <c r="A179" s="61" t="s">
        <v>335</v>
      </c>
      <c r="B179" s="52">
        <v>42865</v>
      </c>
      <c r="C179" s="18" t="s">
        <v>27</v>
      </c>
      <c r="D179" s="18">
        <v>31358</v>
      </c>
      <c r="E179" s="18" t="s">
        <v>9</v>
      </c>
      <c r="F179" s="16" t="s">
        <v>1515</v>
      </c>
      <c r="G179" s="16" t="s">
        <v>27</v>
      </c>
      <c r="H179" s="63">
        <v>34093.21</v>
      </c>
      <c r="I179" s="17">
        <v>87</v>
      </c>
      <c r="L179" s="63">
        <f t="shared" si="2"/>
        <v>1235896.0299999877</v>
      </c>
      <c r="N179" s="63"/>
      <c r="O179" s="15"/>
      <c r="P179" s="15"/>
    </row>
    <row r="180" spans="1:16">
      <c r="A180" s="61" t="s">
        <v>424</v>
      </c>
      <c r="B180" s="52">
        <v>42865</v>
      </c>
      <c r="C180" s="18" t="s">
        <v>4374</v>
      </c>
      <c r="D180" s="18">
        <v>4001</v>
      </c>
      <c r="E180" s="18" t="s">
        <v>4</v>
      </c>
      <c r="F180" s="16" t="s">
        <v>5</v>
      </c>
      <c r="G180" s="16" t="s">
        <v>1830</v>
      </c>
      <c r="J180" s="63">
        <v>47600.03</v>
      </c>
      <c r="K180" s="26">
        <v>60</v>
      </c>
      <c r="L180" s="63">
        <f t="shared" si="2"/>
        <v>1188295.9999999877</v>
      </c>
      <c r="N180" s="63"/>
      <c r="O180" s="15"/>
      <c r="P180" s="15"/>
    </row>
    <row r="181" spans="1:16">
      <c r="A181" s="61" t="s">
        <v>426</v>
      </c>
      <c r="B181" s="52">
        <v>42865</v>
      </c>
      <c r="C181" s="18" t="s">
        <v>4375</v>
      </c>
      <c r="D181" s="18">
        <v>4002</v>
      </c>
      <c r="E181" s="18" t="s">
        <v>4</v>
      </c>
      <c r="F181" s="16" t="s">
        <v>5</v>
      </c>
      <c r="G181" s="16" t="s">
        <v>4376</v>
      </c>
      <c r="J181" s="63">
        <v>11550</v>
      </c>
      <c r="K181" s="26">
        <v>61</v>
      </c>
      <c r="L181" s="63">
        <f t="shared" si="2"/>
        <v>1176745.9999999877</v>
      </c>
      <c r="N181" s="63"/>
      <c r="O181" s="15"/>
      <c r="P181" s="15"/>
    </row>
    <row r="182" spans="1:16">
      <c r="A182" s="61" t="s">
        <v>338</v>
      </c>
      <c r="B182" s="52">
        <v>42866</v>
      </c>
      <c r="C182" s="18" t="s">
        <v>4377</v>
      </c>
      <c r="D182" s="18">
        <v>32954</v>
      </c>
      <c r="E182" s="18" t="s">
        <v>32</v>
      </c>
      <c r="F182" s="16" t="s">
        <v>5</v>
      </c>
      <c r="G182" s="16" t="s">
        <v>4378</v>
      </c>
      <c r="H182" s="63">
        <v>65386.7</v>
      </c>
      <c r="I182" s="17">
        <v>88</v>
      </c>
      <c r="L182" s="63">
        <f t="shared" si="2"/>
        <v>1242132.6999999876</v>
      </c>
      <c r="N182" s="63"/>
      <c r="O182" s="15"/>
      <c r="P182" s="15"/>
    </row>
    <row r="183" spans="1:16">
      <c r="A183" s="61" t="s">
        <v>363</v>
      </c>
      <c r="B183" s="52">
        <v>42866</v>
      </c>
      <c r="C183" s="18" t="s">
        <v>8</v>
      </c>
      <c r="D183" s="18">
        <v>31361</v>
      </c>
      <c r="E183" s="18" t="s">
        <v>9</v>
      </c>
      <c r="F183" s="16" t="s">
        <v>1515</v>
      </c>
      <c r="G183" s="16" t="s">
        <v>4379</v>
      </c>
      <c r="H183" s="63">
        <v>600000</v>
      </c>
      <c r="I183" s="17">
        <v>89</v>
      </c>
      <c r="L183" s="63">
        <f t="shared" si="2"/>
        <v>1842132.6999999876</v>
      </c>
      <c r="N183" s="63"/>
      <c r="O183" s="15"/>
      <c r="P183" s="15"/>
    </row>
    <row r="184" spans="1:16">
      <c r="A184" s="61" t="s">
        <v>4380</v>
      </c>
      <c r="B184" s="52">
        <v>42866</v>
      </c>
      <c r="C184" s="18" t="s">
        <v>2249</v>
      </c>
      <c r="D184" s="18">
        <v>32973</v>
      </c>
      <c r="E184" s="18" t="s">
        <v>32</v>
      </c>
      <c r="F184" s="16" t="s">
        <v>299</v>
      </c>
      <c r="G184" s="16" t="s">
        <v>4381</v>
      </c>
      <c r="H184" s="63">
        <v>25027</v>
      </c>
      <c r="I184" s="17">
        <v>90</v>
      </c>
      <c r="L184" s="63">
        <f t="shared" si="2"/>
        <v>1867159.6999999876</v>
      </c>
      <c r="N184" s="63"/>
      <c r="O184" s="15"/>
      <c r="P184" s="15"/>
    </row>
    <row r="185" spans="1:16">
      <c r="A185" s="61" t="s">
        <v>4382</v>
      </c>
      <c r="B185" s="52">
        <v>42866</v>
      </c>
      <c r="C185" s="18" t="s">
        <v>8</v>
      </c>
      <c r="D185" s="18">
        <v>31364</v>
      </c>
      <c r="E185" s="18" t="s">
        <v>9</v>
      </c>
      <c r="F185" s="16" t="s">
        <v>1515</v>
      </c>
      <c r="G185" s="16" t="s">
        <v>4383</v>
      </c>
      <c r="H185" s="63">
        <v>12710.98</v>
      </c>
      <c r="I185" s="17" t="s">
        <v>1374</v>
      </c>
      <c r="L185" s="63">
        <f t="shared" si="2"/>
        <v>1879870.6799999876</v>
      </c>
      <c r="N185" s="63"/>
      <c r="O185" s="15"/>
      <c r="P185" s="15"/>
    </row>
    <row r="186" spans="1:16">
      <c r="A186" s="61" t="s">
        <v>367</v>
      </c>
      <c r="B186" s="52">
        <v>42866</v>
      </c>
      <c r="C186" s="18" t="s">
        <v>8</v>
      </c>
      <c r="D186" s="18">
        <v>31364</v>
      </c>
      <c r="E186" s="18" t="s">
        <v>9</v>
      </c>
      <c r="F186" s="16" t="s">
        <v>1515</v>
      </c>
      <c r="G186" s="16" t="s">
        <v>4384</v>
      </c>
      <c r="J186" s="63">
        <v>12710.98</v>
      </c>
      <c r="K186" s="26" t="s">
        <v>1374</v>
      </c>
      <c r="L186" s="63">
        <f t="shared" si="2"/>
        <v>1867159.6999999876</v>
      </c>
      <c r="N186" s="63"/>
      <c r="O186" s="15"/>
      <c r="P186" s="15"/>
    </row>
    <row r="187" spans="1:16">
      <c r="A187" s="61" t="s">
        <v>368</v>
      </c>
      <c r="B187" s="52">
        <v>42866</v>
      </c>
      <c r="C187" s="18" t="s">
        <v>8</v>
      </c>
      <c r="D187" s="18">
        <v>31366</v>
      </c>
      <c r="E187" s="18" t="s">
        <v>9</v>
      </c>
      <c r="F187" s="16" t="s">
        <v>1515</v>
      </c>
      <c r="G187" s="16" t="s">
        <v>4385</v>
      </c>
      <c r="H187" s="63">
        <v>120000</v>
      </c>
      <c r="I187" s="17">
        <v>91</v>
      </c>
      <c r="L187" s="63">
        <f t="shared" si="2"/>
        <v>1987159.6999999876</v>
      </c>
      <c r="N187" s="63"/>
      <c r="O187" s="15"/>
      <c r="P187" s="15"/>
    </row>
    <row r="188" spans="1:16">
      <c r="A188" s="61" t="s">
        <v>4386</v>
      </c>
      <c r="B188" s="52">
        <v>42866</v>
      </c>
      <c r="C188" s="18" t="s">
        <v>25</v>
      </c>
      <c r="D188" s="18">
        <v>31369</v>
      </c>
      <c r="E188" s="18" t="s">
        <v>9</v>
      </c>
      <c r="F188" s="16" t="s">
        <v>1515</v>
      </c>
      <c r="G188" s="16" t="s">
        <v>25</v>
      </c>
      <c r="H188" s="63">
        <v>21566.29</v>
      </c>
      <c r="I188" s="17">
        <v>92</v>
      </c>
      <c r="L188" s="63">
        <f t="shared" si="2"/>
        <v>2008725.9899999877</v>
      </c>
      <c r="N188" s="63"/>
      <c r="O188" s="15"/>
      <c r="P188" s="15"/>
    </row>
    <row r="189" spans="1:16">
      <c r="A189" s="61" t="s">
        <v>4387</v>
      </c>
      <c r="B189" s="52">
        <v>42866</v>
      </c>
      <c r="C189" s="18" t="s">
        <v>27</v>
      </c>
      <c r="D189" s="18">
        <v>31370</v>
      </c>
      <c r="E189" s="18" t="s">
        <v>9</v>
      </c>
      <c r="F189" s="16" t="s">
        <v>1515</v>
      </c>
      <c r="G189" s="16" t="s">
        <v>27</v>
      </c>
      <c r="H189" s="63">
        <v>66910.41</v>
      </c>
      <c r="I189" s="17">
        <v>93</v>
      </c>
      <c r="L189" s="63">
        <f t="shared" si="2"/>
        <v>2075636.3999999876</v>
      </c>
      <c r="N189" s="63"/>
      <c r="O189" s="15"/>
      <c r="P189" s="15"/>
    </row>
    <row r="190" spans="1:16">
      <c r="A190" s="61" t="s">
        <v>394</v>
      </c>
      <c r="B190" s="52">
        <v>42866</v>
      </c>
      <c r="C190" s="18" t="s">
        <v>4388</v>
      </c>
      <c r="D190" s="18">
        <v>1146</v>
      </c>
      <c r="E190" s="18" t="s">
        <v>359</v>
      </c>
      <c r="F190" s="16" t="s">
        <v>5</v>
      </c>
      <c r="G190" s="16" t="s">
        <v>360</v>
      </c>
      <c r="H190" s="63">
        <v>576000</v>
      </c>
      <c r="I190" s="17">
        <v>94</v>
      </c>
      <c r="L190" s="63">
        <f t="shared" si="2"/>
        <v>2651636.3999999873</v>
      </c>
      <c r="N190" s="63"/>
      <c r="O190" s="15"/>
      <c r="P190" s="15"/>
    </row>
    <row r="191" spans="1:16">
      <c r="A191" s="61" t="s">
        <v>417</v>
      </c>
      <c r="B191" s="52">
        <v>42866</v>
      </c>
      <c r="C191" s="18" t="s">
        <v>4389</v>
      </c>
      <c r="D191" s="18">
        <v>18517</v>
      </c>
      <c r="E191" s="18" t="s">
        <v>227</v>
      </c>
      <c r="F191" s="16" t="s">
        <v>40</v>
      </c>
      <c r="G191" s="16" t="s">
        <v>421</v>
      </c>
      <c r="J191" s="63">
        <v>1020</v>
      </c>
      <c r="K191" s="26">
        <v>62</v>
      </c>
      <c r="L191" s="63">
        <f t="shared" si="2"/>
        <v>2650616.3999999873</v>
      </c>
      <c r="N191" s="63"/>
      <c r="O191" s="15"/>
      <c r="P191" s="15"/>
    </row>
    <row r="192" spans="1:16">
      <c r="A192" s="61" t="s">
        <v>419</v>
      </c>
      <c r="B192" s="52">
        <v>42866</v>
      </c>
      <c r="C192" s="18" t="s">
        <v>4390</v>
      </c>
      <c r="D192" s="18">
        <v>18518</v>
      </c>
      <c r="E192" s="18" t="s">
        <v>227</v>
      </c>
      <c r="F192" s="16" t="s">
        <v>40</v>
      </c>
      <c r="G192" s="16" t="s">
        <v>421</v>
      </c>
      <c r="J192" s="63">
        <v>6157</v>
      </c>
      <c r="K192" s="26">
        <v>63</v>
      </c>
      <c r="L192" s="63">
        <f t="shared" si="2"/>
        <v>2644459.3999999873</v>
      </c>
      <c r="N192" s="63"/>
      <c r="O192" s="15"/>
      <c r="P192" s="15"/>
    </row>
    <row r="193" spans="1:16">
      <c r="A193" s="61" t="s">
        <v>422</v>
      </c>
      <c r="B193" s="52">
        <v>42866</v>
      </c>
      <c r="C193" s="18" t="s">
        <v>4391</v>
      </c>
      <c r="D193" s="18">
        <v>18519</v>
      </c>
      <c r="E193" s="18" t="s">
        <v>45</v>
      </c>
      <c r="F193" s="16" t="s">
        <v>40</v>
      </c>
      <c r="G193" s="16" t="s">
        <v>53</v>
      </c>
      <c r="J193" s="63">
        <v>11327.02</v>
      </c>
      <c r="K193" s="26">
        <v>64</v>
      </c>
      <c r="L193" s="63">
        <f t="shared" si="2"/>
        <v>2633132.3799999873</v>
      </c>
      <c r="N193" s="63"/>
      <c r="O193" s="15"/>
      <c r="P193" s="15"/>
    </row>
    <row r="194" spans="1:16">
      <c r="A194" s="61" t="s">
        <v>429</v>
      </c>
      <c r="B194" s="52">
        <v>42866</v>
      </c>
      <c r="C194" s="18" t="s">
        <v>4392</v>
      </c>
      <c r="D194" s="18">
        <v>4003</v>
      </c>
      <c r="E194" s="18" t="s">
        <v>39</v>
      </c>
      <c r="F194" s="16" t="s">
        <v>40</v>
      </c>
      <c r="G194" s="16" t="s">
        <v>41</v>
      </c>
      <c r="J194" s="63">
        <v>3135938.32</v>
      </c>
      <c r="K194" s="26">
        <v>65</v>
      </c>
      <c r="L194" s="63">
        <f t="shared" si="2"/>
        <v>-502805.94000001252</v>
      </c>
      <c r="N194" s="63"/>
      <c r="O194" s="15"/>
      <c r="P194" s="15"/>
    </row>
    <row r="195" spans="1:16">
      <c r="A195" s="61" t="s">
        <v>432</v>
      </c>
      <c r="B195" s="52">
        <v>42866</v>
      </c>
      <c r="C195" s="18" t="s">
        <v>4393</v>
      </c>
      <c r="D195" s="18">
        <v>4004</v>
      </c>
      <c r="E195" s="18" t="s">
        <v>4</v>
      </c>
      <c r="F195" s="16" t="s">
        <v>40</v>
      </c>
      <c r="G195" s="16" t="s">
        <v>4394</v>
      </c>
      <c r="J195" s="63">
        <v>70560.59</v>
      </c>
      <c r="K195" s="26">
        <v>66</v>
      </c>
      <c r="L195" s="63">
        <f t="shared" si="2"/>
        <v>-573366.53000001248</v>
      </c>
      <c r="N195" s="63"/>
      <c r="O195" s="15"/>
      <c r="P195" s="15"/>
    </row>
    <row r="196" spans="1:16">
      <c r="A196" s="61" t="s">
        <v>435</v>
      </c>
      <c r="B196" s="52">
        <v>42866</v>
      </c>
      <c r="C196" s="18" t="s">
        <v>4395</v>
      </c>
      <c r="D196" s="18" t="s">
        <v>4396</v>
      </c>
      <c r="E196" s="18" t="s">
        <v>45</v>
      </c>
      <c r="F196" s="16" t="s">
        <v>40</v>
      </c>
      <c r="G196" s="16" t="s">
        <v>112</v>
      </c>
      <c r="J196" s="63">
        <v>1754</v>
      </c>
      <c r="K196" s="26">
        <v>67</v>
      </c>
      <c r="L196" s="63">
        <f t="shared" si="2"/>
        <v>-575120.53000001248</v>
      </c>
      <c r="N196" s="63"/>
      <c r="O196" s="15"/>
      <c r="P196" s="15"/>
    </row>
    <row r="197" spans="1:16">
      <c r="A197" s="61" t="s">
        <v>437</v>
      </c>
      <c r="B197" s="52">
        <v>42866</v>
      </c>
      <c r="C197" s="18" t="s">
        <v>4397</v>
      </c>
      <c r="D197" s="18">
        <v>4006</v>
      </c>
      <c r="E197" s="18" t="s">
        <v>4</v>
      </c>
      <c r="F197" s="16" t="s">
        <v>40</v>
      </c>
      <c r="G197" s="16" t="s">
        <v>219</v>
      </c>
      <c r="J197" s="63">
        <v>50000</v>
      </c>
      <c r="K197" s="26">
        <v>68</v>
      </c>
      <c r="L197" s="63">
        <f t="shared" si="2"/>
        <v>-625120.53000001248</v>
      </c>
      <c r="N197" s="63"/>
      <c r="O197" s="15"/>
      <c r="P197" s="15"/>
    </row>
    <row r="198" spans="1:16">
      <c r="A198" s="61" t="s">
        <v>440</v>
      </c>
      <c r="B198" s="52">
        <v>42866</v>
      </c>
      <c r="C198" s="18" t="s">
        <v>4398</v>
      </c>
      <c r="D198" s="18">
        <v>4007</v>
      </c>
      <c r="E198" s="18" t="s">
        <v>4</v>
      </c>
      <c r="F198" s="16" t="s">
        <v>40</v>
      </c>
      <c r="G198" s="16" t="s">
        <v>4394</v>
      </c>
      <c r="J198" s="63">
        <v>137436.44</v>
      </c>
      <c r="K198" s="26">
        <v>69</v>
      </c>
      <c r="L198" s="63">
        <f t="shared" si="2"/>
        <v>-762556.97000001254</v>
      </c>
      <c r="N198" s="63"/>
      <c r="O198" s="15"/>
      <c r="P198" s="15"/>
    </row>
    <row r="199" spans="1:16">
      <c r="A199" s="61" t="s">
        <v>4399</v>
      </c>
      <c r="B199" s="52">
        <v>42866</v>
      </c>
      <c r="C199" s="18" t="s">
        <v>325</v>
      </c>
      <c r="D199" s="18">
        <v>32974</v>
      </c>
      <c r="E199" s="18" t="s">
        <v>232</v>
      </c>
      <c r="F199" s="16" t="s">
        <v>299</v>
      </c>
      <c r="G199" s="16" t="s">
        <v>4400</v>
      </c>
      <c r="H199" s="63">
        <v>154552.44</v>
      </c>
      <c r="I199" s="17">
        <v>95</v>
      </c>
      <c r="L199" s="63">
        <f t="shared" si="2"/>
        <v>-608004.5300000126</v>
      </c>
      <c r="N199" s="63"/>
      <c r="O199" s="15"/>
      <c r="P199" s="15"/>
    </row>
    <row r="200" spans="1:16">
      <c r="A200" s="61" t="s">
        <v>4401</v>
      </c>
      <c r="B200" s="52">
        <v>42866</v>
      </c>
      <c r="C200" s="18" t="s">
        <v>1740</v>
      </c>
      <c r="D200" s="18">
        <v>32975</v>
      </c>
      <c r="E200" s="18" t="s">
        <v>232</v>
      </c>
      <c r="F200" s="16" t="s">
        <v>299</v>
      </c>
      <c r="G200" s="16" t="s">
        <v>4402</v>
      </c>
      <c r="H200" s="63">
        <v>272606.13</v>
      </c>
      <c r="I200" s="17">
        <v>96</v>
      </c>
      <c r="L200" s="63">
        <f t="shared" ref="L200:L265" si="3">+L199+H200-J200</f>
        <v>-335398.4000000126</v>
      </c>
      <c r="N200" s="63"/>
      <c r="O200" s="15"/>
      <c r="P200" s="15"/>
    </row>
    <row r="201" spans="1:16">
      <c r="A201" s="61" t="s">
        <v>4401</v>
      </c>
      <c r="B201" s="52">
        <v>42866</v>
      </c>
      <c r="C201" s="18" t="s">
        <v>1740</v>
      </c>
      <c r="D201" s="18">
        <v>32975</v>
      </c>
      <c r="E201" s="18" t="s">
        <v>232</v>
      </c>
      <c r="F201" s="16" t="s">
        <v>299</v>
      </c>
      <c r="G201" s="16" t="s">
        <v>4402</v>
      </c>
      <c r="H201" s="63">
        <v>150316.41</v>
      </c>
      <c r="I201" s="17">
        <v>97</v>
      </c>
      <c r="L201" s="63">
        <f t="shared" si="3"/>
        <v>-185081.99000001259</v>
      </c>
      <c r="N201" s="63"/>
      <c r="O201" s="15"/>
      <c r="P201" s="15"/>
    </row>
    <row r="202" spans="1:16">
      <c r="A202" s="61" t="s">
        <v>4401</v>
      </c>
      <c r="B202" s="52">
        <v>42866</v>
      </c>
      <c r="C202" s="18" t="s">
        <v>1740</v>
      </c>
      <c r="D202" s="18">
        <v>32975</v>
      </c>
      <c r="E202" s="18" t="s">
        <v>232</v>
      </c>
      <c r="F202" s="16" t="s">
        <v>299</v>
      </c>
      <c r="G202" s="16" t="s">
        <v>4402</v>
      </c>
      <c r="H202" s="63">
        <v>15317.69</v>
      </c>
      <c r="I202" s="17">
        <v>98</v>
      </c>
      <c r="L202" s="63">
        <f t="shared" si="3"/>
        <v>-169764.30000001259</v>
      </c>
      <c r="N202" s="63"/>
      <c r="O202" s="15"/>
      <c r="P202" s="15"/>
    </row>
    <row r="203" spans="1:16">
      <c r="A203" s="61" t="s">
        <v>4403</v>
      </c>
      <c r="B203" s="52">
        <v>42866</v>
      </c>
      <c r="C203" s="18" t="s">
        <v>325</v>
      </c>
      <c r="D203" s="18">
        <v>32976</v>
      </c>
      <c r="E203" s="18" t="s">
        <v>232</v>
      </c>
      <c r="F203" s="16" t="s">
        <v>299</v>
      </c>
      <c r="G203" s="16" t="s">
        <v>4404</v>
      </c>
      <c r="H203" s="63">
        <v>11519.89</v>
      </c>
      <c r="I203" s="17">
        <v>99</v>
      </c>
      <c r="L203" s="63">
        <f t="shared" si="3"/>
        <v>-158244.41000001261</v>
      </c>
      <c r="N203" s="63"/>
      <c r="O203" s="15"/>
      <c r="P203" s="15"/>
    </row>
    <row r="204" spans="1:16">
      <c r="A204" s="61" t="s">
        <v>2677</v>
      </c>
      <c r="B204" s="52">
        <v>42867</v>
      </c>
      <c r="C204" s="18" t="s">
        <v>8</v>
      </c>
      <c r="D204" s="18">
        <v>31372</v>
      </c>
      <c r="E204" s="18" t="s">
        <v>9</v>
      </c>
      <c r="F204" s="16" t="s">
        <v>1515</v>
      </c>
      <c r="G204" s="16" t="s">
        <v>4405</v>
      </c>
      <c r="H204" s="63">
        <v>20000</v>
      </c>
      <c r="I204" s="17">
        <v>100</v>
      </c>
      <c r="L204" s="63">
        <f t="shared" si="3"/>
        <v>-138244.41000001261</v>
      </c>
      <c r="N204" s="63"/>
      <c r="O204" s="15"/>
      <c r="P204" s="15"/>
    </row>
    <row r="205" spans="1:16">
      <c r="A205" s="61" t="s">
        <v>4406</v>
      </c>
      <c r="B205" s="52">
        <v>42867</v>
      </c>
      <c r="C205" s="18" t="s">
        <v>8</v>
      </c>
      <c r="D205" s="18">
        <v>31373</v>
      </c>
      <c r="E205" s="18" t="s">
        <v>9</v>
      </c>
      <c r="F205" s="16" t="s">
        <v>1515</v>
      </c>
      <c r="G205" s="16" t="s">
        <v>4407</v>
      </c>
      <c r="H205" s="63">
        <v>140137.25</v>
      </c>
      <c r="I205" s="17">
        <v>101</v>
      </c>
      <c r="L205" s="63">
        <f t="shared" si="3"/>
        <v>1892.8399999873945</v>
      </c>
      <c r="N205" s="63"/>
      <c r="O205" s="15"/>
      <c r="P205" s="15"/>
    </row>
    <row r="206" spans="1:16">
      <c r="A206" s="61" t="s">
        <v>4408</v>
      </c>
      <c r="B206" s="52">
        <v>42867</v>
      </c>
      <c r="C206" s="18" t="s">
        <v>325</v>
      </c>
      <c r="D206" s="18">
        <v>32981</v>
      </c>
      <c r="E206" s="18" t="s">
        <v>32</v>
      </c>
      <c r="F206" s="16" t="s">
        <v>299</v>
      </c>
      <c r="G206" s="16" t="s">
        <v>4409</v>
      </c>
      <c r="H206" s="63">
        <v>167500</v>
      </c>
      <c r="I206" s="17">
        <v>102</v>
      </c>
      <c r="L206" s="63">
        <f t="shared" si="3"/>
        <v>169392.83999998739</v>
      </c>
      <c r="N206" s="63"/>
      <c r="O206" s="15"/>
      <c r="P206" s="15"/>
    </row>
    <row r="207" spans="1:16">
      <c r="A207" s="61" t="s">
        <v>4410</v>
      </c>
      <c r="B207" s="52">
        <v>42867</v>
      </c>
      <c r="C207" s="18" t="s">
        <v>8</v>
      </c>
      <c r="D207" s="18">
        <v>31376</v>
      </c>
      <c r="E207" s="18" t="s">
        <v>9</v>
      </c>
      <c r="F207" s="16" t="s">
        <v>1515</v>
      </c>
      <c r="G207" s="16" t="s">
        <v>4411</v>
      </c>
      <c r="H207" s="63">
        <v>1169</v>
      </c>
      <c r="I207" s="17">
        <v>103</v>
      </c>
      <c r="L207" s="63">
        <f t="shared" si="3"/>
        <v>170561.83999998739</v>
      </c>
      <c r="N207" s="63"/>
      <c r="O207" s="15"/>
      <c r="P207" s="15"/>
    </row>
    <row r="208" spans="1:16">
      <c r="A208" s="61" t="s">
        <v>4412</v>
      </c>
      <c r="B208" s="52">
        <v>42867</v>
      </c>
      <c r="C208" s="18" t="s">
        <v>8</v>
      </c>
      <c r="D208" s="18">
        <v>31377</v>
      </c>
      <c r="E208" s="18" t="s">
        <v>9</v>
      </c>
      <c r="F208" s="16" t="s">
        <v>1515</v>
      </c>
      <c r="G208" s="16" t="s">
        <v>4411</v>
      </c>
      <c r="H208" s="63">
        <v>5854</v>
      </c>
      <c r="I208" s="17">
        <v>104</v>
      </c>
      <c r="L208" s="63">
        <f t="shared" si="3"/>
        <v>176415.83999998739</v>
      </c>
      <c r="N208" s="63"/>
      <c r="O208" s="15"/>
      <c r="P208" s="15"/>
    </row>
    <row r="209" spans="1:16">
      <c r="A209" s="61" t="s">
        <v>3532</v>
      </c>
      <c r="B209" s="52">
        <v>42867</v>
      </c>
      <c r="C209" s="18" t="s">
        <v>8</v>
      </c>
      <c r="D209" s="18">
        <v>31381</v>
      </c>
      <c r="E209" s="18" t="s">
        <v>9</v>
      </c>
      <c r="F209" s="16" t="s">
        <v>1515</v>
      </c>
      <c r="G209" s="16" t="s">
        <v>2158</v>
      </c>
      <c r="H209" s="63">
        <v>3250</v>
      </c>
      <c r="I209" s="17" t="s">
        <v>4815</v>
      </c>
      <c r="L209" s="63">
        <f t="shared" si="3"/>
        <v>179665.83999998739</v>
      </c>
      <c r="N209" s="63"/>
      <c r="O209" s="15"/>
      <c r="P209" s="15"/>
    </row>
    <row r="210" spans="1:16">
      <c r="A210" s="61" t="s">
        <v>4413</v>
      </c>
      <c r="B210" s="52">
        <v>42867</v>
      </c>
      <c r="C210" s="18" t="s">
        <v>4124</v>
      </c>
      <c r="D210" s="18">
        <v>31383</v>
      </c>
      <c r="E210" s="18" t="s">
        <v>9</v>
      </c>
      <c r="F210" s="16" t="s">
        <v>1515</v>
      </c>
      <c r="G210" s="16" t="s">
        <v>4124</v>
      </c>
      <c r="H210" s="63">
        <v>57743.82</v>
      </c>
      <c r="I210" s="17">
        <v>105</v>
      </c>
      <c r="L210" s="63">
        <f t="shared" si="3"/>
        <v>237409.6599999874</v>
      </c>
      <c r="N210" s="63"/>
      <c r="O210" s="15"/>
      <c r="P210" s="15"/>
    </row>
    <row r="211" spans="1:16">
      <c r="A211" s="61" t="s">
        <v>4414</v>
      </c>
      <c r="B211" s="52">
        <v>42867</v>
      </c>
      <c r="C211" s="18" t="s">
        <v>1263</v>
      </c>
      <c r="D211" s="18">
        <v>31384</v>
      </c>
      <c r="E211" s="18" t="s">
        <v>9</v>
      </c>
      <c r="F211" s="16" t="s">
        <v>1515</v>
      </c>
      <c r="G211" s="16" t="s">
        <v>1263</v>
      </c>
      <c r="H211" s="63">
        <v>53407.51</v>
      </c>
      <c r="I211" s="17">
        <v>106</v>
      </c>
      <c r="L211" s="63">
        <f t="shared" si="3"/>
        <v>290817.16999998741</v>
      </c>
      <c r="N211" s="63"/>
      <c r="O211" s="15"/>
      <c r="P211" s="15"/>
    </row>
    <row r="212" spans="1:16">
      <c r="A212" s="61" t="s">
        <v>474</v>
      </c>
      <c r="B212" s="52">
        <v>42867</v>
      </c>
      <c r="C212" s="18" t="s">
        <v>4415</v>
      </c>
      <c r="D212" s="18">
        <v>18520</v>
      </c>
      <c r="E212" s="18" t="s">
        <v>9</v>
      </c>
      <c r="F212" s="16" t="s">
        <v>40</v>
      </c>
      <c r="G212" s="16" t="s">
        <v>901</v>
      </c>
      <c r="J212" s="63">
        <v>315603.03999999998</v>
      </c>
      <c r="K212" s="26">
        <v>70</v>
      </c>
      <c r="L212" s="63">
        <f t="shared" si="3"/>
        <v>-24785.870000012568</v>
      </c>
      <c r="N212" s="63"/>
      <c r="O212" s="15"/>
      <c r="P212" s="15"/>
    </row>
    <row r="213" spans="1:16">
      <c r="A213" s="6" t="s">
        <v>476</v>
      </c>
      <c r="B213" s="7">
        <v>42867</v>
      </c>
      <c r="C213" s="22" t="s">
        <v>4416</v>
      </c>
      <c r="D213" s="22">
        <v>18521</v>
      </c>
      <c r="E213" s="22" t="s">
        <v>9</v>
      </c>
      <c r="F213" s="64" t="s">
        <v>40</v>
      </c>
      <c r="G213" s="64" t="s">
        <v>4417</v>
      </c>
      <c r="H213" s="10"/>
      <c r="I213" s="13"/>
      <c r="J213" s="10">
        <v>225585.98</v>
      </c>
      <c r="K213" s="39" t="s">
        <v>4134</v>
      </c>
      <c r="L213" s="63">
        <f t="shared" si="3"/>
        <v>-250371.85000001258</v>
      </c>
      <c r="M213" s="61" t="s">
        <v>4910</v>
      </c>
      <c r="N213" s="63"/>
      <c r="O213" s="15"/>
      <c r="P213" s="15"/>
    </row>
    <row r="214" spans="1:16">
      <c r="A214" s="6" t="s">
        <v>476</v>
      </c>
      <c r="B214" s="7">
        <v>42867</v>
      </c>
      <c r="C214" s="22" t="s">
        <v>4416</v>
      </c>
      <c r="D214" s="22">
        <v>18521</v>
      </c>
      <c r="E214" s="22" t="s">
        <v>9</v>
      </c>
      <c r="F214" s="64" t="s">
        <v>40</v>
      </c>
      <c r="G214" s="64" t="s">
        <v>4417</v>
      </c>
      <c r="H214" s="10">
        <v>225585.98</v>
      </c>
      <c r="I214" s="13" t="s">
        <v>4134</v>
      </c>
      <c r="J214" s="10"/>
      <c r="K214" s="39"/>
      <c r="L214" s="63">
        <f t="shared" si="3"/>
        <v>-24785.870000012568</v>
      </c>
      <c r="N214" s="63"/>
      <c r="O214" s="15"/>
      <c r="P214" s="15"/>
    </row>
    <row r="215" spans="1:16">
      <c r="A215" s="61" t="s">
        <v>478</v>
      </c>
      <c r="B215" s="52">
        <v>42867</v>
      </c>
      <c r="C215" s="18" t="s">
        <v>4418</v>
      </c>
      <c r="D215" s="18">
        <v>4008</v>
      </c>
      <c r="E215" s="18" t="s">
        <v>39</v>
      </c>
      <c r="F215" s="16" t="s">
        <v>40</v>
      </c>
      <c r="G215" s="16" t="s">
        <v>41</v>
      </c>
      <c r="J215" s="63">
        <v>1116942.97</v>
      </c>
      <c r="K215" s="26">
        <v>72</v>
      </c>
      <c r="L215" s="63">
        <f t="shared" si="3"/>
        <v>-1141728.8400000124</v>
      </c>
      <c r="N215" s="63"/>
      <c r="O215" s="15"/>
      <c r="P215" s="15"/>
    </row>
    <row r="216" spans="1:16">
      <c r="A216" s="61" t="s">
        <v>479</v>
      </c>
      <c r="B216" s="52">
        <v>42867</v>
      </c>
      <c r="C216" s="18" t="s">
        <v>4419</v>
      </c>
      <c r="D216" s="18">
        <v>4010</v>
      </c>
      <c r="E216" s="18" t="s">
        <v>4</v>
      </c>
      <c r="F216" s="16" t="s">
        <v>5</v>
      </c>
      <c r="G216" s="16" t="s">
        <v>6</v>
      </c>
      <c r="J216" s="63">
        <v>182706.94</v>
      </c>
      <c r="K216" s="26">
        <v>73</v>
      </c>
      <c r="L216" s="63">
        <f t="shared" si="3"/>
        <v>-1324435.7800000124</v>
      </c>
      <c r="N216" s="63"/>
      <c r="O216" s="15"/>
      <c r="P216" s="15"/>
    </row>
    <row r="217" spans="1:16">
      <c r="A217" s="61" t="s">
        <v>442</v>
      </c>
      <c r="B217" s="52">
        <v>42867</v>
      </c>
      <c r="C217" s="18" t="s">
        <v>4420</v>
      </c>
      <c r="D217" s="18">
        <v>32982</v>
      </c>
      <c r="E217" s="18" t="s">
        <v>79</v>
      </c>
      <c r="F217" s="16" t="s">
        <v>5</v>
      </c>
      <c r="G217" s="16" t="s">
        <v>4421</v>
      </c>
      <c r="J217" s="63">
        <v>1458980.08</v>
      </c>
      <c r="K217" s="26">
        <v>74</v>
      </c>
      <c r="L217" s="63">
        <f t="shared" si="3"/>
        <v>-2783415.8600000124</v>
      </c>
      <c r="N217" s="63"/>
      <c r="O217" s="15"/>
      <c r="P217" s="15"/>
    </row>
    <row r="218" spans="1:16">
      <c r="A218" s="61" t="s">
        <v>888</v>
      </c>
      <c r="B218" s="52">
        <v>42867</v>
      </c>
      <c r="C218" s="18" t="s">
        <v>4422</v>
      </c>
      <c r="D218" s="18">
        <v>33058</v>
      </c>
      <c r="E218" s="18" t="s">
        <v>79</v>
      </c>
      <c r="F218" s="16" t="s">
        <v>5</v>
      </c>
      <c r="G218" s="16" t="s">
        <v>4423</v>
      </c>
      <c r="J218" s="63">
        <v>1239803</v>
      </c>
      <c r="K218" s="26">
        <v>75</v>
      </c>
      <c r="L218" s="63">
        <f t="shared" si="3"/>
        <v>-4023218.8600000124</v>
      </c>
      <c r="N218" s="63"/>
      <c r="O218" s="15"/>
      <c r="P218" s="15"/>
    </row>
    <row r="219" spans="1:16">
      <c r="A219" s="61" t="s">
        <v>1215</v>
      </c>
      <c r="B219" s="52">
        <v>42867</v>
      </c>
      <c r="C219" s="61" t="s">
        <v>4931</v>
      </c>
      <c r="D219" s="61">
        <v>4152</v>
      </c>
      <c r="E219" s="61" t="s">
        <v>4</v>
      </c>
      <c r="F219" s="61" t="s">
        <v>5</v>
      </c>
      <c r="G219" s="61" t="s">
        <v>615</v>
      </c>
      <c r="J219" s="63">
        <v>3121.56</v>
      </c>
      <c r="L219" s="63">
        <f t="shared" si="3"/>
        <v>-4026340.4200000125</v>
      </c>
      <c r="N219" s="63"/>
      <c r="O219" s="15"/>
      <c r="P219" s="15"/>
    </row>
    <row r="220" spans="1:16">
      <c r="A220" s="61" t="s">
        <v>4424</v>
      </c>
      <c r="B220" s="52">
        <v>42868</v>
      </c>
      <c r="C220" s="18" t="s">
        <v>8</v>
      </c>
      <c r="D220" s="18">
        <v>31387</v>
      </c>
      <c r="E220" s="18" t="s">
        <v>9</v>
      </c>
      <c r="F220" s="16" t="s">
        <v>1515</v>
      </c>
      <c r="G220" s="16" t="s">
        <v>4425</v>
      </c>
      <c r="H220" s="63">
        <v>1970</v>
      </c>
      <c r="I220" s="17">
        <v>107</v>
      </c>
      <c r="L220" s="63">
        <f t="shared" si="3"/>
        <v>-4024370.4200000125</v>
      </c>
      <c r="N220" s="63"/>
      <c r="O220" s="15"/>
      <c r="P220" s="15"/>
    </row>
    <row r="221" spans="1:16">
      <c r="A221" s="61" t="s">
        <v>4426</v>
      </c>
      <c r="B221" s="52">
        <v>42868</v>
      </c>
      <c r="C221" s="18" t="s">
        <v>8</v>
      </c>
      <c r="D221" s="18">
        <v>31389</v>
      </c>
      <c r="E221" s="18" t="s">
        <v>9</v>
      </c>
      <c r="F221" s="16" t="s">
        <v>1515</v>
      </c>
      <c r="G221" s="16" t="s">
        <v>4427</v>
      </c>
      <c r="H221" s="63">
        <v>7023</v>
      </c>
      <c r="I221" s="17">
        <v>108</v>
      </c>
      <c r="L221" s="63">
        <f t="shared" si="3"/>
        <v>-4017347.4200000125</v>
      </c>
      <c r="N221" s="63"/>
      <c r="O221" s="15"/>
      <c r="P221" s="15"/>
    </row>
    <row r="222" spans="1:16">
      <c r="A222" s="61" t="s">
        <v>469</v>
      </c>
      <c r="B222" s="52">
        <v>42868</v>
      </c>
      <c r="C222" s="18" t="s">
        <v>14</v>
      </c>
      <c r="D222" s="18">
        <v>31390</v>
      </c>
      <c r="E222" s="18" t="s">
        <v>9</v>
      </c>
      <c r="F222" s="16" t="s">
        <v>1515</v>
      </c>
      <c r="G222" s="16" t="s">
        <v>4428</v>
      </c>
      <c r="H222" s="63">
        <v>4040.81</v>
      </c>
      <c r="I222" s="17">
        <v>109</v>
      </c>
      <c r="L222" s="63">
        <f t="shared" si="3"/>
        <v>-4013306.6100000124</v>
      </c>
      <c r="N222" s="63"/>
      <c r="O222" s="15"/>
      <c r="P222" s="15"/>
    </row>
    <row r="223" spans="1:16">
      <c r="A223" s="61" t="s">
        <v>4429</v>
      </c>
      <c r="B223" s="52">
        <v>42868</v>
      </c>
      <c r="C223" s="18" t="s">
        <v>25</v>
      </c>
      <c r="D223" s="18">
        <v>31391</v>
      </c>
      <c r="E223" s="18" t="s">
        <v>9</v>
      </c>
      <c r="F223" s="16" t="s">
        <v>1515</v>
      </c>
      <c r="G223" s="16" t="s">
        <v>25</v>
      </c>
      <c r="H223" s="63">
        <v>968.77</v>
      </c>
      <c r="I223" s="17">
        <v>110</v>
      </c>
      <c r="L223" s="63">
        <f t="shared" si="3"/>
        <v>-4012337.8400000124</v>
      </c>
      <c r="N223" s="63"/>
      <c r="O223" s="15"/>
      <c r="P223" s="15"/>
    </row>
    <row r="224" spans="1:16">
      <c r="A224" s="61" t="s">
        <v>3550</v>
      </c>
      <c r="B224" s="52">
        <v>42868</v>
      </c>
      <c r="C224" s="18" t="s">
        <v>27</v>
      </c>
      <c r="D224" s="18">
        <v>31393</v>
      </c>
      <c r="E224" s="18" t="s">
        <v>9</v>
      </c>
      <c r="F224" s="16" t="s">
        <v>1515</v>
      </c>
      <c r="G224" s="16" t="s">
        <v>27</v>
      </c>
      <c r="H224" s="63">
        <v>113982.21</v>
      </c>
      <c r="I224" s="17">
        <v>111</v>
      </c>
      <c r="L224" s="63">
        <f t="shared" si="3"/>
        <v>-3898355.6300000125</v>
      </c>
      <c r="N224" s="63"/>
      <c r="O224" s="15"/>
      <c r="P224" s="15"/>
    </row>
    <row r="225" spans="1:16">
      <c r="A225" s="61" t="s">
        <v>446</v>
      </c>
      <c r="B225" s="52">
        <v>42868</v>
      </c>
      <c r="C225" s="18" t="s">
        <v>4430</v>
      </c>
      <c r="D225" s="18">
        <v>4013</v>
      </c>
      <c r="E225" s="18" t="s">
        <v>4</v>
      </c>
      <c r="F225" s="16" t="s">
        <v>5</v>
      </c>
      <c r="G225" s="16" t="s">
        <v>6</v>
      </c>
      <c r="J225" s="63">
        <v>13091.76</v>
      </c>
      <c r="K225" s="26">
        <v>76</v>
      </c>
      <c r="L225" s="63">
        <f t="shared" si="3"/>
        <v>-3911447.3900000122</v>
      </c>
      <c r="N225" s="63"/>
      <c r="O225" s="15"/>
      <c r="P225" s="15"/>
    </row>
    <row r="226" spans="1:16">
      <c r="A226" s="61" t="s">
        <v>482</v>
      </c>
      <c r="B226" s="52">
        <v>42868</v>
      </c>
      <c r="C226" s="18" t="s">
        <v>4431</v>
      </c>
      <c r="D226" s="18">
        <v>4014</v>
      </c>
      <c r="E226" s="18" t="s">
        <v>4</v>
      </c>
      <c r="F226" s="16" t="s">
        <v>5</v>
      </c>
      <c r="G226" s="16" t="s">
        <v>4432</v>
      </c>
      <c r="J226" s="63">
        <v>3000</v>
      </c>
      <c r="K226" s="26">
        <v>77</v>
      </c>
      <c r="L226" s="63">
        <f t="shared" si="3"/>
        <v>-3914447.3900000122</v>
      </c>
      <c r="N226" s="63"/>
      <c r="O226" s="15"/>
      <c r="P226" s="15"/>
    </row>
    <row r="227" spans="1:16">
      <c r="A227" s="61" t="s">
        <v>4433</v>
      </c>
      <c r="B227" s="52">
        <v>42870</v>
      </c>
      <c r="C227" s="18" t="s">
        <v>14</v>
      </c>
      <c r="D227" s="18">
        <v>31396</v>
      </c>
      <c r="E227" s="18" t="s">
        <v>9</v>
      </c>
      <c r="F227" s="16" t="s">
        <v>1515</v>
      </c>
      <c r="G227" s="16" t="s">
        <v>253</v>
      </c>
      <c r="H227" s="63">
        <v>505</v>
      </c>
      <c r="I227" s="17">
        <v>112</v>
      </c>
      <c r="L227" s="63">
        <f t="shared" si="3"/>
        <v>-3913942.3900000122</v>
      </c>
      <c r="N227" s="63"/>
      <c r="O227" s="15"/>
      <c r="P227" s="15"/>
    </row>
    <row r="228" spans="1:16">
      <c r="A228" s="61" t="s">
        <v>4434</v>
      </c>
      <c r="B228" s="52">
        <v>42870</v>
      </c>
      <c r="C228" s="18" t="s">
        <v>4124</v>
      </c>
      <c r="D228" s="18">
        <v>31398</v>
      </c>
      <c r="E228" s="18" t="s">
        <v>9</v>
      </c>
      <c r="F228" s="16" t="s">
        <v>1515</v>
      </c>
      <c r="G228" s="16" t="s">
        <v>4124</v>
      </c>
      <c r="H228" s="63">
        <v>50071.55</v>
      </c>
      <c r="I228" s="17">
        <v>113</v>
      </c>
      <c r="L228" s="63">
        <f t="shared" si="3"/>
        <v>-3863870.8400000124</v>
      </c>
      <c r="N228" s="63"/>
      <c r="O228" s="15"/>
      <c r="P228" s="15"/>
    </row>
    <row r="229" spans="1:16">
      <c r="A229" s="61" t="s">
        <v>4435</v>
      </c>
      <c r="B229" s="52">
        <v>42870</v>
      </c>
      <c r="C229" s="18" t="s">
        <v>25</v>
      </c>
      <c r="D229" s="18">
        <v>31399</v>
      </c>
      <c r="E229" s="18" t="s">
        <v>9</v>
      </c>
      <c r="F229" s="16" t="s">
        <v>1515</v>
      </c>
      <c r="G229" s="16" t="s">
        <v>25</v>
      </c>
      <c r="H229" s="63">
        <v>182.86</v>
      </c>
      <c r="I229" s="17">
        <v>114</v>
      </c>
      <c r="L229" s="63">
        <f t="shared" si="3"/>
        <v>-3863687.9800000126</v>
      </c>
      <c r="N229" s="63"/>
      <c r="O229" s="15"/>
      <c r="P229" s="15"/>
    </row>
    <row r="230" spans="1:16">
      <c r="A230" s="61" t="s">
        <v>4436</v>
      </c>
      <c r="B230" s="52">
        <v>42870</v>
      </c>
      <c r="C230" s="18" t="s">
        <v>4227</v>
      </c>
      <c r="D230" s="18">
        <v>31400</v>
      </c>
      <c r="E230" s="18" t="s">
        <v>9</v>
      </c>
      <c r="F230" s="16" t="s">
        <v>1515</v>
      </c>
      <c r="G230" s="16" t="s">
        <v>4227</v>
      </c>
      <c r="H230" s="63">
        <v>2040</v>
      </c>
      <c r="I230" s="17" t="s">
        <v>1369</v>
      </c>
      <c r="L230" s="63">
        <f t="shared" si="3"/>
        <v>-3861647.9800000126</v>
      </c>
      <c r="N230" s="63"/>
      <c r="O230" s="15"/>
      <c r="P230" s="15"/>
    </row>
    <row r="231" spans="1:16">
      <c r="A231" s="61" t="s">
        <v>4437</v>
      </c>
      <c r="B231" s="52">
        <v>42870</v>
      </c>
      <c r="C231" s="18" t="s">
        <v>31</v>
      </c>
      <c r="D231" s="18">
        <v>32984</v>
      </c>
      <c r="E231" s="18" t="s">
        <v>32</v>
      </c>
      <c r="F231" s="16" t="s">
        <v>299</v>
      </c>
      <c r="G231" s="16" t="s">
        <v>2351</v>
      </c>
      <c r="H231" s="63">
        <v>351000</v>
      </c>
      <c r="I231" s="17">
        <v>115</v>
      </c>
      <c r="L231" s="63">
        <f t="shared" si="3"/>
        <v>-3510647.9800000126</v>
      </c>
      <c r="N231" s="63"/>
      <c r="O231" s="15"/>
      <c r="P231" s="15"/>
    </row>
    <row r="232" spans="1:16">
      <c r="A232" s="61" t="s">
        <v>4438</v>
      </c>
      <c r="B232" s="52">
        <v>42870</v>
      </c>
      <c r="C232" s="18" t="s">
        <v>31</v>
      </c>
      <c r="D232" s="18">
        <v>32985</v>
      </c>
      <c r="E232" s="18" t="s">
        <v>32</v>
      </c>
      <c r="F232" s="16" t="s">
        <v>299</v>
      </c>
      <c r="G232" s="16" t="s">
        <v>2351</v>
      </c>
      <c r="H232" s="63">
        <v>361000</v>
      </c>
      <c r="I232" s="17">
        <v>116</v>
      </c>
      <c r="L232" s="63">
        <f t="shared" si="3"/>
        <v>-3149647.9800000126</v>
      </c>
      <c r="N232" s="63"/>
      <c r="O232" s="15"/>
      <c r="P232" s="15"/>
    </row>
    <row r="233" spans="1:16">
      <c r="A233" s="61" t="s">
        <v>4439</v>
      </c>
      <c r="B233" s="52">
        <v>42870</v>
      </c>
      <c r="C233" s="18" t="s">
        <v>31</v>
      </c>
      <c r="D233" s="18">
        <v>32986</v>
      </c>
      <c r="E233" s="18" t="s">
        <v>32</v>
      </c>
      <c r="F233" s="16" t="s">
        <v>299</v>
      </c>
      <c r="G233" s="16" t="s">
        <v>2351</v>
      </c>
      <c r="H233" s="63">
        <v>372000</v>
      </c>
      <c r="I233" s="17">
        <v>117</v>
      </c>
      <c r="L233" s="63">
        <f t="shared" si="3"/>
        <v>-2777647.9800000126</v>
      </c>
      <c r="N233" s="63"/>
      <c r="O233" s="15"/>
      <c r="P233" s="15"/>
    </row>
    <row r="234" spans="1:16">
      <c r="A234" s="61" t="s">
        <v>545</v>
      </c>
      <c r="B234" s="52">
        <v>42870</v>
      </c>
      <c r="C234" s="18" t="s">
        <v>31</v>
      </c>
      <c r="D234" s="18">
        <v>32987</v>
      </c>
      <c r="E234" s="18" t="s">
        <v>32</v>
      </c>
      <c r="F234" s="16" t="s">
        <v>299</v>
      </c>
      <c r="G234" s="16" t="s">
        <v>2351</v>
      </c>
      <c r="H234" s="63">
        <v>278000</v>
      </c>
      <c r="I234" s="17">
        <v>118</v>
      </c>
      <c r="L234" s="63">
        <f t="shared" si="3"/>
        <v>-2499647.9800000126</v>
      </c>
      <c r="N234" s="63"/>
      <c r="O234" s="15"/>
      <c r="P234" s="15"/>
    </row>
    <row r="235" spans="1:16">
      <c r="A235" s="61" t="s">
        <v>4440</v>
      </c>
      <c r="B235" s="52">
        <v>42870</v>
      </c>
      <c r="C235" s="18" t="s">
        <v>31</v>
      </c>
      <c r="D235" s="18">
        <v>32988</v>
      </c>
      <c r="E235" s="18" t="s">
        <v>32</v>
      </c>
      <c r="F235" s="16" t="s">
        <v>299</v>
      </c>
      <c r="G235" s="16" t="s">
        <v>4441</v>
      </c>
      <c r="H235" s="63">
        <v>39939.83</v>
      </c>
      <c r="I235" s="17">
        <v>119</v>
      </c>
      <c r="L235" s="63">
        <f t="shared" si="3"/>
        <v>-2459708.1500000125</v>
      </c>
      <c r="N235" s="63"/>
      <c r="O235" s="15"/>
      <c r="P235" s="15"/>
    </row>
    <row r="236" spans="1:16">
      <c r="A236" s="61" t="s">
        <v>4442</v>
      </c>
      <c r="B236" s="52">
        <v>42870</v>
      </c>
      <c r="C236" s="18" t="s">
        <v>31</v>
      </c>
      <c r="D236" s="18">
        <v>32989</v>
      </c>
      <c r="E236" s="18" t="s">
        <v>32</v>
      </c>
      <c r="F236" s="16" t="s">
        <v>299</v>
      </c>
      <c r="G236" s="16" t="s">
        <v>4443</v>
      </c>
      <c r="H236" s="63">
        <v>194159.15</v>
      </c>
      <c r="I236" s="17">
        <v>120</v>
      </c>
      <c r="L236" s="63">
        <f t="shared" si="3"/>
        <v>-2265549.0000000126</v>
      </c>
      <c r="N236" s="63"/>
      <c r="O236" s="15"/>
      <c r="P236" s="15"/>
    </row>
    <row r="237" spans="1:16">
      <c r="A237" s="61" t="s">
        <v>4444</v>
      </c>
      <c r="B237" s="52">
        <v>42870</v>
      </c>
      <c r="C237" s="18" t="s">
        <v>31</v>
      </c>
      <c r="D237" s="18">
        <v>32990</v>
      </c>
      <c r="E237" s="18" t="s">
        <v>32</v>
      </c>
      <c r="F237" s="16" t="s">
        <v>299</v>
      </c>
      <c r="G237" s="16" t="s">
        <v>2351</v>
      </c>
      <c r="H237" s="63">
        <v>672000</v>
      </c>
      <c r="I237" s="17">
        <v>121</v>
      </c>
      <c r="L237" s="63">
        <f t="shared" si="3"/>
        <v>-1593549.0000000126</v>
      </c>
      <c r="N237" s="63"/>
      <c r="O237" s="15"/>
      <c r="P237" s="15"/>
    </row>
    <row r="238" spans="1:16">
      <c r="A238" s="61" t="s">
        <v>4445</v>
      </c>
      <c r="B238" s="52">
        <v>42870</v>
      </c>
      <c r="C238" s="18" t="s">
        <v>31</v>
      </c>
      <c r="D238" s="18">
        <v>32991</v>
      </c>
      <c r="E238" s="18" t="s">
        <v>32</v>
      </c>
      <c r="F238" s="16" t="s">
        <v>299</v>
      </c>
      <c r="G238" s="16" t="s">
        <v>2351</v>
      </c>
      <c r="H238" s="63">
        <v>627000</v>
      </c>
      <c r="I238" s="17">
        <v>122</v>
      </c>
      <c r="L238" s="63">
        <f t="shared" si="3"/>
        <v>-966549.00000001257</v>
      </c>
      <c r="N238" s="63"/>
      <c r="O238" s="15"/>
      <c r="P238" s="15"/>
    </row>
    <row r="239" spans="1:16">
      <c r="A239" s="61" t="s">
        <v>4446</v>
      </c>
      <c r="B239" s="52">
        <v>42870</v>
      </c>
      <c r="C239" s="18" t="s">
        <v>31</v>
      </c>
      <c r="D239" s="18">
        <v>32992</v>
      </c>
      <c r="E239" s="18" t="s">
        <v>32</v>
      </c>
      <c r="F239" s="16" t="s">
        <v>299</v>
      </c>
      <c r="G239" s="16" t="s">
        <v>2351</v>
      </c>
      <c r="H239" s="63">
        <v>636000</v>
      </c>
      <c r="I239" s="17">
        <v>123</v>
      </c>
      <c r="L239" s="63">
        <f t="shared" si="3"/>
        <v>-330549.00000001257</v>
      </c>
      <c r="N239" s="63"/>
      <c r="O239" s="15"/>
      <c r="P239" s="15"/>
    </row>
    <row r="240" spans="1:16">
      <c r="A240" s="61" t="s">
        <v>1808</v>
      </c>
      <c r="B240" s="52">
        <v>42870</v>
      </c>
      <c r="C240" s="18" t="s">
        <v>31</v>
      </c>
      <c r="D240" s="18">
        <v>32994</v>
      </c>
      <c r="E240" s="18" t="s">
        <v>32</v>
      </c>
      <c r="F240" s="16" t="s">
        <v>299</v>
      </c>
      <c r="G240" s="16" t="s">
        <v>2351</v>
      </c>
      <c r="H240" s="63">
        <v>500000</v>
      </c>
      <c r="I240" s="17">
        <v>124</v>
      </c>
      <c r="L240" s="63">
        <f t="shared" si="3"/>
        <v>169450.99999998743</v>
      </c>
      <c r="N240" s="63"/>
      <c r="O240" s="15"/>
      <c r="P240" s="15"/>
    </row>
    <row r="241" spans="1:16">
      <c r="A241" s="61" t="s">
        <v>4447</v>
      </c>
      <c r="B241" s="52">
        <v>42870</v>
      </c>
      <c r="C241" s="18" t="s">
        <v>31</v>
      </c>
      <c r="D241" s="18">
        <v>32995</v>
      </c>
      <c r="E241" s="18" t="s">
        <v>32</v>
      </c>
      <c r="F241" s="16" t="s">
        <v>299</v>
      </c>
      <c r="G241" s="16" t="s">
        <v>4448</v>
      </c>
      <c r="H241" s="63">
        <v>250000</v>
      </c>
      <c r="I241" s="17">
        <v>125</v>
      </c>
      <c r="L241" s="63">
        <f t="shared" si="3"/>
        <v>419450.99999998743</v>
      </c>
      <c r="N241" s="63"/>
      <c r="O241" s="15"/>
      <c r="P241" s="15"/>
    </row>
    <row r="242" spans="1:16">
      <c r="A242" s="61" t="s">
        <v>4449</v>
      </c>
      <c r="B242" s="52">
        <v>42870</v>
      </c>
      <c r="C242" s="18" t="s">
        <v>14</v>
      </c>
      <c r="D242" s="18">
        <v>31402</v>
      </c>
      <c r="E242" s="18" t="s">
        <v>9</v>
      </c>
      <c r="F242" s="16" t="s">
        <v>1515</v>
      </c>
      <c r="G242" s="16" t="s">
        <v>362</v>
      </c>
      <c r="H242" s="63">
        <v>6179</v>
      </c>
      <c r="I242" s="17">
        <v>126</v>
      </c>
      <c r="L242" s="63">
        <f t="shared" si="3"/>
        <v>425629.99999998743</v>
      </c>
      <c r="N242" s="63"/>
      <c r="O242" s="15"/>
      <c r="P242" s="15"/>
    </row>
    <row r="243" spans="1:16">
      <c r="A243" s="61" t="s">
        <v>4450</v>
      </c>
      <c r="B243" s="52">
        <v>42870</v>
      </c>
      <c r="C243" s="18" t="s">
        <v>4451</v>
      </c>
      <c r="D243" s="18">
        <v>740</v>
      </c>
      <c r="E243" s="18" t="s">
        <v>9</v>
      </c>
      <c r="F243" s="16" t="s">
        <v>1427</v>
      </c>
      <c r="G243" s="16" t="s">
        <v>4452</v>
      </c>
      <c r="H243" s="63">
        <v>1657</v>
      </c>
      <c r="I243" s="17">
        <v>127</v>
      </c>
      <c r="L243" s="63">
        <f t="shared" si="3"/>
        <v>427286.99999998743</v>
      </c>
      <c r="N243" s="63"/>
      <c r="O243" s="15"/>
      <c r="P243" s="15"/>
    </row>
    <row r="244" spans="1:16">
      <c r="A244" s="61" t="s">
        <v>2733</v>
      </c>
      <c r="B244" s="52">
        <v>42870</v>
      </c>
      <c r="C244" s="18" t="s">
        <v>8</v>
      </c>
      <c r="D244" s="18">
        <v>31404</v>
      </c>
      <c r="E244" s="18" t="s">
        <v>9</v>
      </c>
      <c r="F244" s="16" t="s">
        <v>1515</v>
      </c>
      <c r="G244" s="16" t="s">
        <v>4453</v>
      </c>
      <c r="H244" s="63">
        <v>3320</v>
      </c>
      <c r="I244" s="17">
        <v>128</v>
      </c>
      <c r="L244" s="63">
        <f t="shared" si="3"/>
        <v>430606.99999998743</v>
      </c>
      <c r="N244" s="63"/>
      <c r="O244" s="15"/>
      <c r="P244" s="15"/>
    </row>
    <row r="245" spans="1:16">
      <c r="A245" s="61" t="s">
        <v>4454</v>
      </c>
      <c r="B245" s="52">
        <v>42870</v>
      </c>
      <c r="C245" s="18" t="s">
        <v>8</v>
      </c>
      <c r="D245" s="18">
        <v>31409</v>
      </c>
      <c r="E245" s="18" t="s">
        <v>9</v>
      </c>
      <c r="F245" s="16" t="s">
        <v>1515</v>
      </c>
      <c r="G245" s="16" t="s">
        <v>4455</v>
      </c>
      <c r="H245" s="63">
        <v>83000</v>
      </c>
      <c r="I245" s="17">
        <v>129</v>
      </c>
      <c r="L245" s="63">
        <f t="shared" si="3"/>
        <v>513606.99999998743</v>
      </c>
      <c r="N245" s="63"/>
      <c r="O245" s="15"/>
      <c r="P245" s="15"/>
    </row>
    <row r="246" spans="1:16">
      <c r="A246" s="61" t="s">
        <v>4456</v>
      </c>
      <c r="B246" s="52">
        <v>42870</v>
      </c>
      <c r="C246" s="18" t="s">
        <v>8</v>
      </c>
      <c r="D246" s="18">
        <v>31410</v>
      </c>
      <c r="E246" s="18" t="s">
        <v>9</v>
      </c>
      <c r="F246" s="16" t="s">
        <v>1515</v>
      </c>
      <c r="G246" s="16" t="s">
        <v>4457</v>
      </c>
      <c r="H246" s="63">
        <v>50000</v>
      </c>
      <c r="I246" s="17">
        <v>130</v>
      </c>
      <c r="L246" s="63">
        <f t="shared" si="3"/>
        <v>563606.99999998743</v>
      </c>
      <c r="N246" s="63"/>
      <c r="O246" s="15"/>
      <c r="P246" s="15"/>
    </row>
    <row r="247" spans="1:16">
      <c r="A247" s="61" t="s">
        <v>4458</v>
      </c>
      <c r="B247" s="52">
        <v>42870</v>
      </c>
      <c r="C247" s="18" t="s">
        <v>8</v>
      </c>
      <c r="D247" s="18">
        <v>31411</v>
      </c>
      <c r="E247" s="18" t="s">
        <v>9</v>
      </c>
      <c r="F247" s="16" t="s">
        <v>1515</v>
      </c>
      <c r="G247" s="16" t="s">
        <v>4459</v>
      </c>
      <c r="H247" s="63">
        <v>235000</v>
      </c>
      <c r="I247" s="17">
        <v>131</v>
      </c>
      <c r="L247" s="63">
        <f t="shared" si="3"/>
        <v>798606.99999998743</v>
      </c>
      <c r="N247" s="63"/>
      <c r="O247" s="15"/>
      <c r="P247" s="15"/>
    </row>
    <row r="248" spans="1:16">
      <c r="A248" s="61" t="s">
        <v>4460</v>
      </c>
      <c r="B248" s="52">
        <v>42870</v>
      </c>
      <c r="C248" s="18" t="s">
        <v>27</v>
      </c>
      <c r="D248" s="18">
        <v>31413</v>
      </c>
      <c r="E248" s="18" t="s">
        <v>9</v>
      </c>
      <c r="F248" s="16" t="s">
        <v>1515</v>
      </c>
      <c r="G248" s="16" t="s">
        <v>27</v>
      </c>
      <c r="H248" s="63">
        <v>257093.08</v>
      </c>
      <c r="I248" s="17">
        <v>132</v>
      </c>
      <c r="L248" s="63">
        <f t="shared" si="3"/>
        <v>1055700.0799999875</v>
      </c>
      <c r="N248" s="63"/>
      <c r="O248" s="15"/>
      <c r="P248" s="15"/>
    </row>
    <row r="249" spans="1:16">
      <c r="A249" s="61" t="s">
        <v>4461</v>
      </c>
      <c r="B249" s="52">
        <v>42870</v>
      </c>
      <c r="C249" s="18" t="s">
        <v>25</v>
      </c>
      <c r="D249" s="18">
        <v>31414</v>
      </c>
      <c r="E249" s="18" t="s">
        <v>9</v>
      </c>
      <c r="F249" s="16" t="s">
        <v>1515</v>
      </c>
      <c r="G249" s="16" t="s">
        <v>25</v>
      </c>
      <c r="H249" s="63">
        <v>22330.01</v>
      </c>
      <c r="I249" s="17">
        <v>114</v>
      </c>
      <c r="L249" s="63">
        <f t="shared" si="3"/>
        <v>1078030.0899999875</v>
      </c>
      <c r="N249" s="63"/>
      <c r="O249" s="15"/>
      <c r="P249" s="15"/>
    </row>
    <row r="250" spans="1:16">
      <c r="A250" s="61" t="s">
        <v>3927</v>
      </c>
      <c r="B250" s="52">
        <v>42870</v>
      </c>
      <c r="C250" s="18" t="s">
        <v>31</v>
      </c>
      <c r="D250" s="18">
        <v>33063</v>
      </c>
      <c r="E250" s="18" t="s">
        <v>32</v>
      </c>
      <c r="F250" s="16" t="s">
        <v>5</v>
      </c>
      <c r="G250" s="16" t="s">
        <v>33</v>
      </c>
      <c r="H250" s="63">
        <v>450000</v>
      </c>
      <c r="I250" s="17">
        <v>133</v>
      </c>
      <c r="L250" s="63">
        <f t="shared" si="3"/>
        <v>1528030.0899999875</v>
      </c>
      <c r="N250" s="63"/>
      <c r="O250" s="15"/>
      <c r="P250" s="15"/>
    </row>
    <row r="251" spans="1:16">
      <c r="A251" s="61" t="s">
        <v>484</v>
      </c>
      <c r="B251" s="52">
        <v>42870</v>
      </c>
      <c r="C251" s="18" t="s">
        <v>4462</v>
      </c>
      <c r="D251" s="18">
        <v>18522</v>
      </c>
      <c r="E251" s="18" t="s">
        <v>227</v>
      </c>
      <c r="F251" s="16" t="s">
        <v>40</v>
      </c>
      <c r="G251" s="16" t="s">
        <v>421</v>
      </c>
      <c r="J251" s="63">
        <v>1131821</v>
      </c>
      <c r="K251" s="26">
        <v>78</v>
      </c>
      <c r="L251" s="63">
        <f t="shared" si="3"/>
        <v>396209.08999998751</v>
      </c>
      <c r="N251" s="63"/>
      <c r="O251" s="15"/>
      <c r="P251" s="15"/>
    </row>
    <row r="252" spans="1:16">
      <c r="A252" s="61" t="s">
        <v>487</v>
      </c>
      <c r="B252" s="52">
        <v>42870</v>
      </c>
      <c r="C252" s="18" t="s">
        <v>4463</v>
      </c>
      <c r="D252" s="18">
        <v>18523</v>
      </c>
      <c r="E252" s="18" t="s">
        <v>227</v>
      </c>
      <c r="F252" s="16" t="s">
        <v>40</v>
      </c>
      <c r="G252" s="16" t="s">
        <v>644</v>
      </c>
      <c r="J252" s="63">
        <v>125000</v>
      </c>
      <c r="K252" s="26">
        <v>79</v>
      </c>
      <c r="L252" s="63">
        <f t="shared" si="3"/>
        <v>271209.08999998751</v>
      </c>
      <c r="N252" s="63"/>
      <c r="O252" s="15"/>
      <c r="P252" s="15"/>
    </row>
    <row r="253" spans="1:16">
      <c r="A253" s="61" t="s">
        <v>489</v>
      </c>
      <c r="B253" s="52">
        <v>42870</v>
      </c>
      <c r="C253" s="18" t="s">
        <v>4464</v>
      </c>
      <c r="D253" s="18">
        <v>18524</v>
      </c>
      <c r="E253" s="18" t="s">
        <v>227</v>
      </c>
      <c r="F253" s="16" t="s">
        <v>40</v>
      </c>
      <c r="G253" s="16" t="s">
        <v>647</v>
      </c>
      <c r="J253" s="63">
        <v>125000</v>
      </c>
      <c r="K253" s="26">
        <v>80</v>
      </c>
      <c r="L253" s="63">
        <f t="shared" si="3"/>
        <v>146209.08999998751</v>
      </c>
      <c r="N253" s="63"/>
      <c r="O253" s="15"/>
      <c r="P253" s="15"/>
    </row>
    <row r="254" spans="1:16">
      <c r="A254" s="61" t="s">
        <v>357</v>
      </c>
      <c r="B254" s="52">
        <v>42870</v>
      </c>
      <c r="C254" s="18" t="s">
        <v>4465</v>
      </c>
      <c r="D254" s="18">
        <v>18525</v>
      </c>
      <c r="E254" s="18" t="s">
        <v>9</v>
      </c>
      <c r="F254" s="16" t="s">
        <v>40</v>
      </c>
      <c r="G254" s="16" t="s">
        <v>1567</v>
      </c>
      <c r="J254" s="63">
        <v>9790.76</v>
      </c>
      <c r="K254" s="26">
        <v>81</v>
      </c>
      <c r="L254" s="63">
        <f t="shared" si="3"/>
        <v>136418.3299999875</v>
      </c>
      <c r="N254" s="63"/>
      <c r="O254" s="15"/>
      <c r="P254" s="15"/>
    </row>
    <row r="255" spans="1:16">
      <c r="A255" s="61" t="s">
        <v>491</v>
      </c>
      <c r="B255" s="52">
        <v>42870</v>
      </c>
      <c r="C255" s="18" t="s">
        <v>4466</v>
      </c>
      <c r="D255" s="18">
        <v>1147</v>
      </c>
      <c r="E255" s="18" t="s">
        <v>359</v>
      </c>
      <c r="F255" s="16" t="s">
        <v>5</v>
      </c>
      <c r="G255" s="16" t="s">
        <v>360</v>
      </c>
      <c r="H255" s="63">
        <v>453000</v>
      </c>
      <c r="I255" s="17">
        <v>134</v>
      </c>
      <c r="L255" s="63">
        <f t="shared" si="3"/>
        <v>589418.3299999875</v>
      </c>
      <c r="N255" s="63"/>
      <c r="O255" s="15"/>
      <c r="P255" s="15"/>
    </row>
    <row r="256" spans="1:16">
      <c r="A256" s="61" t="s">
        <v>493</v>
      </c>
      <c r="B256" s="52">
        <v>42870</v>
      </c>
      <c r="C256" s="18" t="s">
        <v>31</v>
      </c>
      <c r="D256" s="18">
        <v>32997</v>
      </c>
      <c r="E256" s="18" t="s">
        <v>79</v>
      </c>
      <c r="F256" s="16" t="s">
        <v>299</v>
      </c>
      <c r="G256" s="16" t="s">
        <v>4467</v>
      </c>
      <c r="J256" s="63">
        <v>750000</v>
      </c>
      <c r="K256" s="26">
        <v>82</v>
      </c>
      <c r="L256" s="63">
        <f t="shared" si="3"/>
        <v>-160581.6700000125</v>
      </c>
      <c r="N256" s="63"/>
      <c r="O256" s="15"/>
      <c r="P256" s="15"/>
    </row>
    <row r="257" spans="1:16">
      <c r="A257" s="61" t="s">
        <v>496</v>
      </c>
      <c r="B257" s="52">
        <v>42870</v>
      </c>
      <c r="C257" s="18" t="s">
        <v>4468</v>
      </c>
      <c r="D257" s="18">
        <v>4015</v>
      </c>
      <c r="E257" s="18" t="s">
        <v>39</v>
      </c>
      <c r="F257" s="16" t="s">
        <v>40</v>
      </c>
      <c r="G257" s="16" t="s">
        <v>41</v>
      </c>
      <c r="J257" s="63">
        <v>563602.30000000005</v>
      </c>
      <c r="K257" s="26">
        <v>83</v>
      </c>
      <c r="L257" s="63">
        <f t="shared" si="3"/>
        <v>-724183.97000001254</v>
      </c>
      <c r="N257" s="63"/>
      <c r="O257" s="15"/>
      <c r="P257" s="15"/>
    </row>
    <row r="258" spans="1:16">
      <c r="A258" s="61" t="s">
        <v>955</v>
      </c>
      <c r="B258" s="52">
        <v>42870</v>
      </c>
      <c r="C258" s="18" t="s">
        <v>31</v>
      </c>
      <c r="D258" s="18">
        <v>33064</v>
      </c>
      <c r="E258" s="18" t="s">
        <v>79</v>
      </c>
      <c r="F258" s="16" t="s">
        <v>5</v>
      </c>
      <c r="G258" s="16" t="s">
        <v>4469</v>
      </c>
      <c r="J258" s="63">
        <v>320000</v>
      </c>
      <c r="K258" s="26">
        <v>84</v>
      </c>
      <c r="L258" s="63">
        <f t="shared" si="3"/>
        <v>-1044183.9700000125</v>
      </c>
      <c r="N258" s="63"/>
      <c r="O258" s="15"/>
      <c r="P258" s="15"/>
    </row>
    <row r="259" spans="1:16">
      <c r="A259" s="61" t="s">
        <v>4470</v>
      </c>
      <c r="B259" s="52">
        <v>42870</v>
      </c>
      <c r="C259" s="18" t="s">
        <v>325</v>
      </c>
      <c r="D259" s="18">
        <v>32998</v>
      </c>
      <c r="E259" s="18" t="s">
        <v>232</v>
      </c>
      <c r="F259" s="16" t="s">
        <v>299</v>
      </c>
      <c r="G259" s="16" t="s">
        <v>4471</v>
      </c>
      <c r="H259" s="63">
        <v>75162.75</v>
      </c>
      <c r="I259" s="17">
        <v>135</v>
      </c>
      <c r="L259" s="63">
        <f t="shared" si="3"/>
        <v>-969021.22000001254</v>
      </c>
      <c r="N259" s="63"/>
      <c r="O259" s="15"/>
      <c r="P259" s="15"/>
    </row>
    <row r="260" spans="1:16">
      <c r="A260" s="61" t="s">
        <v>4470</v>
      </c>
      <c r="B260" s="52">
        <v>42870</v>
      </c>
      <c r="C260" s="18" t="s">
        <v>325</v>
      </c>
      <c r="D260" s="18">
        <v>32998</v>
      </c>
      <c r="E260" s="18" t="s">
        <v>232</v>
      </c>
      <c r="F260" s="16" t="s">
        <v>299</v>
      </c>
      <c r="G260" s="16" t="s">
        <v>4472</v>
      </c>
      <c r="H260" s="63">
        <v>145799.46</v>
      </c>
      <c r="I260" s="17">
        <v>136</v>
      </c>
      <c r="L260" s="63">
        <f t="shared" si="3"/>
        <v>-823221.76000001258</v>
      </c>
      <c r="N260" s="63"/>
      <c r="O260" s="15"/>
      <c r="P260" s="15"/>
    </row>
    <row r="261" spans="1:16">
      <c r="A261" s="61" t="s">
        <v>2759</v>
      </c>
      <c r="B261" s="52">
        <v>42871</v>
      </c>
      <c r="C261" s="18" t="s">
        <v>8</v>
      </c>
      <c r="D261" s="18">
        <v>31416</v>
      </c>
      <c r="E261" s="18" t="s">
        <v>9</v>
      </c>
      <c r="F261" s="16" t="s">
        <v>4473</v>
      </c>
      <c r="G261" s="16" t="s">
        <v>4474</v>
      </c>
      <c r="H261" s="63">
        <v>55621</v>
      </c>
      <c r="I261" s="17">
        <v>137</v>
      </c>
      <c r="L261" s="63">
        <f t="shared" si="3"/>
        <v>-767600.76000001258</v>
      </c>
      <c r="N261" s="63"/>
      <c r="O261" s="15"/>
      <c r="P261" s="15"/>
    </row>
    <row r="262" spans="1:16">
      <c r="A262" s="61" t="s">
        <v>1882</v>
      </c>
      <c r="B262" s="52">
        <v>42871</v>
      </c>
      <c r="C262" s="18" t="s">
        <v>20</v>
      </c>
      <c r="D262" s="18">
        <v>31417</v>
      </c>
      <c r="E262" s="18" t="s">
        <v>9</v>
      </c>
      <c r="F262" s="16" t="s">
        <v>4473</v>
      </c>
      <c r="G262" s="16" t="s">
        <v>4475</v>
      </c>
      <c r="H262" s="63">
        <v>100000</v>
      </c>
      <c r="I262" s="17">
        <v>138</v>
      </c>
      <c r="L262" s="63">
        <f t="shared" si="3"/>
        <v>-667600.76000001258</v>
      </c>
      <c r="N262" s="63"/>
      <c r="O262" s="15"/>
      <c r="P262" s="15"/>
    </row>
    <row r="263" spans="1:16">
      <c r="A263" s="61" t="s">
        <v>4476</v>
      </c>
      <c r="B263" s="52">
        <v>42871</v>
      </c>
      <c r="C263" s="18" t="s">
        <v>8</v>
      </c>
      <c r="D263" s="18">
        <v>31418</v>
      </c>
      <c r="E263" s="18" t="s">
        <v>9</v>
      </c>
      <c r="F263" s="16" t="s">
        <v>4473</v>
      </c>
      <c r="G263" s="16" t="s">
        <v>4477</v>
      </c>
      <c r="H263" s="63">
        <v>1970</v>
      </c>
      <c r="I263" s="17">
        <v>139</v>
      </c>
      <c r="L263" s="63">
        <f t="shared" si="3"/>
        <v>-665630.76000001258</v>
      </c>
      <c r="N263" s="63"/>
      <c r="O263" s="15"/>
      <c r="P263" s="15"/>
    </row>
    <row r="264" spans="1:16">
      <c r="A264" s="61" t="s">
        <v>4478</v>
      </c>
      <c r="B264" s="52">
        <v>42871</v>
      </c>
      <c r="C264" s="18" t="s">
        <v>27</v>
      </c>
      <c r="D264" s="18">
        <v>31419</v>
      </c>
      <c r="E264" s="18" t="s">
        <v>9</v>
      </c>
      <c r="F264" s="16" t="s">
        <v>4473</v>
      </c>
      <c r="G264" s="16" t="s">
        <v>27</v>
      </c>
      <c r="H264" s="63">
        <v>28603.119999999999</v>
      </c>
      <c r="I264" s="17">
        <v>140</v>
      </c>
      <c r="L264" s="63">
        <f t="shared" si="3"/>
        <v>-637027.64000001259</v>
      </c>
      <c r="N264" s="63"/>
      <c r="O264" s="15"/>
      <c r="P264" s="15"/>
    </row>
    <row r="265" spans="1:16">
      <c r="A265" s="61" t="s">
        <v>4479</v>
      </c>
      <c r="B265" s="52">
        <v>42871</v>
      </c>
      <c r="C265" s="18" t="s">
        <v>25</v>
      </c>
      <c r="D265" s="18">
        <v>31420</v>
      </c>
      <c r="E265" s="18" t="s">
        <v>9</v>
      </c>
      <c r="F265" s="16" t="s">
        <v>4473</v>
      </c>
      <c r="G265" s="16" t="s">
        <v>25</v>
      </c>
      <c r="H265" s="63">
        <v>7465.08</v>
      </c>
      <c r="I265" s="17">
        <v>141</v>
      </c>
      <c r="L265" s="63">
        <f t="shared" si="3"/>
        <v>-629562.56000001263</v>
      </c>
      <c r="N265" s="63"/>
      <c r="O265" s="15"/>
      <c r="P265" s="15"/>
    </row>
    <row r="266" spans="1:16">
      <c r="A266" s="61" t="s">
        <v>563</v>
      </c>
      <c r="B266" s="52">
        <v>42871</v>
      </c>
      <c r="C266" s="18" t="s">
        <v>8</v>
      </c>
      <c r="D266" s="18">
        <v>31424</v>
      </c>
      <c r="E266" s="18" t="s">
        <v>9</v>
      </c>
      <c r="F266" s="16" t="s">
        <v>1515</v>
      </c>
      <c r="G266" s="16" t="s">
        <v>150</v>
      </c>
      <c r="H266" s="63">
        <v>2936</v>
      </c>
      <c r="I266" s="17">
        <v>142</v>
      </c>
      <c r="L266" s="63">
        <f t="shared" ref="L266:L329" si="4">+L265+H266-J266</f>
        <v>-626626.56000001263</v>
      </c>
      <c r="N266" s="63"/>
      <c r="O266" s="15"/>
      <c r="P266" s="15"/>
    </row>
    <row r="267" spans="1:16">
      <c r="A267" s="61" t="s">
        <v>1894</v>
      </c>
      <c r="B267" s="52">
        <v>42871</v>
      </c>
      <c r="C267" s="18" t="s">
        <v>14</v>
      </c>
      <c r="D267" s="18">
        <v>31425</v>
      </c>
      <c r="E267" s="18" t="s">
        <v>9</v>
      </c>
      <c r="F267" s="16" t="s">
        <v>1515</v>
      </c>
      <c r="G267" s="16" t="s">
        <v>4480</v>
      </c>
      <c r="H267" s="63">
        <v>3319.99</v>
      </c>
      <c r="I267" s="17">
        <v>143</v>
      </c>
      <c r="L267" s="63">
        <f t="shared" si="4"/>
        <v>-623306.57000001264</v>
      </c>
      <c r="N267" s="63"/>
      <c r="O267" s="15"/>
      <c r="P267" s="15"/>
    </row>
    <row r="268" spans="1:16">
      <c r="A268" s="61" t="s">
        <v>3585</v>
      </c>
      <c r="B268" s="52">
        <v>42871</v>
      </c>
      <c r="C268" s="18" t="s">
        <v>14</v>
      </c>
      <c r="D268" s="18">
        <v>31426</v>
      </c>
      <c r="E268" s="18" t="s">
        <v>9</v>
      </c>
      <c r="F268" s="16" t="s">
        <v>1515</v>
      </c>
      <c r="G268" s="16" t="s">
        <v>402</v>
      </c>
      <c r="H268" s="63">
        <v>1970</v>
      </c>
      <c r="I268" s="17">
        <v>144</v>
      </c>
      <c r="L268" s="63">
        <f t="shared" si="4"/>
        <v>-621336.57000001264</v>
      </c>
      <c r="N268" s="63"/>
      <c r="O268" s="15"/>
      <c r="P268" s="15"/>
    </row>
    <row r="269" spans="1:16">
      <c r="A269" s="61" t="s">
        <v>4481</v>
      </c>
      <c r="B269" s="52">
        <v>42871</v>
      </c>
      <c r="C269" s="18" t="s">
        <v>27</v>
      </c>
      <c r="D269" s="18">
        <v>31428</v>
      </c>
      <c r="E269" s="18" t="s">
        <v>9</v>
      </c>
      <c r="F269" s="16" t="s">
        <v>1515</v>
      </c>
      <c r="G269" s="16" t="s">
        <v>27</v>
      </c>
      <c r="H269" s="63">
        <v>105350.06</v>
      </c>
      <c r="I269" s="17">
        <v>145</v>
      </c>
      <c r="L269" s="63">
        <f t="shared" si="4"/>
        <v>-515986.51000001264</v>
      </c>
      <c r="N269" s="63"/>
      <c r="O269" s="15"/>
      <c r="P269" s="15"/>
    </row>
    <row r="270" spans="1:16">
      <c r="A270" s="61" t="s">
        <v>4482</v>
      </c>
      <c r="B270" s="52">
        <v>42871</v>
      </c>
      <c r="C270" s="18" t="s">
        <v>1331</v>
      </c>
      <c r="D270" s="18">
        <v>31429</v>
      </c>
      <c r="E270" s="18" t="s">
        <v>9</v>
      </c>
      <c r="F270" s="16" t="s">
        <v>1515</v>
      </c>
      <c r="G270" s="16" t="s">
        <v>2859</v>
      </c>
      <c r="H270" s="63">
        <v>3794.24</v>
      </c>
      <c r="I270" s="17" t="s">
        <v>1375</v>
      </c>
      <c r="L270" s="63">
        <f t="shared" si="4"/>
        <v>-512192.27000001265</v>
      </c>
      <c r="N270" s="63"/>
      <c r="O270" s="15"/>
      <c r="P270" s="15"/>
    </row>
    <row r="271" spans="1:16">
      <c r="A271" s="61" t="s">
        <v>2794</v>
      </c>
      <c r="B271" s="52">
        <v>42871</v>
      </c>
      <c r="C271" s="18" t="s">
        <v>1331</v>
      </c>
      <c r="D271" s="18">
        <v>31429</v>
      </c>
      <c r="E271" s="18" t="s">
        <v>9</v>
      </c>
      <c r="F271" s="16" t="s">
        <v>1515</v>
      </c>
      <c r="G271" s="16" t="s">
        <v>4483</v>
      </c>
      <c r="J271" s="63">
        <v>3794.24</v>
      </c>
      <c r="K271" s="26" t="s">
        <v>1375</v>
      </c>
      <c r="L271" s="63">
        <f t="shared" si="4"/>
        <v>-515986.51000001264</v>
      </c>
      <c r="N271" s="63"/>
      <c r="O271" s="15"/>
      <c r="P271" s="15"/>
    </row>
    <row r="272" spans="1:16">
      <c r="A272" s="61" t="s">
        <v>4484</v>
      </c>
      <c r="B272" s="52">
        <v>42871</v>
      </c>
      <c r="C272" s="18" t="s">
        <v>1331</v>
      </c>
      <c r="D272" s="18">
        <v>31430</v>
      </c>
      <c r="E272" s="18" t="s">
        <v>9</v>
      </c>
      <c r="F272" s="16" t="s">
        <v>1515</v>
      </c>
      <c r="G272" s="16" t="s">
        <v>4485</v>
      </c>
      <c r="H272" s="63">
        <v>3749.24</v>
      </c>
      <c r="I272" s="17" t="s">
        <v>4816</v>
      </c>
      <c r="L272" s="63">
        <f t="shared" si="4"/>
        <v>-512237.27000001265</v>
      </c>
      <c r="N272" s="63"/>
      <c r="O272" s="15"/>
      <c r="P272" s="15"/>
    </row>
    <row r="273" spans="1:16">
      <c r="A273" s="61" t="s">
        <v>4486</v>
      </c>
      <c r="B273" s="52">
        <v>42871</v>
      </c>
      <c r="C273" s="18" t="s">
        <v>31</v>
      </c>
      <c r="D273" s="18">
        <v>33062</v>
      </c>
      <c r="E273" s="18" t="s">
        <v>32</v>
      </c>
      <c r="F273" s="16" t="s">
        <v>5</v>
      </c>
      <c r="G273" s="16" t="s">
        <v>33</v>
      </c>
      <c r="H273" s="63">
        <v>238000</v>
      </c>
      <c r="I273" s="17">
        <v>146</v>
      </c>
      <c r="L273" s="63">
        <f t="shared" si="4"/>
        <v>-274237.27000001265</v>
      </c>
      <c r="N273" s="63"/>
      <c r="O273" s="15"/>
      <c r="P273" s="15"/>
    </row>
    <row r="274" spans="1:16">
      <c r="A274" s="61" t="s">
        <v>498</v>
      </c>
      <c r="B274" s="52">
        <v>42871</v>
      </c>
      <c r="C274" s="18" t="s">
        <v>4487</v>
      </c>
      <c r="D274" s="18">
        <v>18526</v>
      </c>
      <c r="E274" s="18" t="s">
        <v>45</v>
      </c>
      <c r="F274" s="16" t="s">
        <v>40</v>
      </c>
      <c r="G274" s="16" t="s">
        <v>53</v>
      </c>
      <c r="J274" s="63">
        <v>14605.48</v>
      </c>
      <c r="K274" s="26">
        <v>85</v>
      </c>
      <c r="L274" s="63">
        <f t="shared" si="4"/>
        <v>-288842.75000001263</v>
      </c>
      <c r="N274" s="63"/>
      <c r="O274" s="15"/>
      <c r="P274" s="15"/>
    </row>
    <row r="275" spans="1:16">
      <c r="A275" s="61" t="s">
        <v>500</v>
      </c>
      <c r="B275" s="52">
        <v>42871</v>
      </c>
      <c r="C275" s="18" t="s">
        <v>4488</v>
      </c>
      <c r="D275" s="18">
        <v>18527</v>
      </c>
      <c r="E275" s="18" t="s">
        <v>45</v>
      </c>
      <c r="F275" s="16" t="s">
        <v>40</v>
      </c>
      <c r="G275" s="16" t="s">
        <v>53</v>
      </c>
      <c r="J275" s="63">
        <v>6794.57</v>
      </c>
      <c r="K275" s="26">
        <v>86</v>
      </c>
      <c r="L275" s="63">
        <f t="shared" si="4"/>
        <v>-295637.32000001264</v>
      </c>
      <c r="N275" s="63"/>
      <c r="O275" s="15"/>
      <c r="P275" s="15"/>
    </row>
    <row r="276" spans="1:16">
      <c r="A276" s="61" t="s">
        <v>502</v>
      </c>
      <c r="B276" s="52">
        <v>42871</v>
      </c>
      <c r="C276" s="18" t="s">
        <v>4489</v>
      </c>
      <c r="D276" s="18">
        <v>18528</v>
      </c>
      <c r="E276" s="18" t="s">
        <v>45</v>
      </c>
      <c r="F276" s="16" t="s">
        <v>40</v>
      </c>
      <c r="G276" s="16" t="s">
        <v>53</v>
      </c>
      <c r="J276" s="63">
        <v>13279.82</v>
      </c>
      <c r="K276" s="26">
        <v>87</v>
      </c>
      <c r="L276" s="63">
        <f t="shared" si="4"/>
        <v>-308917.14000001265</v>
      </c>
      <c r="N276" s="63"/>
      <c r="O276" s="15"/>
      <c r="P276" s="15"/>
    </row>
    <row r="277" spans="1:16">
      <c r="A277" s="61" t="s">
        <v>504</v>
      </c>
      <c r="B277" s="52">
        <v>42871</v>
      </c>
      <c r="C277" s="18" t="s">
        <v>4490</v>
      </c>
      <c r="D277" s="18">
        <v>18529</v>
      </c>
      <c r="E277" s="18" t="s">
        <v>45</v>
      </c>
      <c r="F277" s="16" t="s">
        <v>40</v>
      </c>
      <c r="G277" s="16" t="s">
        <v>53</v>
      </c>
      <c r="J277" s="63">
        <v>12710.98</v>
      </c>
      <c r="K277" s="26">
        <v>88</v>
      </c>
      <c r="L277" s="63">
        <f t="shared" si="4"/>
        <v>-321628.12000001263</v>
      </c>
      <c r="N277" s="63"/>
      <c r="O277" s="15"/>
      <c r="P277" s="15"/>
    </row>
    <row r="278" spans="1:16">
      <c r="A278" s="61" t="s">
        <v>506</v>
      </c>
      <c r="B278" s="52">
        <v>42871</v>
      </c>
      <c r="C278" s="18" t="s">
        <v>4491</v>
      </c>
      <c r="D278" s="18">
        <v>1148</v>
      </c>
      <c r="E278" s="18" t="s">
        <v>359</v>
      </c>
      <c r="F278" s="16" t="s">
        <v>5</v>
      </c>
      <c r="G278" s="16" t="s">
        <v>1701</v>
      </c>
      <c r="H278" s="63">
        <v>1845000</v>
      </c>
      <c r="I278" s="17" t="s">
        <v>1376</v>
      </c>
      <c r="L278" s="63">
        <f t="shared" si="4"/>
        <v>1523371.8799999873</v>
      </c>
      <c r="N278" s="63"/>
      <c r="O278" s="15"/>
      <c r="P278" s="15"/>
    </row>
    <row r="279" spans="1:16">
      <c r="A279" s="61" t="s">
        <v>509</v>
      </c>
      <c r="B279" s="52">
        <v>42871</v>
      </c>
      <c r="C279" s="18" t="s">
        <v>4491</v>
      </c>
      <c r="D279" s="18">
        <v>1148</v>
      </c>
      <c r="E279" s="18" t="s">
        <v>359</v>
      </c>
      <c r="F279" s="16" t="s">
        <v>5</v>
      </c>
      <c r="G279" s="16" t="s">
        <v>4492</v>
      </c>
      <c r="J279" s="63">
        <v>1845000</v>
      </c>
      <c r="K279" s="26" t="s">
        <v>1376</v>
      </c>
      <c r="L279" s="63">
        <f t="shared" si="4"/>
        <v>-321628.12000001268</v>
      </c>
      <c r="N279" s="63"/>
      <c r="O279" s="15"/>
      <c r="P279" s="15"/>
    </row>
    <row r="280" spans="1:16">
      <c r="A280" s="61" t="s">
        <v>511</v>
      </c>
      <c r="B280" s="52">
        <v>42871</v>
      </c>
      <c r="C280" s="18" t="s">
        <v>4493</v>
      </c>
      <c r="D280" s="18">
        <v>1149</v>
      </c>
      <c r="E280" s="18" t="s">
        <v>359</v>
      </c>
      <c r="F280" s="16" t="s">
        <v>5</v>
      </c>
      <c r="G280" s="16" t="s">
        <v>360</v>
      </c>
      <c r="H280" s="63">
        <v>1845000</v>
      </c>
      <c r="I280" s="17">
        <v>147</v>
      </c>
      <c r="L280" s="63">
        <f t="shared" si="4"/>
        <v>1523371.8799999873</v>
      </c>
      <c r="N280" s="63"/>
      <c r="O280" s="15"/>
      <c r="P280" s="15"/>
    </row>
    <row r="281" spans="1:16">
      <c r="A281" s="61" t="s">
        <v>513</v>
      </c>
      <c r="B281" s="52">
        <v>42871</v>
      </c>
      <c r="C281" s="18" t="s">
        <v>4494</v>
      </c>
      <c r="D281" s="18">
        <v>4016</v>
      </c>
      <c r="E281" s="18" t="s">
        <v>4</v>
      </c>
      <c r="F281" s="16" t="s">
        <v>40</v>
      </c>
      <c r="G281" s="16" t="s">
        <v>4495</v>
      </c>
      <c r="J281" s="63">
        <v>62529.760000000002</v>
      </c>
      <c r="K281" s="26">
        <v>89</v>
      </c>
      <c r="L281" s="63">
        <f t="shared" si="4"/>
        <v>1460842.1199999873</v>
      </c>
      <c r="N281" s="63"/>
      <c r="O281" s="15"/>
      <c r="P281" s="15"/>
    </row>
    <row r="282" spans="1:16">
      <c r="A282" s="61" t="s">
        <v>515</v>
      </c>
      <c r="B282" s="52">
        <v>42871</v>
      </c>
      <c r="C282" s="18" t="s">
        <v>4496</v>
      </c>
      <c r="D282" s="18">
        <v>4017</v>
      </c>
      <c r="E282" s="18" t="s">
        <v>4</v>
      </c>
      <c r="F282" s="16" t="s">
        <v>40</v>
      </c>
      <c r="G282" s="16" t="s">
        <v>4497</v>
      </c>
      <c r="J282" s="63">
        <v>140000</v>
      </c>
      <c r="K282" s="26">
        <v>90</v>
      </c>
      <c r="L282" s="63">
        <f t="shared" si="4"/>
        <v>1320842.1199999873</v>
      </c>
      <c r="N282" s="63"/>
      <c r="O282" s="15"/>
      <c r="P282" s="15"/>
    </row>
    <row r="283" spans="1:16">
      <c r="A283" s="61" t="s">
        <v>589</v>
      </c>
      <c r="B283" s="52">
        <v>42872</v>
      </c>
      <c r="C283" s="18" t="s">
        <v>8</v>
      </c>
      <c r="D283" s="18">
        <v>31431</v>
      </c>
      <c r="E283" s="18" t="s">
        <v>1399</v>
      </c>
      <c r="F283" s="16" t="s">
        <v>4473</v>
      </c>
      <c r="G283" s="16" t="s">
        <v>4498</v>
      </c>
      <c r="H283" s="63">
        <v>190000</v>
      </c>
      <c r="I283" s="17">
        <v>148</v>
      </c>
      <c r="L283" s="63">
        <f t="shared" si="4"/>
        <v>1510842.1199999873</v>
      </c>
      <c r="N283" s="63"/>
      <c r="O283" s="15"/>
      <c r="P283" s="15"/>
    </row>
    <row r="284" spans="1:16">
      <c r="A284" s="61" t="s">
        <v>4499</v>
      </c>
      <c r="B284" s="52">
        <v>42872</v>
      </c>
      <c r="C284" s="18" t="s">
        <v>4124</v>
      </c>
      <c r="D284" s="18">
        <v>31433</v>
      </c>
      <c r="E284" s="18" t="s">
        <v>9</v>
      </c>
      <c r="F284" s="16" t="s">
        <v>4473</v>
      </c>
      <c r="G284" s="16" t="s">
        <v>4124</v>
      </c>
      <c r="H284" s="63">
        <v>10898.35</v>
      </c>
      <c r="I284" s="17" t="s">
        <v>1377</v>
      </c>
      <c r="L284" s="63">
        <f t="shared" si="4"/>
        <v>1521740.4699999874</v>
      </c>
      <c r="N284" s="63"/>
      <c r="O284" s="15"/>
      <c r="P284" s="15"/>
    </row>
    <row r="285" spans="1:16">
      <c r="A285" s="61" t="s">
        <v>4500</v>
      </c>
      <c r="B285" s="52">
        <v>42872</v>
      </c>
      <c r="C285" s="18" t="s">
        <v>1263</v>
      </c>
      <c r="D285" s="18">
        <v>31434</v>
      </c>
      <c r="E285" s="18" t="s">
        <v>9</v>
      </c>
      <c r="F285" s="16" t="s">
        <v>4473</v>
      </c>
      <c r="G285" s="16" t="s">
        <v>1263</v>
      </c>
      <c r="H285" s="63">
        <v>18136</v>
      </c>
      <c r="I285" s="17">
        <v>149</v>
      </c>
      <c r="L285" s="63">
        <f t="shared" si="4"/>
        <v>1539876.4699999874</v>
      </c>
      <c r="N285" s="63"/>
      <c r="O285" s="15"/>
      <c r="P285" s="15"/>
    </row>
    <row r="286" spans="1:16">
      <c r="A286" s="61" t="s">
        <v>4501</v>
      </c>
      <c r="B286" s="52">
        <v>42872</v>
      </c>
      <c r="C286" s="18" t="s">
        <v>4124</v>
      </c>
      <c r="D286" s="18">
        <v>31433</v>
      </c>
      <c r="E286" s="18" t="s">
        <v>9</v>
      </c>
      <c r="F286" s="16" t="s">
        <v>4473</v>
      </c>
      <c r="G286" s="16" t="s">
        <v>4125</v>
      </c>
      <c r="J286" s="63">
        <v>10898.35</v>
      </c>
      <c r="K286" s="26" t="s">
        <v>1377</v>
      </c>
      <c r="L286" s="63">
        <f t="shared" si="4"/>
        <v>1528978.1199999873</v>
      </c>
      <c r="N286" s="63"/>
      <c r="O286" s="15"/>
      <c r="P286" s="15"/>
    </row>
    <row r="287" spans="1:16">
      <c r="A287" s="61" t="s">
        <v>4502</v>
      </c>
      <c r="B287" s="52">
        <v>42872</v>
      </c>
      <c r="C287" s="18" t="s">
        <v>4124</v>
      </c>
      <c r="D287" s="18">
        <v>31435</v>
      </c>
      <c r="E287" s="18" t="s">
        <v>9</v>
      </c>
      <c r="F287" s="16" t="s">
        <v>4473</v>
      </c>
      <c r="G287" s="16" t="s">
        <v>4124</v>
      </c>
      <c r="H287" s="63">
        <v>10698.35</v>
      </c>
      <c r="I287" s="17">
        <v>150</v>
      </c>
      <c r="L287" s="63">
        <f t="shared" si="4"/>
        <v>1539676.4699999874</v>
      </c>
      <c r="N287" s="63"/>
      <c r="O287" s="15"/>
      <c r="P287" s="15"/>
    </row>
    <row r="288" spans="1:16">
      <c r="A288" s="61" t="s">
        <v>1915</v>
      </c>
      <c r="B288" s="52">
        <v>42872</v>
      </c>
      <c r="C288" s="18" t="s">
        <v>4503</v>
      </c>
      <c r="D288" s="18">
        <v>741</v>
      </c>
      <c r="E288" s="18" t="s">
        <v>9</v>
      </c>
      <c r="F288" s="16" t="s">
        <v>1427</v>
      </c>
      <c r="G288" s="16" t="s">
        <v>4504</v>
      </c>
      <c r="H288" s="63">
        <v>158054.98000000001</v>
      </c>
      <c r="I288" s="17">
        <v>151</v>
      </c>
      <c r="L288" s="63">
        <f t="shared" si="4"/>
        <v>1697731.4499999874</v>
      </c>
      <c r="N288" s="63"/>
      <c r="O288" s="15"/>
      <c r="P288" s="15"/>
    </row>
    <row r="289" spans="1:16">
      <c r="A289" s="61" t="s">
        <v>612</v>
      </c>
      <c r="B289" s="52">
        <v>42872</v>
      </c>
      <c r="C289" s="18" t="s">
        <v>8</v>
      </c>
      <c r="D289" s="18">
        <v>31438</v>
      </c>
      <c r="E289" s="18" t="s">
        <v>9</v>
      </c>
      <c r="F289" s="16" t="s">
        <v>1515</v>
      </c>
      <c r="G289" s="16" t="s">
        <v>4505</v>
      </c>
      <c r="H289" s="63">
        <v>35429.46</v>
      </c>
      <c r="I289" s="17">
        <v>152</v>
      </c>
      <c r="L289" s="63">
        <f t="shared" si="4"/>
        <v>1733160.9099999873</v>
      </c>
      <c r="N289" s="63"/>
      <c r="O289" s="15"/>
      <c r="P289" s="15"/>
    </row>
    <row r="290" spans="1:16">
      <c r="A290" s="61" t="s">
        <v>1919</v>
      </c>
      <c r="B290" s="52">
        <v>42872</v>
      </c>
      <c r="C290" s="18" t="s">
        <v>8</v>
      </c>
      <c r="D290" s="18">
        <v>31439</v>
      </c>
      <c r="E290" s="18" t="s">
        <v>9</v>
      </c>
      <c r="F290" s="16" t="s">
        <v>1515</v>
      </c>
      <c r="G290" s="16" t="s">
        <v>4506</v>
      </c>
      <c r="H290" s="63">
        <v>106810.73</v>
      </c>
      <c r="I290" s="17">
        <v>153</v>
      </c>
      <c r="L290" s="63">
        <f t="shared" si="4"/>
        <v>1839971.6399999873</v>
      </c>
      <c r="N290" s="63"/>
      <c r="O290" s="15"/>
      <c r="P290" s="15"/>
    </row>
    <row r="291" spans="1:16">
      <c r="A291" s="61" t="s">
        <v>4507</v>
      </c>
      <c r="B291" s="52">
        <v>42872</v>
      </c>
      <c r="C291" s="18" t="s">
        <v>8</v>
      </c>
      <c r="D291" s="18">
        <v>31442</v>
      </c>
      <c r="E291" s="18" t="s">
        <v>9</v>
      </c>
      <c r="F291" s="16" t="s">
        <v>1515</v>
      </c>
      <c r="G291" s="16" t="s">
        <v>4505</v>
      </c>
      <c r="H291" s="63">
        <v>80258</v>
      </c>
      <c r="I291" s="17">
        <v>154</v>
      </c>
      <c r="L291" s="63">
        <f t="shared" si="4"/>
        <v>1920229.6399999873</v>
      </c>
      <c r="N291" s="63"/>
      <c r="O291" s="15"/>
      <c r="P291" s="15"/>
    </row>
    <row r="292" spans="1:16">
      <c r="A292" s="61" t="s">
        <v>4508</v>
      </c>
      <c r="B292" s="52">
        <v>42872</v>
      </c>
      <c r="C292" s="18" t="s">
        <v>8</v>
      </c>
      <c r="D292" s="18">
        <v>31443</v>
      </c>
      <c r="E292" s="18" t="s">
        <v>9</v>
      </c>
      <c r="F292" s="16" t="s">
        <v>1515</v>
      </c>
      <c r="G292" s="16" t="s">
        <v>4509</v>
      </c>
      <c r="H292" s="63">
        <v>31434.57</v>
      </c>
      <c r="I292" s="17">
        <v>155</v>
      </c>
      <c r="L292" s="63">
        <f t="shared" si="4"/>
        <v>1951664.2099999874</v>
      </c>
      <c r="N292" s="63"/>
      <c r="O292" s="15"/>
      <c r="P292" s="15"/>
    </row>
    <row r="293" spans="1:16">
      <c r="A293" s="61" t="s">
        <v>4510</v>
      </c>
      <c r="B293" s="52">
        <v>42872</v>
      </c>
      <c r="C293" s="18" t="s">
        <v>8</v>
      </c>
      <c r="D293" s="18">
        <v>31444</v>
      </c>
      <c r="E293" s="18" t="s">
        <v>9</v>
      </c>
      <c r="F293" s="16" t="s">
        <v>1515</v>
      </c>
      <c r="G293" s="16" t="s">
        <v>4511</v>
      </c>
      <c r="H293" s="63">
        <v>1099</v>
      </c>
      <c r="I293" s="17">
        <v>156</v>
      </c>
      <c r="L293" s="63">
        <f t="shared" si="4"/>
        <v>1952763.2099999874</v>
      </c>
      <c r="N293" s="63"/>
      <c r="O293" s="15"/>
      <c r="P293" s="15"/>
    </row>
    <row r="294" spans="1:16">
      <c r="A294" s="61" t="s">
        <v>4512</v>
      </c>
      <c r="B294" s="52">
        <v>42872</v>
      </c>
      <c r="C294" s="18" t="s">
        <v>8</v>
      </c>
      <c r="D294" s="18">
        <v>31445</v>
      </c>
      <c r="E294" s="18" t="s">
        <v>9</v>
      </c>
      <c r="F294" s="16" t="s">
        <v>1515</v>
      </c>
      <c r="G294" s="16" t="s">
        <v>910</v>
      </c>
      <c r="H294" s="63">
        <v>828</v>
      </c>
      <c r="I294" s="17">
        <v>157</v>
      </c>
      <c r="L294" s="63">
        <f t="shared" si="4"/>
        <v>1953591.2099999874</v>
      </c>
      <c r="N294" s="63"/>
      <c r="O294" s="15"/>
      <c r="P294" s="15"/>
    </row>
    <row r="295" spans="1:16">
      <c r="A295" s="61" t="s">
        <v>4513</v>
      </c>
      <c r="B295" s="52">
        <v>42872</v>
      </c>
      <c r="C295" s="18" t="s">
        <v>27</v>
      </c>
      <c r="D295" s="18">
        <v>31446</v>
      </c>
      <c r="E295" s="18" t="s">
        <v>9</v>
      </c>
      <c r="F295" s="16" t="s">
        <v>1515</v>
      </c>
      <c r="G295" s="16" t="s">
        <v>27</v>
      </c>
      <c r="H295" s="63">
        <v>14744.16</v>
      </c>
      <c r="I295" s="17">
        <v>158</v>
      </c>
      <c r="L295" s="63">
        <f t="shared" si="4"/>
        <v>1968335.3699999873</v>
      </c>
      <c r="N295" s="63"/>
      <c r="O295" s="15"/>
      <c r="P295" s="15"/>
    </row>
    <row r="296" spans="1:16">
      <c r="A296" s="61" t="s">
        <v>4514</v>
      </c>
      <c r="B296" s="52">
        <v>42872</v>
      </c>
      <c r="C296" s="18" t="s">
        <v>25</v>
      </c>
      <c r="D296" s="18">
        <v>31447</v>
      </c>
      <c r="E296" s="18" t="s">
        <v>9</v>
      </c>
      <c r="F296" s="16" t="s">
        <v>1515</v>
      </c>
      <c r="G296" s="16" t="s">
        <v>25</v>
      </c>
      <c r="H296" s="63">
        <v>13459.84</v>
      </c>
      <c r="I296" s="17">
        <v>149</v>
      </c>
      <c r="L296" s="63">
        <f t="shared" si="4"/>
        <v>1981795.2099999874</v>
      </c>
      <c r="N296" s="63"/>
      <c r="O296" s="15"/>
      <c r="P296" s="15"/>
    </row>
    <row r="297" spans="1:16">
      <c r="A297" s="61" t="s">
        <v>4515</v>
      </c>
      <c r="B297" s="52">
        <v>42872</v>
      </c>
      <c r="C297" s="18" t="s">
        <v>31</v>
      </c>
      <c r="D297" s="18">
        <v>33061</v>
      </c>
      <c r="E297" s="18" t="s">
        <v>32</v>
      </c>
      <c r="F297" s="16" t="s">
        <v>5</v>
      </c>
      <c r="G297" s="16" t="s">
        <v>33</v>
      </c>
      <c r="H297" s="63">
        <v>256000</v>
      </c>
      <c r="I297" s="17">
        <v>159</v>
      </c>
      <c r="L297" s="63">
        <f t="shared" si="4"/>
        <v>2237795.2099999874</v>
      </c>
      <c r="N297" s="63"/>
      <c r="O297" s="15"/>
      <c r="P297" s="15"/>
    </row>
    <row r="298" spans="1:16">
      <c r="A298" s="61" t="s">
        <v>517</v>
      </c>
      <c r="B298" s="52">
        <v>42872</v>
      </c>
      <c r="C298" s="18" t="s">
        <v>4516</v>
      </c>
      <c r="D298" s="18">
        <v>18530</v>
      </c>
      <c r="E298" s="18" t="s">
        <v>9</v>
      </c>
      <c r="F298" s="16" t="s">
        <v>40</v>
      </c>
      <c r="G298" s="16" t="s">
        <v>1269</v>
      </c>
      <c r="J298" s="63">
        <v>24144.75</v>
      </c>
      <c r="K298" s="26">
        <v>91</v>
      </c>
      <c r="L298" s="63">
        <f t="shared" si="4"/>
        <v>2213650.4599999874</v>
      </c>
      <c r="N298" s="63"/>
      <c r="O298" s="15"/>
      <c r="P298" s="15"/>
    </row>
    <row r="299" spans="1:16">
      <c r="A299" s="61" t="s">
        <v>520</v>
      </c>
      <c r="B299" s="52">
        <v>42872</v>
      </c>
      <c r="C299" s="18" t="s">
        <v>4517</v>
      </c>
      <c r="D299" s="18">
        <v>18531</v>
      </c>
      <c r="E299" s="18" t="s">
        <v>45</v>
      </c>
      <c r="F299" s="16" t="s">
        <v>40</v>
      </c>
      <c r="G299" s="16" t="s">
        <v>1147</v>
      </c>
      <c r="J299" s="63">
        <v>1891.9</v>
      </c>
      <c r="K299" s="26">
        <v>92</v>
      </c>
      <c r="L299" s="63">
        <f t="shared" si="4"/>
        <v>2211758.5599999875</v>
      </c>
      <c r="N299" s="63"/>
      <c r="O299" s="15"/>
      <c r="P299" s="15"/>
    </row>
    <row r="300" spans="1:16">
      <c r="A300" s="61" t="s">
        <v>522</v>
      </c>
      <c r="B300" s="52">
        <v>42872</v>
      </c>
      <c r="C300" s="18" t="s">
        <v>4518</v>
      </c>
      <c r="D300" s="18">
        <v>4018</v>
      </c>
      <c r="E300" s="18" t="s">
        <v>4</v>
      </c>
      <c r="F300" s="16" t="s">
        <v>40</v>
      </c>
      <c r="G300" s="16" t="s">
        <v>6</v>
      </c>
      <c r="J300" s="63">
        <v>223058.3</v>
      </c>
      <c r="K300" s="26">
        <v>93</v>
      </c>
      <c r="L300" s="63">
        <f t="shared" si="4"/>
        <v>1988700.2599999874</v>
      </c>
      <c r="N300" s="63"/>
      <c r="O300" s="15"/>
      <c r="P300" s="15"/>
    </row>
    <row r="301" spans="1:16">
      <c r="A301" s="61" t="s">
        <v>525</v>
      </c>
      <c r="B301" s="52">
        <v>42872</v>
      </c>
      <c r="C301" s="18" t="s">
        <v>4519</v>
      </c>
      <c r="D301" s="18">
        <v>4019</v>
      </c>
      <c r="E301" s="18" t="s">
        <v>4</v>
      </c>
      <c r="F301" s="16" t="s">
        <v>40</v>
      </c>
      <c r="G301" s="16" t="s">
        <v>6</v>
      </c>
      <c r="J301" s="63">
        <v>436668.98</v>
      </c>
      <c r="K301" s="26">
        <v>94</v>
      </c>
      <c r="L301" s="63">
        <f t="shared" si="4"/>
        <v>1552031.2799999875</v>
      </c>
      <c r="N301" s="63"/>
      <c r="O301" s="15"/>
      <c r="P301" s="15"/>
    </row>
    <row r="302" spans="1:16">
      <c r="A302" s="61" t="s">
        <v>528</v>
      </c>
      <c r="B302" s="52">
        <v>42872</v>
      </c>
      <c r="C302" s="18" t="s">
        <v>4520</v>
      </c>
      <c r="D302" s="18">
        <v>4020</v>
      </c>
      <c r="E302" s="18" t="s">
        <v>4</v>
      </c>
      <c r="F302" s="16" t="s">
        <v>40</v>
      </c>
      <c r="G302" s="16" t="s">
        <v>1466</v>
      </c>
      <c r="J302" s="63">
        <v>5149</v>
      </c>
      <c r="K302" s="26">
        <v>95</v>
      </c>
      <c r="L302" s="63">
        <f t="shared" si="4"/>
        <v>1546882.2799999875</v>
      </c>
      <c r="N302" s="63"/>
      <c r="O302" s="15"/>
      <c r="P302" s="15"/>
    </row>
    <row r="303" spans="1:16">
      <c r="A303" s="61" t="s">
        <v>530</v>
      </c>
      <c r="B303" s="52">
        <v>42872</v>
      </c>
      <c r="C303" s="18" t="s">
        <v>4521</v>
      </c>
      <c r="D303" s="18">
        <v>4021</v>
      </c>
      <c r="E303" s="18" t="s">
        <v>39</v>
      </c>
      <c r="F303" s="16" t="s">
        <v>40</v>
      </c>
      <c r="G303" s="16" t="s">
        <v>41</v>
      </c>
      <c r="J303" s="63">
        <v>853597.57</v>
      </c>
      <c r="K303" s="26">
        <v>96</v>
      </c>
      <c r="L303" s="63">
        <f t="shared" si="4"/>
        <v>693284.70999998751</v>
      </c>
      <c r="N303" s="63"/>
      <c r="O303" s="15"/>
      <c r="P303" s="15"/>
    </row>
    <row r="304" spans="1:16">
      <c r="A304" s="61" t="s">
        <v>1055</v>
      </c>
      <c r="B304" s="52">
        <v>42872</v>
      </c>
      <c r="C304" s="18" t="s">
        <v>31</v>
      </c>
      <c r="D304" s="18">
        <v>33065</v>
      </c>
      <c r="E304" s="18" t="s">
        <v>79</v>
      </c>
      <c r="F304" s="16" t="s">
        <v>5</v>
      </c>
      <c r="G304" s="16" t="s">
        <v>4522</v>
      </c>
      <c r="J304" s="63">
        <v>133000</v>
      </c>
      <c r="K304" s="26">
        <v>97</v>
      </c>
      <c r="L304" s="63">
        <f t="shared" si="4"/>
        <v>560284.70999998751</v>
      </c>
      <c r="N304" s="63"/>
      <c r="O304" s="15"/>
      <c r="P304" s="15"/>
    </row>
    <row r="305" spans="1:16">
      <c r="A305" s="61" t="s">
        <v>1057</v>
      </c>
      <c r="B305" s="52">
        <v>42872</v>
      </c>
      <c r="C305" s="18" t="s">
        <v>31</v>
      </c>
      <c r="D305" s="18">
        <v>33067</v>
      </c>
      <c r="E305" s="18" t="s">
        <v>79</v>
      </c>
      <c r="F305" s="16" t="s">
        <v>5</v>
      </c>
      <c r="G305" s="16" t="s">
        <v>805</v>
      </c>
      <c r="J305" s="63">
        <v>300000</v>
      </c>
      <c r="K305" s="26">
        <v>98</v>
      </c>
      <c r="L305" s="63">
        <f t="shared" si="4"/>
        <v>260284.70999998751</v>
      </c>
      <c r="N305" s="63"/>
      <c r="O305" s="15"/>
      <c r="P305" s="15"/>
    </row>
    <row r="306" spans="1:16">
      <c r="A306" s="61" t="s">
        <v>4523</v>
      </c>
      <c r="B306" s="52">
        <v>42872</v>
      </c>
      <c r="C306" s="18" t="s">
        <v>325</v>
      </c>
      <c r="D306" s="18">
        <v>7</v>
      </c>
      <c r="E306" s="18" t="s">
        <v>232</v>
      </c>
      <c r="F306" s="16" t="s">
        <v>299</v>
      </c>
      <c r="G306" s="16" t="s">
        <v>4524</v>
      </c>
      <c r="H306" s="63">
        <v>20696.36</v>
      </c>
      <c r="I306" s="17">
        <v>160</v>
      </c>
      <c r="L306" s="63">
        <f t="shared" si="4"/>
        <v>280981.06999998749</v>
      </c>
      <c r="N306" s="63"/>
      <c r="O306" s="15"/>
      <c r="P306" s="15"/>
    </row>
    <row r="307" spans="1:16">
      <c r="A307" s="61" t="s">
        <v>4523</v>
      </c>
      <c r="B307" s="52">
        <v>42872</v>
      </c>
      <c r="C307" s="18" t="s">
        <v>325</v>
      </c>
      <c r="D307" s="18">
        <v>7</v>
      </c>
      <c r="E307" s="18" t="s">
        <v>232</v>
      </c>
      <c r="F307" s="16" t="s">
        <v>299</v>
      </c>
      <c r="G307" s="16" t="s">
        <v>4525</v>
      </c>
      <c r="H307" s="63">
        <v>22979</v>
      </c>
      <c r="I307" s="17">
        <v>161</v>
      </c>
      <c r="L307" s="63">
        <f t="shared" si="4"/>
        <v>303960.06999998749</v>
      </c>
      <c r="N307" s="63"/>
      <c r="O307" s="15"/>
      <c r="P307" s="15"/>
    </row>
    <row r="308" spans="1:16">
      <c r="A308" s="61" t="s">
        <v>4526</v>
      </c>
      <c r="B308" s="52">
        <v>42872</v>
      </c>
      <c r="C308" s="18" t="s">
        <v>365</v>
      </c>
      <c r="D308" s="18">
        <v>33001</v>
      </c>
      <c r="E308" s="18" t="s">
        <v>232</v>
      </c>
      <c r="F308" s="16" t="s">
        <v>299</v>
      </c>
      <c r="G308" s="16" t="s">
        <v>4527</v>
      </c>
      <c r="H308" s="63">
        <v>901600</v>
      </c>
      <c r="I308" s="17">
        <v>162</v>
      </c>
      <c r="L308" s="63">
        <f t="shared" si="4"/>
        <v>1205560.0699999875</v>
      </c>
      <c r="N308" s="63"/>
      <c r="O308" s="15"/>
      <c r="P308" s="15"/>
    </row>
    <row r="309" spans="1:16">
      <c r="A309" s="61" t="s">
        <v>4528</v>
      </c>
      <c r="B309" s="52">
        <v>42872</v>
      </c>
      <c r="C309" s="18" t="s">
        <v>4529</v>
      </c>
      <c r="D309" s="18">
        <v>33002</v>
      </c>
      <c r="E309" s="18" t="s">
        <v>232</v>
      </c>
      <c r="F309" s="16" t="s">
        <v>299</v>
      </c>
      <c r="G309" s="16" t="s">
        <v>4530</v>
      </c>
      <c r="H309" s="63">
        <v>51346.17</v>
      </c>
      <c r="I309" s="17">
        <v>163</v>
      </c>
      <c r="L309" s="63">
        <f t="shared" si="4"/>
        <v>1256906.2399999874</v>
      </c>
      <c r="N309" s="63"/>
      <c r="O309" s="15"/>
      <c r="P309" s="15"/>
    </row>
    <row r="310" spans="1:16">
      <c r="A310" s="61" t="s">
        <v>4531</v>
      </c>
      <c r="B310" s="52">
        <v>42872</v>
      </c>
      <c r="C310" s="18" t="s">
        <v>325</v>
      </c>
      <c r="D310" s="18">
        <v>33003</v>
      </c>
      <c r="E310" s="18" t="s">
        <v>232</v>
      </c>
      <c r="F310" s="16" t="s">
        <v>5</v>
      </c>
      <c r="G310" s="16" t="s">
        <v>4532</v>
      </c>
      <c r="H310" s="63">
        <v>37093.040000000001</v>
      </c>
      <c r="I310" s="17">
        <v>164</v>
      </c>
      <c r="L310" s="63">
        <f t="shared" si="4"/>
        <v>1293999.2799999875</v>
      </c>
      <c r="N310" s="63"/>
      <c r="O310" s="15"/>
      <c r="P310" s="15"/>
    </row>
    <row r="311" spans="1:16">
      <c r="A311" s="61" t="s">
        <v>2829</v>
      </c>
      <c r="B311" s="52">
        <v>42873</v>
      </c>
      <c r="C311" s="18" t="s">
        <v>8</v>
      </c>
      <c r="D311" s="18">
        <v>31449</v>
      </c>
      <c r="E311" s="18" t="s">
        <v>9</v>
      </c>
      <c r="F311" s="16" t="s">
        <v>4473</v>
      </c>
      <c r="G311" s="16" t="s">
        <v>4369</v>
      </c>
      <c r="H311" s="63">
        <v>6899.25</v>
      </c>
      <c r="I311" s="17">
        <v>165</v>
      </c>
      <c r="L311" s="63">
        <f t="shared" si="4"/>
        <v>1300898.5299999875</v>
      </c>
      <c r="N311" s="63"/>
      <c r="O311" s="15"/>
      <c r="P311" s="15"/>
    </row>
    <row r="312" spans="1:16">
      <c r="A312" s="61" t="s">
        <v>2833</v>
      </c>
      <c r="B312" s="52">
        <v>42873</v>
      </c>
      <c r="C312" s="18" t="s">
        <v>8</v>
      </c>
      <c r="D312" s="18">
        <v>31450</v>
      </c>
      <c r="E312" s="18" t="s">
        <v>9</v>
      </c>
      <c r="F312" s="16" t="s">
        <v>4473</v>
      </c>
      <c r="G312" s="16" t="s">
        <v>4533</v>
      </c>
      <c r="H312" s="63">
        <v>3064</v>
      </c>
      <c r="I312" s="17">
        <v>166</v>
      </c>
      <c r="L312" s="63">
        <f t="shared" si="4"/>
        <v>1303962.5299999875</v>
      </c>
      <c r="N312" s="63"/>
      <c r="O312" s="15"/>
      <c r="P312" s="15"/>
    </row>
    <row r="313" spans="1:16">
      <c r="A313" s="61" t="s">
        <v>3610</v>
      </c>
      <c r="B313" s="52">
        <v>42873</v>
      </c>
      <c r="C313" s="18" t="s">
        <v>4124</v>
      </c>
      <c r="D313" s="18">
        <v>31451</v>
      </c>
      <c r="E313" s="18" t="s">
        <v>9</v>
      </c>
      <c r="F313" s="16" t="s">
        <v>4473</v>
      </c>
      <c r="G313" s="16" t="s">
        <v>4124</v>
      </c>
      <c r="H313" s="63">
        <v>7379.6</v>
      </c>
      <c r="I313" s="17">
        <v>167</v>
      </c>
      <c r="L313" s="63">
        <f t="shared" si="4"/>
        <v>1311342.1299999875</v>
      </c>
      <c r="N313" s="63"/>
      <c r="O313" s="15"/>
      <c r="P313" s="15"/>
    </row>
    <row r="314" spans="1:16">
      <c r="A314" s="61" t="s">
        <v>619</v>
      </c>
      <c r="B314" s="52">
        <v>42873</v>
      </c>
      <c r="C314" s="18" t="s">
        <v>25</v>
      </c>
      <c r="D314" s="18">
        <v>31452</v>
      </c>
      <c r="E314" s="18" t="s">
        <v>9</v>
      </c>
      <c r="F314" s="16" t="s">
        <v>4473</v>
      </c>
      <c r="G314" s="16" t="s">
        <v>25</v>
      </c>
      <c r="H314" s="63">
        <v>1875.34</v>
      </c>
      <c r="I314" s="17">
        <v>168</v>
      </c>
      <c r="L314" s="63">
        <f t="shared" si="4"/>
        <v>1313217.4699999876</v>
      </c>
      <c r="N314" s="63"/>
      <c r="O314" s="15"/>
      <c r="P314" s="15"/>
    </row>
    <row r="315" spans="1:16">
      <c r="A315" s="61" t="s">
        <v>4534</v>
      </c>
      <c r="B315" s="52">
        <v>42873</v>
      </c>
      <c r="C315" s="18" t="s">
        <v>8</v>
      </c>
      <c r="D315" s="18">
        <v>31455</v>
      </c>
      <c r="E315" s="18" t="s">
        <v>9</v>
      </c>
      <c r="F315" s="16" t="s">
        <v>1515</v>
      </c>
      <c r="G315" s="16" t="s">
        <v>4535</v>
      </c>
      <c r="H315" s="63">
        <v>2169</v>
      </c>
      <c r="I315" s="17">
        <v>169</v>
      </c>
      <c r="L315" s="63">
        <f t="shared" si="4"/>
        <v>1315386.4699999876</v>
      </c>
      <c r="N315" s="63"/>
      <c r="O315" s="15"/>
      <c r="P315" s="15"/>
    </row>
    <row r="316" spans="1:16">
      <c r="A316" s="61" t="s">
        <v>637</v>
      </c>
      <c r="B316" s="52">
        <v>42873</v>
      </c>
      <c r="C316" s="18" t="s">
        <v>8</v>
      </c>
      <c r="D316" s="18">
        <v>31457</v>
      </c>
      <c r="E316" s="18" t="s">
        <v>9</v>
      </c>
      <c r="F316" s="16" t="s">
        <v>1515</v>
      </c>
      <c r="G316" s="16" t="s">
        <v>1451</v>
      </c>
      <c r="H316" s="63">
        <v>3246</v>
      </c>
      <c r="I316" s="17">
        <v>170</v>
      </c>
      <c r="L316" s="63">
        <f t="shared" si="4"/>
        <v>1318632.4699999876</v>
      </c>
      <c r="N316" s="63"/>
      <c r="O316" s="15"/>
      <c r="P316" s="15"/>
    </row>
    <row r="317" spans="1:16">
      <c r="A317" s="61" t="s">
        <v>4536</v>
      </c>
      <c r="B317" s="52">
        <v>42873</v>
      </c>
      <c r="C317" s="18" t="s">
        <v>898</v>
      </c>
      <c r="D317" s="18">
        <v>31458</v>
      </c>
      <c r="E317" s="18" t="s">
        <v>9</v>
      </c>
      <c r="F317" s="16" t="s">
        <v>1515</v>
      </c>
      <c r="G317" s="16" t="s">
        <v>4537</v>
      </c>
      <c r="H317" s="63">
        <v>5000</v>
      </c>
      <c r="I317" s="17">
        <v>168</v>
      </c>
      <c r="L317" s="63">
        <f t="shared" si="4"/>
        <v>1323632.4699999876</v>
      </c>
      <c r="N317" s="63"/>
      <c r="O317" s="15"/>
      <c r="P317" s="15"/>
    </row>
    <row r="318" spans="1:16">
      <c r="A318" s="61" t="s">
        <v>4538</v>
      </c>
      <c r="B318" s="52">
        <v>42873</v>
      </c>
      <c r="C318" s="18" t="s">
        <v>25</v>
      </c>
      <c r="D318" s="18">
        <v>31462</v>
      </c>
      <c r="E318" s="18" t="s">
        <v>9</v>
      </c>
      <c r="F318" s="16" t="s">
        <v>1515</v>
      </c>
      <c r="G318" s="16" t="s">
        <v>25</v>
      </c>
      <c r="H318" s="63">
        <v>81027</v>
      </c>
      <c r="I318" s="17">
        <v>168</v>
      </c>
      <c r="L318" s="63">
        <f t="shared" si="4"/>
        <v>1404659.4699999876</v>
      </c>
      <c r="N318" s="63"/>
      <c r="O318" s="15"/>
      <c r="P318" s="15"/>
    </row>
    <row r="319" spans="1:16">
      <c r="A319" s="61" t="s">
        <v>662</v>
      </c>
      <c r="B319" s="52">
        <v>42873</v>
      </c>
      <c r="C319" s="18" t="s">
        <v>27</v>
      </c>
      <c r="D319" s="18">
        <v>31463</v>
      </c>
      <c r="E319" s="18" t="s">
        <v>9</v>
      </c>
      <c r="F319" s="16" t="s">
        <v>1515</v>
      </c>
      <c r="G319" s="16" t="s">
        <v>27</v>
      </c>
      <c r="H319" s="63">
        <v>134629.54999999999</v>
      </c>
      <c r="I319" s="17" t="s">
        <v>1378</v>
      </c>
      <c r="L319" s="63">
        <f t="shared" si="4"/>
        <v>1539289.0199999877</v>
      </c>
      <c r="N319" s="63"/>
      <c r="O319" s="15"/>
      <c r="P319" s="15"/>
    </row>
    <row r="320" spans="1:16">
      <c r="A320" s="61" t="s">
        <v>4539</v>
      </c>
      <c r="B320" s="52">
        <v>42873</v>
      </c>
      <c r="C320" s="18" t="s">
        <v>27</v>
      </c>
      <c r="D320" s="18">
        <v>31464</v>
      </c>
      <c r="E320" s="18" t="s">
        <v>9</v>
      </c>
      <c r="F320" s="16" t="s">
        <v>1515</v>
      </c>
      <c r="G320" s="16" t="s">
        <v>27</v>
      </c>
      <c r="H320" s="63">
        <v>139629.54999999999</v>
      </c>
      <c r="I320" s="17">
        <v>170</v>
      </c>
      <c r="L320" s="63">
        <f t="shared" si="4"/>
        <v>1678918.5699999877</v>
      </c>
      <c r="N320" s="63"/>
      <c r="O320" s="15"/>
      <c r="P320" s="15"/>
    </row>
    <row r="321" spans="1:16">
      <c r="A321" s="61" t="s">
        <v>4540</v>
      </c>
      <c r="B321" s="52">
        <v>42873</v>
      </c>
      <c r="C321" s="18" t="s">
        <v>27</v>
      </c>
      <c r="D321" s="18">
        <v>31463</v>
      </c>
      <c r="E321" s="18" t="s">
        <v>9</v>
      </c>
      <c r="F321" s="16" t="s">
        <v>1515</v>
      </c>
      <c r="G321" s="16" t="s">
        <v>1538</v>
      </c>
      <c r="J321" s="63">
        <v>134629.54999999999</v>
      </c>
      <c r="K321" s="26" t="s">
        <v>1378</v>
      </c>
      <c r="L321" s="63">
        <f t="shared" si="4"/>
        <v>1544289.0199999877</v>
      </c>
      <c r="N321" s="63"/>
      <c r="O321" s="15"/>
      <c r="P321" s="15"/>
    </row>
    <row r="322" spans="1:16">
      <c r="A322" s="61" t="s">
        <v>533</v>
      </c>
      <c r="B322" s="52">
        <v>42873</v>
      </c>
      <c r="C322" s="18" t="s">
        <v>4541</v>
      </c>
      <c r="D322" s="18">
        <v>1150</v>
      </c>
      <c r="E322" s="18" t="s">
        <v>359</v>
      </c>
      <c r="F322" s="16" t="s">
        <v>5</v>
      </c>
      <c r="G322" s="16" t="s">
        <v>360</v>
      </c>
      <c r="H322" s="63">
        <v>349000</v>
      </c>
      <c r="I322" s="17">
        <v>171</v>
      </c>
      <c r="L322" s="63">
        <f t="shared" si="4"/>
        <v>1893289.0199999877</v>
      </c>
      <c r="N322" s="63"/>
      <c r="O322" s="15"/>
      <c r="P322" s="15"/>
    </row>
    <row r="323" spans="1:16">
      <c r="A323" s="61" t="s">
        <v>536</v>
      </c>
      <c r="B323" s="52">
        <v>42873</v>
      </c>
      <c r="C323" s="18" t="s">
        <v>4542</v>
      </c>
      <c r="D323" s="18">
        <v>4022</v>
      </c>
      <c r="E323" s="18" t="s">
        <v>39</v>
      </c>
      <c r="F323" s="16" t="s">
        <v>40</v>
      </c>
      <c r="G323" s="16" t="s">
        <v>41</v>
      </c>
      <c r="J323" s="63">
        <v>830932.9</v>
      </c>
      <c r="K323" s="26">
        <v>99</v>
      </c>
      <c r="L323" s="63">
        <f t="shared" si="4"/>
        <v>1062356.1199999875</v>
      </c>
      <c r="N323" s="63"/>
      <c r="O323" s="15"/>
      <c r="P323" s="15"/>
    </row>
    <row r="324" spans="1:16">
      <c r="A324" s="61" t="s">
        <v>539</v>
      </c>
      <c r="B324" s="52">
        <v>42873</v>
      </c>
      <c r="C324" s="18" t="s">
        <v>4543</v>
      </c>
      <c r="D324" s="18">
        <v>4023</v>
      </c>
      <c r="E324" s="18" t="s">
        <v>4</v>
      </c>
      <c r="F324" s="16" t="s">
        <v>5</v>
      </c>
      <c r="G324" s="16" t="s">
        <v>189</v>
      </c>
      <c r="J324" s="63">
        <v>21924</v>
      </c>
      <c r="K324" s="26">
        <v>100</v>
      </c>
      <c r="L324" s="63">
        <f t="shared" si="4"/>
        <v>1040432.1199999875</v>
      </c>
      <c r="N324" s="63"/>
      <c r="O324" s="15"/>
      <c r="P324" s="15"/>
    </row>
    <row r="325" spans="1:16">
      <c r="A325" s="61" t="s">
        <v>542</v>
      </c>
      <c r="B325" s="52">
        <v>42873</v>
      </c>
      <c r="C325" s="18" t="s">
        <v>4544</v>
      </c>
      <c r="D325" s="18">
        <v>4024</v>
      </c>
      <c r="E325" s="18" t="s">
        <v>39</v>
      </c>
      <c r="F325" s="16" t="s">
        <v>40</v>
      </c>
      <c r="G325" s="16" t="s">
        <v>4545</v>
      </c>
      <c r="J325" s="63">
        <v>10000</v>
      </c>
      <c r="K325" s="26">
        <v>101</v>
      </c>
      <c r="L325" s="63">
        <f t="shared" si="4"/>
        <v>1030432.1199999875</v>
      </c>
      <c r="N325" s="63"/>
      <c r="O325" s="15"/>
      <c r="P325" s="15"/>
    </row>
    <row r="326" spans="1:16">
      <c r="A326" s="61" t="s">
        <v>397</v>
      </c>
      <c r="B326" s="52">
        <v>42873</v>
      </c>
      <c r="C326" s="18" t="s">
        <v>4546</v>
      </c>
      <c r="D326" s="18">
        <v>4025</v>
      </c>
      <c r="E326" s="18" t="s">
        <v>39</v>
      </c>
      <c r="F326" s="16" t="s">
        <v>40</v>
      </c>
      <c r="G326" s="16" t="s">
        <v>4547</v>
      </c>
      <c r="J326" s="63">
        <v>5000</v>
      </c>
      <c r="K326" s="26">
        <v>102</v>
      </c>
      <c r="L326" s="63">
        <f t="shared" si="4"/>
        <v>1025432.1199999875</v>
      </c>
      <c r="N326" s="63"/>
      <c r="O326" s="15"/>
      <c r="P326" s="15"/>
    </row>
    <row r="327" spans="1:16">
      <c r="A327" s="61" t="s">
        <v>2</v>
      </c>
      <c r="B327" s="52">
        <v>42873</v>
      </c>
      <c r="C327" s="18" t="s">
        <v>4548</v>
      </c>
      <c r="D327" s="18">
        <v>4026</v>
      </c>
      <c r="E327" s="18" t="s">
        <v>39</v>
      </c>
      <c r="F327" s="16" t="s">
        <v>40</v>
      </c>
      <c r="G327" s="16" t="s">
        <v>4549</v>
      </c>
      <c r="J327" s="63">
        <v>40000</v>
      </c>
      <c r="K327" s="26">
        <v>103</v>
      </c>
      <c r="L327" s="63">
        <f t="shared" si="4"/>
        <v>985432.11999998754</v>
      </c>
      <c r="N327" s="63"/>
      <c r="O327" s="15"/>
      <c r="P327" s="15"/>
    </row>
    <row r="328" spans="1:16">
      <c r="A328" s="61" t="s">
        <v>596</v>
      </c>
      <c r="B328" s="52">
        <v>42873</v>
      </c>
      <c r="C328" s="18" t="s">
        <v>4550</v>
      </c>
      <c r="D328" s="18">
        <v>4027</v>
      </c>
      <c r="E328" s="18" t="s">
        <v>39</v>
      </c>
      <c r="F328" s="16" t="s">
        <v>40</v>
      </c>
      <c r="G328" s="16" t="s">
        <v>4551</v>
      </c>
      <c r="J328" s="63">
        <v>387.79</v>
      </c>
      <c r="K328" s="26">
        <v>104</v>
      </c>
      <c r="L328" s="63">
        <f t="shared" si="4"/>
        <v>985044.3299999875</v>
      </c>
      <c r="N328" s="63"/>
      <c r="O328" s="15"/>
      <c r="P328" s="15"/>
    </row>
    <row r="329" spans="1:16">
      <c r="A329" s="61" t="s">
        <v>598</v>
      </c>
      <c r="B329" s="52">
        <v>42873</v>
      </c>
      <c r="C329" s="18" t="s">
        <v>4552</v>
      </c>
      <c r="D329" s="18">
        <v>4028</v>
      </c>
      <c r="E329" s="18" t="s">
        <v>39</v>
      </c>
      <c r="F329" s="16" t="s">
        <v>40</v>
      </c>
      <c r="G329" s="16" t="s">
        <v>4553</v>
      </c>
      <c r="J329" s="63">
        <v>3000</v>
      </c>
      <c r="K329" s="26">
        <v>105</v>
      </c>
      <c r="L329" s="63">
        <f t="shared" si="4"/>
        <v>982044.3299999875</v>
      </c>
      <c r="N329" s="63"/>
      <c r="O329" s="15"/>
      <c r="P329" s="15"/>
    </row>
    <row r="330" spans="1:16">
      <c r="A330" s="61" t="s">
        <v>600</v>
      </c>
      <c r="B330" s="52">
        <v>42873</v>
      </c>
      <c r="C330" s="18" t="s">
        <v>4554</v>
      </c>
      <c r="D330" s="18">
        <v>4029</v>
      </c>
      <c r="E330" s="18" t="s">
        <v>39</v>
      </c>
      <c r="F330" s="16" t="s">
        <v>40</v>
      </c>
      <c r="G330" s="16" t="s">
        <v>4555</v>
      </c>
      <c r="J330" s="63">
        <v>1259.44</v>
      </c>
      <c r="K330" s="26">
        <v>106</v>
      </c>
      <c r="L330" s="63">
        <f t="shared" ref="L330:L394" si="5">+L329+H330-J330</f>
        <v>980784.88999998756</v>
      </c>
      <c r="N330" s="63"/>
      <c r="O330" s="15"/>
      <c r="P330" s="15"/>
    </row>
    <row r="331" spans="1:16">
      <c r="A331" s="61" t="s">
        <v>602</v>
      </c>
      <c r="B331" s="52">
        <v>42873</v>
      </c>
      <c r="C331" s="18" t="s">
        <v>4556</v>
      </c>
      <c r="D331" s="18">
        <v>4030</v>
      </c>
      <c r="E331" s="18" t="s">
        <v>39</v>
      </c>
      <c r="F331" s="16" t="s">
        <v>40</v>
      </c>
      <c r="G331" s="16" t="s">
        <v>4557</v>
      </c>
      <c r="J331" s="63">
        <v>5000</v>
      </c>
      <c r="K331" s="26">
        <v>107</v>
      </c>
      <c r="L331" s="63">
        <f t="shared" si="5"/>
        <v>975784.88999998756</v>
      </c>
      <c r="N331" s="63"/>
      <c r="O331" s="15"/>
      <c r="P331" s="15"/>
    </row>
    <row r="332" spans="1:16">
      <c r="A332" s="61" t="s">
        <v>1059</v>
      </c>
      <c r="B332" s="52">
        <v>42873</v>
      </c>
      <c r="C332" s="18" t="s">
        <v>31</v>
      </c>
      <c r="D332" s="18">
        <v>33068</v>
      </c>
      <c r="E332" s="18" t="s">
        <v>79</v>
      </c>
      <c r="F332" s="16" t="s">
        <v>5</v>
      </c>
      <c r="G332" s="16" t="s">
        <v>4192</v>
      </c>
      <c r="J332" s="63">
        <v>8236</v>
      </c>
      <c r="K332" s="26">
        <v>108</v>
      </c>
      <c r="L332" s="63">
        <f t="shared" si="5"/>
        <v>967548.88999998756</v>
      </c>
      <c r="N332" s="63"/>
      <c r="O332" s="15"/>
      <c r="P332" s="15"/>
    </row>
    <row r="333" spans="1:16">
      <c r="A333" s="61" t="s">
        <v>4558</v>
      </c>
      <c r="B333" s="52">
        <v>42873</v>
      </c>
      <c r="C333" s="18" t="s">
        <v>31</v>
      </c>
      <c r="D333" s="18">
        <v>33060</v>
      </c>
      <c r="E333" s="18" t="s">
        <v>232</v>
      </c>
      <c r="F333" s="16" t="s">
        <v>5</v>
      </c>
      <c r="G333" s="16" t="s">
        <v>1668</v>
      </c>
      <c r="H333" s="63">
        <v>600000</v>
      </c>
      <c r="I333" s="17">
        <v>172</v>
      </c>
      <c r="L333" s="63">
        <f t="shared" si="5"/>
        <v>1567548.8899999876</v>
      </c>
      <c r="N333" s="63"/>
      <c r="O333" s="15"/>
      <c r="P333" s="15"/>
    </row>
    <row r="334" spans="1:16">
      <c r="A334" s="61" t="s">
        <v>3620</v>
      </c>
      <c r="B334" s="52">
        <v>42874</v>
      </c>
      <c r="C334" s="18" t="s">
        <v>8</v>
      </c>
      <c r="D334" s="18">
        <v>31466</v>
      </c>
      <c r="E334" s="18" t="s">
        <v>9</v>
      </c>
      <c r="F334" s="16" t="s">
        <v>4473</v>
      </c>
      <c r="G334" s="16" t="s">
        <v>4323</v>
      </c>
      <c r="H334" s="63">
        <v>139000</v>
      </c>
      <c r="I334" s="17">
        <v>173</v>
      </c>
      <c r="L334" s="63">
        <f t="shared" si="5"/>
        <v>1706548.8899999876</v>
      </c>
      <c r="N334" s="63"/>
      <c r="O334" s="15"/>
      <c r="P334" s="15"/>
    </row>
    <row r="335" spans="1:16">
      <c r="A335" s="61" t="s">
        <v>4559</v>
      </c>
      <c r="B335" s="52">
        <v>42874</v>
      </c>
      <c r="C335" s="18" t="s">
        <v>4124</v>
      </c>
      <c r="D335" s="18">
        <v>31467</v>
      </c>
      <c r="E335" s="18" t="s">
        <v>9</v>
      </c>
      <c r="F335" s="16" t="s">
        <v>4473</v>
      </c>
      <c r="G335" s="16" t="s">
        <v>4124</v>
      </c>
      <c r="H335" s="63">
        <v>12604.15</v>
      </c>
      <c r="I335" s="17">
        <v>174</v>
      </c>
      <c r="L335" s="63">
        <f t="shared" si="5"/>
        <v>1719153.0399999875</v>
      </c>
      <c r="N335" s="63"/>
      <c r="O335" s="15"/>
      <c r="P335" s="15"/>
    </row>
    <row r="336" spans="1:16">
      <c r="A336" s="61" t="s">
        <v>4560</v>
      </c>
      <c r="B336" s="52">
        <v>42874</v>
      </c>
      <c r="C336" s="18" t="s">
        <v>25</v>
      </c>
      <c r="D336" s="18">
        <v>31468</v>
      </c>
      <c r="E336" s="18" t="s">
        <v>9</v>
      </c>
      <c r="F336" s="16" t="s">
        <v>4473</v>
      </c>
      <c r="G336" s="16" t="s">
        <v>25</v>
      </c>
      <c r="H336" s="63">
        <v>1970</v>
      </c>
      <c r="I336" s="17">
        <v>175</v>
      </c>
      <c r="L336" s="63">
        <f t="shared" si="5"/>
        <v>1721123.0399999875</v>
      </c>
      <c r="N336" s="63"/>
      <c r="O336" s="15"/>
      <c r="P336" s="15"/>
    </row>
    <row r="337" spans="1:16">
      <c r="A337" s="61" t="s">
        <v>4561</v>
      </c>
      <c r="B337" s="52">
        <v>42874</v>
      </c>
      <c r="C337" s="18" t="s">
        <v>20</v>
      </c>
      <c r="D337" s="18">
        <v>31470</v>
      </c>
      <c r="E337" s="18" t="s">
        <v>9</v>
      </c>
      <c r="F337" s="16" t="s">
        <v>1515</v>
      </c>
      <c r="G337" s="16" t="s">
        <v>901</v>
      </c>
      <c r="H337" s="63">
        <v>5580.98</v>
      </c>
      <c r="I337" s="17">
        <v>176</v>
      </c>
      <c r="L337" s="63">
        <f t="shared" si="5"/>
        <v>1726704.0199999874</v>
      </c>
      <c r="N337" s="63"/>
      <c r="O337" s="15"/>
      <c r="P337" s="15"/>
    </row>
    <row r="338" spans="1:16">
      <c r="A338" s="61" t="s">
        <v>2853</v>
      </c>
      <c r="B338" s="52">
        <v>42874</v>
      </c>
      <c r="C338" s="18" t="s">
        <v>8</v>
      </c>
      <c r="D338" s="18">
        <v>31471</v>
      </c>
      <c r="E338" s="18" t="s">
        <v>9</v>
      </c>
      <c r="F338" s="16" t="s">
        <v>1515</v>
      </c>
      <c r="G338" s="16" t="s">
        <v>1978</v>
      </c>
      <c r="H338" s="63">
        <v>1169</v>
      </c>
      <c r="I338" s="17">
        <v>177</v>
      </c>
      <c r="L338" s="63">
        <f t="shared" si="5"/>
        <v>1727873.0199999874</v>
      </c>
      <c r="N338" s="63"/>
      <c r="O338" s="15"/>
      <c r="P338" s="15"/>
    </row>
    <row r="339" spans="1:16">
      <c r="A339" s="61" t="s">
        <v>4562</v>
      </c>
      <c r="B339" s="52">
        <v>42874</v>
      </c>
      <c r="C339" s="18" t="s">
        <v>20</v>
      </c>
      <c r="D339" s="18">
        <v>31472</v>
      </c>
      <c r="E339" s="18" t="s">
        <v>9</v>
      </c>
      <c r="F339" s="16" t="s">
        <v>1515</v>
      </c>
      <c r="G339" s="16" t="s">
        <v>4563</v>
      </c>
      <c r="H339" s="63">
        <v>120000</v>
      </c>
      <c r="I339" s="17">
        <v>178</v>
      </c>
      <c r="L339" s="63">
        <f t="shared" si="5"/>
        <v>1847873.0199999874</v>
      </c>
      <c r="N339" s="63"/>
      <c r="O339" s="15"/>
      <c r="P339" s="15"/>
    </row>
    <row r="340" spans="1:16">
      <c r="A340" s="61" t="s">
        <v>2860</v>
      </c>
      <c r="B340" s="52">
        <v>42874</v>
      </c>
      <c r="C340" s="18" t="s">
        <v>20</v>
      </c>
      <c r="D340" s="18">
        <v>31473</v>
      </c>
      <c r="E340" s="18" t="s">
        <v>9</v>
      </c>
      <c r="F340" s="16" t="s">
        <v>1515</v>
      </c>
      <c r="G340" s="16" t="s">
        <v>4564</v>
      </c>
      <c r="H340" s="63">
        <v>70000</v>
      </c>
      <c r="I340" s="17">
        <v>179</v>
      </c>
      <c r="L340" s="63">
        <f t="shared" si="5"/>
        <v>1917873.0199999874</v>
      </c>
      <c r="N340" s="63"/>
      <c r="O340" s="15"/>
      <c r="P340" s="15"/>
    </row>
    <row r="341" spans="1:16">
      <c r="A341" s="61" t="s">
        <v>4565</v>
      </c>
      <c r="B341" s="52">
        <v>42874</v>
      </c>
      <c r="C341" s="18" t="s">
        <v>20</v>
      </c>
      <c r="D341" s="18">
        <v>31475</v>
      </c>
      <c r="E341" s="18" t="s">
        <v>9</v>
      </c>
      <c r="F341" s="16" t="s">
        <v>1515</v>
      </c>
      <c r="G341" s="16" t="s">
        <v>4566</v>
      </c>
      <c r="H341" s="63">
        <v>92471.94</v>
      </c>
      <c r="I341" s="17">
        <v>180</v>
      </c>
      <c r="L341" s="63">
        <f t="shared" si="5"/>
        <v>2010344.9599999874</v>
      </c>
      <c r="N341" s="63"/>
      <c r="O341" s="15"/>
      <c r="P341" s="15"/>
    </row>
    <row r="342" spans="1:16">
      <c r="A342" s="61" t="s">
        <v>679</v>
      </c>
      <c r="B342" s="52">
        <v>42874</v>
      </c>
      <c r="C342" s="18" t="s">
        <v>27</v>
      </c>
      <c r="D342" s="18">
        <v>31476</v>
      </c>
      <c r="E342" s="18" t="s">
        <v>9</v>
      </c>
      <c r="F342" s="16" t="s">
        <v>1515</v>
      </c>
      <c r="G342" s="16" t="s">
        <v>27</v>
      </c>
      <c r="H342" s="63">
        <v>60468.1</v>
      </c>
      <c r="I342" s="17">
        <v>181</v>
      </c>
      <c r="L342" s="63">
        <f t="shared" si="5"/>
        <v>2070813.0599999875</v>
      </c>
      <c r="N342" s="63"/>
      <c r="O342" s="15"/>
      <c r="P342" s="15"/>
    </row>
    <row r="343" spans="1:16">
      <c r="A343" s="61" t="s">
        <v>4567</v>
      </c>
      <c r="B343" s="52">
        <v>42874</v>
      </c>
      <c r="C343" s="18" t="s">
        <v>1331</v>
      </c>
      <c r="D343" s="18">
        <v>31478</v>
      </c>
      <c r="E343" s="18" t="s">
        <v>9</v>
      </c>
      <c r="F343" s="16" t="s">
        <v>1515</v>
      </c>
      <c r="G343" s="16" t="s">
        <v>25</v>
      </c>
      <c r="H343" s="63">
        <v>12262.94</v>
      </c>
      <c r="I343" s="17" t="s">
        <v>1369</v>
      </c>
      <c r="L343" s="63">
        <f t="shared" si="5"/>
        <v>2083075.9999999874</v>
      </c>
      <c r="N343" s="63"/>
      <c r="O343" s="15"/>
      <c r="P343" s="15"/>
    </row>
    <row r="344" spans="1:16">
      <c r="A344" s="61" t="s">
        <v>4568</v>
      </c>
      <c r="B344" s="52">
        <v>42874</v>
      </c>
      <c r="C344" s="18" t="s">
        <v>25</v>
      </c>
      <c r="D344" s="18">
        <v>31479</v>
      </c>
      <c r="E344" s="18" t="s">
        <v>9</v>
      </c>
      <c r="F344" s="16" t="s">
        <v>1515</v>
      </c>
      <c r="G344" s="16" t="s">
        <v>25</v>
      </c>
      <c r="H344" s="63">
        <v>46396.04</v>
      </c>
      <c r="I344" s="17">
        <v>175</v>
      </c>
      <c r="L344" s="63">
        <f t="shared" si="5"/>
        <v>2129472.0399999875</v>
      </c>
      <c r="N344" s="63"/>
      <c r="O344" s="15"/>
      <c r="P344" s="15"/>
    </row>
    <row r="345" spans="1:16">
      <c r="A345" s="61" t="s">
        <v>3071</v>
      </c>
      <c r="B345" s="52">
        <v>42874</v>
      </c>
      <c r="C345" s="18" t="s">
        <v>31</v>
      </c>
      <c r="D345" s="18">
        <v>33071</v>
      </c>
      <c r="E345" s="18" t="s">
        <v>32</v>
      </c>
      <c r="F345" s="16" t="s">
        <v>5</v>
      </c>
      <c r="G345" s="16" t="s">
        <v>33</v>
      </c>
      <c r="H345" s="63">
        <v>133000</v>
      </c>
      <c r="I345" s="17">
        <v>182</v>
      </c>
      <c r="L345" s="63">
        <f t="shared" si="5"/>
        <v>2262472.0399999875</v>
      </c>
      <c r="N345" s="63"/>
      <c r="O345" s="15"/>
      <c r="P345" s="15"/>
    </row>
    <row r="346" spans="1:16">
      <c r="A346" s="61" t="s">
        <v>604</v>
      </c>
      <c r="B346" s="52">
        <v>42874</v>
      </c>
      <c r="C346" s="18" t="s">
        <v>876</v>
      </c>
      <c r="D346" s="18">
        <v>33016</v>
      </c>
      <c r="E346" s="18" t="s">
        <v>79</v>
      </c>
      <c r="F346" s="16" t="s">
        <v>299</v>
      </c>
      <c r="G346" s="16" t="s">
        <v>4569</v>
      </c>
      <c r="J346" s="63">
        <v>307530</v>
      </c>
      <c r="K346" s="26">
        <v>109</v>
      </c>
      <c r="L346" s="63">
        <f t="shared" si="5"/>
        <v>1954942.0399999875</v>
      </c>
      <c r="N346" s="63"/>
      <c r="O346" s="15"/>
      <c r="P346" s="15"/>
    </row>
    <row r="347" spans="1:16">
      <c r="A347" s="61" t="s">
        <v>613</v>
      </c>
      <c r="B347" s="52">
        <v>42874</v>
      </c>
      <c r="C347" s="18" t="s">
        <v>4570</v>
      </c>
      <c r="D347" s="18">
        <v>18532</v>
      </c>
      <c r="E347" s="18" t="s">
        <v>227</v>
      </c>
      <c r="F347" s="16" t="s">
        <v>40</v>
      </c>
      <c r="G347" s="16" t="s">
        <v>486</v>
      </c>
      <c r="J347" s="63">
        <v>7476.18</v>
      </c>
      <c r="K347" s="26">
        <v>110</v>
      </c>
      <c r="L347" s="63">
        <f t="shared" si="5"/>
        <v>1947465.8599999875</v>
      </c>
      <c r="N347" s="63"/>
      <c r="O347" s="15"/>
      <c r="P347" s="15"/>
    </row>
    <row r="348" spans="1:16">
      <c r="A348" s="61" t="s">
        <v>639</v>
      </c>
      <c r="B348" s="52">
        <v>42874</v>
      </c>
      <c r="C348" s="18" t="s">
        <v>4571</v>
      </c>
      <c r="D348" s="18">
        <v>18533</v>
      </c>
      <c r="E348" s="18" t="s">
        <v>227</v>
      </c>
      <c r="F348" s="16" t="s">
        <v>40</v>
      </c>
      <c r="G348" s="16" t="s">
        <v>486</v>
      </c>
      <c r="J348" s="63">
        <v>11742.39</v>
      </c>
      <c r="K348" s="26">
        <v>111</v>
      </c>
      <c r="L348" s="63">
        <f t="shared" si="5"/>
        <v>1935723.4699999876</v>
      </c>
      <c r="N348" s="63"/>
      <c r="O348" s="15"/>
      <c r="P348" s="15"/>
    </row>
    <row r="349" spans="1:16">
      <c r="A349" s="61" t="s">
        <v>642</v>
      </c>
      <c r="B349" s="52">
        <v>42874</v>
      </c>
      <c r="C349" s="18" t="s">
        <v>4572</v>
      </c>
      <c r="D349" s="18">
        <v>1151</v>
      </c>
      <c r="E349" s="18" t="s">
        <v>359</v>
      </c>
      <c r="F349" s="16" t="s">
        <v>5</v>
      </c>
      <c r="G349" s="16" t="s">
        <v>3789</v>
      </c>
      <c r="H349" s="63">
        <v>600000</v>
      </c>
      <c r="I349" s="17">
        <v>183</v>
      </c>
      <c r="L349" s="63">
        <f t="shared" si="5"/>
        <v>2535723.4699999876</v>
      </c>
      <c r="N349" s="63"/>
      <c r="O349" s="15"/>
      <c r="P349" s="15"/>
    </row>
    <row r="350" spans="1:16">
      <c r="A350" s="61" t="s">
        <v>645</v>
      </c>
      <c r="B350" s="52">
        <v>42874</v>
      </c>
      <c r="C350" s="18" t="s">
        <v>4573</v>
      </c>
      <c r="D350" s="18">
        <v>4031</v>
      </c>
      <c r="E350" s="18" t="s">
        <v>39</v>
      </c>
      <c r="F350" s="16" t="s">
        <v>5</v>
      </c>
      <c r="G350" s="16" t="s">
        <v>41</v>
      </c>
      <c r="J350" s="63">
        <v>867858.17</v>
      </c>
      <c r="K350" s="26">
        <v>112</v>
      </c>
      <c r="L350" s="63">
        <f t="shared" si="5"/>
        <v>1667865.2999999877</v>
      </c>
      <c r="N350" s="63"/>
      <c r="O350" s="15"/>
      <c r="P350" s="15"/>
    </row>
    <row r="351" spans="1:16">
      <c r="A351" s="61" t="s">
        <v>648</v>
      </c>
      <c r="B351" s="52">
        <v>42874</v>
      </c>
      <c r="C351" s="18" t="s">
        <v>4573</v>
      </c>
      <c r="D351" s="18">
        <v>4031</v>
      </c>
      <c r="E351" s="18" t="s">
        <v>4</v>
      </c>
      <c r="F351" s="16" t="s">
        <v>5</v>
      </c>
      <c r="G351" s="16" t="s">
        <v>4574</v>
      </c>
      <c r="J351" s="63">
        <v>102000</v>
      </c>
      <c r="K351" s="26" t="s">
        <v>1379</v>
      </c>
      <c r="L351" s="63">
        <f t="shared" si="5"/>
        <v>1565865.2999999877</v>
      </c>
      <c r="N351" s="63"/>
      <c r="O351" s="15"/>
      <c r="P351" s="15"/>
    </row>
    <row r="352" spans="1:16">
      <c r="A352" s="61" t="s">
        <v>650</v>
      </c>
      <c r="B352" s="52">
        <v>42874</v>
      </c>
      <c r="C352" s="18" t="s">
        <v>4573</v>
      </c>
      <c r="D352" s="18">
        <v>4031</v>
      </c>
      <c r="E352" s="18" t="s">
        <v>4</v>
      </c>
      <c r="F352" s="16" t="s">
        <v>5</v>
      </c>
      <c r="G352" s="16" t="s">
        <v>4575</v>
      </c>
      <c r="H352" s="63">
        <v>102000</v>
      </c>
      <c r="I352" s="17" t="s">
        <v>1379</v>
      </c>
      <c r="L352" s="63">
        <f t="shared" si="5"/>
        <v>1667865.2999999877</v>
      </c>
      <c r="N352" s="63"/>
      <c r="O352" s="15"/>
      <c r="P352" s="15"/>
    </row>
    <row r="353" spans="1:16">
      <c r="A353" s="61" t="s">
        <v>653</v>
      </c>
      <c r="B353" s="52">
        <v>42874</v>
      </c>
      <c r="C353" s="18" t="s">
        <v>4576</v>
      </c>
      <c r="D353" s="18">
        <v>4032</v>
      </c>
      <c r="E353" s="18" t="s">
        <v>4</v>
      </c>
      <c r="F353" s="16" t="s">
        <v>5</v>
      </c>
      <c r="G353" s="16" t="s">
        <v>4574</v>
      </c>
      <c r="J353" s="63">
        <v>102000</v>
      </c>
      <c r="K353" s="26">
        <v>113</v>
      </c>
      <c r="L353" s="63">
        <f t="shared" si="5"/>
        <v>1565865.2999999877</v>
      </c>
      <c r="N353" s="63"/>
      <c r="O353" s="15"/>
      <c r="P353" s="15"/>
    </row>
    <row r="354" spans="1:16">
      <c r="A354" s="61" t="s">
        <v>656</v>
      </c>
      <c r="B354" s="52">
        <v>42874</v>
      </c>
      <c r="C354" s="18" t="s">
        <v>4577</v>
      </c>
      <c r="D354" s="18">
        <v>4033</v>
      </c>
      <c r="E354" s="18" t="s">
        <v>4</v>
      </c>
      <c r="F354" s="16" t="s">
        <v>5</v>
      </c>
      <c r="G354" s="16" t="s">
        <v>6</v>
      </c>
      <c r="J354" s="63">
        <v>208019.66</v>
      </c>
      <c r="K354" s="26">
        <v>114</v>
      </c>
      <c r="L354" s="63">
        <f t="shared" si="5"/>
        <v>1357845.6399999878</v>
      </c>
      <c r="N354" s="63"/>
      <c r="O354" s="15"/>
      <c r="P354" s="15"/>
    </row>
    <row r="355" spans="1:16">
      <c r="A355" s="61" t="s">
        <v>685</v>
      </c>
      <c r="B355" s="52">
        <v>42874</v>
      </c>
      <c r="C355" s="18" t="s">
        <v>4578</v>
      </c>
      <c r="D355" s="18">
        <v>4034</v>
      </c>
      <c r="E355" s="18" t="s">
        <v>4</v>
      </c>
      <c r="F355" s="16" t="s">
        <v>5</v>
      </c>
      <c r="G355" s="16" t="s">
        <v>6</v>
      </c>
      <c r="J355" s="63">
        <v>35725</v>
      </c>
      <c r="K355" s="26">
        <v>115</v>
      </c>
      <c r="L355" s="63">
        <f t="shared" si="5"/>
        <v>1322120.6399999878</v>
      </c>
      <c r="N355" s="63"/>
      <c r="O355" s="15"/>
      <c r="P355" s="15"/>
    </row>
    <row r="356" spans="1:16">
      <c r="A356" s="61" t="s">
        <v>687</v>
      </c>
      <c r="B356" s="52">
        <v>42874</v>
      </c>
      <c r="C356" s="18" t="s">
        <v>4579</v>
      </c>
      <c r="D356" s="18">
        <v>4035</v>
      </c>
      <c r="E356" s="18" t="s">
        <v>4</v>
      </c>
      <c r="F356" s="16" t="s">
        <v>5</v>
      </c>
      <c r="G356" s="16" t="s">
        <v>3889</v>
      </c>
      <c r="J356" s="63">
        <v>4523.04</v>
      </c>
      <c r="K356" s="26">
        <v>116</v>
      </c>
      <c r="L356" s="63">
        <f t="shared" si="5"/>
        <v>1317597.5999999878</v>
      </c>
      <c r="N356" s="63"/>
      <c r="O356" s="15"/>
      <c r="P356" s="15"/>
    </row>
    <row r="357" spans="1:16">
      <c r="A357" s="61" t="s">
        <v>4580</v>
      </c>
      <c r="B357" s="52">
        <v>42874</v>
      </c>
      <c r="C357" s="18" t="s">
        <v>325</v>
      </c>
      <c r="D357" s="18">
        <v>33025</v>
      </c>
      <c r="E357" s="18" t="s">
        <v>232</v>
      </c>
      <c r="F357" s="16" t="s">
        <v>299</v>
      </c>
      <c r="G357" s="16" t="s">
        <v>4581</v>
      </c>
      <c r="H357" s="63">
        <v>64292.18</v>
      </c>
      <c r="I357" s="17">
        <v>184</v>
      </c>
      <c r="L357" s="63">
        <f t="shared" si="5"/>
        <v>1381889.7799999877</v>
      </c>
      <c r="N357" s="63"/>
      <c r="O357" s="15"/>
      <c r="P357" s="15"/>
    </row>
    <row r="358" spans="1:16">
      <c r="A358" s="61" t="s">
        <v>4911</v>
      </c>
      <c r="B358" s="52">
        <v>42874</v>
      </c>
      <c r="C358" s="18" t="s">
        <v>31</v>
      </c>
      <c r="D358" s="16">
        <v>33072</v>
      </c>
      <c r="E358" s="42" t="s">
        <v>232</v>
      </c>
      <c r="F358" s="16" t="s">
        <v>5</v>
      </c>
      <c r="G358" s="16" t="s">
        <v>4912</v>
      </c>
      <c r="H358" s="65">
        <v>300000</v>
      </c>
      <c r="I358" s="17">
        <v>680</v>
      </c>
      <c r="L358" s="63">
        <f t="shared" si="5"/>
        <v>1681889.7799999877</v>
      </c>
      <c r="N358" s="63"/>
      <c r="O358" s="15"/>
      <c r="P358" s="15"/>
    </row>
    <row r="359" spans="1:16">
      <c r="A359" s="61" t="s">
        <v>4582</v>
      </c>
      <c r="B359" s="52">
        <v>42875</v>
      </c>
      <c r="C359" s="18" t="s">
        <v>14</v>
      </c>
      <c r="D359" s="18">
        <v>31480</v>
      </c>
      <c r="E359" s="18" t="s">
        <v>9</v>
      </c>
      <c r="F359" s="16" t="s">
        <v>1515</v>
      </c>
      <c r="G359" s="16" t="s">
        <v>4583</v>
      </c>
      <c r="H359" s="63">
        <v>3320</v>
      </c>
      <c r="I359" s="17">
        <v>185</v>
      </c>
      <c r="L359" s="63">
        <f t="shared" si="5"/>
        <v>1685209.7799999877</v>
      </c>
      <c r="N359" s="63"/>
      <c r="O359" s="15"/>
      <c r="P359" s="15"/>
    </row>
    <row r="360" spans="1:16">
      <c r="A360" s="61" t="s">
        <v>704</v>
      </c>
      <c r="B360" s="52">
        <v>42875</v>
      </c>
      <c r="C360" s="18" t="s">
        <v>2166</v>
      </c>
      <c r="D360" s="18">
        <v>31482</v>
      </c>
      <c r="E360" s="18" t="s">
        <v>9</v>
      </c>
      <c r="F360" s="16" t="s">
        <v>1515</v>
      </c>
      <c r="G360" s="16" t="s">
        <v>4584</v>
      </c>
      <c r="H360" s="63">
        <v>1000</v>
      </c>
      <c r="I360" s="17">
        <v>186</v>
      </c>
      <c r="L360" s="63">
        <f t="shared" si="5"/>
        <v>1686209.7799999877</v>
      </c>
      <c r="N360" s="63"/>
      <c r="O360" s="15"/>
      <c r="P360" s="15"/>
    </row>
    <row r="361" spans="1:16">
      <c r="A361" s="61" t="s">
        <v>707</v>
      </c>
      <c r="B361" s="52">
        <v>42875</v>
      </c>
      <c r="C361" s="18" t="s">
        <v>25</v>
      </c>
      <c r="D361" s="18">
        <v>31483</v>
      </c>
      <c r="E361" s="18" t="s">
        <v>9</v>
      </c>
      <c r="F361" s="16" t="s">
        <v>1515</v>
      </c>
      <c r="G361" s="16" t="s">
        <v>25</v>
      </c>
      <c r="H361" s="63">
        <v>17130.259999999998</v>
      </c>
      <c r="I361" s="17">
        <v>186</v>
      </c>
      <c r="L361" s="63">
        <f t="shared" si="5"/>
        <v>1703340.0399999877</v>
      </c>
      <c r="N361" s="63"/>
      <c r="O361" s="15"/>
      <c r="P361" s="15"/>
    </row>
    <row r="362" spans="1:16">
      <c r="A362" s="61" t="s">
        <v>2718</v>
      </c>
      <c r="B362" s="52">
        <v>42875</v>
      </c>
      <c r="C362" s="18" t="s">
        <v>27</v>
      </c>
      <c r="D362" s="18">
        <v>31484</v>
      </c>
      <c r="E362" s="18" t="s">
        <v>9</v>
      </c>
      <c r="F362" s="16" t="s">
        <v>1515</v>
      </c>
      <c r="G362" s="16" t="s">
        <v>27</v>
      </c>
      <c r="H362" s="63">
        <v>53769.48</v>
      </c>
      <c r="I362" s="17">
        <v>187</v>
      </c>
      <c r="L362" s="63">
        <f t="shared" si="5"/>
        <v>1757109.5199999877</v>
      </c>
      <c r="N362" s="63"/>
      <c r="O362" s="15"/>
      <c r="P362" s="15"/>
    </row>
    <row r="363" spans="1:16">
      <c r="A363" s="61" t="s">
        <v>4585</v>
      </c>
      <c r="B363" s="52">
        <v>42877</v>
      </c>
      <c r="C363" s="18" t="s">
        <v>8</v>
      </c>
      <c r="D363" s="18">
        <v>31486</v>
      </c>
      <c r="E363" s="18" t="s">
        <v>9</v>
      </c>
      <c r="F363" s="16" t="s">
        <v>1515</v>
      </c>
      <c r="G363" s="16" t="s">
        <v>4586</v>
      </c>
      <c r="H363" s="63">
        <v>6595.98</v>
      </c>
      <c r="I363" s="17">
        <v>188</v>
      </c>
      <c r="L363" s="63">
        <f t="shared" si="5"/>
        <v>1763705.4999999877</v>
      </c>
      <c r="N363" s="63"/>
      <c r="O363" s="15"/>
      <c r="P363" s="15"/>
    </row>
    <row r="364" spans="1:16">
      <c r="A364" s="61" t="s">
        <v>4587</v>
      </c>
      <c r="B364" s="52">
        <v>42877</v>
      </c>
      <c r="C364" s="18" t="s">
        <v>8</v>
      </c>
      <c r="D364" s="18">
        <v>31487</v>
      </c>
      <c r="E364" s="18" t="s">
        <v>9</v>
      </c>
      <c r="F364" s="16" t="s">
        <v>1515</v>
      </c>
      <c r="G364" s="16" t="s">
        <v>4588</v>
      </c>
      <c r="H364" s="63">
        <v>8148.92</v>
      </c>
      <c r="I364" s="17">
        <v>189</v>
      </c>
      <c r="L364" s="63">
        <f t="shared" si="5"/>
        <v>1771854.4199999876</v>
      </c>
      <c r="N364" s="63"/>
      <c r="O364" s="15"/>
      <c r="P364" s="15"/>
    </row>
    <row r="365" spans="1:16">
      <c r="A365" s="61" t="s">
        <v>4589</v>
      </c>
      <c r="B365" s="52">
        <v>42877</v>
      </c>
      <c r="C365" s="18" t="s">
        <v>20</v>
      </c>
      <c r="D365" s="18">
        <v>31488</v>
      </c>
      <c r="E365" s="18" t="s">
        <v>9</v>
      </c>
      <c r="F365" s="16" t="s">
        <v>1515</v>
      </c>
      <c r="G365" s="16" t="s">
        <v>4590</v>
      </c>
      <c r="H365" s="63">
        <v>130000</v>
      </c>
      <c r="I365" s="17">
        <v>190</v>
      </c>
      <c r="L365" s="63">
        <f t="shared" si="5"/>
        <v>1901854.4199999876</v>
      </c>
      <c r="N365" s="63"/>
      <c r="O365" s="15"/>
      <c r="P365" s="15"/>
    </row>
    <row r="366" spans="1:16">
      <c r="A366" s="61" t="s">
        <v>4591</v>
      </c>
      <c r="B366" s="52">
        <v>42877</v>
      </c>
      <c r="C366" s="18" t="s">
        <v>25</v>
      </c>
      <c r="D366" s="18">
        <v>31490</v>
      </c>
      <c r="E366" s="18" t="s">
        <v>9</v>
      </c>
      <c r="F366" s="16" t="s">
        <v>1515</v>
      </c>
      <c r="G366" s="16" t="s">
        <v>25</v>
      </c>
      <c r="H366" s="63">
        <v>6054.95</v>
      </c>
      <c r="I366" s="17">
        <v>191</v>
      </c>
      <c r="L366" s="63">
        <f t="shared" si="5"/>
        <v>1907909.3699999875</v>
      </c>
      <c r="N366" s="63"/>
      <c r="O366" s="15"/>
      <c r="P366" s="15"/>
    </row>
    <row r="367" spans="1:16">
      <c r="A367" s="61" t="s">
        <v>4592</v>
      </c>
      <c r="B367" s="52">
        <v>42877</v>
      </c>
      <c r="C367" s="18" t="s">
        <v>8</v>
      </c>
      <c r="D367" s="18">
        <v>31492</v>
      </c>
      <c r="E367" s="18" t="s">
        <v>9</v>
      </c>
      <c r="F367" s="16" t="s">
        <v>4473</v>
      </c>
      <c r="G367" s="16" t="s">
        <v>4453</v>
      </c>
      <c r="H367" s="63">
        <v>3670</v>
      </c>
      <c r="I367" s="17">
        <v>192</v>
      </c>
      <c r="L367" s="63">
        <f t="shared" si="5"/>
        <v>1911579.3699999875</v>
      </c>
      <c r="N367" s="63"/>
      <c r="O367" s="15"/>
      <c r="P367" s="15"/>
    </row>
    <row r="368" spans="1:16">
      <c r="A368" s="61" t="s">
        <v>2903</v>
      </c>
      <c r="B368" s="52">
        <v>42877</v>
      </c>
      <c r="C368" s="18" t="s">
        <v>20</v>
      </c>
      <c r="D368" s="18">
        <v>31494</v>
      </c>
      <c r="E368" s="18" t="s">
        <v>9</v>
      </c>
      <c r="F368" s="16" t="s">
        <v>4473</v>
      </c>
      <c r="G368" s="16" t="s">
        <v>4584</v>
      </c>
      <c r="H368" s="63">
        <v>25000</v>
      </c>
      <c r="I368" s="17">
        <v>191</v>
      </c>
      <c r="L368" s="63">
        <f t="shared" si="5"/>
        <v>1936579.3699999875</v>
      </c>
      <c r="N368" s="63"/>
      <c r="O368" s="15"/>
      <c r="P368" s="15"/>
    </row>
    <row r="369" spans="1:16">
      <c r="A369" s="61" t="s">
        <v>4593</v>
      </c>
      <c r="B369" s="52">
        <v>42877</v>
      </c>
      <c r="C369" s="18" t="s">
        <v>4124</v>
      </c>
      <c r="D369" s="18">
        <v>31496</v>
      </c>
      <c r="E369" s="18" t="s">
        <v>9</v>
      </c>
      <c r="F369" s="16" t="s">
        <v>4473</v>
      </c>
      <c r="G369" s="16" t="s">
        <v>4124</v>
      </c>
      <c r="H369" s="63">
        <v>17590.419999999998</v>
      </c>
      <c r="I369" s="17">
        <v>193</v>
      </c>
      <c r="L369" s="63">
        <f t="shared" si="5"/>
        <v>1954169.7899999875</v>
      </c>
      <c r="N369" s="63"/>
      <c r="O369" s="15"/>
      <c r="P369" s="15"/>
    </row>
    <row r="370" spans="1:16">
      <c r="A370" s="61" t="s">
        <v>4594</v>
      </c>
      <c r="B370" s="52">
        <v>42877</v>
      </c>
      <c r="C370" s="18" t="s">
        <v>25</v>
      </c>
      <c r="D370" s="18">
        <v>31497</v>
      </c>
      <c r="E370" s="18" t="s">
        <v>9</v>
      </c>
      <c r="F370" s="16" t="s">
        <v>4473</v>
      </c>
      <c r="G370" s="16" t="s">
        <v>25</v>
      </c>
      <c r="H370" s="63">
        <v>14306.02</v>
      </c>
      <c r="I370" s="17">
        <v>191</v>
      </c>
      <c r="L370" s="63">
        <f t="shared" si="5"/>
        <v>1968475.8099999875</v>
      </c>
      <c r="N370" s="63"/>
      <c r="O370" s="15"/>
      <c r="P370" s="15"/>
    </row>
    <row r="371" spans="1:16">
      <c r="A371" s="61" t="s">
        <v>740</v>
      </c>
      <c r="B371" s="52">
        <v>42877</v>
      </c>
      <c r="C371" s="18" t="s">
        <v>4595</v>
      </c>
      <c r="D371" s="18">
        <v>18534</v>
      </c>
      <c r="E371" s="18" t="s">
        <v>227</v>
      </c>
      <c r="F371" s="16" t="s">
        <v>5</v>
      </c>
      <c r="G371" s="16" t="s">
        <v>1703</v>
      </c>
      <c r="J371" s="63">
        <v>14000</v>
      </c>
      <c r="K371" s="26">
        <v>117</v>
      </c>
      <c r="L371" s="63">
        <f t="shared" si="5"/>
        <v>1954475.8099999875</v>
      </c>
      <c r="N371" s="63"/>
      <c r="O371" s="15"/>
      <c r="P371" s="15"/>
    </row>
    <row r="372" spans="1:16">
      <c r="A372" s="61" t="s">
        <v>743</v>
      </c>
      <c r="B372" s="52">
        <v>42877</v>
      </c>
      <c r="C372" s="18" t="s">
        <v>4596</v>
      </c>
      <c r="D372" s="18">
        <v>4036</v>
      </c>
      <c r="E372" s="18" t="s">
        <v>39</v>
      </c>
      <c r="F372" s="16" t="s">
        <v>5</v>
      </c>
      <c r="G372" s="16" t="s">
        <v>41</v>
      </c>
      <c r="J372" s="63">
        <v>1652386.44</v>
      </c>
      <c r="K372" s="26">
        <v>118</v>
      </c>
      <c r="L372" s="63">
        <f t="shared" si="5"/>
        <v>302089.36999998754</v>
      </c>
      <c r="N372" s="63"/>
      <c r="O372" s="15"/>
      <c r="P372" s="15"/>
    </row>
    <row r="373" spans="1:16">
      <c r="A373" s="61" t="s">
        <v>746</v>
      </c>
      <c r="B373" s="52">
        <v>42877</v>
      </c>
      <c r="C373" s="18" t="s">
        <v>4597</v>
      </c>
      <c r="D373" s="18">
        <v>4037</v>
      </c>
      <c r="E373" s="18" t="s">
        <v>4</v>
      </c>
      <c r="F373" s="16" t="s">
        <v>5</v>
      </c>
      <c r="G373" s="16" t="s">
        <v>198</v>
      </c>
      <c r="J373" s="63">
        <v>812</v>
      </c>
      <c r="K373" s="26">
        <v>119</v>
      </c>
      <c r="L373" s="63">
        <f t="shared" si="5"/>
        <v>301277.36999998754</v>
      </c>
      <c r="N373" s="63"/>
      <c r="O373" s="15"/>
      <c r="P373" s="15"/>
    </row>
    <row r="374" spans="1:16">
      <c r="A374" s="61" t="s">
        <v>749</v>
      </c>
      <c r="B374" s="52">
        <v>42877</v>
      </c>
      <c r="C374" s="18" t="s">
        <v>4598</v>
      </c>
      <c r="D374" s="18">
        <v>4038</v>
      </c>
      <c r="E374" s="18" t="s">
        <v>4</v>
      </c>
      <c r="F374" s="16" t="s">
        <v>5</v>
      </c>
      <c r="G374" s="16" t="s">
        <v>198</v>
      </c>
      <c r="J374" s="63">
        <v>9628</v>
      </c>
      <c r="K374" s="26">
        <v>119</v>
      </c>
      <c r="L374" s="63">
        <f t="shared" si="5"/>
        <v>291649.36999998754</v>
      </c>
      <c r="N374" s="63"/>
      <c r="O374" s="15"/>
      <c r="P374" s="15"/>
    </row>
    <row r="375" spans="1:16">
      <c r="A375" s="61" t="s">
        <v>752</v>
      </c>
      <c r="B375" s="52">
        <v>42877</v>
      </c>
      <c r="C375" s="18" t="s">
        <v>4599</v>
      </c>
      <c r="D375" s="18">
        <v>4039</v>
      </c>
      <c r="E375" s="18" t="s">
        <v>4</v>
      </c>
      <c r="F375" s="16" t="s">
        <v>5</v>
      </c>
      <c r="G375" s="16" t="s">
        <v>535</v>
      </c>
      <c r="J375" s="63">
        <v>21054</v>
      </c>
      <c r="K375" s="26">
        <v>120</v>
      </c>
      <c r="L375" s="63">
        <f t="shared" si="5"/>
        <v>270595.36999998754</v>
      </c>
      <c r="N375" s="63"/>
      <c r="O375" s="15"/>
      <c r="P375" s="15"/>
    </row>
    <row r="376" spans="1:16">
      <c r="A376" s="61" t="s">
        <v>2018</v>
      </c>
      <c r="B376" s="52">
        <v>42878</v>
      </c>
      <c r="C376" s="18" t="s">
        <v>1331</v>
      </c>
      <c r="D376" s="18">
        <v>31499</v>
      </c>
      <c r="E376" s="18" t="s">
        <v>9</v>
      </c>
      <c r="F376" s="16" t="s">
        <v>4473</v>
      </c>
      <c r="G376" s="16" t="s">
        <v>2625</v>
      </c>
      <c r="H376" s="63">
        <v>20000</v>
      </c>
      <c r="I376" s="17" t="s">
        <v>1369</v>
      </c>
      <c r="L376" s="63">
        <f t="shared" si="5"/>
        <v>290595.36999998754</v>
      </c>
      <c r="N376" s="63"/>
      <c r="O376" s="15"/>
      <c r="P376" s="15"/>
    </row>
    <row r="377" spans="1:16">
      <c r="A377" s="61" t="s">
        <v>2920</v>
      </c>
      <c r="B377" s="52">
        <v>42878</v>
      </c>
      <c r="C377" s="18" t="s">
        <v>27</v>
      </c>
      <c r="D377" s="18">
        <v>31500</v>
      </c>
      <c r="E377" s="18" t="s">
        <v>9</v>
      </c>
      <c r="F377" s="16" t="s">
        <v>1515</v>
      </c>
      <c r="G377" s="16" t="s">
        <v>4600</v>
      </c>
      <c r="H377" s="63">
        <v>200000</v>
      </c>
      <c r="I377" s="17">
        <v>194</v>
      </c>
      <c r="L377" s="63">
        <f t="shared" si="5"/>
        <v>490595.36999998754</v>
      </c>
      <c r="N377" s="63"/>
      <c r="O377" s="15"/>
      <c r="P377" s="15"/>
    </row>
    <row r="378" spans="1:16">
      <c r="A378" s="61" t="s">
        <v>4601</v>
      </c>
      <c r="B378" s="52">
        <v>42878</v>
      </c>
      <c r="C378" s="18" t="s">
        <v>8</v>
      </c>
      <c r="D378" s="18">
        <v>31501</v>
      </c>
      <c r="E378" s="18" t="s">
        <v>9</v>
      </c>
      <c r="F378" s="16" t="s">
        <v>1515</v>
      </c>
      <c r="G378" s="16" t="s">
        <v>1567</v>
      </c>
      <c r="H378" s="63">
        <v>900</v>
      </c>
      <c r="I378" s="17">
        <v>195</v>
      </c>
      <c r="L378" s="63">
        <f t="shared" si="5"/>
        <v>491495.36999998754</v>
      </c>
      <c r="N378" s="63"/>
      <c r="O378" s="15"/>
      <c r="P378" s="15"/>
    </row>
    <row r="379" spans="1:16">
      <c r="A379" s="61" t="s">
        <v>4602</v>
      </c>
      <c r="B379" s="52">
        <v>42878</v>
      </c>
      <c r="C379" s="18" t="s">
        <v>8</v>
      </c>
      <c r="D379" s="18">
        <v>31502</v>
      </c>
      <c r="E379" s="18" t="s">
        <v>9</v>
      </c>
      <c r="F379" s="16" t="s">
        <v>1515</v>
      </c>
      <c r="G379" s="16" t="s">
        <v>4603</v>
      </c>
      <c r="H379" s="63">
        <v>10982</v>
      </c>
      <c r="I379" s="17">
        <v>196</v>
      </c>
      <c r="L379" s="63">
        <f t="shared" si="5"/>
        <v>502477.36999998754</v>
      </c>
      <c r="N379" s="63"/>
      <c r="O379" s="15"/>
      <c r="P379" s="15"/>
    </row>
    <row r="380" spans="1:16">
      <c r="A380" s="61" t="s">
        <v>4604</v>
      </c>
      <c r="B380" s="52">
        <v>42878</v>
      </c>
      <c r="C380" s="18" t="s">
        <v>25</v>
      </c>
      <c r="D380" s="18">
        <v>31503</v>
      </c>
      <c r="E380" s="18" t="s">
        <v>9</v>
      </c>
      <c r="F380" s="16" t="s">
        <v>1515</v>
      </c>
      <c r="G380" s="16" t="s">
        <v>25</v>
      </c>
      <c r="H380" s="63">
        <v>1970</v>
      </c>
      <c r="I380" s="17">
        <v>197</v>
      </c>
      <c r="L380" s="63">
        <f t="shared" si="5"/>
        <v>504447.36999998754</v>
      </c>
      <c r="N380" s="63"/>
      <c r="O380" s="15"/>
      <c r="P380" s="15"/>
    </row>
    <row r="381" spans="1:16">
      <c r="A381" s="61" t="s">
        <v>4605</v>
      </c>
      <c r="B381" s="52">
        <v>42878</v>
      </c>
      <c r="C381" s="18" t="s">
        <v>27</v>
      </c>
      <c r="D381" s="18">
        <v>31504</v>
      </c>
      <c r="E381" s="18" t="s">
        <v>9</v>
      </c>
      <c r="F381" s="16" t="s">
        <v>1515</v>
      </c>
      <c r="G381" s="16" t="s">
        <v>27</v>
      </c>
      <c r="H381" s="63">
        <v>207789</v>
      </c>
      <c r="I381" s="17">
        <v>198</v>
      </c>
      <c r="L381" s="63">
        <f t="shared" si="5"/>
        <v>712236.36999998754</v>
      </c>
      <c r="N381" s="63"/>
      <c r="O381" s="15"/>
      <c r="P381" s="15"/>
    </row>
    <row r="382" spans="1:16">
      <c r="A382" s="61" t="s">
        <v>2041</v>
      </c>
      <c r="B382" s="52">
        <v>42878</v>
      </c>
      <c r="C382" s="18" t="s">
        <v>8</v>
      </c>
      <c r="D382" s="18">
        <v>31510</v>
      </c>
      <c r="E382" s="18" t="s">
        <v>9</v>
      </c>
      <c r="F382" s="16" t="s">
        <v>4473</v>
      </c>
      <c r="G382" s="16" t="s">
        <v>1624</v>
      </c>
      <c r="H382" s="63">
        <v>1099</v>
      </c>
      <c r="I382" s="17">
        <v>199</v>
      </c>
      <c r="L382" s="63">
        <f t="shared" si="5"/>
        <v>713335.36999998754</v>
      </c>
      <c r="N382" s="63"/>
      <c r="O382" s="15"/>
      <c r="P382" s="15"/>
    </row>
    <row r="383" spans="1:16">
      <c r="A383" s="61" t="s">
        <v>838</v>
      </c>
      <c r="B383" s="52">
        <v>42878</v>
      </c>
      <c r="C383" s="18" t="s">
        <v>8</v>
      </c>
      <c r="D383" s="18">
        <v>31511</v>
      </c>
      <c r="E383" s="18" t="s">
        <v>9</v>
      </c>
      <c r="F383" s="16" t="s">
        <v>4473</v>
      </c>
      <c r="G383" s="16" t="s">
        <v>4606</v>
      </c>
      <c r="H383" s="63">
        <v>390000</v>
      </c>
      <c r="I383" s="17">
        <v>200</v>
      </c>
      <c r="L383" s="63">
        <f t="shared" si="5"/>
        <v>1103335.3699999875</v>
      </c>
      <c r="N383" s="63"/>
      <c r="O383" s="15"/>
      <c r="P383" s="15"/>
    </row>
    <row r="384" spans="1:16">
      <c r="A384" s="61" t="s">
        <v>4607</v>
      </c>
      <c r="B384" s="52">
        <v>42878</v>
      </c>
      <c r="C384" s="18" t="s">
        <v>2350</v>
      </c>
      <c r="D384" s="18">
        <v>31512</v>
      </c>
      <c r="E384" s="18" t="s">
        <v>9</v>
      </c>
      <c r="F384" s="16" t="s">
        <v>4473</v>
      </c>
      <c r="G384" s="16" t="s">
        <v>4600</v>
      </c>
      <c r="H384" s="63">
        <v>296300</v>
      </c>
      <c r="I384" s="17">
        <v>201</v>
      </c>
      <c r="L384" s="63">
        <f t="shared" si="5"/>
        <v>1399635.3699999875</v>
      </c>
      <c r="N384" s="63"/>
      <c r="O384" s="15"/>
      <c r="P384" s="15"/>
    </row>
    <row r="385" spans="1:16">
      <c r="A385" s="61" t="s">
        <v>4608</v>
      </c>
      <c r="B385" s="52">
        <v>42878</v>
      </c>
      <c r="C385" s="18" t="s">
        <v>4609</v>
      </c>
      <c r="D385" s="18">
        <v>31513</v>
      </c>
      <c r="E385" s="18" t="s">
        <v>9</v>
      </c>
      <c r="F385" s="16" t="s">
        <v>4473</v>
      </c>
      <c r="G385" s="16" t="s">
        <v>4610</v>
      </c>
      <c r="H385" s="63">
        <v>175000</v>
      </c>
      <c r="I385" s="17">
        <v>202</v>
      </c>
      <c r="L385" s="63">
        <f t="shared" si="5"/>
        <v>1574635.3699999875</v>
      </c>
      <c r="N385" s="63"/>
      <c r="O385" s="15"/>
      <c r="P385" s="15"/>
    </row>
    <row r="386" spans="1:16">
      <c r="A386" s="61" t="s">
        <v>4611</v>
      </c>
      <c r="B386" s="52">
        <v>42878</v>
      </c>
      <c r="C386" s="18" t="s">
        <v>8</v>
      </c>
      <c r="D386" s="18">
        <v>31514</v>
      </c>
      <c r="E386" s="18" t="s">
        <v>9</v>
      </c>
      <c r="F386" s="16" t="s">
        <v>4473</v>
      </c>
      <c r="G386" s="16" t="s">
        <v>4612</v>
      </c>
      <c r="H386" s="63">
        <v>1970</v>
      </c>
      <c r="I386" s="17">
        <v>203</v>
      </c>
      <c r="L386" s="63">
        <f t="shared" si="5"/>
        <v>1576605.3699999875</v>
      </c>
      <c r="N386" s="63"/>
      <c r="O386" s="15"/>
      <c r="P386" s="15"/>
    </row>
    <row r="387" spans="1:16">
      <c r="A387" s="61" t="s">
        <v>4613</v>
      </c>
      <c r="B387" s="52">
        <v>42878</v>
      </c>
      <c r="C387" s="18" t="s">
        <v>1263</v>
      </c>
      <c r="D387" s="18">
        <v>31515</v>
      </c>
      <c r="E387" s="18" t="s">
        <v>9</v>
      </c>
      <c r="F387" s="16" t="s">
        <v>4473</v>
      </c>
      <c r="G387" s="16" t="s">
        <v>4614</v>
      </c>
      <c r="H387" s="63">
        <v>20000</v>
      </c>
      <c r="I387" s="17">
        <v>197</v>
      </c>
      <c r="L387" s="63">
        <f t="shared" si="5"/>
        <v>1596605.3699999875</v>
      </c>
      <c r="N387" s="63"/>
      <c r="O387" s="15"/>
      <c r="P387" s="15"/>
    </row>
    <row r="388" spans="1:16">
      <c r="A388" s="61" t="s">
        <v>4615</v>
      </c>
      <c r="B388" s="52">
        <v>42878</v>
      </c>
      <c r="C388" s="18" t="s">
        <v>4124</v>
      </c>
      <c r="D388" s="18">
        <v>31516</v>
      </c>
      <c r="E388" s="18" t="s">
        <v>9</v>
      </c>
      <c r="F388" s="16" t="s">
        <v>4473</v>
      </c>
      <c r="G388" s="16" t="s">
        <v>4124</v>
      </c>
      <c r="H388" s="63">
        <v>512377.52</v>
      </c>
      <c r="I388" s="17">
        <v>204</v>
      </c>
      <c r="L388" s="63">
        <f t="shared" si="5"/>
        <v>2108982.8899999876</v>
      </c>
      <c r="N388" s="63"/>
      <c r="O388" s="15"/>
      <c r="P388" s="15"/>
    </row>
    <row r="389" spans="1:16">
      <c r="A389" s="61" t="s">
        <v>4616</v>
      </c>
      <c r="B389" s="52">
        <v>42878</v>
      </c>
      <c r="C389" s="18" t="s">
        <v>25</v>
      </c>
      <c r="D389" s="18">
        <v>31517</v>
      </c>
      <c r="E389" s="18" t="s">
        <v>9</v>
      </c>
      <c r="F389" s="16" t="s">
        <v>4473</v>
      </c>
      <c r="G389" s="16" t="s">
        <v>25</v>
      </c>
      <c r="H389" s="63">
        <v>38591.480000000003</v>
      </c>
      <c r="I389" s="17">
        <v>197</v>
      </c>
      <c r="L389" s="63">
        <f t="shared" si="5"/>
        <v>2147574.3699999875</v>
      </c>
      <c r="N389" s="63"/>
      <c r="O389" s="15"/>
      <c r="P389" s="15"/>
    </row>
    <row r="390" spans="1:16">
      <c r="A390" s="61" t="s">
        <v>4617</v>
      </c>
      <c r="B390" s="52">
        <v>42878</v>
      </c>
      <c r="C390" s="18" t="s">
        <v>31</v>
      </c>
      <c r="D390" s="18">
        <v>33070</v>
      </c>
      <c r="E390" s="18" t="s">
        <v>32</v>
      </c>
      <c r="F390" s="16" t="s">
        <v>5</v>
      </c>
      <c r="G390" s="16" t="s">
        <v>33</v>
      </c>
      <c r="H390" s="63">
        <v>525000</v>
      </c>
      <c r="I390" s="17">
        <v>205</v>
      </c>
      <c r="L390" s="63">
        <f t="shared" si="5"/>
        <v>2672574.3699999875</v>
      </c>
      <c r="N390" s="63"/>
      <c r="O390" s="15"/>
      <c r="P390" s="15"/>
    </row>
    <row r="391" spans="1:16">
      <c r="A391" s="61" t="s">
        <v>720</v>
      </c>
      <c r="B391" s="52">
        <v>42878</v>
      </c>
      <c r="C391" s="18" t="s">
        <v>4618</v>
      </c>
      <c r="D391" s="18">
        <v>18535</v>
      </c>
      <c r="E391" s="18" t="s">
        <v>9</v>
      </c>
      <c r="F391" s="16" t="s">
        <v>40</v>
      </c>
      <c r="G391" s="16" t="s">
        <v>903</v>
      </c>
      <c r="J391" s="63">
        <v>10289.85</v>
      </c>
      <c r="K391" s="26">
        <v>121</v>
      </c>
      <c r="L391" s="63">
        <f t="shared" si="5"/>
        <v>2662284.5199999874</v>
      </c>
      <c r="N391" s="63"/>
      <c r="O391" s="15"/>
      <c r="P391" s="15"/>
    </row>
    <row r="392" spans="1:16">
      <c r="A392" s="61" t="s">
        <v>723</v>
      </c>
      <c r="B392" s="52">
        <v>42878</v>
      </c>
      <c r="C392" s="18" t="s">
        <v>4619</v>
      </c>
      <c r="D392" s="18">
        <v>18536</v>
      </c>
      <c r="E392" s="18" t="s">
        <v>9</v>
      </c>
      <c r="F392" s="16" t="s">
        <v>40</v>
      </c>
      <c r="G392" s="16" t="s">
        <v>4620</v>
      </c>
      <c r="J392" s="63">
        <v>8910.99</v>
      </c>
      <c r="K392" s="26">
        <v>122</v>
      </c>
      <c r="L392" s="63">
        <f t="shared" si="5"/>
        <v>2653373.5299999872</v>
      </c>
      <c r="N392" s="63"/>
      <c r="O392" s="15"/>
      <c r="P392" s="15"/>
    </row>
    <row r="393" spans="1:16">
      <c r="A393" s="61" t="s">
        <v>726</v>
      </c>
      <c r="B393" s="52">
        <v>42878</v>
      </c>
      <c r="C393" s="18" t="s">
        <v>4621</v>
      </c>
      <c r="D393" s="18">
        <v>18537</v>
      </c>
      <c r="E393" s="18" t="s">
        <v>9</v>
      </c>
      <c r="F393" s="16" t="s">
        <v>40</v>
      </c>
      <c r="G393" s="16" t="s">
        <v>4620</v>
      </c>
      <c r="J393" s="63">
        <v>7471</v>
      </c>
      <c r="K393" s="26">
        <v>123</v>
      </c>
      <c r="L393" s="63">
        <f t="shared" si="5"/>
        <v>2645902.5299999872</v>
      </c>
      <c r="N393" s="63"/>
      <c r="O393" s="15"/>
      <c r="P393" s="15"/>
    </row>
    <row r="394" spans="1:16">
      <c r="A394" s="61" t="s">
        <v>729</v>
      </c>
      <c r="B394" s="52">
        <v>42878</v>
      </c>
      <c r="C394" s="18" t="s">
        <v>4622</v>
      </c>
      <c r="D394" s="18">
        <v>18538</v>
      </c>
      <c r="E394" s="18" t="s">
        <v>45</v>
      </c>
      <c r="F394" s="16" t="s">
        <v>40</v>
      </c>
      <c r="G394" s="16" t="s">
        <v>53</v>
      </c>
      <c r="J394" s="63">
        <v>8947.92</v>
      </c>
      <c r="K394" s="26">
        <v>124</v>
      </c>
      <c r="L394" s="63">
        <f t="shared" si="5"/>
        <v>2636954.6099999873</v>
      </c>
      <c r="N394" s="63"/>
      <c r="O394" s="15"/>
      <c r="P394" s="15"/>
    </row>
    <row r="395" spans="1:16">
      <c r="A395" s="61" t="s">
        <v>732</v>
      </c>
      <c r="B395" s="52">
        <v>42878</v>
      </c>
      <c r="C395" s="18" t="s">
        <v>4623</v>
      </c>
      <c r="D395" s="18">
        <v>18539</v>
      </c>
      <c r="E395" s="18" t="s">
        <v>45</v>
      </c>
      <c r="F395" s="16" t="s">
        <v>40</v>
      </c>
      <c r="G395" s="16" t="s">
        <v>53</v>
      </c>
      <c r="J395" s="63">
        <v>11121.85</v>
      </c>
      <c r="K395" s="26">
        <v>125</v>
      </c>
      <c r="L395" s="63">
        <f t="shared" ref="L395:L458" si="6">+L394+H395-J395</f>
        <v>2625832.7599999872</v>
      </c>
      <c r="N395" s="63"/>
      <c r="O395" s="15"/>
      <c r="P395" s="15"/>
    </row>
    <row r="396" spans="1:16">
      <c r="A396" s="61" t="s">
        <v>735</v>
      </c>
      <c r="B396" s="52">
        <v>42878</v>
      </c>
      <c r="C396" s="18" t="s">
        <v>4624</v>
      </c>
      <c r="D396" s="18">
        <v>18540</v>
      </c>
      <c r="E396" s="18" t="s">
        <v>45</v>
      </c>
      <c r="F396" s="16" t="s">
        <v>40</v>
      </c>
      <c r="G396" s="16" t="s">
        <v>53</v>
      </c>
      <c r="J396" s="63">
        <v>6334.54</v>
      </c>
      <c r="K396" s="26">
        <v>126</v>
      </c>
      <c r="L396" s="63">
        <f t="shared" si="6"/>
        <v>2619498.2199999872</v>
      </c>
      <c r="N396" s="63"/>
      <c r="O396" s="15"/>
      <c r="P396" s="15"/>
    </row>
    <row r="397" spans="1:16">
      <c r="A397" s="61" t="s">
        <v>737</v>
      </c>
      <c r="B397" s="52">
        <v>42878</v>
      </c>
      <c r="C397" s="18" t="s">
        <v>4625</v>
      </c>
      <c r="D397" s="18">
        <v>18541</v>
      </c>
      <c r="E397" s="18" t="s">
        <v>45</v>
      </c>
      <c r="F397" s="16" t="s">
        <v>40</v>
      </c>
      <c r="G397" s="16" t="s">
        <v>46</v>
      </c>
      <c r="J397" s="63">
        <v>4991.13</v>
      </c>
      <c r="K397" s="26">
        <v>127</v>
      </c>
      <c r="L397" s="63">
        <f t="shared" si="6"/>
        <v>2614507.0899999873</v>
      </c>
      <c r="N397" s="63"/>
      <c r="O397" s="15"/>
      <c r="P397" s="15"/>
    </row>
    <row r="398" spans="1:16">
      <c r="A398" s="61" t="s">
        <v>755</v>
      </c>
      <c r="B398" s="52">
        <v>42878</v>
      </c>
      <c r="C398" s="18" t="s">
        <v>4626</v>
      </c>
      <c r="D398" s="18">
        <v>4040</v>
      </c>
      <c r="E398" s="18" t="s">
        <v>4</v>
      </c>
      <c r="F398" s="16" t="s">
        <v>5</v>
      </c>
      <c r="G398" s="16" t="s">
        <v>4627</v>
      </c>
      <c r="J398" s="63">
        <v>155000</v>
      </c>
      <c r="K398" s="26">
        <v>128</v>
      </c>
      <c r="L398" s="63">
        <f t="shared" si="6"/>
        <v>2459507.0899999873</v>
      </c>
      <c r="N398" s="63"/>
      <c r="O398" s="15"/>
      <c r="P398" s="15"/>
    </row>
    <row r="399" spans="1:16">
      <c r="A399" s="61" t="s">
        <v>758</v>
      </c>
      <c r="B399" s="52">
        <v>42878</v>
      </c>
      <c r="C399" s="18" t="s">
        <v>4628</v>
      </c>
      <c r="D399" s="18">
        <v>4041</v>
      </c>
      <c r="E399" s="18" t="s">
        <v>4</v>
      </c>
      <c r="F399" s="16" t="s">
        <v>5</v>
      </c>
      <c r="G399" s="16" t="s">
        <v>4343</v>
      </c>
      <c r="J399" s="63">
        <v>220000</v>
      </c>
      <c r="K399" s="26">
        <v>129</v>
      </c>
      <c r="L399" s="63">
        <f t="shared" si="6"/>
        <v>2239507.0899999873</v>
      </c>
      <c r="N399" s="63"/>
      <c r="O399" s="15"/>
      <c r="P399" s="15"/>
    </row>
    <row r="400" spans="1:16">
      <c r="A400" s="61" t="s">
        <v>761</v>
      </c>
      <c r="B400" s="52">
        <v>42878</v>
      </c>
      <c r="C400" s="18" t="s">
        <v>4629</v>
      </c>
      <c r="D400" s="18">
        <v>4042</v>
      </c>
      <c r="E400" s="18" t="s">
        <v>4</v>
      </c>
      <c r="F400" s="16" t="s">
        <v>5</v>
      </c>
      <c r="G400" s="16" t="s">
        <v>4630</v>
      </c>
      <c r="J400" s="63">
        <v>4000</v>
      </c>
      <c r="K400" s="26">
        <v>130</v>
      </c>
      <c r="L400" s="63">
        <f t="shared" si="6"/>
        <v>2235507.0899999873</v>
      </c>
      <c r="N400" s="63"/>
      <c r="O400" s="15"/>
      <c r="P400" s="15"/>
    </row>
    <row r="401" spans="1:16">
      <c r="A401" s="61" t="s">
        <v>764</v>
      </c>
      <c r="B401" s="52">
        <v>42878</v>
      </c>
      <c r="C401" s="18" t="s">
        <v>4631</v>
      </c>
      <c r="D401" s="18">
        <v>4043</v>
      </c>
      <c r="E401" s="18" t="s">
        <v>4</v>
      </c>
      <c r="F401" s="16" t="s">
        <v>5</v>
      </c>
      <c r="G401" s="16" t="s">
        <v>4632</v>
      </c>
      <c r="J401" s="63">
        <v>4000</v>
      </c>
      <c r="K401" s="26">
        <v>131</v>
      </c>
      <c r="L401" s="63">
        <f t="shared" si="6"/>
        <v>2231507.0899999873</v>
      </c>
      <c r="N401" s="63"/>
      <c r="O401" s="15"/>
      <c r="P401" s="15"/>
    </row>
    <row r="402" spans="1:16">
      <c r="A402" s="61" t="s">
        <v>766</v>
      </c>
      <c r="B402" s="52">
        <v>42878</v>
      </c>
      <c r="C402" s="18" t="s">
        <v>4633</v>
      </c>
      <c r="D402" s="18">
        <v>4044</v>
      </c>
      <c r="E402" s="18" t="s">
        <v>4</v>
      </c>
      <c r="F402" s="16" t="s">
        <v>5</v>
      </c>
      <c r="G402" s="16" t="s">
        <v>2146</v>
      </c>
      <c r="J402" s="63">
        <v>336</v>
      </c>
      <c r="K402" s="26">
        <v>132</v>
      </c>
      <c r="L402" s="63">
        <f t="shared" si="6"/>
        <v>2231171.0899999873</v>
      </c>
      <c r="N402" s="63"/>
      <c r="O402" s="15"/>
      <c r="P402" s="15"/>
    </row>
    <row r="403" spans="1:16">
      <c r="A403" s="61" t="s">
        <v>1073</v>
      </c>
      <c r="B403" s="52">
        <v>42878</v>
      </c>
      <c r="C403" s="18" t="s">
        <v>31</v>
      </c>
      <c r="D403" s="18">
        <v>33080</v>
      </c>
      <c r="E403" s="18" t="s">
        <v>79</v>
      </c>
      <c r="F403" s="16" t="s">
        <v>5</v>
      </c>
      <c r="G403" s="16" t="s">
        <v>1648</v>
      </c>
      <c r="J403" s="63">
        <v>550000</v>
      </c>
      <c r="K403" s="26">
        <v>133</v>
      </c>
      <c r="L403" s="63">
        <f t="shared" si="6"/>
        <v>1681171.0899999873</v>
      </c>
      <c r="N403" s="63"/>
      <c r="O403" s="15"/>
      <c r="P403" s="15"/>
    </row>
    <row r="404" spans="1:16">
      <c r="A404" s="61" t="s">
        <v>4634</v>
      </c>
      <c r="B404" s="52">
        <v>42878</v>
      </c>
      <c r="C404" s="18" t="s">
        <v>4635</v>
      </c>
      <c r="D404" s="18">
        <v>33050</v>
      </c>
      <c r="E404" s="18" t="s">
        <v>232</v>
      </c>
      <c r="F404" s="16" t="s">
        <v>299</v>
      </c>
      <c r="G404" s="16" t="s">
        <v>4636</v>
      </c>
      <c r="H404" s="63">
        <v>47429.2</v>
      </c>
      <c r="I404" s="17">
        <v>206</v>
      </c>
      <c r="L404" s="63">
        <f t="shared" si="6"/>
        <v>1728600.2899999872</v>
      </c>
      <c r="N404" s="63"/>
      <c r="O404" s="15"/>
      <c r="P404" s="15"/>
    </row>
    <row r="405" spans="1:16">
      <c r="A405" s="61" t="s">
        <v>4637</v>
      </c>
      <c r="B405" s="52">
        <v>42878</v>
      </c>
      <c r="C405" s="18" t="s">
        <v>4638</v>
      </c>
      <c r="D405" s="18">
        <v>33051</v>
      </c>
      <c r="E405" s="18" t="s">
        <v>232</v>
      </c>
      <c r="F405" s="16" t="s">
        <v>299</v>
      </c>
      <c r="G405" s="16" t="s">
        <v>4639</v>
      </c>
      <c r="H405" s="63">
        <v>7595.23</v>
      </c>
      <c r="I405" s="17">
        <v>207</v>
      </c>
      <c r="L405" s="63">
        <f t="shared" si="6"/>
        <v>1736195.5199999872</v>
      </c>
      <c r="N405" s="63"/>
      <c r="O405" s="15"/>
      <c r="P405" s="15"/>
    </row>
    <row r="406" spans="1:16">
      <c r="A406" s="61" t="s">
        <v>4640</v>
      </c>
      <c r="B406" s="52">
        <v>42879</v>
      </c>
      <c r="C406" s="18" t="s">
        <v>8</v>
      </c>
      <c r="D406" s="18">
        <v>31520</v>
      </c>
      <c r="E406" s="18" t="s">
        <v>9</v>
      </c>
      <c r="F406" s="16" t="s">
        <v>1515</v>
      </c>
      <c r="G406" s="16" t="s">
        <v>456</v>
      </c>
      <c r="H406" s="63">
        <v>1632.99</v>
      </c>
      <c r="I406" s="17">
        <v>208</v>
      </c>
      <c r="L406" s="63">
        <f t="shared" si="6"/>
        <v>1737828.5099999872</v>
      </c>
      <c r="N406" s="63"/>
      <c r="O406" s="15"/>
      <c r="P406" s="15"/>
    </row>
    <row r="407" spans="1:16">
      <c r="A407" s="61" t="s">
        <v>4641</v>
      </c>
      <c r="B407" s="52">
        <v>42879</v>
      </c>
      <c r="C407" s="18" t="s">
        <v>8</v>
      </c>
      <c r="D407" s="18">
        <v>31521</v>
      </c>
      <c r="E407" s="18" t="s">
        <v>9</v>
      </c>
      <c r="F407" s="16" t="s">
        <v>1515</v>
      </c>
      <c r="G407" s="16" t="s">
        <v>1241</v>
      </c>
      <c r="H407" s="63">
        <v>5657.98</v>
      </c>
      <c r="I407" s="17">
        <v>209</v>
      </c>
      <c r="L407" s="63">
        <f t="shared" si="6"/>
        <v>1743486.4899999872</v>
      </c>
      <c r="N407" s="63"/>
      <c r="O407" s="15"/>
      <c r="P407" s="15"/>
    </row>
    <row r="408" spans="1:16">
      <c r="A408" s="61" t="s">
        <v>4642</v>
      </c>
      <c r="B408" s="52">
        <v>42879</v>
      </c>
      <c r="C408" s="18" t="s">
        <v>8</v>
      </c>
      <c r="D408" s="18">
        <v>31522</v>
      </c>
      <c r="E408" s="18" t="s">
        <v>9</v>
      </c>
      <c r="F408" s="16" t="s">
        <v>1515</v>
      </c>
      <c r="G408" s="16" t="s">
        <v>4643</v>
      </c>
      <c r="H408" s="63">
        <v>1099</v>
      </c>
      <c r="I408" s="17">
        <v>210</v>
      </c>
      <c r="L408" s="63">
        <f t="shared" si="6"/>
        <v>1744585.4899999872</v>
      </c>
      <c r="N408" s="63"/>
      <c r="O408" s="15"/>
      <c r="P408" s="15"/>
    </row>
    <row r="409" spans="1:16">
      <c r="A409" s="61" t="s">
        <v>4644</v>
      </c>
      <c r="B409" s="52">
        <v>42879</v>
      </c>
      <c r="C409" s="18" t="s">
        <v>20</v>
      </c>
      <c r="D409" s="18">
        <v>31523</v>
      </c>
      <c r="E409" s="18" t="s">
        <v>9</v>
      </c>
      <c r="F409" s="16" t="s">
        <v>1515</v>
      </c>
      <c r="G409" s="16" t="s">
        <v>4645</v>
      </c>
      <c r="H409" s="63">
        <v>190000</v>
      </c>
      <c r="I409" s="17">
        <v>211</v>
      </c>
      <c r="L409" s="63">
        <f t="shared" si="6"/>
        <v>1934585.4899999872</v>
      </c>
      <c r="N409" s="63"/>
      <c r="O409" s="15"/>
      <c r="P409" s="15"/>
    </row>
    <row r="410" spans="1:16">
      <c r="A410" s="61" t="s">
        <v>4646</v>
      </c>
      <c r="B410" s="52">
        <v>42879</v>
      </c>
      <c r="C410" s="18" t="s">
        <v>8</v>
      </c>
      <c r="D410" s="18">
        <v>31525</v>
      </c>
      <c r="E410" s="18" t="s">
        <v>9</v>
      </c>
      <c r="F410" s="16" t="s">
        <v>1515</v>
      </c>
      <c r="G410" s="16" t="s">
        <v>259</v>
      </c>
      <c r="H410" s="63">
        <v>1099</v>
      </c>
      <c r="I410" s="17">
        <v>212</v>
      </c>
      <c r="L410" s="63">
        <f t="shared" si="6"/>
        <v>1935684.4899999872</v>
      </c>
      <c r="N410" s="63"/>
      <c r="O410" s="15"/>
      <c r="P410" s="15"/>
    </row>
    <row r="411" spans="1:16">
      <c r="A411" s="61" t="s">
        <v>4647</v>
      </c>
      <c r="B411" s="52">
        <v>42879</v>
      </c>
      <c r="C411" s="18" t="s">
        <v>14</v>
      </c>
      <c r="D411" s="18">
        <v>31526</v>
      </c>
      <c r="E411" s="18" t="s">
        <v>9</v>
      </c>
      <c r="F411" s="16" t="s">
        <v>1515</v>
      </c>
      <c r="G411" s="16" t="s">
        <v>3908</v>
      </c>
      <c r="H411" s="63">
        <v>2517</v>
      </c>
      <c r="I411" s="17">
        <v>213</v>
      </c>
      <c r="L411" s="63">
        <f t="shared" si="6"/>
        <v>1938201.4899999872</v>
      </c>
      <c r="N411" s="63"/>
      <c r="O411" s="15"/>
      <c r="P411" s="15"/>
    </row>
    <row r="412" spans="1:16">
      <c r="A412" s="61" t="s">
        <v>4648</v>
      </c>
      <c r="B412" s="52">
        <v>42879</v>
      </c>
      <c r="C412" s="18" t="s">
        <v>8</v>
      </c>
      <c r="D412" s="18">
        <v>31528</v>
      </c>
      <c r="E412" s="18" t="s">
        <v>9</v>
      </c>
      <c r="F412" s="16" t="s">
        <v>1515</v>
      </c>
      <c r="G412" s="16" t="s">
        <v>4649</v>
      </c>
      <c r="H412" s="63">
        <v>100000</v>
      </c>
      <c r="I412" s="17">
        <v>214</v>
      </c>
      <c r="L412" s="63">
        <f t="shared" si="6"/>
        <v>2038201.4899999872</v>
      </c>
      <c r="N412" s="63"/>
      <c r="O412" s="15"/>
      <c r="P412" s="15"/>
    </row>
    <row r="413" spans="1:16">
      <c r="A413" s="61" t="s">
        <v>2391</v>
      </c>
      <c r="B413" s="52">
        <v>42879</v>
      </c>
      <c r="C413" s="18" t="s">
        <v>20</v>
      </c>
      <c r="D413" s="18">
        <v>31529</v>
      </c>
      <c r="E413" s="18" t="s">
        <v>9</v>
      </c>
      <c r="F413" s="16" t="s">
        <v>1515</v>
      </c>
      <c r="G413" s="16" t="s">
        <v>4650</v>
      </c>
      <c r="H413" s="63">
        <v>219000</v>
      </c>
      <c r="I413" s="17">
        <v>215</v>
      </c>
      <c r="L413" s="63">
        <f t="shared" si="6"/>
        <v>2257201.4899999872</v>
      </c>
      <c r="N413" s="63"/>
      <c r="O413" s="15"/>
      <c r="P413" s="15"/>
    </row>
    <row r="414" spans="1:16">
      <c r="A414" s="61" t="s">
        <v>4651</v>
      </c>
      <c r="B414" s="52">
        <v>42879</v>
      </c>
      <c r="C414" s="18" t="s">
        <v>25</v>
      </c>
      <c r="D414" s="18">
        <v>31531</v>
      </c>
      <c r="E414" s="18" t="s">
        <v>9</v>
      </c>
      <c r="F414" s="16" t="s">
        <v>1515</v>
      </c>
      <c r="G414" s="16" t="s">
        <v>25</v>
      </c>
      <c r="H414" s="63">
        <v>5253.82</v>
      </c>
      <c r="I414" s="17">
        <v>216</v>
      </c>
      <c r="L414" s="63">
        <f t="shared" si="6"/>
        <v>2262455.309999987</v>
      </c>
      <c r="N414" s="63"/>
      <c r="O414" s="15"/>
      <c r="P414" s="15"/>
    </row>
    <row r="415" spans="1:16">
      <c r="A415" s="61" t="s">
        <v>4652</v>
      </c>
      <c r="B415" s="52">
        <v>42879</v>
      </c>
      <c r="C415" s="18" t="s">
        <v>27</v>
      </c>
      <c r="D415" s="18">
        <v>31532</v>
      </c>
      <c r="E415" s="18" t="s">
        <v>9</v>
      </c>
      <c r="F415" s="16" t="s">
        <v>1515</v>
      </c>
      <c r="G415" s="16" t="s">
        <v>27</v>
      </c>
      <c r="H415" s="63">
        <v>21856.68</v>
      </c>
      <c r="I415" s="17">
        <v>217</v>
      </c>
      <c r="L415" s="63">
        <f t="shared" si="6"/>
        <v>2284311.9899999872</v>
      </c>
      <c r="N415" s="63"/>
      <c r="O415" s="15"/>
      <c r="P415" s="15"/>
    </row>
    <row r="416" spans="1:16">
      <c r="A416" s="61" t="s">
        <v>4653</v>
      </c>
      <c r="B416" s="52">
        <v>42879</v>
      </c>
      <c r="C416" s="18" t="s">
        <v>14</v>
      </c>
      <c r="D416" s="18">
        <v>31536</v>
      </c>
      <c r="E416" s="18" t="s">
        <v>9</v>
      </c>
      <c r="F416" s="16" t="s">
        <v>4473</v>
      </c>
      <c r="G416" s="16" t="s">
        <v>4654</v>
      </c>
      <c r="H416" s="63">
        <v>191453</v>
      </c>
      <c r="I416" s="17">
        <v>218</v>
      </c>
      <c r="L416" s="63">
        <f t="shared" si="6"/>
        <v>2475764.9899999872</v>
      </c>
      <c r="N416" s="63"/>
      <c r="O416" s="15"/>
      <c r="P416" s="15"/>
    </row>
    <row r="417" spans="1:16">
      <c r="A417" s="61" t="s">
        <v>4655</v>
      </c>
      <c r="B417" s="52">
        <v>42879</v>
      </c>
      <c r="C417" s="18" t="s">
        <v>8</v>
      </c>
      <c r="D417" s="18">
        <v>31537</v>
      </c>
      <c r="E417" s="18" t="s">
        <v>9</v>
      </c>
      <c r="F417" s="16" t="s">
        <v>4473</v>
      </c>
      <c r="G417" s="16" t="s">
        <v>150</v>
      </c>
      <c r="H417" s="63">
        <v>1657</v>
      </c>
      <c r="I417" s="17">
        <v>219</v>
      </c>
      <c r="L417" s="63">
        <f t="shared" si="6"/>
        <v>2477421.9899999872</v>
      </c>
      <c r="N417" s="63"/>
      <c r="O417" s="15"/>
      <c r="P417" s="15"/>
    </row>
    <row r="418" spans="1:16">
      <c r="A418" s="61" t="s">
        <v>4656</v>
      </c>
      <c r="B418" s="52">
        <v>42879</v>
      </c>
      <c r="C418" s="18" t="s">
        <v>4124</v>
      </c>
      <c r="D418" s="18">
        <v>31539</v>
      </c>
      <c r="E418" s="18" t="s">
        <v>9</v>
      </c>
      <c r="F418" s="16" t="s">
        <v>4473</v>
      </c>
      <c r="G418" s="16" t="s">
        <v>4124</v>
      </c>
      <c r="H418" s="63">
        <v>72143.97</v>
      </c>
      <c r="I418" s="17">
        <v>220</v>
      </c>
      <c r="L418" s="63">
        <f t="shared" si="6"/>
        <v>2549565.9599999874</v>
      </c>
      <c r="N418" s="63"/>
      <c r="O418" s="15"/>
      <c r="P418" s="15"/>
    </row>
    <row r="419" spans="1:16">
      <c r="A419" s="61" t="s">
        <v>906</v>
      </c>
      <c r="B419" s="52">
        <v>42879</v>
      </c>
      <c r="C419" s="18" t="s">
        <v>25</v>
      </c>
      <c r="D419" s="18">
        <v>31540</v>
      </c>
      <c r="E419" s="18" t="s">
        <v>9</v>
      </c>
      <c r="F419" s="16" t="s">
        <v>4473</v>
      </c>
      <c r="G419" s="16" t="s">
        <v>25</v>
      </c>
      <c r="H419" s="63">
        <v>24497.73</v>
      </c>
      <c r="I419" s="17">
        <v>216</v>
      </c>
      <c r="L419" s="63">
        <f t="shared" si="6"/>
        <v>2574063.6899999874</v>
      </c>
      <c r="N419" s="63"/>
      <c r="O419" s="15"/>
      <c r="P419" s="15"/>
    </row>
    <row r="420" spans="1:16">
      <c r="A420" s="61" t="s">
        <v>3069</v>
      </c>
      <c r="B420" s="52">
        <v>42879</v>
      </c>
      <c r="C420" s="18" t="s">
        <v>31</v>
      </c>
      <c r="D420" s="18">
        <v>33069</v>
      </c>
      <c r="E420" s="18" t="s">
        <v>32</v>
      </c>
      <c r="F420" s="16" t="s">
        <v>5</v>
      </c>
      <c r="G420" s="16" t="s">
        <v>33</v>
      </c>
      <c r="H420" s="63">
        <v>803000</v>
      </c>
      <c r="I420" s="17">
        <v>221</v>
      </c>
      <c r="L420" s="63">
        <f t="shared" si="6"/>
        <v>3377063.6899999874</v>
      </c>
      <c r="N420" s="63"/>
      <c r="O420" s="15"/>
      <c r="P420" s="15"/>
    </row>
    <row r="421" spans="1:16">
      <c r="A421" s="61" t="s">
        <v>3072</v>
      </c>
      <c r="B421" s="52">
        <v>42879</v>
      </c>
      <c r="C421" s="18" t="s">
        <v>31</v>
      </c>
      <c r="D421" s="18">
        <v>33076</v>
      </c>
      <c r="E421" s="18" t="s">
        <v>32</v>
      </c>
      <c r="F421" s="16" t="s">
        <v>5</v>
      </c>
      <c r="G421" s="16" t="s">
        <v>2229</v>
      </c>
      <c r="J421" s="63">
        <v>799.44</v>
      </c>
      <c r="K421" s="26">
        <v>134</v>
      </c>
      <c r="L421" s="63">
        <f t="shared" si="6"/>
        <v>3376264.2499999874</v>
      </c>
      <c r="N421" s="63"/>
      <c r="O421" s="15"/>
      <c r="P421" s="15"/>
    </row>
    <row r="422" spans="1:16">
      <c r="A422" s="61" t="s">
        <v>769</v>
      </c>
      <c r="B422" s="52">
        <v>42879</v>
      </c>
      <c r="C422" s="18" t="s">
        <v>4657</v>
      </c>
      <c r="D422" s="18">
        <v>1152</v>
      </c>
      <c r="E422" s="18" t="s">
        <v>359</v>
      </c>
      <c r="F422" s="16" t="s">
        <v>5</v>
      </c>
      <c r="G422" s="16" t="s">
        <v>360</v>
      </c>
      <c r="H422" s="63">
        <v>149000</v>
      </c>
      <c r="I422" s="17">
        <v>222</v>
      </c>
      <c r="L422" s="63">
        <f t="shared" si="6"/>
        <v>3525264.2499999874</v>
      </c>
      <c r="N422" s="63"/>
      <c r="O422" s="15"/>
      <c r="P422" s="15"/>
    </row>
    <row r="423" spans="1:16">
      <c r="A423" s="61" t="s">
        <v>771</v>
      </c>
      <c r="B423" s="52">
        <v>42879</v>
      </c>
      <c r="C423" s="18" t="s">
        <v>4658</v>
      </c>
      <c r="D423" s="18">
        <v>18542</v>
      </c>
      <c r="E423" s="18" t="s">
        <v>344</v>
      </c>
      <c r="F423" s="16" t="s">
        <v>40</v>
      </c>
      <c r="G423" s="16" t="s">
        <v>4659</v>
      </c>
      <c r="J423" s="63">
        <v>1200</v>
      </c>
      <c r="L423" s="63">
        <f t="shared" si="6"/>
        <v>3524064.2499999874</v>
      </c>
      <c r="N423" s="63"/>
      <c r="O423" s="15"/>
      <c r="P423" s="15"/>
    </row>
    <row r="424" spans="1:16">
      <c r="A424" s="61" t="s">
        <v>773</v>
      </c>
      <c r="B424" s="52">
        <v>42879</v>
      </c>
      <c r="C424" s="18" t="s">
        <v>4660</v>
      </c>
      <c r="D424" s="18">
        <v>4045</v>
      </c>
      <c r="E424" s="18" t="s">
        <v>39</v>
      </c>
      <c r="F424" s="16" t="s">
        <v>40</v>
      </c>
      <c r="G424" s="16" t="s">
        <v>41</v>
      </c>
      <c r="J424" s="63">
        <v>1127188.3400000001</v>
      </c>
      <c r="K424" s="26">
        <v>135</v>
      </c>
      <c r="L424" s="63">
        <f t="shared" si="6"/>
        <v>2396875.9099999871</v>
      </c>
      <c r="N424" s="63"/>
      <c r="O424" s="15"/>
      <c r="P424" s="15"/>
    </row>
    <row r="425" spans="1:16">
      <c r="A425" s="61" t="s">
        <v>775</v>
      </c>
      <c r="B425" s="52">
        <v>42879</v>
      </c>
      <c r="C425" s="18" t="s">
        <v>4661</v>
      </c>
      <c r="D425" s="18">
        <v>4046</v>
      </c>
      <c r="E425" s="18" t="s">
        <v>4</v>
      </c>
      <c r="F425" s="16" t="s">
        <v>5</v>
      </c>
      <c r="G425" s="16" t="s">
        <v>6</v>
      </c>
      <c r="J425" s="63">
        <v>23489.18</v>
      </c>
      <c r="K425" s="26">
        <v>136</v>
      </c>
      <c r="L425" s="63">
        <f t="shared" si="6"/>
        <v>2373386.7299999869</v>
      </c>
      <c r="N425" s="63"/>
      <c r="O425" s="15"/>
      <c r="P425" s="15"/>
    </row>
    <row r="426" spans="1:16">
      <c r="A426" s="61" t="s">
        <v>777</v>
      </c>
      <c r="B426" s="52">
        <v>42879</v>
      </c>
      <c r="C426" s="18" t="s">
        <v>4662</v>
      </c>
      <c r="D426" s="18">
        <v>4047</v>
      </c>
      <c r="E426" s="18" t="s">
        <v>4</v>
      </c>
      <c r="F426" s="16" t="s">
        <v>5</v>
      </c>
      <c r="G426" s="16" t="s">
        <v>3063</v>
      </c>
      <c r="J426" s="63">
        <v>35962.32</v>
      </c>
      <c r="K426" s="26">
        <v>137</v>
      </c>
      <c r="L426" s="63">
        <f t="shared" si="6"/>
        <v>2337424.4099999871</v>
      </c>
      <c r="N426" s="63"/>
      <c r="O426" s="15"/>
      <c r="P426" s="15"/>
    </row>
    <row r="427" spans="1:16">
      <c r="A427" s="61" t="s">
        <v>843</v>
      </c>
      <c r="B427" s="52">
        <v>42879</v>
      </c>
      <c r="C427" s="18" t="s">
        <v>4663</v>
      </c>
      <c r="D427" s="18">
        <v>4048</v>
      </c>
      <c r="E427" s="18" t="s">
        <v>4</v>
      </c>
      <c r="F427" s="16" t="s">
        <v>5</v>
      </c>
      <c r="G427" s="16" t="s">
        <v>538</v>
      </c>
      <c r="J427" s="63">
        <v>15660</v>
      </c>
      <c r="K427" s="26">
        <v>138</v>
      </c>
      <c r="L427" s="63">
        <f t="shared" si="6"/>
        <v>2321764.4099999871</v>
      </c>
      <c r="N427" s="63"/>
      <c r="O427" s="15"/>
      <c r="P427" s="15"/>
    </row>
    <row r="428" spans="1:16">
      <c r="A428" s="61" t="s">
        <v>846</v>
      </c>
      <c r="B428" s="52">
        <v>42879</v>
      </c>
      <c r="C428" s="18" t="s">
        <v>4664</v>
      </c>
      <c r="D428" s="18">
        <v>4049</v>
      </c>
      <c r="E428" s="18" t="s">
        <v>4</v>
      </c>
      <c r="F428" s="16" t="s">
        <v>5</v>
      </c>
      <c r="G428" s="16" t="s">
        <v>180</v>
      </c>
      <c r="J428" s="63">
        <v>1877.01</v>
      </c>
      <c r="K428" s="26">
        <v>139</v>
      </c>
      <c r="L428" s="63">
        <f t="shared" si="6"/>
        <v>2319887.3999999873</v>
      </c>
      <c r="N428" s="63"/>
      <c r="O428" s="15"/>
      <c r="P428" s="15"/>
    </row>
    <row r="429" spans="1:16">
      <c r="A429" s="61" t="s">
        <v>779</v>
      </c>
      <c r="B429" s="52">
        <v>42879</v>
      </c>
      <c r="C429" s="18" t="s">
        <v>4665</v>
      </c>
      <c r="D429" s="18">
        <v>4050</v>
      </c>
      <c r="E429" s="18" t="s">
        <v>4</v>
      </c>
      <c r="F429" s="16" t="s">
        <v>5</v>
      </c>
      <c r="G429" s="16" t="s">
        <v>527</v>
      </c>
      <c r="J429" s="63">
        <v>24571.05</v>
      </c>
      <c r="K429" s="26">
        <v>140</v>
      </c>
      <c r="L429" s="63">
        <f t="shared" si="6"/>
        <v>2295316.3499999875</v>
      </c>
      <c r="N429" s="63"/>
      <c r="O429" s="15"/>
      <c r="P429" s="15"/>
    </row>
    <row r="430" spans="1:16">
      <c r="A430" s="61" t="s">
        <v>781</v>
      </c>
      <c r="B430" s="52">
        <v>42879</v>
      </c>
      <c r="C430" s="18" t="s">
        <v>4666</v>
      </c>
      <c r="D430" s="18">
        <v>4051</v>
      </c>
      <c r="E430" s="18" t="s">
        <v>4</v>
      </c>
      <c r="F430" s="16" t="s">
        <v>5</v>
      </c>
      <c r="G430" s="16" t="s">
        <v>180</v>
      </c>
      <c r="J430" s="63">
        <v>280.02</v>
      </c>
      <c r="K430" s="26">
        <v>141</v>
      </c>
      <c r="L430" s="63">
        <f t="shared" si="6"/>
        <v>2295036.3299999875</v>
      </c>
      <c r="N430" s="63"/>
      <c r="O430" s="15"/>
      <c r="P430" s="15"/>
    </row>
    <row r="431" spans="1:16">
      <c r="A431" s="61" t="s">
        <v>783</v>
      </c>
      <c r="B431" s="52">
        <v>42879</v>
      </c>
      <c r="C431" s="18" t="s">
        <v>4667</v>
      </c>
      <c r="D431" s="18">
        <v>4052</v>
      </c>
      <c r="E431" s="18" t="s">
        <v>4</v>
      </c>
      <c r="F431" s="16" t="s">
        <v>5</v>
      </c>
      <c r="G431" s="16" t="s">
        <v>2338</v>
      </c>
      <c r="J431" s="63">
        <v>7692.51</v>
      </c>
      <c r="K431" s="26">
        <v>142</v>
      </c>
      <c r="L431" s="63">
        <f t="shared" si="6"/>
        <v>2287343.8199999877</v>
      </c>
      <c r="N431" s="63"/>
      <c r="O431" s="15"/>
      <c r="P431" s="15"/>
    </row>
    <row r="432" spans="1:16">
      <c r="A432" s="61" t="s">
        <v>848</v>
      </c>
      <c r="B432" s="52">
        <v>42879</v>
      </c>
      <c r="C432" s="18" t="s">
        <v>4668</v>
      </c>
      <c r="D432" s="18">
        <v>4053</v>
      </c>
      <c r="E432" s="18" t="s">
        <v>4</v>
      </c>
      <c r="F432" s="16" t="s">
        <v>5</v>
      </c>
      <c r="G432" s="16" t="s">
        <v>4669</v>
      </c>
      <c r="J432" s="63">
        <v>11600</v>
      </c>
      <c r="K432" s="26">
        <v>143</v>
      </c>
      <c r="L432" s="63">
        <f t="shared" si="6"/>
        <v>2275743.8199999877</v>
      </c>
      <c r="N432" s="63"/>
      <c r="O432" s="15"/>
      <c r="P432" s="15"/>
    </row>
    <row r="433" spans="1:16">
      <c r="A433" s="61" t="s">
        <v>850</v>
      </c>
      <c r="B433" s="52">
        <v>42879</v>
      </c>
      <c r="C433" s="18" t="s">
        <v>4670</v>
      </c>
      <c r="D433" s="18">
        <v>4054</v>
      </c>
      <c r="E433" s="18" t="s">
        <v>4</v>
      </c>
      <c r="F433" s="16" t="s">
        <v>5</v>
      </c>
      <c r="G433" s="16" t="s">
        <v>866</v>
      </c>
      <c r="J433" s="63">
        <v>2900</v>
      </c>
      <c r="K433" s="26">
        <v>144</v>
      </c>
      <c r="L433" s="63">
        <f t="shared" si="6"/>
        <v>2272843.8199999877</v>
      </c>
      <c r="N433" s="63"/>
      <c r="O433" s="15"/>
      <c r="P433" s="15"/>
    </row>
    <row r="434" spans="1:16">
      <c r="A434" s="61" t="s">
        <v>785</v>
      </c>
      <c r="B434" s="52">
        <v>42879</v>
      </c>
      <c r="C434" s="18" t="s">
        <v>4671</v>
      </c>
      <c r="D434" s="18">
        <v>4055</v>
      </c>
      <c r="E434" s="18" t="s">
        <v>4</v>
      </c>
      <c r="F434" s="16" t="s">
        <v>5</v>
      </c>
      <c r="G434" s="16" t="s">
        <v>4672</v>
      </c>
      <c r="J434" s="63">
        <v>1914</v>
      </c>
      <c r="K434" s="26">
        <v>145</v>
      </c>
      <c r="L434" s="63">
        <f t="shared" si="6"/>
        <v>2270929.8199999877</v>
      </c>
      <c r="N434" s="63"/>
      <c r="O434" s="15"/>
      <c r="P434" s="15"/>
    </row>
    <row r="435" spans="1:16">
      <c r="A435" s="61" t="s">
        <v>787</v>
      </c>
      <c r="B435" s="52">
        <v>42879</v>
      </c>
      <c r="C435" s="18" t="s">
        <v>4673</v>
      </c>
      <c r="D435" s="18">
        <v>4056</v>
      </c>
      <c r="E435" s="18" t="s">
        <v>4</v>
      </c>
      <c r="F435" s="16" t="s">
        <v>5</v>
      </c>
      <c r="G435" s="16" t="s">
        <v>655</v>
      </c>
      <c r="J435" s="63">
        <v>113200</v>
      </c>
      <c r="K435" s="26">
        <v>146</v>
      </c>
      <c r="L435" s="63">
        <f t="shared" si="6"/>
        <v>2157729.8199999877</v>
      </c>
      <c r="N435" s="63"/>
      <c r="O435" s="15"/>
      <c r="P435" s="15"/>
    </row>
    <row r="436" spans="1:16">
      <c r="A436" s="61" t="s">
        <v>790</v>
      </c>
      <c r="B436" s="52">
        <v>42879</v>
      </c>
      <c r="C436" s="18" t="s">
        <v>4674</v>
      </c>
      <c r="D436" s="18">
        <v>4057</v>
      </c>
      <c r="E436" s="18" t="s">
        <v>4</v>
      </c>
      <c r="F436" s="16" t="s">
        <v>5</v>
      </c>
      <c r="G436" s="16" t="s">
        <v>532</v>
      </c>
      <c r="J436" s="63">
        <v>5951.04</v>
      </c>
      <c r="K436" s="26">
        <v>147</v>
      </c>
      <c r="L436" s="63">
        <f t="shared" si="6"/>
        <v>2151778.7799999877</v>
      </c>
      <c r="N436" s="63"/>
      <c r="O436" s="15"/>
      <c r="P436" s="15"/>
    </row>
    <row r="437" spans="1:16">
      <c r="A437" s="61" t="s">
        <v>792</v>
      </c>
      <c r="B437" s="52">
        <v>42879</v>
      </c>
      <c r="C437" s="18" t="s">
        <v>4675</v>
      </c>
      <c r="D437" s="18">
        <v>4058</v>
      </c>
      <c r="E437" s="18" t="s">
        <v>4</v>
      </c>
      <c r="F437" s="16" t="s">
        <v>5</v>
      </c>
      <c r="G437" s="16" t="s">
        <v>2091</v>
      </c>
      <c r="J437" s="63">
        <v>43116.24</v>
      </c>
      <c r="K437" s="26">
        <v>148</v>
      </c>
      <c r="L437" s="63">
        <f t="shared" si="6"/>
        <v>2108662.5399999875</v>
      </c>
      <c r="N437" s="63"/>
      <c r="O437" s="15"/>
      <c r="P437" s="15"/>
    </row>
    <row r="438" spans="1:16">
      <c r="A438" s="61" t="s">
        <v>794</v>
      </c>
      <c r="B438" s="52">
        <v>42879</v>
      </c>
      <c r="C438" s="18" t="s">
        <v>4676</v>
      </c>
      <c r="D438" s="18">
        <v>4059</v>
      </c>
      <c r="E438" s="18" t="s">
        <v>4</v>
      </c>
      <c r="F438" s="16" t="s">
        <v>5</v>
      </c>
      <c r="G438" s="16" t="s">
        <v>192</v>
      </c>
      <c r="J438" s="63">
        <v>4396.3999999999996</v>
      </c>
      <c r="K438" s="26">
        <v>149</v>
      </c>
      <c r="L438" s="63">
        <f t="shared" si="6"/>
        <v>2104266.1399999876</v>
      </c>
      <c r="N438" s="63"/>
      <c r="O438" s="15"/>
      <c r="P438" s="15"/>
    </row>
    <row r="439" spans="1:16">
      <c r="A439" s="61" t="s">
        <v>796</v>
      </c>
      <c r="B439" s="52">
        <v>42879</v>
      </c>
      <c r="C439" s="18" t="s">
        <v>4677</v>
      </c>
      <c r="D439" s="18">
        <v>4060</v>
      </c>
      <c r="E439" s="18" t="s">
        <v>4</v>
      </c>
      <c r="F439" s="16" t="s">
        <v>5</v>
      </c>
      <c r="G439" s="16" t="s">
        <v>1458</v>
      </c>
      <c r="J439" s="63">
        <v>10440</v>
      </c>
      <c r="K439" s="26">
        <v>150</v>
      </c>
      <c r="L439" s="63">
        <f t="shared" si="6"/>
        <v>2093826.1399999876</v>
      </c>
      <c r="N439" s="63"/>
      <c r="O439" s="15"/>
      <c r="P439" s="15"/>
    </row>
    <row r="440" spans="1:16">
      <c r="A440" s="61" t="s">
        <v>659</v>
      </c>
      <c r="B440" s="52">
        <v>42879</v>
      </c>
      <c r="C440" s="18" t="s">
        <v>4678</v>
      </c>
      <c r="D440" s="18">
        <v>4061</v>
      </c>
      <c r="E440" s="18" t="s">
        <v>4</v>
      </c>
      <c r="F440" s="16" t="s">
        <v>5</v>
      </c>
      <c r="G440" s="16" t="s">
        <v>2186</v>
      </c>
      <c r="J440" s="63">
        <v>5220</v>
      </c>
      <c r="K440" s="26">
        <v>151</v>
      </c>
      <c r="L440" s="63">
        <f t="shared" si="6"/>
        <v>2088606.1399999876</v>
      </c>
      <c r="N440" s="63"/>
      <c r="O440" s="15"/>
      <c r="P440" s="15"/>
    </row>
    <row r="441" spans="1:16">
      <c r="A441" s="61" t="s">
        <v>801</v>
      </c>
      <c r="B441" s="52">
        <v>42879</v>
      </c>
      <c r="C441" s="18" t="s">
        <v>4679</v>
      </c>
      <c r="D441" s="18">
        <v>4063</v>
      </c>
      <c r="E441" s="18" t="s">
        <v>4</v>
      </c>
      <c r="F441" s="16" t="s">
        <v>5</v>
      </c>
      <c r="G441" s="16" t="s">
        <v>768</v>
      </c>
      <c r="J441" s="63">
        <v>8184.52</v>
      </c>
      <c r="K441" s="26">
        <v>152</v>
      </c>
      <c r="L441" s="63">
        <f t="shared" si="6"/>
        <v>2080421.6199999875</v>
      </c>
      <c r="N441" s="63"/>
      <c r="O441" s="15"/>
      <c r="P441" s="15"/>
    </row>
    <row r="442" spans="1:16">
      <c r="A442" s="83" t="s">
        <v>852</v>
      </c>
      <c r="B442" s="82">
        <v>42879</v>
      </c>
      <c r="C442" s="85" t="s">
        <v>4680</v>
      </c>
      <c r="D442" s="85">
        <v>4064</v>
      </c>
      <c r="E442" s="85" t="s">
        <v>4</v>
      </c>
      <c r="F442" s="86" t="s">
        <v>5</v>
      </c>
      <c r="G442" s="86" t="s">
        <v>189</v>
      </c>
      <c r="H442" s="84"/>
      <c r="I442" s="32"/>
      <c r="J442" s="84">
        <v>6380</v>
      </c>
      <c r="K442" s="81">
        <v>700</v>
      </c>
      <c r="L442" s="84">
        <f t="shared" si="6"/>
        <v>2074041.6199999875</v>
      </c>
      <c r="N442" s="63"/>
      <c r="O442" s="15"/>
      <c r="P442" s="15"/>
    </row>
    <row r="443" spans="1:16">
      <c r="A443" s="61" t="s">
        <v>854</v>
      </c>
      <c r="B443" s="52">
        <v>42879</v>
      </c>
      <c r="C443" s="18" t="s">
        <v>4681</v>
      </c>
      <c r="D443" s="18">
        <v>4065</v>
      </c>
      <c r="E443" s="18" t="s">
        <v>4</v>
      </c>
      <c r="F443" s="16" t="s">
        <v>5</v>
      </c>
      <c r="G443" s="16" t="s">
        <v>1837</v>
      </c>
      <c r="J443" s="63">
        <v>2610</v>
      </c>
      <c r="K443" s="26">
        <v>154</v>
      </c>
      <c r="L443" s="63">
        <f t="shared" si="6"/>
        <v>2071431.6199999875</v>
      </c>
      <c r="N443" s="63"/>
      <c r="O443" s="15"/>
      <c r="P443" s="15"/>
    </row>
    <row r="444" spans="1:16">
      <c r="A444" s="61" t="s">
        <v>856</v>
      </c>
      <c r="B444" s="52">
        <v>42879</v>
      </c>
      <c r="C444" s="18" t="s">
        <v>4682</v>
      </c>
      <c r="D444" s="18">
        <v>4066</v>
      </c>
      <c r="E444" s="18" t="s">
        <v>4</v>
      </c>
      <c r="F444" s="16" t="s">
        <v>5</v>
      </c>
      <c r="G444" s="16" t="s">
        <v>4683</v>
      </c>
      <c r="J444" s="63">
        <v>4060</v>
      </c>
      <c r="K444" s="26">
        <v>155</v>
      </c>
      <c r="L444" s="63">
        <f t="shared" si="6"/>
        <v>2067371.6199999875</v>
      </c>
      <c r="N444" s="63"/>
      <c r="O444" s="15"/>
      <c r="P444" s="15"/>
    </row>
    <row r="445" spans="1:16">
      <c r="A445" s="61" t="s">
        <v>858</v>
      </c>
      <c r="B445" s="52">
        <v>42879</v>
      </c>
      <c r="C445" s="18" t="s">
        <v>4684</v>
      </c>
      <c r="D445" s="18">
        <v>4067</v>
      </c>
      <c r="E445" s="18" t="s">
        <v>4</v>
      </c>
      <c r="F445" s="16" t="s">
        <v>5</v>
      </c>
      <c r="G445" s="16" t="s">
        <v>1097</v>
      </c>
      <c r="J445" s="63">
        <v>1000</v>
      </c>
      <c r="K445" s="26">
        <v>156</v>
      </c>
      <c r="L445" s="63">
        <f t="shared" si="6"/>
        <v>2066371.6199999875</v>
      </c>
      <c r="N445" s="63"/>
      <c r="O445" s="15"/>
      <c r="P445" s="15"/>
    </row>
    <row r="446" spans="1:16">
      <c r="A446" s="61" t="s">
        <v>861</v>
      </c>
      <c r="B446" s="52">
        <v>42879</v>
      </c>
      <c r="C446" s="18" t="s">
        <v>4685</v>
      </c>
      <c r="D446" s="18">
        <v>4068</v>
      </c>
      <c r="E446" s="18" t="s">
        <v>4</v>
      </c>
      <c r="F446" s="16" t="s">
        <v>5</v>
      </c>
      <c r="G446" s="16" t="s">
        <v>167</v>
      </c>
      <c r="J446" s="63">
        <v>928</v>
      </c>
      <c r="K446" s="26">
        <v>157</v>
      </c>
      <c r="L446" s="63">
        <f t="shared" si="6"/>
        <v>2065443.6199999875</v>
      </c>
      <c r="N446" s="63"/>
      <c r="O446" s="15"/>
      <c r="P446" s="15"/>
    </row>
    <row r="447" spans="1:16">
      <c r="A447" s="61" t="s">
        <v>864</v>
      </c>
      <c r="B447" s="52">
        <v>42879</v>
      </c>
      <c r="C447" s="18" t="s">
        <v>4686</v>
      </c>
      <c r="D447" s="18">
        <v>4069</v>
      </c>
      <c r="E447" s="18" t="s">
        <v>4</v>
      </c>
      <c r="F447" s="16" t="s">
        <v>5</v>
      </c>
      <c r="G447" s="16" t="s">
        <v>544</v>
      </c>
      <c r="J447" s="63">
        <v>3494.85</v>
      </c>
      <c r="K447" s="26">
        <v>159</v>
      </c>
      <c r="L447" s="63">
        <f t="shared" si="6"/>
        <v>2061948.7699999874</v>
      </c>
      <c r="N447" s="63"/>
      <c r="O447" s="15"/>
      <c r="P447" s="15"/>
    </row>
    <row r="448" spans="1:16">
      <c r="A448" s="61" t="s">
        <v>867</v>
      </c>
      <c r="B448" s="52">
        <v>42879</v>
      </c>
      <c r="C448" s="18" t="s">
        <v>4687</v>
      </c>
      <c r="D448" s="18">
        <v>4070</v>
      </c>
      <c r="E448" s="18" t="s">
        <v>4</v>
      </c>
      <c r="F448" s="16" t="s">
        <v>5</v>
      </c>
      <c r="G448" s="16" t="s">
        <v>2093</v>
      </c>
      <c r="J448" s="63">
        <v>7322.79</v>
      </c>
      <c r="K448" s="26">
        <v>160</v>
      </c>
      <c r="L448" s="63">
        <f t="shared" si="6"/>
        <v>2054625.9799999874</v>
      </c>
      <c r="N448" s="63"/>
      <c r="O448" s="15"/>
      <c r="P448" s="15"/>
    </row>
    <row r="449" spans="1:16">
      <c r="A449" s="61" t="s">
        <v>869</v>
      </c>
      <c r="B449" s="52">
        <v>42879</v>
      </c>
      <c r="C449" s="18" t="s">
        <v>4688</v>
      </c>
      <c r="D449" s="18">
        <v>4071</v>
      </c>
      <c r="E449" s="18" t="s">
        <v>4</v>
      </c>
      <c r="F449" s="16" t="s">
        <v>5</v>
      </c>
      <c r="G449" s="16" t="s">
        <v>544</v>
      </c>
      <c r="J449" s="63">
        <v>4570.8599999999997</v>
      </c>
      <c r="K449" s="26">
        <v>161</v>
      </c>
      <c r="L449" s="63">
        <f t="shared" si="6"/>
        <v>2050055.1199999873</v>
      </c>
      <c r="N449" s="63"/>
      <c r="O449" s="15"/>
      <c r="P449" s="15"/>
    </row>
    <row r="450" spans="1:16">
      <c r="A450" s="61" t="s">
        <v>872</v>
      </c>
      <c r="B450" s="52">
        <v>42879</v>
      </c>
      <c r="C450" s="18" t="s">
        <v>4689</v>
      </c>
      <c r="D450" s="18">
        <v>4072</v>
      </c>
      <c r="E450" s="18" t="s">
        <v>4</v>
      </c>
      <c r="F450" s="16" t="s">
        <v>5</v>
      </c>
      <c r="G450" s="16" t="s">
        <v>198</v>
      </c>
      <c r="J450" s="63">
        <v>43036</v>
      </c>
      <c r="K450" s="26">
        <v>162</v>
      </c>
      <c r="L450" s="63">
        <f t="shared" si="6"/>
        <v>2007019.1199999873</v>
      </c>
      <c r="N450" s="63"/>
      <c r="O450" s="15"/>
      <c r="P450" s="15"/>
    </row>
    <row r="451" spans="1:16">
      <c r="A451" s="61" t="s">
        <v>932</v>
      </c>
      <c r="B451" s="52">
        <v>42879</v>
      </c>
      <c r="C451" s="18" t="s">
        <v>4690</v>
      </c>
      <c r="D451" s="18">
        <v>4073</v>
      </c>
      <c r="E451" s="18" t="s">
        <v>4</v>
      </c>
      <c r="F451" s="16" t="s">
        <v>5</v>
      </c>
      <c r="G451" s="16" t="s">
        <v>198</v>
      </c>
      <c r="J451" s="63">
        <v>36540</v>
      </c>
      <c r="K451" s="26">
        <v>162</v>
      </c>
      <c r="L451" s="63">
        <f t="shared" si="6"/>
        <v>1970479.1199999873</v>
      </c>
      <c r="N451" s="63"/>
      <c r="O451" s="15"/>
      <c r="P451" s="15"/>
    </row>
    <row r="452" spans="1:16">
      <c r="A452" s="61" t="s">
        <v>934</v>
      </c>
      <c r="B452" s="52">
        <v>42879</v>
      </c>
      <c r="C452" s="18" t="s">
        <v>4691</v>
      </c>
      <c r="D452" s="18">
        <v>4074</v>
      </c>
      <c r="E452" s="18" t="s">
        <v>4</v>
      </c>
      <c r="F452" s="16" t="s">
        <v>5</v>
      </c>
      <c r="G452" s="16" t="s">
        <v>2570</v>
      </c>
      <c r="J452" s="63">
        <v>19755.09</v>
      </c>
      <c r="K452" s="26">
        <v>163</v>
      </c>
      <c r="L452" s="63">
        <f t="shared" si="6"/>
        <v>1950724.0299999872</v>
      </c>
      <c r="N452" s="63"/>
      <c r="O452" s="15"/>
      <c r="P452" s="15"/>
    </row>
    <row r="453" spans="1:16">
      <c r="A453" s="61" t="s">
        <v>937</v>
      </c>
      <c r="B453" s="52">
        <v>42879</v>
      </c>
      <c r="C453" s="18" t="s">
        <v>4692</v>
      </c>
      <c r="D453" s="18">
        <v>4075</v>
      </c>
      <c r="E453" s="18" t="s">
        <v>4</v>
      </c>
      <c r="F453" s="16" t="s">
        <v>5</v>
      </c>
      <c r="G453" s="16" t="s">
        <v>189</v>
      </c>
      <c r="J453" s="63">
        <v>4408</v>
      </c>
      <c r="K453" s="26">
        <v>164</v>
      </c>
      <c r="L453" s="63">
        <f t="shared" si="6"/>
        <v>1946316.0299999872</v>
      </c>
      <c r="N453" s="63"/>
      <c r="O453" s="15"/>
      <c r="P453" s="15"/>
    </row>
    <row r="454" spans="1:16">
      <c r="A454" s="61" t="s">
        <v>940</v>
      </c>
      <c r="B454" s="52">
        <v>42879</v>
      </c>
      <c r="C454" s="18" t="s">
        <v>4693</v>
      </c>
      <c r="D454" s="18">
        <v>4076</v>
      </c>
      <c r="E454" s="18" t="s">
        <v>4</v>
      </c>
      <c r="F454" s="16" t="s">
        <v>5</v>
      </c>
      <c r="G454" s="16" t="s">
        <v>164</v>
      </c>
      <c r="J454" s="63">
        <v>1392</v>
      </c>
      <c r="K454" s="26">
        <v>165</v>
      </c>
      <c r="L454" s="63">
        <f t="shared" si="6"/>
        <v>1944924.0299999872</v>
      </c>
      <c r="N454" s="63"/>
      <c r="O454" s="15"/>
      <c r="P454" s="15"/>
    </row>
    <row r="455" spans="1:16">
      <c r="A455" s="61" t="s">
        <v>943</v>
      </c>
      <c r="B455" s="52">
        <v>42879</v>
      </c>
      <c r="C455" s="18" t="s">
        <v>4694</v>
      </c>
      <c r="D455" s="18">
        <v>4077</v>
      </c>
      <c r="E455" s="18" t="s">
        <v>4</v>
      </c>
      <c r="F455" s="16" t="s">
        <v>5</v>
      </c>
      <c r="G455" s="16" t="s">
        <v>789</v>
      </c>
      <c r="J455" s="63">
        <v>2075.2600000000002</v>
      </c>
      <c r="K455" s="26">
        <v>166</v>
      </c>
      <c r="L455" s="63">
        <f t="shared" si="6"/>
        <v>1942848.7699999872</v>
      </c>
      <c r="N455" s="63"/>
      <c r="O455" s="15"/>
      <c r="P455" s="15"/>
    </row>
    <row r="456" spans="1:16">
      <c r="A456" s="61" t="s">
        <v>946</v>
      </c>
      <c r="B456" s="52">
        <v>42879</v>
      </c>
      <c r="C456" s="18" t="s">
        <v>4695</v>
      </c>
      <c r="D456" s="18">
        <v>4078</v>
      </c>
      <c r="E456" s="18" t="s">
        <v>4</v>
      </c>
      <c r="F456" s="16" t="s">
        <v>5</v>
      </c>
      <c r="G456" s="16" t="s">
        <v>495</v>
      </c>
      <c r="J456" s="63">
        <v>9000</v>
      </c>
      <c r="K456" s="26">
        <v>167</v>
      </c>
      <c r="L456" s="63">
        <f t="shared" si="6"/>
        <v>1933848.7699999872</v>
      </c>
      <c r="N456" s="63"/>
      <c r="O456" s="15"/>
      <c r="P456" s="15"/>
    </row>
    <row r="457" spans="1:16">
      <c r="A457" s="61" t="s">
        <v>1003</v>
      </c>
      <c r="B457" s="52">
        <v>42879</v>
      </c>
      <c r="C457" s="18" t="s">
        <v>4696</v>
      </c>
      <c r="D457" s="18">
        <v>4079</v>
      </c>
      <c r="E457" s="18" t="s">
        <v>4</v>
      </c>
      <c r="F457" s="16" t="s">
        <v>5</v>
      </c>
      <c r="G457" s="16" t="s">
        <v>1229</v>
      </c>
      <c r="J457" s="63">
        <v>1658.8</v>
      </c>
      <c r="K457" s="26">
        <v>168</v>
      </c>
      <c r="L457" s="63">
        <f t="shared" si="6"/>
        <v>1932189.9699999872</v>
      </c>
      <c r="N457" s="63"/>
      <c r="O457" s="15"/>
      <c r="P457" s="15"/>
    </row>
    <row r="458" spans="1:16">
      <c r="A458" s="61" t="s">
        <v>1006</v>
      </c>
      <c r="B458" s="52">
        <v>42879</v>
      </c>
      <c r="C458" s="18" t="s">
        <v>4697</v>
      </c>
      <c r="D458" s="18">
        <v>4080</v>
      </c>
      <c r="E458" s="18" t="s">
        <v>4</v>
      </c>
      <c r="F458" s="16" t="s">
        <v>5</v>
      </c>
      <c r="G458" s="16" t="s">
        <v>508</v>
      </c>
      <c r="J458" s="63">
        <v>4918.3999999999996</v>
      </c>
      <c r="K458" s="26">
        <v>169</v>
      </c>
      <c r="L458" s="63">
        <f t="shared" si="6"/>
        <v>1927271.5699999873</v>
      </c>
      <c r="N458" s="63"/>
      <c r="O458" s="15"/>
      <c r="P458" s="15"/>
    </row>
    <row r="459" spans="1:16">
      <c r="A459" s="61" t="s">
        <v>1008</v>
      </c>
      <c r="B459" s="52">
        <v>42879</v>
      </c>
      <c r="C459" s="18" t="s">
        <v>4698</v>
      </c>
      <c r="D459" s="18">
        <v>4081</v>
      </c>
      <c r="E459" s="18" t="s">
        <v>4</v>
      </c>
      <c r="F459" s="16" t="s">
        <v>5</v>
      </c>
      <c r="G459" s="16" t="s">
        <v>172</v>
      </c>
      <c r="J459" s="63">
        <v>10286.01</v>
      </c>
      <c r="K459" s="26">
        <v>170</v>
      </c>
      <c r="L459" s="63">
        <f t="shared" ref="L459:L523" si="7">+L458+H459-J459</f>
        <v>1916985.5599999873</v>
      </c>
      <c r="N459" s="63"/>
      <c r="O459" s="15"/>
      <c r="P459" s="15"/>
    </row>
    <row r="460" spans="1:16">
      <c r="A460" s="61" t="s">
        <v>1011</v>
      </c>
      <c r="B460" s="52">
        <v>42879</v>
      </c>
      <c r="C460" s="18" t="s">
        <v>4699</v>
      </c>
      <c r="D460" s="18">
        <v>4082</v>
      </c>
      <c r="E460" s="18" t="s">
        <v>4</v>
      </c>
      <c r="F460" s="16" t="s">
        <v>5</v>
      </c>
      <c r="G460" s="16" t="s">
        <v>1108</v>
      </c>
      <c r="J460" s="63">
        <v>20126</v>
      </c>
      <c r="K460" s="26">
        <v>171</v>
      </c>
      <c r="L460" s="63">
        <f t="shared" si="7"/>
        <v>1896859.5599999873</v>
      </c>
      <c r="N460" s="63"/>
      <c r="O460" s="15"/>
      <c r="P460" s="15"/>
    </row>
    <row r="461" spans="1:16">
      <c r="A461" s="61" t="s">
        <v>806</v>
      </c>
      <c r="B461" s="52">
        <v>42879</v>
      </c>
      <c r="C461" s="18" t="s">
        <v>31</v>
      </c>
      <c r="D461" s="18">
        <v>33074</v>
      </c>
      <c r="E461" s="18" t="s">
        <v>79</v>
      </c>
      <c r="F461" s="16" t="s">
        <v>5</v>
      </c>
      <c r="G461" s="16" t="s">
        <v>1648</v>
      </c>
      <c r="J461" s="63">
        <v>20000</v>
      </c>
      <c r="K461" s="26">
        <v>172</v>
      </c>
      <c r="L461" s="63">
        <f t="shared" si="7"/>
        <v>1876859.5599999873</v>
      </c>
      <c r="N461" s="63"/>
      <c r="O461" s="15"/>
      <c r="P461" s="15"/>
    </row>
    <row r="462" spans="1:16">
      <c r="A462" s="61" t="s">
        <v>1061</v>
      </c>
      <c r="B462" s="52">
        <v>42879</v>
      </c>
      <c r="C462" s="18" t="s">
        <v>31</v>
      </c>
      <c r="D462" s="18">
        <v>33075</v>
      </c>
      <c r="E462" s="18" t="s">
        <v>79</v>
      </c>
      <c r="F462" s="16" t="s">
        <v>5</v>
      </c>
      <c r="G462" s="16" t="s">
        <v>1345</v>
      </c>
      <c r="J462" s="63">
        <v>1188.01</v>
      </c>
      <c r="K462" s="26">
        <v>173</v>
      </c>
      <c r="L462" s="63">
        <f t="shared" si="7"/>
        <v>1875671.5499999872</v>
      </c>
      <c r="N462" s="63"/>
      <c r="O462" s="15"/>
      <c r="P462" s="15"/>
    </row>
    <row r="463" spans="1:16">
      <c r="A463" s="28" t="s">
        <v>1217</v>
      </c>
      <c r="B463" s="82">
        <v>42879</v>
      </c>
      <c r="C463" s="83" t="s">
        <v>4680</v>
      </c>
      <c r="D463" s="83">
        <v>33737</v>
      </c>
      <c r="E463" s="83" t="s">
        <v>79</v>
      </c>
      <c r="F463" s="83" t="s">
        <v>5</v>
      </c>
      <c r="G463" s="83" t="s">
        <v>5759</v>
      </c>
      <c r="H463" s="84"/>
      <c r="I463" s="32"/>
      <c r="J463" s="84">
        <v>6380</v>
      </c>
      <c r="K463" s="81">
        <v>153</v>
      </c>
      <c r="L463" s="63">
        <f t="shared" si="7"/>
        <v>1869291.5499999872</v>
      </c>
      <c r="N463" s="63"/>
      <c r="O463" s="15"/>
      <c r="P463" s="15"/>
    </row>
    <row r="464" spans="1:16">
      <c r="A464" s="61" t="s">
        <v>4700</v>
      </c>
      <c r="B464" s="52">
        <v>42879</v>
      </c>
      <c r="C464" s="18" t="s">
        <v>325</v>
      </c>
      <c r="D464" s="18">
        <v>33053</v>
      </c>
      <c r="E464" s="18" t="s">
        <v>232</v>
      </c>
      <c r="F464" s="16" t="s">
        <v>5</v>
      </c>
      <c r="G464" s="16" t="s">
        <v>4701</v>
      </c>
      <c r="H464" s="63">
        <v>165300.01</v>
      </c>
      <c r="I464" s="17">
        <v>223</v>
      </c>
      <c r="L464" s="63">
        <f t="shared" si="7"/>
        <v>2034591.5599999873</v>
      </c>
      <c r="N464" s="63"/>
      <c r="O464" s="15"/>
      <c r="P464" s="15"/>
    </row>
    <row r="465" spans="1:16">
      <c r="A465" s="61" t="s">
        <v>909</v>
      </c>
      <c r="B465" s="52">
        <v>42880</v>
      </c>
      <c r="C465" s="18">
        <v>74586</v>
      </c>
      <c r="D465" s="18">
        <v>742</v>
      </c>
      <c r="E465" s="18" t="s">
        <v>9</v>
      </c>
      <c r="F465" s="16" t="s">
        <v>1427</v>
      </c>
      <c r="G465" s="16" t="s">
        <v>4702</v>
      </c>
      <c r="H465" s="63">
        <v>25369.439999999999</v>
      </c>
      <c r="I465" s="17">
        <v>224</v>
      </c>
      <c r="L465" s="63">
        <f t="shared" si="7"/>
        <v>2059960.9999999872</v>
      </c>
      <c r="N465" s="63"/>
      <c r="O465" s="15"/>
      <c r="P465" s="15"/>
    </row>
    <row r="466" spans="1:16">
      <c r="A466" s="61" t="s">
        <v>4703</v>
      </c>
      <c r="B466" s="52">
        <v>42880</v>
      </c>
      <c r="C466" s="18" t="s">
        <v>4704</v>
      </c>
      <c r="D466" s="18">
        <v>743</v>
      </c>
      <c r="E466" s="18" t="s">
        <v>9</v>
      </c>
      <c r="F466" s="16" t="s">
        <v>1427</v>
      </c>
      <c r="G466" s="16" t="s">
        <v>4705</v>
      </c>
      <c r="H466" s="63">
        <v>28216.560000000001</v>
      </c>
      <c r="I466" s="17">
        <v>225</v>
      </c>
      <c r="L466" s="63">
        <f t="shared" si="7"/>
        <v>2088177.5599999873</v>
      </c>
      <c r="N466" s="63"/>
      <c r="O466" s="15"/>
      <c r="P466" s="15"/>
    </row>
    <row r="467" spans="1:16">
      <c r="A467" s="61" t="s">
        <v>2130</v>
      </c>
      <c r="B467" s="52">
        <v>42880</v>
      </c>
      <c r="C467" s="18" t="s">
        <v>8</v>
      </c>
      <c r="D467" s="18">
        <v>31542</v>
      </c>
      <c r="E467" s="18" t="s">
        <v>9</v>
      </c>
      <c r="F467" s="16" t="s">
        <v>1515</v>
      </c>
      <c r="G467" s="16" t="s">
        <v>4706</v>
      </c>
      <c r="H467" s="63">
        <v>321321.7</v>
      </c>
      <c r="I467" s="17">
        <v>226</v>
      </c>
      <c r="L467" s="63">
        <f t="shared" si="7"/>
        <v>2409499.2599999872</v>
      </c>
      <c r="N467" s="63"/>
      <c r="O467" s="15"/>
      <c r="P467" s="15"/>
    </row>
    <row r="468" spans="1:16">
      <c r="A468" s="61" t="s">
        <v>913</v>
      </c>
      <c r="B468" s="52">
        <v>42880</v>
      </c>
      <c r="C468" s="18" t="s">
        <v>20</v>
      </c>
      <c r="D468" s="18">
        <v>31543</v>
      </c>
      <c r="E468" s="18" t="s">
        <v>9</v>
      </c>
      <c r="F468" s="16" t="s">
        <v>1515</v>
      </c>
      <c r="G468" s="16" t="s">
        <v>4707</v>
      </c>
      <c r="H468" s="63">
        <v>335400</v>
      </c>
      <c r="I468" s="17">
        <v>227</v>
      </c>
      <c r="L468" s="63">
        <f t="shared" si="7"/>
        <v>2744899.2599999872</v>
      </c>
      <c r="N468" s="63"/>
      <c r="O468" s="15"/>
      <c r="P468" s="15"/>
    </row>
    <row r="469" spans="1:16">
      <c r="A469" s="61" t="s">
        <v>4708</v>
      </c>
      <c r="B469" s="52">
        <v>42880</v>
      </c>
      <c r="C469" s="18" t="s">
        <v>8</v>
      </c>
      <c r="D469" s="18">
        <v>31545</v>
      </c>
      <c r="E469" s="18" t="s">
        <v>9</v>
      </c>
      <c r="F469" s="16" t="s">
        <v>1515</v>
      </c>
      <c r="G469" s="16" t="s">
        <v>4709</v>
      </c>
      <c r="H469" s="63">
        <v>2909</v>
      </c>
      <c r="I469" s="17">
        <v>228</v>
      </c>
      <c r="L469" s="63">
        <f t="shared" si="7"/>
        <v>2747808.2599999872</v>
      </c>
      <c r="N469" s="63"/>
      <c r="O469" s="15"/>
      <c r="P469" s="15"/>
    </row>
    <row r="470" spans="1:16">
      <c r="A470" s="61" t="s">
        <v>4710</v>
      </c>
      <c r="B470" s="52">
        <v>42880</v>
      </c>
      <c r="C470" s="18" t="s">
        <v>25</v>
      </c>
      <c r="D470" s="18">
        <v>31546</v>
      </c>
      <c r="E470" s="18" t="s">
        <v>9</v>
      </c>
      <c r="F470" s="16" t="s">
        <v>1515</v>
      </c>
      <c r="G470" s="16" t="s">
        <v>25</v>
      </c>
      <c r="H470" s="63">
        <v>10741.31</v>
      </c>
      <c r="I470" s="17">
        <v>229</v>
      </c>
      <c r="L470" s="63">
        <f t="shared" si="7"/>
        <v>2758549.5699999873</v>
      </c>
      <c r="N470" s="63"/>
      <c r="O470" s="15"/>
      <c r="P470" s="15"/>
    </row>
    <row r="471" spans="1:16">
      <c r="A471" s="61" t="s">
        <v>4711</v>
      </c>
      <c r="B471" s="52">
        <v>42880</v>
      </c>
      <c r="C471" s="18" t="s">
        <v>27</v>
      </c>
      <c r="D471" s="18">
        <v>31548</v>
      </c>
      <c r="E471" s="18" t="s">
        <v>9</v>
      </c>
      <c r="F471" s="16" t="s">
        <v>1515</v>
      </c>
      <c r="G471" s="16" t="s">
        <v>27</v>
      </c>
      <c r="H471" s="63">
        <v>4669</v>
      </c>
      <c r="I471" s="17" t="s">
        <v>1379</v>
      </c>
      <c r="L471" s="63">
        <f t="shared" si="7"/>
        <v>2763218.5699999873</v>
      </c>
      <c r="N471" s="63"/>
      <c r="O471" s="15"/>
      <c r="P471" s="15"/>
    </row>
    <row r="472" spans="1:16">
      <c r="A472" s="61" t="s">
        <v>4712</v>
      </c>
      <c r="B472" s="52">
        <v>42880</v>
      </c>
      <c r="C472" s="18" t="s">
        <v>27</v>
      </c>
      <c r="D472" s="18">
        <v>31548</v>
      </c>
      <c r="E472" s="18" t="s">
        <v>9</v>
      </c>
      <c r="F472" s="16" t="s">
        <v>1515</v>
      </c>
      <c r="G472" s="16" t="s">
        <v>1538</v>
      </c>
      <c r="J472" s="63">
        <v>4669</v>
      </c>
      <c r="K472" s="26" t="s">
        <v>1379</v>
      </c>
      <c r="L472" s="63">
        <f t="shared" si="7"/>
        <v>2758549.5699999873</v>
      </c>
      <c r="N472" s="63"/>
      <c r="O472" s="15"/>
      <c r="P472" s="15"/>
    </row>
    <row r="473" spans="1:16">
      <c r="A473" s="61" t="s">
        <v>4713</v>
      </c>
      <c r="B473" s="52">
        <v>42880</v>
      </c>
      <c r="C473" s="18" t="s">
        <v>27</v>
      </c>
      <c r="D473" s="18">
        <v>31549</v>
      </c>
      <c r="E473" s="18" t="s">
        <v>9</v>
      </c>
      <c r="F473" s="16" t="s">
        <v>1515</v>
      </c>
      <c r="G473" s="16" t="s">
        <v>27</v>
      </c>
      <c r="H473" s="63">
        <v>5752.3</v>
      </c>
      <c r="I473" s="17">
        <v>230</v>
      </c>
      <c r="L473" s="63">
        <f t="shared" si="7"/>
        <v>2764301.8699999871</v>
      </c>
      <c r="N473" s="63"/>
      <c r="O473" s="15"/>
      <c r="P473" s="15"/>
    </row>
    <row r="474" spans="1:16">
      <c r="A474" s="61" t="s">
        <v>4714</v>
      </c>
      <c r="B474" s="52">
        <v>42880</v>
      </c>
      <c r="C474" s="18" t="s">
        <v>8</v>
      </c>
      <c r="D474" s="18">
        <v>31550</v>
      </c>
      <c r="E474" s="18" t="s">
        <v>9</v>
      </c>
      <c r="F474" s="16" t="s">
        <v>4473</v>
      </c>
      <c r="G474" s="16" t="s">
        <v>150</v>
      </c>
      <c r="H474" s="63">
        <v>1099</v>
      </c>
      <c r="I474" s="17">
        <v>231</v>
      </c>
      <c r="L474" s="63">
        <f t="shared" si="7"/>
        <v>2765400.8699999871</v>
      </c>
      <c r="N474" s="63"/>
      <c r="O474" s="15"/>
      <c r="P474" s="15"/>
    </row>
    <row r="475" spans="1:16">
      <c r="A475" s="61" t="s">
        <v>4715</v>
      </c>
      <c r="B475" s="52">
        <v>42880</v>
      </c>
      <c r="C475" s="18" t="s">
        <v>8</v>
      </c>
      <c r="D475" s="18">
        <v>31551</v>
      </c>
      <c r="E475" s="18" t="s">
        <v>9</v>
      </c>
      <c r="F475" s="16" t="s">
        <v>4473</v>
      </c>
      <c r="G475" s="16" t="s">
        <v>4716</v>
      </c>
      <c r="H475" s="63">
        <v>5563.19</v>
      </c>
      <c r="I475" s="17">
        <v>232</v>
      </c>
      <c r="L475" s="63">
        <f t="shared" si="7"/>
        <v>2770964.059999987</v>
      </c>
      <c r="N475" s="63"/>
      <c r="O475" s="15"/>
      <c r="P475" s="15"/>
    </row>
    <row r="476" spans="1:16">
      <c r="A476" s="61" t="s">
        <v>4717</v>
      </c>
      <c r="B476" s="52">
        <v>42880</v>
      </c>
      <c r="C476" s="18" t="s">
        <v>14</v>
      </c>
      <c r="D476" s="18">
        <v>31552</v>
      </c>
      <c r="E476" s="18" t="s">
        <v>9</v>
      </c>
      <c r="F476" s="16" t="s">
        <v>4473</v>
      </c>
      <c r="G476" s="16" t="s">
        <v>4718</v>
      </c>
      <c r="H476" s="63">
        <v>8265.0300000000007</v>
      </c>
      <c r="I476" s="17">
        <v>233</v>
      </c>
      <c r="L476" s="63">
        <f t="shared" si="7"/>
        <v>2779229.0899999868</v>
      </c>
      <c r="N476" s="63"/>
      <c r="O476" s="15"/>
      <c r="P476" s="15"/>
    </row>
    <row r="477" spans="1:16">
      <c r="A477" s="61" t="s">
        <v>2157</v>
      </c>
      <c r="B477" s="52">
        <v>42880</v>
      </c>
      <c r="C477" s="18" t="s">
        <v>8</v>
      </c>
      <c r="D477" s="18">
        <v>31553</v>
      </c>
      <c r="E477" s="18" t="s">
        <v>9</v>
      </c>
      <c r="F477" s="16" t="s">
        <v>4473</v>
      </c>
      <c r="G477" s="16" t="s">
        <v>4650</v>
      </c>
      <c r="H477" s="63">
        <v>219000</v>
      </c>
      <c r="I477" s="17">
        <v>234</v>
      </c>
      <c r="L477" s="63">
        <f t="shared" si="7"/>
        <v>2998229.0899999868</v>
      </c>
      <c r="N477" s="63"/>
      <c r="O477" s="15"/>
      <c r="P477" s="15"/>
    </row>
    <row r="478" spans="1:16">
      <c r="A478" s="61" t="s">
        <v>3039</v>
      </c>
      <c r="B478" s="52">
        <v>42880</v>
      </c>
      <c r="C478" s="18" t="s">
        <v>8</v>
      </c>
      <c r="D478" s="18">
        <v>31554</v>
      </c>
      <c r="E478" s="18" t="s">
        <v>9</v>
      </c>
      <c r="F478" s="16" t="s">
        <v>4473</v>
      </c>
      <c r="G478" s="16" t="s">
        <v>4719</v>
      </c>
      <c r="H478" s="63">
        <v>20000</v>
      </c>
      <c r="I478" s="17">
        <v>235</v>
      </c>
      <c r="L478" s="63">
        <f t="shared" si="7"/>
        <v>3018229.0899999868</v>
      </c>
      <c r="N478" s="63"/>
      <c r="O478" s="15"/>
      <c r="P478" s="15"/>
    </row>
    <row r="479" spans="1:16">
      <c r="A479" s="61" t="s">
        <v>4720</v>
      </c>
      <c r="B479" s="52">
        <v>42880</v>
      </c>
      <c r="C479" s="18" t="s">
        <v>8</v>
      </c>
      <c r="D479" s="18">
        <v>31555</v>
      </c>
      <c r="E479" s="18" t="s">
        <v>9</v>
      </c>
      <c r="F479" s="16" t="s">
        <v>4473</v>
      </c>
      <c r="G479" s="16" t="s">
        <v>451</v>
      </c>
      <c r="H479" s="63">
        <v>634500</v>
      </c>
      <c r="I479" s="17">
        <v>236</v>
      </c>
      <c r="L479" s="63">
        <f t="shared" si="7"/>
        <v>3652729.0899999868</v>
      </c>
      <c r="N479" s="63"/>
      <c r="O479" s="15"/>
      <c r="P479" s="15"/>
    </row>
    <row r="480" spans="1:16">
      <c r="A480" s="61" t="s">
        <v>4721</v>
      </c>
      <c r="B480" s="52">
        <v>42880</v>
      </c>
      <c r="C480" s="18" t="s">
        <v>8</v>
      </c>
      <c r="D480" s="18">
        <v>31556</v>
      </c>
      <c r="E480" s="18" t="s">
        <v>9</v>
      </c>
      <c r="F480" s="16" t="s">
        <v>4473</v>
      </c>
      <c r="G480" s="16" t="s">
        <v>4722</v>
      </c>
      <c r="H480" s="63">
        <v>200000</v>
      </c>
      <c r="I480" s="17">
        <v>237</v>
      </c>
      <c r="L480" s="63">
        <f t="shared" si="7"/>
        <v>3852729.0899999868</v>
      </c>
      <c r="N480" s="63"/>
      <c r="O480" s="15"/>
      <c r="P480" s="15"/>
    </row>
    <row r="481" spans="1:16">
      <c r="A481" s="61" t="s">
        <v>4723</v>
      </c>
      <c r="B481" s="52">
        <v>42880</v>
      </c>
      <c r="C481" s="18" t="s">
        <v>20</v>
      </c>
      <c r="D481" s="18">
        <v>31557</v>
      </c>
      <c r="E481" s="18" t="s">
        <v>9</v>
      </c>
      <c r="F481" s="16" t="s">
        <v>4473</v>
      </c>
      <c r="G481" s="16" t="s">
        <v>4724</v>
      </c>
      <c r="H481" s="63">
        <v>99000</v>
      </c>
      <c r="I481" s="17">
        <v>238</v>
      </c>
      <c r="L481" s="63">
        <f t="shared" si="7"/>
        <v>3951729.0899999868</v>
      </c>
      <c r="N481" s="63"/>
      <c r="O481" s="15"/>
      <c r="P481" s="15"/>
    </row>
    <row r="482" spans="1:16">
      <c r="A482" s="61" t="s">
        <v>4725</v>
      </c>
      <c r="B482" s="52">
        <v>42880</v>
      </c>
      <c r="C482" s="18" t="s">
        <v>8</v>
      </c>
      <c r="D482" s="18">
        <v>31558</v>
      </c>
      <c r="E482" s="18" t="s">
        <v>9</v>
      </c>
      <c r="F482" s="16" t="s">
        <v>4473</v>
      </c>
      <c r="G482" s="16" t="s">
        <v>4726</v>
      </c>
      <c r="H482" s="63">
        <v>180000</v>
      </c>
      <c r="I482" s="17">
        <v>239</v>
      </c>
      <c r="L482" s="63">
        <f t="shared" si="7"/>
        <v>4131729.0899999868</v>
      </c>
      <c r="N482" s="63"/>
      <c r="O482" s="15"/>
      <c r="P482" s="15"/>
    </row>
    <row r="483" spans="1:16">
      <c r="A483" s="61" t="s">
        <v>4727</v>
      </c>
      <c r="B483" s="52">
        <v>42880</v>
      </c>
      <c r="C483" s="18" t="s">
        <v>4124</v>
      </c>
      <c r="D483" s="18">
        <v>31559</v>
      </c>
      <c r="E483" s="18" t="s">
        <v>9</v>
      </c>
      <c r="F483" s="16" t="s">
        <v>4473</v>
      </c>
      <c r="G483" s="16" t="s">
        <v>4124</v>
      </c>
      <c r="H483" s="63">
        <v>25372.3</v>
      </c>
      <c r="I483" s="17">
        <v>240</v>
      </c>
      <c r="L483" s="63">
        <f t="shared" si="7"/>
        <v>4157101.3899999866</v>
      </c>
      <c r="N483" s="63"/>
      <c r="O483" s="15"/>
      <c r="P483" s="15"/>
    </row>
    <row r="484" spans="1:16">
      <c r="A484" s="61" t="s">
        <v>4728</v>
      </c>
      <c r="B484" s="52">
        <v>42880</v>
      </c>
      <c r="C484" s="18" t="s">
        <v>25</v>
      </c>
      <c r="D484" s="18">
        <v>31560</v>
      </c>
      <c r="E484" s="18" t="s">
        <v>9</v>
      </c>
      <c r="F484" s="16" t="s">
        <v>4473</v>
      </c>
      <c r="G484" s="16" t="s">
        <v>25</v>
      </c>
      <c r="H484" s="63">
        <v>21563.1</v>
      </c>
      <c r="I484" s="17">
        <v>229</v>
      </c>
      <c r="L484" s="63">
        <f t="shared" si="7"/>
        <v>4178664.4899999867</v>
      </c>
      <c r="N484" s="63"/>
      <c r="O484" s="15"/>
      <c r="P484" s="15"/>
    </row>
    <row r="485" spans="1:16">
      <c r="A485" s="61" t="s">
        <v>798</v>
      </c>
      <c r="B485" s="52">
        <v>42880</v>
      </c>
      <c r="C485" s="18" t="s">
        <v>4729</v>
      </c>
      <c r="D485" s="18">
        <v>4062</v>
      </c>
      <c r="E485" s="18" t="s">
        <v>4</v>
      </c>
      <c r="F485" s="16" t="s">
        <v>5</v>
      </c>
      <c r="G485" s="16" t="s">
        <v>527</v>
      </c>
      <c r="J485" s="63">
        <v>62418.3</v>
      </c>
      <c r="K485" s="26">
        <v>174</v>
      </c>
      <c r="L485" s="63">
        <f t="shared" si="7"/>
        <v>4116246.1899999869</v>
      </c>
      <c r="N485" s="63"/>
      <c r="O485" s="15"/>
      <c r="P485" s="15"/>
    </row>
    <row r="486" spans="1:16">
      <c r="A486" s="61" t="s">
        <v>1014</v>
      </c>
      <c r="B486" s="52">
        <v>42880</v>
      </c>
      <c r="C486" s="18" t="s">
        <v>4730</v>
      </c>
      <c r="D486" s="18">
        <v>18543</v>
      </c>
      <c r="E486" s="18" t="s">
        <v>344</v>
      </c>
      <c r="F486" s="16" t="s">
        <v>5</v>
      </c>
      <c r="G486" s="16" t="s">
        <v>4731</v>
      </c>
      <c r="J486" s="63">
        <v>219000</v>
      </c>
      <c r="K486" s="26">
        <v>175</v>
      </c>
      <c r="L486" s="63">
        <f t="shared" si="7"/>
        <v>3897246.1899999869</v>
      </c>
      <c r="N486" s="63"/>
      <c r="O486" s="15"/>
      <c r="P486" s="15"/>
    </row>
    <row r="487" spans="1:16">
      <c r="A487" s="61" t="s">
        <v>949</v>
      </c>
      <c r="B487" s="52">
        <v>42880</v>
      </c>
      <c r="C487" s="18" t="s">
        <v>4732</v>
      </c>
      <c r="D487" s="18">
        <v>4083</v>
      </c>
      <c r="E487" s="18" t="s">
        <v>39</v>
      </c>
      <c r="F487" s="16" t="s">
        <v>40</v>
      </c>
      <c r="G487" s="16" t="s">
        <v>41</v>
      </c>
      <c r="J487" s="63">
        <v>1735107.83</v>
      </c>
      <c r="K487" s="26">
        <v>176</v>
      </c>
      <c r="L487" s="63">
        <f t="shared" si="7"/>
        <v>2162138.3599999868</v>
      </c>
      <c r="N487" s="63"/>
      <c r="O487" s="15"/>
      <c r="P487" s="15"/>
    </row>
    <row r="488" spans="1:16">
      <c r="A488" s="61" t="s">
        <v>886</v>
      </c>
      <c r="B488" s="52">
        <v>42880</v>
      </c>
      <c r="C488" s="18" t="s">
        <v>4733</v>
      </c>
      <c r="D488" s="18">
        <v>4084</v>
      </c>
      <c r="E488" s="18" t="s">
        <v>4</v>
      </c>
      <c r="F488" s="16" t="s">
        <v>40</v>
      </c>
      <c r="G488" s="16" t="s">
        <v>4734</v>
      </c>
      <c r="J488" s="63">
        <v>80000</v>
      </c>
      <c r="K488" s="26">
        <v>177</v>
      </c>
      <c r="L488" s="63">
        <f t="shared" si="7"/>
        <v>2082138.3599999868</v>
      </c>
      <c r="N488" s="63"/>
      <c r="O488" s="15"/>
      <c r="P488" s="15"/>
    </row>
    <row r="489" spans="1:16">
      <c r="A489" s="61" t="s">
        <v>951</v>
      </c>
      <c r="B489" s="52">
        <v>42880</v>
      </c>
      <c r="C489" s="18" t="s">
        <v>4735</v>
      </c>
      <c r="D489" s="18">
        <v>4085</v>
      </c>
      <c r="E489" s="18" t="s">
        <v>4</v>
      </c>
      <c r="F489" s="16" t="s">
        <v>40</v>
      </c>
      <c r="G489" s="16" t="s">
        <v>4736</v>
      </c>
      <c r="J489" s="63">
        <v>130000</v>
      </c>
      <c r="K489" s="26">
        <v>178</v>
      </c>
      <c r="L489" s="63">
        <f t="shared" si="7"/>
        <v>1952138.3599999868</v>
      </c>
      <c r="N489" s="63"/>
      <c r="O489" s="15"/>
      <c r="P489" s="15"/>
    </row>
    <row r="490" spans="1:16">
      <c r="A490" s="61" t="s">
        <v>953</v>
      </c>
      <c r="B490" s="52">
        <v>42880</v>
      </c>
      <c r="C490" s="18" t="s">
        <v>4737</v>
      </c>
      <c r="D490" s="18">
        <v>4086</v>
      </c>
      <c r="E490" s="18" t="s">
        <v>4</v>
      </c>
      <c r="F490" s="16" t="s">
        <v>40</v>
      </c>
      <c r="G490" s="16" t="s">
        <v>219</v>
      </c>
      <c r="J490" s="63">
        <v>50000</v>
      </c>
      <c r="K490" s="26">
        <v>179</v>
      </c>
      <c r="L490" s="63">
        <f t="shared" si="7"/>
        <v>1902138.3599999868</v>
      </c>
      <c r="N490" s="63"/>
      <c r="O490" s="15"/>
      <c r="P490" s="15"/>
    </row>
    <row r="491" spans="1:16">
      <c r="A491" s="61" t="s">
        <v>1017</v>
      </c>
      <c r="B491" s="52">
        <v>42880</v>
      </c>
      <c r="C491" s="18" t="s">
        <v>4738</v>
      </c>
      <c r="D491" s="18">
        <v>4087</v>
      </c>
      <c r="E491" s="18" t="s">
        <v>4</v>
      </c>
      <c r="F491" s="16" t="s">
        <v>40</v>
      </c>
      <c r="G491" s="16" t="s">
        <v>6</v>
      </c>
      <c r="J491" s="63">
        <v>2606.46</v>
      </c>
      <c r="K491" s="26">
        <v>180</v>
      </c>
      <c r="L491" s="63">
        <f t="shared" si="7"/>
        <v>1899531.8999999869</v>
      </c>
      <c r="N491" s="63"/>
      <c r="O491" s="15"/>
      <c r="P491" s="15"/>
    </row>
    <row r="492" spans="1:16">
      <c r="A492" s="61" t="s">
        <v>2086</v>
      </c>
      <c r="B492" s="52">
        <v>42880</v>
      </c>
      <c r="C492" s="18" t="s">
        <v>4739</v>
      </c>
      <c r="D492" s="18">
        <v>4088</v>
      </c>
      <c r="E492" s="18" t="s">
        <v>39</v>
      </c>
      <c r="F492" s="16" t="s">
        <v>40</v>
      </c>
      <c r="G492" s="16" t="s">
        <v>4740</v>
      </c>
      <c r="J492" s="63">
        <v>5846.1</v>
      </c>
      <c r="K492" s="26">
        <v>181</v>
      </c>
      <c r="L492" s="63">
        <f t="shared" si="7"/>
        <v>1893685.7999999868</v>
      </c>
      <c r="N492" s="63"/>
      <c r="O492" s="15"/>
      <c r="P492" s="15"/>
    </row>
    <row r="493" spans="1:16">
      <c r="A493" s="61" t="s">
        <v>1064</v>
      </c>
      <c r="B493" s="52">
        <v>42880</v>
      </c>
      <c r="C493" s="18" t="s">
        <v>31</v>
      </c>
      <c r="D493" s="18">
        <v>33077</v>
      </c>
      <c r="E493" s="18" t="s">
        <v>79</v>
      </c>
      <c r="F493" s="16" t="s">
        <v>5</v>
      </c>
      <c r="G493" s="16" t="s">
        <v>4741</v>
      </c>
      <c r="J493" s="63">
        <v>547.53</v>
      </c>
      <c r="K493" s="26">
        <v>182</v>
      </c>
      <c r="L493" s="63">
        <f t="shared" si="7"/>
        <v>1893138.2699999867</v>
      </c>
      <c r="N493" s="63"/>
      <c r="O493" s="15"/>
      <c r="P493" s="15"/>
    </row>
    <row r="494" spans="1:16">
      <c r="A494" s="61" t="s">
        <v>1067</v>
      </c>
      <c r="B494" s="52">
        <v>42880</v>
      </c>
      <c r="C494" s="18" t="s">
        <v>31</v>
      </c>
      <c r="D494" s="18">
        <v>33078</v>
      </c>
      <c r="E494" s="18" t="s">
        <v>79</v>
      </c>
      <c r="F494" s="16" t="s">
        <v>5</v>
      </c>
      <c r="G494" s="16" t="s">
        <v>1235</v>
      </c>
      <c r="J494" s="63">
        <v>1841.64</v>
      </c>
      <c r="K494" s="26">
        <v>183</v>
      </c>
      <c r="L494" s="63">
        <f t="shared" si="7"/>
        <v>1891296.6299999868</v>
      </c>
      <c r="N494" s="63"/>
      <c r="O494" s="15"/>
      <c r="P494" s="15"/>
    </row>
    <row r="495" spans="1:16">
      <c r="A495" s="61" t="s">
        <v>1070</v>
      </c>
      <c r="B495" s="52">
        <v>42880</v>
      </c>
      <c r="C495" s="18" t="s">
        <v>31</v>
      </c>
      <c r="D495" s="18">
        <v>33079</v>
      </c>
      <c r="E495" s="18" t="s">
        <v>79</v>
      </c>
      <c r="F495" s="16" t="s">
        <v>5</v>
      </c>
      <c r="G495" s="16" t="s">
        <v>1233</v>
      </c>
      <c r="J495" s="63">
        <v>4142.49</v>
      </c>
      <c r="K495" s="26">
        <v>184</v>
      </c>
      <c r="L495" s="63">
        <f t="shared" si="7"/>
        <v>1887154.1399999869</v>
      </c>
      <c r="N495" s="63"/>
      <c r="O495" s="15"/>
      <c r="P495" s="15"/>
    </row>
    <row r="496" spans="1:16">
      <c r="A496" s="61" t="s">
        <v>2165</v>
      </c>
      <c r="B496" s="52">
        <v>42881</v>
      </c>
      <c r="C496" s="18" t="s">
        <v>8</v>
      </c>
      <c r="D496" s="18">
        <v>31562</v>
      </c>
      <c r="E496" s="18" t="s">
        <v>9</v>
      </c>
      <c r="F496" s="16" t="s">
        <v>1515</v>
      </c>
      <c r="G496" s="16" t="s">
        <v>994</v>
      </c>
      <c r="H496" s="63">
        <v>5105</v>
      </c>
      <c r="I496" s="17">
        <v>241</v>
      </c>
      <c r="L496" s="63">
        <f t="shared" si="7"/>
        <v>1892259.1399999869</v>
      </c>
      <c r="N496" s="63"/>
      <c r="O496" s="15"/>
      <c r="P496" s="15"/>
    </row>
    <row r="497" spans="1:16">
      <c r="A497" s="61" t="s">
        <v>4742</v>
      </c>
      <c r="B497" s="52">
        <v>42881</v>
      </c>
      <c r="C497" s="18" t="s">
        <v>4743</v>
      </c>
      <c r="D497" s="18">
        <v>744</v>
      </c>
      <c r="E497" s="18" t="s">
        <v>9</v>
      </c>
      <c r="F497" s="16" t="s">
        <v>1427</v>
      </c>
      <c r="G497" s="16" t="s">
        <v>4744</v>
      </c>
      <c r="H497" s="63">
        <v>13288.48</v>
      </c>
      <c r="I497" s="17">
        <v>242</v>
      </c>
      <c r="L497" s="63">
        <f t="shared" si="7"/>
        <v>1905547.6199999868</v>
      </c>
      <c r="N497" s="63"/>
      <c r="O497" s="15"/>
      <c r="P497" s="15"/>
    </row>
    <row r="498" spans="1:16">
      <c r="A498" s="61" t="s">
        <v>4745</v>
      </c>
      <c r="B498" s="52">
        <v>42881</v>
      </c>
      <c r="C498" s="18" t="s">
        <v>4174</v>
      </c>
      <c r="D498" s="18">
        <v>31563</v>
      </c>
      <c r="E498" s="18" t="s">
        <v>9</v>
      </c>
      <c r="F498" s="16" t="s">
        <v>1515</v>
      </c>
      <c r="G498" s="16" t="s">
        <v>4746</v>
      </c>
      <c r="H498" s="63">
        <v>70400</v>
      </c>
      <c r="I498" s="17">
        <v>243</v>
      </c>
      <c r="L498" s="63">
        <f t="shared" si="7"/>
        <v>1975947.6199999868</v>
      </c>
      <c r="N498" s="63"/>
      <c r="O498" s="15"/>
      <c r="P498" s="15"/>
    </row>
    <row r="499" spans="1:16">
      <c r="A499" s="61" t="s">
        <v>4747</v>
      </c>
      <c r="B499" s="52">
        <v>42881</v>
      </c>
      <c r="C499" s="18" t="s">
        <v>4748</v>
      </c>
      <c r="D499" s="18">
        <v>745</v>
      </c>
      <c r="E499" s="18" t="s">
        <v>9</v>
      </c>
      <c r="F499" s="16" t="s">
        <v>1427</v>
      </c>
      <c r="G499" s="16" t="s">
        <v>4749</v>
      </c>
      <c r="H499" s="63">
        <v>18035.009999999998</v>
      </c>
      <c r="I499" s="17">
        <v>244</v>
      </c>
      <c r="L499" s="63">
        <f t="shared" si="7"/>
        <v>1993982.6299999868</v>
      </c>
      <c r="N499" s="63"/>
      <c r="O499" s="15"/>
      <c r="P499" s="15"/>
    </row>
    <row r="500" spans="1:16">
      <c r="A500" s="61" t="s">
        <v>4750</v>
      </c>
      <c r="B500" s="52">
        <v>42881</v>
      </c>
      <c r="C500" s="18" t="s">
        <v>4751</v>
      </c>
      <c r="D500" s="18">
        <v>746</v>
      </c>
      <c r="E500" s="18" t="s">
        <v>9</v>
      </c>
      <c r="F500" s="16" t="s">
        <v>1427</v>
      </c>
      <c r="G500" s="16" t="s">
        <v>4752</v>
      </c>
      <c r="H500" s="63">
        <v>15260.93</v>
      </c>
      <c r="I500" s="17">
        <v>245</v>
      </c>
      <c r="L500" s="63">
        <f t="shared" si="7"/>
        <v>2009243.5599999868</v>
      </c>
      <c r="N500" s="63"/>
      <c r="O500" s="15"/>
      <c r="P500" s="15"/>
    </row>
    <row r="501" spans="1:16">
      <c r="A501" s="61" t="s">
        <v>4753</v>
      </c>
      <c r="B501" s="52">
        <v>42881</v>
      </c>
      <c r="C501" s="18" t="s">
        <v>27</v>
      </c>
      <c r="D501" s="18">
        <v>31565</v>
      </c>
      <c r="E501" s="18" t="s">
        <v>9</v>
      </c>
      <c r="F501" s="16" t="s">
        <v>1515</v>
      </c>
      <c r="G501" s="16" t="s">
        <v>27</v>
      </c>
      <c r="H501" s="63">
        <v>84936.81</v>
      </c>
      <c r="I501" s="17">
        <v>246</v>
      </c>
      <c r="L501" s="63">
        <f t="shared" si="7"/>
        <v>2094180.3699999868</v>
      </c>
      <c r="N501" s="63"/>
      <c r="O501" s="15"/>
      <c r="P501" s="15"/>
    </row>
    <row r="502" spans="1:16">
      <c r="A502" s="61" t="s">
        <v>4754</v>
      </c>
      <c r="B502" s="52">
        <v>42881</v>
      </c>
      <c r="C502" s="18" t="s">
        <v>25</v>
      </c>
      <c r="D502" s="18">
        <v>31566</v>
      </c>
      <c r="E502" s="18" t="s">
        <v>9</v>
      </c>
      <c r="F502" s="16" t="s">
        <v>1515</v>
      </c>
      <c r="G502" s="16" t="s">
        <v>25</v>
      </c>
      <c r="H502" s="63">
        <v>4788</v>
      </c>
      <c r="I502" s="17">
        <v>255</v>
      </c>
      <c r="L502" s="63">
        <f t="shared" si="7"/>
        <v>2098968.3699999871</v>
      </c>
      <c r="N502" s="63"/>
      <c r="O502" s="15"/>
      <c r="P502" s="15"/>
    </row>
    <row r="503" spans="1:16">
      <c r="A503" s="61" t="s">
        <v>2174</v>
      </c>
      <c r="B503" s="52">
        <v>42881</v>
      </c>
      <c r="C503" s="18" t="s">
        <v>8</v>
      </c>
      <c r="D503" s="18">
        <v>31569</v>
      </c>
      <c r="E503" s="18" t="s">
        <v>9</v>
      </c>
      <c r="F503" s="16" t="s">
        <v>4473</v>
      </c>
      <c r="G503" s="16" t="s">
        <v>4755</v>
      </c>
      <c r="H503" s="63">
        <v>213425.74</v>
      </c>
      <c r="I503" s="17">
        <v>247</v>
      </c>
      <c r="L503" s="63">
        <f t="shared" si="7"/>
        <v>2312394.1099999873</v>
      </c>
      <c r="N503" s="63"/>
      <c r="O503" s="15"/>
      <c r="P503" s="15"/>
    </row>
    <row r="504" spans="1:16">
      <c r="A504" s="61" t="s">
        <v>4756</v>
      </c>
      <c r="B504" s="52">
        <v>42881</v>
      </c>
      <c r="C504" s="18" t="s">
        <v>20</v>
      </c>
      <c r="D504" s="18">
        <v>31570</v>
      </c>
      <c r="E504" s="18" t="s">
        <v>9</v>
      </c>
      <c r="F504" s="16" t="s">
        <v>4473</v>
      </c>
      <c r="G504" s="16" t="s">
        <v>4204</v>
      </c>
      <c r="H504" s="63">
        <v>245000</v>
      </c>
      <c r="I504" s="17">
        <v>248</v>
      </c>
      <c r="L504" s="63">
        <f t="shared" si="7"/>
        <v>2557394.1099999873</v>
      </c>
      <c r="N504" s="63"/>
      <c r="O504" s="15"/>
      <c r="P504" s="15"/>
    </row>
    <row r="505" spans="1:16">
      <c r="A505" s="61" t="s">
        <v>4757</v>
      </c>
      <c r="B505" s="52">
        <v>42881</v>
      </c>
      <c r="C505" s="18" t="s">
        <v>20</v>
      </c>
      <c r="D505" s="18">
        <v>31571</v>
      </c>
      <c r="E505" s="18" t="s">
        <v>9</v>
      </c>
      <c r="F505" s="16" t="s">
        <v>4473</v>
      </c>
      <c r="G505" s="16" t="s">
        <v>4758</v>
      </c>
      <c r="H505" s="63">
        <v>4809.01</v>
      </c>
      <c r="I505" s="17">
        <v>249</v>
      </c>
      <c r="L505" s="63">
        <f t="shared" si="7"/>
        <v>2562203.1199999871</v>
      </c>
      <c r="N505" s="63"/>
      <c r="O505" s="15"/>
      <c r="P505" s="15"/>
    </row>
    <row r="506" spans="1:16">
      <c r="A506" s="61" t="s">
        <v>2204</v>
      </c>
      <c r="B506" s="52">
        <v>42881</v>
      </c>
      <c r="C506" s="18" t="s">
        <v>8</v>
      </c>
      <c r="D506" s="18">
        <v>31573</v>
      </c>
      <c r="E506" s="18" t="s">
        <v>9</v>
      </c>
      <c r="F506" s="16" t="s">
        <v>4473</v>
      </c>
      <c r="G506" s="16" t="s">
        <v>4759</v>
      </c>
      <c r="H506" s="63">
        <v>1970</v>
      </c>
      <c r="I506" s="17">
        <v>250</v>
      </c>
      <c r="L506" s="63">
        <f t="shared" si="7"/>
        <v>2564173.1199999871</v>
      </c>
      <c r="N506" s="63"/>
      <c r="O506" s="15"/>
      <c r="P506" s="15"/>
    </row>
    <row r="507" spans="1:16">
      <c r="A507" s="61" t="s">
        <v>4760</v>
      </c>
      <c r="B507" s="52">
        <v>42881</v>
      </c>
      <c r="C507" s="18" t="s">
        <v>14</v>
      </c>
      <c r="D507" s="18">
        <v>31574</v>
      </c>
      <c r="E507" s="18" t="s">
        <v>9</v>
      </c>
      <c r="F507" s="16" t="s">
        <v>4473</v>
      </c>
      <c r="G507" s="16" t="s">
        <v>4761</v>
      </c>
      <c r="H507" s="63">
        <v>8215.7900000000009</v>
      </c>
      <c r="I507" s="17">
        <v>251</v>
      </c>
      <c r="L507" s="63">
        <f t="shared" si="7"/>
        <v>2572388.9099999871</v>
      </c>
      <c r="N507" s="63"/>
      <c r="O507" s="15"/>
      <c r="P507" s="15"/>
    </row>
    <row r="508" spans="1:16">
      <c r="A508" s="61" t="s">
        <v>3968</v>
      </c>
      <c r="B508" s="52">
        <v>42881</v>
      </c>
      <c r="C508" s="18" t="s">
        <v>4762</v>
      </c>
      <c r="D508" s="18">
        <v>747</v>
      </c>
      <c r="E508" s="18" t="s">
        <v>9</v>
      </c>
      <c r="F508" s="16" t="s">
        <v>1427</v>
      </c>
      <c r="G508" s="16" t="s">
        <v>4763</v>
      </c>
      <c r="H508" s="63">
        <v>19846.39</v>
      </c>
      <c r="I508" s="17">
        <v>252</v>
      </c>
      <c r="L508" s="63">
        <f t="shared" si="7"/>
        <v>2592235.2999999872</v>
      </c>
      <c r="N508" s="63"/>
      <c r="O508" s="15"/>
      <c r="P508" s="15"/>
    </row>
    <row r="509" spans="1:16">
      <c r="A509" s="61" t="s">
        <v>4764</v>
      </c>
      <c r="B509" s="52">
        <v>42881</v>
      </c>
      <c r="C509" s="18" t="s">
        <v>4765</v>
      </c>
      <c r="D509" s="18">
        <v>748</v>
      </c>
      <c r="E509" s="18" t="s">
        <v>9</v>
      </c>
      <c r="F509" s="16" t="s">
        <v>1427</v>
      </c>
      <c r="G509" s="16" t="s">
        <v>4766</v>
      </c>
      <c r="H509" s="63">
        <v>7399.45</v>
      </c>
      <c r="I509" s="17">
        <v>253</v>
      </c>
      <c r="L509" s="63">
        <f t="shared" si="7"/>
        <v>2599634.7499999874</v>
      </c>
      <c r="N509" s="63"/>
      <c r="O509" s="15"/>
      <c r="P509" s="15"/>
    </row>
    <row r="510" spans="1:16">
      <c r="A510" s="61" t="s">
        <v>4767</v>
      </c>
      <c r="B510" s="52">
        <v>42881</v>
      </c>
      <c r="C510" s="18" t="s">
        <v>20</v>
      </c>
      <c r="D510" s="18">
        <v>31577</v>
      </c>
      <c r="E510" s="18" t="s">
        <v>9</v>
      </c>
      <c r="F510" s="16" t="s">
        <v>4473</v>
      </c>
      <c r="G510" s="16" t="s">
        <v>4768</v>
      </c>
      <c r="H510" s="63">
        <v>12110.4</v>
      </c>
      <c r="I510" s="17">
        <v>254</v>
      </c>
      <c r="L510" s="63">
        <f t="shared" si="7"/>
        <v>2611745.1499999873</v>
      </c>
      <c r="N510" s="63"/>
      <c r="O510" s="15"/>
      <c r="P510" s="15"/>
    </row>
    <row r="511" spans="1:16">
      <c r="A511" s="61" t="s">
        <v>4769</v>
      </c>
      <c r="B511" s="52">
        <v>42881</v>
      </c>
      <c r="C511" s="18" t="s">
        <v>4124</v>
      </c>
      <c r="D511" s="18">
        <v>31580</v>
      </c>
      <c r="E511" s="18" t="s">
        <v>9</v>
      </c>
      <c r="F511" s="16" t="s">
        <v>4473</v>
      </c>
      <c r="G511" s="16" t="s">
        <v>4124</v>
      </c>
      <c r="H511" s="63">
        <v>129302.33</v>
      </c>
      <c r="I511" s="17">
        <v>255</v>
      </c>
      <c r="L511" s="63">
        <f t="shared" si="7"/>
        <v>2741047.4799999874</v>
      </c>
      <c r="N511" s="63"/>
      <c r="O511" s="15"/>
      <c r="P511" s="15"/>
    </row>
    <row r="512" spans="1:16">
      <c r="A512" s="61" t="s">
        <v>4770</v>
      </c>
      <c r="B512" s="52">
        <v>42881</v>
      </c>
      <c r="C512" s="18" t="s">
        <v>25</v>
      </c>
      <c r="D512" s="18">
        <v>31581</v>
      </c>
      <c r="E512" s="18" t="s">
        <v>9</v>
      </c>
      <c r="F512" s="16" t="s">
        <v>4473</v>
      </c>
      <c r="G512" s="16" t="s">
        <v>25</v>
      </c>
      <c r="H512" s="63">
        <v>4945.83</v>
      </c>
      <c r="I512" s="17">
        <v>247</v>
      </c>
      <c r="L512" s="63">
        <f t="shared" si="7"/>
        <v>2745993.3099999875</v>
      </c>
      <c r="N512" s="63"/>
      <c r="O512" s="15"/>
      <c r="P512" s="15"/>
    </row>
    <row r="513" spans="1:16">
      <c r="A513" s="61" t="s">
        <v>4771</v>
      </c>
      <c r="B513" s="52">
        <v>42881</v>
      </c>
      <c r="C513" s="18" t="s">
        <v>4227</v>
      </c>
      <c r="D513" s="18">
        <v>31583</v>
      </c>
      <c r="E513" s="18" t="s">
        <v>9</v>
      </c>
      <c r="F513" s="16" t="s">
        <v>4473</v>
      </c>
      <c r="G513" s="16" t="s">
        <v>4772</v>
      </c>
      <c r="H513" s="63">
        <v>2065</v>
      </c>
      <c r="I513" s="17" t="s">
        <v>1369</v>
      </c>
      <c r="L513" s="63">
        <f t="shared" si="7"/>
        <v>2748058.3099999875</v>
      </c>
      <c r="N513" s="63"/>
      <c r="O513" s="15"/>
      <c r="P513" s="15"/>
    </row>
    <row r="514" spans="1:16">
      <c r="A514" s="61" t="s">
        <v>4904</v>
      </c>
      <c r="B514" s="52">
        <v>42881</v>
      </c>
      <c r="C514" s="18" t="s">
        <v>31</v>
      </c>
      <c r="D514" s="18">
        <v>33181</v>
      </c>
      <c r="E514" s="18" t="s">
        <v>32</v>
      </c>
      <c r="F514" s="16" t="s">
        <v>5</v>
      </c>
      <c r="G514" s="42" t="s">
        <v>33</v>
      </c>
      <c r="H514" s="37">
        <v>138000</v>
      </c>
      <c r="I514" s="17">
        <v>256</v>
      </c>
      <c r="L514" s="63">
        <f t="shared" si="7"/>
        <v>2886058.3099999875</v>
      </c>
      <c r="N514" s="63"/>
      <c r="O514" s="15"/>
      <c r="P514" s="15"/>
    </row>
    <row r="515" spans="1:16">
      <c r="A515" s="61" t="s">
        <v>4905</v>
      </c>
      <c r="B515" s="52">
        <v>42881</v>
      </c>
      <c r="C515" s="18" t="s">
        <v>31</v>
      </c>
      <c r="D515" s="18">
        <v>33182</v>
      </c>
      <c r="E515" s="18" t="s">
        <v>32</v>
      </c>
      <c r="F515" s="16" t="s">
        <v>5</v>
      </c>
      <c r="G515" s="42" t="s">
        <v>33</v>
      </c>
      <c r="H515" s="37">
        <v>260000</v>
      </c>
      <c r="I515" s="17">
        <v>257</v>
      </c>
      <c r="L515" s="63">
        <f t="shared" si="7"/>
        <v>3146058.3099999875</v>
      </c>
      <c r="N515" s="63"/>
      <c r="O515" s="15"/>
      <c r="P515" s="15"/>
    </row>
    <row r="516" spans="1:16">
      <c r="A516" s="61" t="s">
        <v>1076</v>
      </c>
      <c r="B516" s="52">
        <v>42881</v>
      </c>
      <c r="C516" s="18" t="s">
        <v>4773</v>
      </c>
      <c r="D516" s="18">
        <v>4089</v>
      </c>
      <c r="E516" s="18" t="s">
        <v>39</v>
      </c>
      <c r="F516" s="16" t="s">
        <v>40</v>
      </c>
      <c r="G516" s="16" t="s">
        <v>41</v>
      </c>
      <c r="J516" s="63">
        <v>1259318.76</v>
      </c>
      <c r="K516" s="26">
        <v>185</v>
      </c>
      <c r="L516" s="63">
        <f t="shared" si="7"/>
        <v>1886739.5499999875</v>
      </c>
      <c r="N516" s="63"/>
      <c r="O516" s="15"/>
      <c r="P516" s="15"/>
    </row>
    <row r="517" spans="1:16">
      <c r="A517" s="61" t="s">
        <v>1079</v>
      </c>
      <c r="B517" s="52">
        <v>42881</v>
      </c>
      <c r="C517" s="18" t="s">
        <v>4774</v>
      </c>
      <c r="D517" s="18">
        <v>4090</v>
      </c>
      <c r="E517" s="18" t="s">
        <v>4</v>
      </c>
      <c r="F517" s="16" t="s">
        <v>5</v>
      </c>
      <c r="G517" s="16" t="s">
        <v>6</v>
      </c>
      <c r="J517" s="63">
        <v>262789.95</v>
      </c>
      <c r="K517" s="26">
        <v>186</v>
      </c>
      <c r="L517" s="63">
        <f t="shared" si="7"/>
        <v>1623949.5999999875</v>
      </c>
      <c r="N517" s="63"/>
      <c r="O517" s="15"/>
      <c r="P517" s="15"/>
    </row>
    <row r="518" spans="1:16">
      <c r="A518" s="61" t="s">
        <v>1082</v>
      </c>
      <c r="B518" s="52">
        <v>42881</v>
      </c>
      <c r="C518" s="18" t="s">
        <v>4775</v>
      </c>
      <c r="D518" s="18">
        <v>4091</v>
      </c>
      <c r="E518" s="18" t="s">
        <v>4</v>
      </c>
      <c r="F518" s="16" t="s">
        <v>5</v>
      </c>
      <c r="G518" s="16" t="s">
        <v>6</v>
      </c>
      <c r="J518" s="63">
        <v>22257.34</v>
      </c>
      <c r="K518" s="26">
        <v>187</v>
      </c>
      <c r="L518" s="63">
        <f t="shared" si="7"/>
        <v>1601692.2599999874</v>
      </c>
      <c r="N518" s="63"/>
      <c r="O518" s="15"/>
      <c r="P518" s="15"/>
    </row>
    <row r="519" spans="1:16">
      <c r="A519" s="61" t="s">
        <v>1212</v>
      </c>
      <c r="B519" s="52">
        <v>42881</v>
      </c>
      <c r="C519" s="18" t="s">
        <v>31</v>
      </c>
      <c r="D519" s="18">
        <v>33172</v>
      </c>
      <c r="E519" s="18" t="s">
        <v>79</v>
      </c>
      <c r="F519" s="16" t="s">
        <v>5</v>
      </c>
      <c r="G519" s="42" t="s">
        <v>1648</v>
      </c>
      <c r="J519" s="66">
        <v>138000</v>
      </c>
      <c r="K519" s="26">
        <v>188</v>
      </c>
      <c r="L519" s="63">
        <f t="shared" si="7"/>
        <v>1463692.2599999874</v>
      </c>
      <c r="N519" s="63"/>
      <c r="O519" s="15"/>
      <c r="P519" s="15"/>
    </row>
    <row r="520" spans="1:16">
      <c r="A520" s="61" t="s">
        <v>1100</v>
      </c>
      <c r="B520" s="52">
        <v>42881</v>
      </c>
      <c r="C520" s="18" t="s">
        <v>31</v>
      </c>
      <c r="D520" s="18">
        <v>33173</v>
      </c>
      <c r="E520" s="18" t="s">
        <v>79</v>
      </c>
      <c r="F520" s="16" t="s">
        <v>5</v>
      </c>
      <c r="G520" s="42" t="s">
        <v>1648</v>
      </c>
      <c r="J520" s="66">
        <v>160000</v>
      </c>
      <c r="K520" s="26">
        <v>189</v>
      </c>
      <c r="L520" s="63">
        <f t="shared" si="7"/>
        <v>1303692.2599999874</v>
      </c>
      <c r="N520" s="63"/>
      <c r="O520" s="15"/>
      <c r="P520" s="15"/>
    </row>
    <row r="521" spans="1:16">
      <c r="A521" s="61" t="s">
        <v>3090</v>
      </c>
      <c r="B521" s="52">
        <v>42882</v>
      </c>
      <c r="C521" s="18" t="s">
        <v>4174</v>
      </c>
      <c r="D521" s="18">
        <v>31584</v>
      </c>
      <c r="E521" s="18" t="s">
        <v>9</v>
      </c>
      <c r="F521" s="16" t="s">
        <v>4473</v>
      </c>
      <c r="G521" s="16" t="s">
        <v>4776</v>
      </c>
      <c r="H521" s="63">
        <v>352</v>
      </c>
      <c r="I521" s="17">
        <v>258</v>
      </c>
      <c r="L521" s="63">
        <f t="shared" si="7"/>
        <v>1304044.2599999874</v>
      </c>
      <c r="N521" s="63"/>
      <c r="O521" s="15"/>
      <c r="P521" s="15"/>
    </row>
    <row r="522" spans="1:16">
      <c r="A522" s="61" t="s">
        <v>4777</v>
      </c>
      <c r="B522" s="52">
        <v>42882</v>
      </c>
      <c r="C522" s="18" t="s">
        <v>966</v>
      </c>
      <c r="D522" s="18">
        <v>33083</v>
      </c>
      <c r="E522" s="18" t="s">
        <v>32</v>
      </c>
      <c r="F522" s="16" t="s">
        <v>5</v>
      </c>
      <c r="G522" s="16" t="s">
        <v>4778</v>
      </c>
      <c r="H522" s="63">
        <v>840.58</v>
      </c>
      <c r="I522" s="17">
        <v>253</v>
      </c>
      <c r="L522" s="63">
        <f t="shared" si="7"/>
        <v>1304884.8399999875</v>
      </c>
      <c r="N522" s="63"/>
      <c r="O522" s="15"/>
      <c r="P522" s="15"/>
    </row>
    <row r="523" spans="1:16">
      <c r="A523" s="61" t="s">
        <v>4779</v>
      </c>
      <c r="B523" s="52">
        <v>42882</v>
      </c>
      <c r="C523" s="18" t="s">
        <v>966</v>
      </c>
      <c r="D523" s="18">
        <v>33084</v>
      </c>
      <c r="E523" s="18" t="s">
        <v>32</v>
      </c>
      <c r="F523" s="16" t="s">
        <v>5</v>
      </c>
      <c r="G523" s="16" t="s">
        <v>4780</v>
      </c>
      <c r="J523" s="63">
        <v>461.86</v>
      </c>
      <c r="K523" s="26">
        <v>252</v>
      </c>
      <c r="L523" s="63">
        <f t="shared" si="7"/>
        <v>1304422.9799999874</v>
      </c>
      <c r="N523" s="63"/>
      <c r="O523" s="15"/>
      <c r="P523" s="15"/>
    </row>
    <row r="524" spans="1:16">
      <c r="A524" s="61" t="s">
        <v>4781</v>
      </c>
      <c r="B524" s="52">
        <v>42882</v>
      </c>
      <c r="C524" s="18" t="s">
        <v>20</v>
      </c>
      <c r="D524" s="18">
        <v>31585</v>
      </c>
      <c r="E524" s="18" t="s">
        <v>9</v>
      </c>
      <c r="F524" s="16" t="s">
        <v>4473</v>
      </c>
      <c r="G524" s="16" t="s">
        <v>4782</v>
      </c>
      <c r="H524" s="63">
        <v>25000</v>
      </c>
      <c r="I524" s="17">
        <v>259</v>
      </c>
      <c r="L524" s="63">
        <f t="shared" ref="L524:L587" si="8">+L523+H524-J524</f>
        <v>1329422.9799999874</v>
      </c>
      <c r="N524" s="63"/>
      <c r="O524" s="15"/>
      <c r="P524" s="15"/>
    </row>
    <row r="525" spans="1:16">
      <c r="A525" s="61" t="s">
        <v>4783</v>
      </c>
      <c r="B525" s="52">
        <v>42882</v>
      </c>
      <c r="C525" s="18" t="s">
        <v>20</v>
      </c>
      <c r="D525" s="18">
        <v>31586</v>
      </c>
      <c r="E525" s="18" t="s">
        <v>9</v>
      </c>
      <c r="F525" s="16" t="s">
        <v>4473</v>
      </c>
      <c r="G525" s="16" t="s">
        <v>4784</v>
      </c>
      <c r="H525" s="63">
        <v>25000</v>
      </c>
      <c r="I525" s="17">
        <v>260</v>
      </c>
      <c r="L525" s="63">
        <f t="shared" si="8"/>
        <v>1354422.9799999874</v>
      </c>
      <c r="N525" s="63"/>
      <c r="O525" s="15"/>
      <c r="P525" s="15"/>
    </row>
    <row r="526" spans="1:16">
      <c r="A526" s="61" t="s">
        <v>4785</v>
      </c>
      <c r="B526" s="52">
        <v>42882</v>
      </c>
      <c r="C526" s="18" t="s">
        <v>4124</v>
      </c>
      <c r="D526" s="18">
        <v>31588</v>
      </c>
      <c r="E526" s="18" t="s">
        <v>9</v>
      </c>
      <c r="F526" s="16" t="s">
        <v>4473</v>
      </c>
      <c r="G526" s="16" t="s">
        <v>4124</v>
      </c>
      <c r="H526" s="63">
        <v>39644.81</v>
      </c>
      <c r="I526" s="17">
        <v>261</v>
      </c>
      <c r="L526" s="63">
        <f t="shared" si="8"/>
        <v>1394067.7899999875</v>
      </c>
      <c r="N526" s="63"/>
      <c r="O526" s="15"/>
      <c r="P526" s="15"/>
    </row>
    <row r="527" spans="1:16">
      <c r="A527" s="61" t="s">
        <v>4786</v>
      </c>
      <c r="B527" s="52">
        <v>42882</v>
      </c>
      <c r="C527" s="18" t="s">
        <v>25</v>
      </c>
      <c r="D527" s="18">
        <v>31589</v>
      </c>
      <c r="E527" s="18" t="s">
        <v>9</v>
      </c>
      <c r="F527" s="16" t="s">
        <v>4473</v>
      </c>
      <c r="G527" s="16" t="s">
        <v>25</v>
      </c>
      <c r="H527" s="63">
        <v>26217.03</v>
      </c>
      <c r="I527" s="17">
        <v>262</v>
      </c>
      <c r="L527" s="63">
        <f t="shared" si="8"/>
        <v>1420284.8199999875</v>
      </c>
      <c r="N527" s="63"/>
      <c r="O527" s="15"/>
      <c r="P527" s="15"/>
    </row>
    <row r="528" spans="1:16">
      <c r="A528" s="61" t="s">
        <v>3144</v>
      </c>
      <c r="B528" s="52">
        <v>42883</v>
      </c>
      <c r="C528" s="18" t="s">
        <v>27</v>
      </c>
      <c r="D528" s="18">
        <v>31591</v>
      </c>
      <c r="E528" s="18" t="s">
        <v>9</v>
      </c>
      <c r="F528" s="16" t="s">
        <v>1515</v>
      </c>
      <c r="G528" s="16" t="s">
        <v>27</v>
      </c>
      <c r="H528" s="63">
        <v>90000</v>
      </c>
      <c r="I528" s="17">
        <v>263</v>
      </c>
      <c r="L528" s="63">
        <f t="shared" si="8"/>
        <v>1510284.8199999875</v>
      </c>
      <c r="N528" s="63"/>
      <c r="O528" s="15"/>
      <c r="P528" s="15"/>
    </row>
    <row r="529" spans="1:16">
      <c r="A529" s="61" t="s">
        <v>3146</v>
      </c>
      <c r="B529" s="52">
        <v>42884</v>
      </c>
      <c r="C529" s="18" t="s">
        <v>8</v>
      </c>
      <c r="D529" s="18">
        <v>31592</v>
      </c>
      <c r="E529" s="18" t="s">
        <v>9</v>
      </c>
      <c r="F529" s="16" t="s">
        <v>4473</v>
      </c>
      <c r="G529" s="16" t="s">
        <v>4787</v>
      </c>
      <c r="H529" s="63">
        <v>107041.03</v>
      </c>
      <c r="I529" s="17">
        <v>264</v>
      </c>
      <c r="L529" s="63">
        <f t="shared" si="8"/>
        <v>1617325.8499999875</v>
      </c>
      <c r="N529" s="63"/>
      <c r="O529" s="15"/>
      <c r="P529" s="15"/>
    </row>
    <row r="530" spans="1:16">
      <c r="A530" s="61" t="s">
        <v>4788</v>
      </c>
      <c r="B530" s="52">
        <v>42884</v>
      </c>
      <c r="C530" s="18" t="s">
        <v>8</v>
      </c>
      <c r="D530" s="18">
        <v>31593</v>
      </c>
      <c r="E530" s="18" t="s">
        <v>9</v>
      </c>
      <c r="F530" s="16" t="s">
        <v>4473</v>
      </c>
      <c r="G530" s="16" t="s">
        <v>4782</v>
      </c>
      <c r="H530" s="63">
        <v>345700</v>
      </c>
      <c r="I530" s="17">
        <v>265</v>
      </c>
      <c r="L530" s="63">
        <f t="shared" si="8"/>
        <v>1963025.8499999875</v>
      </c>
      <c r="N530" s="63"/>
      <c r="O530" s="15"/>
      <c r="P530" s="15"/>
    </row>
    <row r="531" spans="1:16">
      <c r="A531" s="61" t="s">
        <v>4789</v>
      </c>
      <c r="B531" s="52">
        <v>42884</v>
      </c>
      <c r="C531" s="18" t="s">
        <v>20</v>
      </c>
      <c r="D531" s="18">
        <v>31594</v>
      </c>
      <c r="E531" s="18" t="s">
        <v>9</v>
      </c>
      <c r="F531" s="16" t="s">
        <v>4473</v>
      </c>
      <c r="G531" s="16" t="s">
        <v>4790</v>
      </c>
      <c r="H531" s="63">
        <v>200000</v>
      </c>
      <c r="I531" s="17">
        <v>266</v>
      </c>
      <c r="L531" s="63">
        <f t="shared" si="8"/>
        <v>2163025.8499999875</v>
      </c>
      <c r="N531" s="63"/>
      <c r="O531" s="15"/>
      <c r="P531" s="15"/>
    </row>
    <row r="532" spans="1:16">
      <c r="A532" s="61" t="s">
        <v>4791</v>
      </c>
      <c r="B532" s="52">
        <v>42884</v>
      </c>
      <c r="C532" s="18" t="s">
        <v>8</v>
      </c>
      <c r="D532" s="18">
        <v>31595</v>
      </c>
      <c r="E532" s="18" t="s">
        <v>9</v>
      </c>
      <c r="F532" s="16" t="s">
        <v>4473</v>
      </c>
      <c r="G532" s="16" t="s">
        <v>4790</v>
      </c>
      <c r="H532" s="63">
        <v>145700</v>
      </c>
      <c r="I532" s="17">
        <v>267</v>
      </c>
      <c r="L532" s="63">
        <f t="shared" si="8"/>
        <v>2308725.8499999875</v>
      </c>
      <c r="N532" s="63"/>
      <c r="O532" s="15"/>
      <c r="P532" s="15"/>
    </row>
    <row r="533" spans="1:16">
      <c r="A533" s="61" t="s">
        <v>1021</v>
      </c>
      <c r="B533" s="52">
        <v>42884</v>
      </c>
      <c r="C533" s="18" t="s">
        <v>4792</v>
      </c>
      <c r="D533" s="18">
        <v>31596</v>
      </c>
      <c r="E533" s="18" t="s">
        <v>9</v>
      </c>
      <c r="F533" s="16" t="s">
        <v>4473</v>
      </c>
      <c r="G533" s="16" t="s">
        <v>4793</v>
      </c>
      <c r="H533" s="63">
        <v>2800.6</v>
      </c>
      <c r="I533" s="17">
        <v>268</v>
      </c>
      <c r="L533" s="63">
        <f t="shared" si="8"/>
        <v>2311526.4499999876</v>
      </c>
      <c r="N533" s="63"/>
      <c r="O533" s="15"/>
      <c r="P533" s="15"/>
    </row>
    <row r="534" spans="1:16">
      <c r="A534" s="61" t="s">
        <v>1025</v>
      </c>
      <c r="B534" s="52">
        <v>42884</v>
      </c>
      <c r="C534" s="18" t="s">
        <v>20</v>
      </c>
      <c r="D534" s="18">
        <v>31599</v>
      </c>
      <c r="E534" s="18" t="s">
        <v>9</v>
      </c>
      <c r="F534" s="16" t="s">
        <v>1515</v>
      </c>
      <c r="G534" s="16" t="s">
        <v>4649</v>
      </c>
      <c r="H534" s="63">
        <v>170000</v>
      </c>
      <c r="I534" s="17" t="s">
        <v>1388</v>
      </c>
      <c r="L534" s="63">
        <f t="shared" si="8"/>
        <v>2481526.4499999876</v>
      </c>
      <c r="N534" s="63"/>
      <c r="O534" s="15"/>
      <c r="P534" s="15"/>
    </row>
    <row r="535" spans="1:16">
      <c r="A535" s="61" t="s">
        <v>2245</v>
      </c>
      <c r="B535" s="52">
        <v>42884</v>
      </c>
      <c r="C535" s="18" t="s">
        <v>20</v>
      </c>
      <c r="D535" s="18">
        <v>31599</v>
      </c>
      <c r="E535" s="18" t="s">
        <v>9</v>
      </c>
      <c r="F535" s="16" t="s">
        <v>1515</v>
      </c>
      <c r="G535" s="16" t="s">
        <v>4794</v>
      </c>
      <c r="J535" s="63">
        <v>170000</v>
      </c>
      <c r="K535" s="26" t="s">
        <v>1388</v>
      </c>
      <c r="L535" s="63">
        <f t="shared" si="8"/>
        <v>2311526.4499999876</v>
      </c>
      <c r="N535" s="63"/>
      <c r="O535" s="15"/>
      <c r="P535" s="15"/>
    </row>
    <row r="536" spans="1:16">
      <c r="A536" s="61" t="s">
        <v>1026</v>
      </c>
      <c r="B536" s="52">
        <v>42884</v>
      </c>
      <c r="C536" s="18" t="s">
        <v>8</v>
      </c>
      <c r="D536" s="18">
        <v>31602</v>
      </c>
      <c r="E536" s="18" t="s">
        <v>9</v>
      </c>
      <c r="F536" s="16" t="s">
        <v>1515</v>
      </c>
      <c r="G536" s="16" t="s">
        <v>4795</v>
      </c>
      <c r="H536" s="63">
        <v>8148.92</v>
      </c>
      <c r="I536" s="17">
        <v>269</v>
      </c>
      <c r="L536" s="63">
        <f t="shared" si="8"/>
        <v>2319675.3699999875</v>
      </c>
      <c r="N536" s="63"/>
      <c r="O536" s="15"/>
      <c r="P536" s="15"/>
    </row>
    <row r="537" spans="1:16">
      <c r="A537" s="61" t="s">
        <v>1030</v>
      </c>
      <c r="B537" s="52">
        <v>42884</v>
      </c>
      <c r="C537" s="18" t="s">
        <v>8</v>
      </c>
      <c r="D537" s="18">
        <v>31603</v>
      </c>
      <c r="E537" s="18" t="s">
        <v>9</v>
      </c>
      <c r="F537" s="16" t="s">
        <v>1515</v>
      </c>
      <c r="G537" s="16" t="s">
        <v>4796</v>
      </c>
      <c r="H537" s="63">
        <v>165001.63</v>
      </c>
      <c r="I537" s="17">
        <v>900</v>
      </c>
      <c r="L537" s="63">
        <f t="shared" si="8"/>
        <v>2484676.9999999874</v>
      </c>
      <c r="N537" s="63"/>
      <c r="O537" s="15"/>
      <c r="P537" s="15"/>
    </row>
    <row r="538" spans="1:16">
      <c r="A538" s="61" t="s">
        <v>684</v>
      </c>
      <c r="B538" s="52">
        <v>42884</v>
      </c>
      <c r="C538" s="18" t="s">
        <v>8</v>
      </c>
      <c r="D538" s="18">
        <v>31606</v>
      </c>
      <c r="E538" s="18" t="s">
        <v>9</v>
      </c>
      <c r="F538" s="16" t="s">
        <v>1515</v>
      </c>
      <c r="G538" s="16" t="s">
        <v>908</v>
      </c>
      <c r="H538" s="63">
        <v>4465</v>
      </c>
      <c r="I538" s="17">
        <v>270</v>
      </c>
      <c r="L538" s="63">
        <f t="shared" si="8"/>
        <v>2489141.9999999874</v>
      </c>
      <c r="N538" s="63"/>
      <c r="O538" s="15"/>
      <c r="P538" s="15"/>
    </row>
    <row r="539" spans="1:16">
      <c r="A539" s="61" t="s">
        <v>4797</v>
      </c>
      <c r="B539" s="52">
        <v>42884</v>
      </c>
      <c r="C539" s="18" t="s">
        <v>14</v>
      </c>
      <c r="D539" s="18">
        <v>31607</v>
      </c>
      <c r="E539" s="18" t="s">
        <v>9</v>
      </c>
      <c r="F539" s="16" t="s">
        <v>1515</v>
      </c>
      <c r="G539" s="16" t="s">
        <v>4798</v>
      </c>
      <c r="H539" s="63">
        <v>3959</v>
      </c>
      <c r="I539" s="17">
        <v>271</v>
      </c>
      <c r="L539" s="63">
        <f t="shared" si="8"/>
        <v>2493100.9999999874</v>
      </c>
      <c r="N539" s="63"/>
      <c r="O539" s="15"/>
      <c r="P539" s="15"/>
    </row>
    <row r="540" spans="1:16">
      <c r="A540" s="61" t="s">
        <v>4046</v>
      </c>
      <c r="B540" s="52">
        <v>42884</v>
      </c>
      <c r="C540" s="18" t="s">
        <v>325</v>
      </c>
      <c r="D540" s="18">
        <v>33094</v>
      </c>
      <c r="E540" s="18" t="s">
        <v>32</v>
      </c>
      <c r="F540" s="16" t="s">
        <v>299</v>
      </c>
      <c r="G540" s="16" t="s">
        <v>4799</v>
      </c>
      <c r="H540" s="63">
        <v>12718.13</v>
      </c>
      <c r="I540" s="17">
        <v>272</v>
      </c>
      <c r="L540" s="63">
        <f t="shared" si="8"/>
        <v>2505819.1299999873</v>
      </c>
      <c r="N540" s="63"/>
      <c r="O540" s="15"/>
      <c r="P540" s="15"/>
    </row>
    <row r="541" spans="1:16">
      <c r="A541" s="61" t="s">
        <v>4046</v>
      </c>
      <c r="B541" s="52">
        <v>42884</v>
      </c>
      <c r="C541" s="18" t="s">
        <v>325</v>
      </c>
      <c r="D541" s="18">
        <v>33094</v>
      </c>
      <c r="E541" s="18" t="s">
        <v>32</v>
      </c>
      <c r="F541" s="16" t="s">
        <v>299</v>
      </c>
      <c r="G541" s="16" t="s">
        <v>4800</v>
      </c>
      <c r="H541" s="63">
        <v>156790.1</v>
      </c>
      <c r="I541" s="17">
        <v>273</v>
      </c>
      <c r="L541" s="63">
        <f t="shared" si="8"/>
        <v>2662609.2299999874</v>
      </c>
      <c r="N541" s="63"/>
      <c r="O541" s="15"/>
      <c r="P541" s="15"/>
    </row>
    <row r="542" spans="1:16">
      <c r="A542" s="61" t="s">
        <v>4046</v>
      </c>
      <c r="B542" s="52">
        <v>42884</v>
      </c>
      <c r="C542" s="18" t="s">
        <v>325</v>
      </c>
      <c r="D542" s="18">
        <v>33094</v>
      </c>
      <c r="E542" s="18" t="s">
        <v>32</v>
      </c>
      <c r="F542" s="16" t="s">
        <v>299</v>
      </c>
      <c r="G542" s="16" t="s">
        <v>4801</v>
      </c>
      <c r="H542" s="63">
        <v>79400</v>
      </c>
      <c r="I542" s="17">
        <v>274</v>
      </c>
      <c r="L542" s="63">
        <f t="shared" si="8"/>
        <v>2742009.2299999874</v>
      </c>
      <c r="N542" s="63"/>
      <c r="O542" s="15"/>
      <c r="P542" s="15"/>
    </row>
    <row r="543" spans="1:16">
      <c r="A543" s="61" t="s">
        <v>4802</v>
      </c>
      <c r="B543" s="52">
        <v>42884</v>
      </c>
      <c r="C543" s="18" t="s">
        <v>365</v>
      </c>
      <c r="D543" s="18">
        <v>33095</v>
      </c>
      <c r="E543" s="18" t="s">
        <v>32</v>
      </c>
      <c r="F543" s="16" t="s">
        <v>299</v>
      </c>
      <c r="G543" s="16" t="s">
        <v>3861</v>
      </c>
      <c r="H543" s="63">
        <v>517600</v>
      </c>
      <c r="I543" s="17">
        <v>275</v>
      </c>
      <c r="L543" s="63">
        <f t="shared" si="8"/>
        <v>3259609.2299999874</v>
      </c>
      <c r="N543" s="63"/>
      <c r="O543" s="15"/>
      <c r="P543" s="15"/>
    </row>
    <row r="544" spans="1:16">
      <c r="A544" s="61" t="s">
        <v>4821</v>
      </c>
      <c r="B544" s="52">
        <v>42884</v>
      </c>
      <c r="C544" s="61" t="s">
        <v>27</v>
      </c>
      <c r="D544" s="61">
        <v>31611</v>
      </c>
      <c r="E544" s="61" t="s">
        <v>9</v>
      </c>
      <c r="F544" s="61" t="s">
        <v>4473</v>
      </c>
      <c r="G544" s="61" t="s">
        <v>27</v>
      </c>
      <c r="H544" s="63">
        <v>2970</v>
      </c>
      <c r="I544" s="17">
        <v>276</v>
      </c>
      <c r="L544" s="63">
        <f t="shared" si="8"/>
        <v>3262579.2299999874</v>
      </c>
      <c r="N544" s="63"/>
      <c r="O544" s="15"/>
      <c r="P544" s="15"/>
    </row>
    <row r="545" spans="1:16">
      <c r="A545" s="61" t="s">
        <v>4822</v>
      </c>
      <c r="B545" s="52">
        <v>42884</v>
      </c>
      <c r="C545" s="61" t="s">
        <v>25</v>
      </c>
      <c r="D545" s="61">
        <v>31612</v>
      </c>
      <c r="E545" s="61" t="s">
        <v>9</v>
      </c>
      <c r="F545" s="61" t="s">
        <v>4473</v>
      </c>
      <c r="G545" s="61" t="s">
        <v>25</v>
      </c>
      <c r="H545" s="63">
        <v>3998.92</v>
      </c>
      <c r="I545" s="17">
        <v>277</v>
      </c>
      <c r="L545" s="63">
        <f t="shared" si="8"/>
        <v>3266578.1499999873</v>
      </c>
      <c r="N545" s="63"/>
      <c r="O545" s="15"/>
      <c r="P545" s="15"/>
    </row>
    <row r="546" spans="1:16">
      <c r="A546" s="61" t="s">
        <v>4823</v>
      </c>
      <c r="B546" s="52">
        <v>42884</v>
      </c>
      <c r="C546" s="61" t="s">
        <v>8</v>
      </c>
      <c r="D546" s="61">
        <v>31614</v>
      </c>
      <c r="E546" s="61" t="s">
        <v>9</v>
      </c>
      <c r="F546" s="61" t="s">
        <v>1515</v>
      </c>
      <c r="G546" s="61" t="s">
        <v>296</v>
      </c>
      <c r="H546" s="63">
        <v>1970</v>
      </c>
      <c r="I546" s="17">
        <v>278</v>
      </c>
      <c r="L546" s="63">
        <f t="shared" si="8"/>
        <v>3268548.1499999873</v>
      </c>
      <c r="N546" s="63"/>
      <c r="O546" s="15"/>
      <c r="P546" s="15"/>
    </row>
    <row r="547" spans="1:16">
      <c r="A547" s="61" t="s">
        <v>4824</v>
      </c>
      <c r="B547" s="52">
        <v>42884</v>
      </c>
      <c r="C547" s="61" t="s">
        <v>8</v>
      </c>
      <c r="D547" s="61">
        <v>31615</v>
      </c>
      <c r="E547" s="61" t="s">
        <v>9</v>
      </c>
      <c r="F547" s="61" t="s">
        <v>1515</v>
      </c>
      <c r="G547" s="61" t="s">
        <v>4825</v>
      </c>
      <c r="H547" s="63">
        <v>1099</v>
      </c>
      <c r="I547" s="17">
        <v>279</v>
      </c>
      <c r="L547" s="63">
        <f t="shared" si="8"/>
        <v>3269647.1499999873</v>
      </c>
      <c r="N547" s="63"/>
      <c r="O547" s="15"/>
      <c r="P547" s="15"/>
    </row>
    <row r="548" spans="1:16">
      <c r="A548" s="61" t="s">
        <v>4826</v>
      </c>
      <c r="B548" s="52">
        <v>42884</v>
      </c>
      <c r="C548" s="61" t="s">
        <v>27</v>
      </c>
      <c r="D548" s="61">
        <v>31616</v>
      </c>
      <c r="E548" s="61" t="s">
        <v>9</v>
      </c>
      <c r="F548" s="61" t="s">
        <v>1515</v>
      </c>
      <c r="G548" s="61" t="s">
        <v>27</v>
      </c>
      <c r="H548" s="63">
        <v>44179.1</v>
      </c>
      <c r="I548" s="17">
        <v>280</v>
      </c>
      <c r="L548" s="63">
        <f t="shared" si="8"/>
        <v>3313826.2499999874</v>
      </c>
      <c r="N548" s="63"/>
      <c r="O548" s="15"/>
      <c r="P548" s="15"/>
    </row>
    <row r="549" spans="1:16">
      <c r="A549" s="61" t="s">
        <v>4053</v>
      </c>
      <c r="B549" s="52">
        <v>42884</v>
      </c>
      <c r="C549" s="61" t="s">
        <v>1331</v>
      </c>
      <c r="D549" s="61">
        <v>31617</v>
      </c>
      <c r="E549" s="61" t="s">
        <v>9</v>
      </c>
      <c r="F549" s="61" t="s">
        <v>1515</v>
      </c>
      <c r="G549" s="61" t="s">
        <v>2625</v>
      </c>
      <c r="H549" s="63">
        <v>1169</v>
      </c>
      <c r="I549" s="17" t="s">
        <v>1369</v>
      </c>
      <c r="L549" s="63">
        <f t="shared" si="8"/>
        <v>3314995.2499999874</v>
      </c>
      <c r="N549" s="63"/>
      <c r="O549" s="15"/>
      <c r="P549" s="15"/>
    </row>
    <row r="550" spans="1:16">
      <c r="A550" s="61" t="s">
        <v>4055</v>
      </c>
      <c r="B550" s="52">
        <v>42884</v>
      </c>
      <c r="C550" s="61" t="s">
        <v>25</v>
      </c>
      <c r="D550" s="61">
        <v>31618</v>
      </c>
      <c r="E550" s="61" t="s">
        <v>9</v>
      </c>
      <c r="F550" s="61" t="s">
        <v>1515</v>
      </c>
      <c r="G550" s="61" t="s">
        <v>25</v>
      </c>
      <c r="H550" s="63">
        <v>22948.92</v>
      </c>
      <c r="I550" s="17">
        <v>277</v>
      </c>
      <c r="L550" s="63">
        <f t="shared" si="8"/>
        <v>3337944.1699999874</v>
      </c>
      <c r="N550" s="63"/>
      <c r="O550" s="15"/>
      <c r="P550" s="15"/>
    </row>
    <row r="551" spans="1:16">
      <c r="A551" s="61" t="s">
        <v>4906</v>
      </c>
      <c r="B551" s="52">
        <v>42884</v>
      </c>
      <c r="C551" s="18" t="s">
        <v>31</v>
      </c>
      <c r="D551" s="18">
        <v>33180</v>
      </c>
      <c r="E551" s="18" t="s">
        <v>32</v>
      </c>
      <c r="F551" s="16" t="s">
        <v>5</v>
      </c>
      <c r="G551" s="42" t="s">
        <v>33</v>
      </c>
      <c r="H551" s="37">
        <v>329000</v>
      </c>
      <c r="I551" s="17">
        <v>281</v>
      </c>
      <c r="L551" s="63">
        <f t="shared" si="8"/>
        <v>3666944.1699999874</v>
      </c>
      <c r="N551" s="63"/>
      <c r="O551" s="15"/>
      <c r="P551" s="15"/>
    </row>
    <row r="552" spans="1:16">
      <c r="A552" s="61" t="s">
        <v>1085</v>
      </c>
      <c r="B552" s="52">
        <v>42884</v>
      </c>
      <c r="C552" s="61" t="s">
        <v>4803</v>
      </c>
      <c r="D552" s="61">
        <v>18544</v>
      </c>
      <c r="E552" s="61" t="s">
        <v>227</v>
      </c>
      <c r="F552" s="61" t="s">
        <v>5</v>
      </c>
      <c r="G552" s="61" t="s">
        <v>77</v>
      </c>
      <c r="J552" s="63">
        <v>20718.16</v>
      </c>
      <c r="K552" s="26">
        <v>253</v>
      </c>
      <c r="L552" s="63">
        <f t="shared" si="8"/>
        <v>3646226.0099999872</v>
      </c>
      <c r="N552" s="63"/>
      <c r="O552" s="15"/>
      <c r="P552" s="15"/>
    </row>
    <row r="553" spans="1:16">
      <c r="A553" s="61" t="s">
        <v>1087</v>
      </c>
      <c r="B553" s="52">
        <v>42884</v>
      </c>
      <c r="C553" s="61" t="s">
        <v>4804</v>
      </c>
      <c r="D553" s="61">
        <v>18545</v>
      </c>
      <c r="E553" s="61" t="s">
        <v>227</v>
      </c>
      <c r="F553" s="61" t="s">
        <v>5</v>
      </c>
      <c r="G553" s="61" t="s">
        <v>77</v>
      </c>
      <c r="J553" s="63">
        <v>18260.7</v>
      </c>
      <c r="K553" s="26">
        <v>254</v>
      </c>
      <c r="L553" s="63">
        <f t="shared" si="8"/>
        <v>3627965.309999987</v>
      </c>
      <c r="N553" s="63"/>
      <c r="O553" s="15"/>
      <c r="P553" s="15"/>
    </row>
    <row r="554" spans="1:16">
      <c r="A554" s="61" t="s">
        <v>1089</v>
      </c>
      <c r="B554" s="52">
        <v>42884</v>
      </c>
      <c r="C554" s="61" t="s">
        <v>4805</v>
      </c>
      <c r="D554" s="61">
        <v>18546</v>
      </c>
      <c r="E554" s="61" t="s">
        <v>227</v>
      </c>
      <c r="F554" s="61" t="s">
        <v>5</v>
      </c>
      <c r="G554" s="61" t="s">
        <v>77</v>
      </c>
      <c r="J554" s="63">
        <v>9408.64</v>
      </c>
      <c r="K554" s="26">
        <v>255</v>
      </c>
      <c r="L554" s="63">
        <f t="shared" si="8"/>
        <v>3618556.6699999869</v>
      </c>
      <c r="N554" s="63"/>
      <c r="O554" s="15"/>
      <c r="P554" s="15"/>
    </row>
    <row r="555" spans="1:16">
      <c r="A555" s="61" t="s">
        <v>1091</v>
      </c>
      <c r="B555" s="52">
        <v>42884</v>
      </c>
      <c r="C555" s="61" t="s">
        <v>4806</v>
      </c>
      <c r="D555" s="61">
        <v>1153</v>
      </c>
      <c r="E555" s="61" t="s">
        <v>359</v>
      </c>
      <c r="F555" s="61" t="s">
        <v>5</v>
      </c>
      <c r="G555" s="61" t="s">
        <v>360</v>
      </c>
      <c r="H555" s="63">
        <v>67000</v>
      </c>
      <c r="I555" s="17">
        <v>286</v>
      </c>
      <c r="L555" s="63">
        <f t="shared" si="8"/>
        <v>3685556.6699999869</v>
      </c>
      <c r="N555" s="63"/>
      <c r="O555" s="15"/>
      <c r="P555" s="15"/>
    </row>
    <row r="556" spans="1:16">
      <c r="A556" s="61" t="s">
        <v>1093</v>
      </c>
      <c r="B556" s="52">
        <v>42884</v>
      </c>
      <c r="C556" s="61" t="s">
        <v>4807</v>
      </c>
      <c r="D556" s="61">
        <v>4092</v>
      </c>
      <c r="E556" s="61" t="s">
        <v>39</v>
      </c>
      <c r="F556" s="61" t="s">
        <v>40</v>
      </c>
      <c r="G556" s="61" t="s">
        <v>41</v>
      </c>
      <c r="J556" s="63">
        <v>1401347.22</v>
      </c>
      <c r="K556" s="26">
        <v>256</v>
      </c>
      <c r="L556" s="63">
        <f t="shared" si="8"/>
        <v>2284209.4499999871</v>
      </c>
      <c r="N556" s="63"/>
      <c r="O556" s="15"/>
      <c r="P556" s="15"/>
    </row>
    <row r="557" spans="1:16">
      <c r="A557" s="61" t="s">
        <v>4827</v>
      </c>
      <c r="B557" s="52">
        <v>42885</v>
      </c>
      <c r="C557" s="61" t="s">
        <v>8</v>
      </c>
      <c r="D557" s="61">
        <v>31620</v>
      </c>
      <c r="E557" s="61" t="s">
        <v>9</v>
      </c>
      <c r="F557" s="61" t="s">
        <v>4473</v>
      </c>
      <c r="G557" s="61" t="s">
        <v>4828</v>
      </c>
      <c r="H557" s="63">
        <v>150000</v>
      </c>
      <c r="I557" s="17" t="s">
        <v>1390</v>
      </c>
      <c r="L557" s="63">
        <f t="shared" si="8"/>
        <v>2434209.4499999871</v>
      </c>
      <c r="N557" s="63"/>
      <c r="O557" s="15"/>
      <c r="P557" s="15"/>
    </row>
    <row r="558" spans="1:16">
      <c r="A558" s="61" t="s">
        <v>4829</v>
      </c>
      <c r="B558" s="52">
        <v>42885</v>
      </c>
      <c r="C558" s="61" t="s">
        <v>8</v>
      </c>
      <c r="D558" s="61">
        <v>31620</v>
      </c>
      <c r="E558" s="61" t="s">
        <v>9</v>
      </c>
      <c r="F558" s="61" t="s">
        <v>4473</v>
      </c>
      <c r="G558" s="61" t="s">
        <v>4830</v>
      </c>
      <c r="J558" s="63">
        <v>150000</v>
      </c>
      <c r="K558" s="26" t="s">
        <v>1390</v>
      </c>
      <c r="L558" s="63">
        <f t="shared" si="8"/>
        <v>2284209.4499999871</v>
      </c>
      <c r="N558" s="63"/>
      <c r="O558" s="15"/>
      <c r="P558" s="15"/>
    </row>
    <row r="559" spans="1:16">
      <c r="A559" s="61" t="s">
        <v>4831</v>
      </c>
      <c r="B559" s="52">
        <v>42885</v>
      </c>
      <c r="C559" s="61" t="s">
        <v>8</v>
      </c>
      <c r="D559" s="61">
        <v>31621</v>
      </c>
      <c r="E559" s="61" t="s">
        <v>9</v>
      </c>
      <c r="F559" s="61" t="s">
        <v>4473</v>
      </c>
      <c r="G559" s="61" t="s">
        <v>4832</v>
      </c>
      <c r="H559" s="63">
        <v>150000</v>
      </c>
      <c r="I559" s="17">
        <v>282</v>
      </c>
      <c r="L559" s="63">
        <f t="shared" si="8"/>
        <v>2434209.4499999871</v>
      </c>
      <c r="N559" s="63"/>
      <c r="O559" s="15"/>
      <c r="P559" s="15"/>
    </row>
    <row r="560" spans="1:16">
      <c r="A560" s="61" t="s">
        <v>4833</v>
      </c>
      <c r="B560" s="52">
        <v>42885</v>
      </c>
      <c r="C560" s="61" t="s">
        <v>8</v>
      </c>
      <c r="D560" s="61">
        <v>31622</v>
      </c>
      <c r="E560" s="61" t="s">
        <v>9</v>
      </c>
      <c r="F560" s="61" t="s">
        <v>4473</v>
      </c>
      <c r="G560" s="61" t="s">
        <v>4834</v>
      </c>
      <c r="H560" s="63">
        <v>335400</v>
      </c>
      <c r="I560" s="17">
        <v>283</v>
      </c>
      <c r="L560" s="63">
        <f t="shared" si="8"/>
        <v>2769609.4499999871</v>
      </c>
      <c r="N560" s="63"/>
      <c r="O560" s="15"/>
      <c r="P560" s="15"/>
    </row>
    <row r="561" spans="1:16">
      <c r="A561" s="61" t="s">
        <v>3215</v>
      </c>
      <c r="B561" s="52">
        <v>42885</v>
      </c>
      <c r="C561" s="61" t="s">
        <v>4124</v>
      </c>
      <c r="D561" s="61">
        <v>31623</v>
      </c>
      <c r="E561" s="61" t="s">
        <v>9</v>
      </c>
      <c r="F561" s="61" t="s">
        <v>4473</v>
      </c>
      <c r="G561" s="61" t="s">
        <v>4124</v>
      </c>
      <c r="H561" s="63">
        <v>3138.98</v>
      </c>
      <c r="L561" s="63">
        <f t="shared" si="8"/>
        <v>2772748.4299999871</v>
      </c>
      <c r="M561" s="67">
        <v>42887</v>
      </c>
      <c r="N561" s="63"/>
      <c r="O561" s="15"/>
      <c r="P561" s="15"/>
    </row>
    <row r="562" spans="1:16">
      <c r="A562" s="61" t="s">
        <v>4835</v>
      </c>
      <c r="B562" s="52">
        <v>42885</v>
      </c>
      <c r="C562" s="61" t="s">
        <v>20</v>
      </c>
      <c r="D562" s="61">
        <v>31625</v>
      </c>
      <c r="E562" s="61" t="s">
        <v>9</v>
      </c>
      <c r="F562" s="61" t="s">
        <v>1515</v>
      </c>
      <c r="G562" s="61" t="s">
        <v>4836</v>
      </c>
      <c r="H562" s="63">
        <v>50137.25</v>
      </c>
      <c r="I562" s="17">
        <v>284</v>
      </c>
      <c r="L562" s="63">
        <f t="shared" si="8"/>
        <v>2822885.6799999871</v>
      </c>
      <c r="N562" s="63"/>
      <c r="O562" s="15"/>
      <c r="P562" s="15"/>
    </row>
    <row r="563" spans="1:16">
      <c r="A563" s="61" t="s">
        <v>1128</v>
      </c>
      <c r="B563" s="52">
        <v>42885</v>
      </c>
      <c r="C563" s="61" t="s">
        <v>20</v>
      </c>
      <c r="D563" s="61">
        <v>31626</v>
      </c>
      <c r="E563" s="61" t="s">
        <v>9</v>
      </c>
      <c r="F563" s="61" t="s">
        <v>1515</v>
      </c>
      <c r="G563" s="61" t="s">
        <v>4837</v>
      </c>
      <c r="H563" s="63">
        <v>150000</v>
      </c>
      <c r="I563" s="17">
        <v>285</v>
      </c>
      <c r="L563" s="63">
        <f t="shared" si="8"/>
        <v>2972885.6799999871</v>
      </c>
      <c r="N563" s="63"/>
      <c r="O563" s="15"/>
      <c r="P563" s="15"/>
    </row>
    <row r="564" spans="1:16">
      <c r="A564" s="61" t="s">
        <v>4838</v>
      </c>
      <c r="B564" s="52">
        <v>42885</v>
      </c>
      <c r="C564" s="61" t="s">
        <v>1245</v>
      </c>
      <c r="D564" s="61">
        <v>33099</v>
      </c>
      <c r="E564" s="61" t="s">
        <v>32</v>
      </c>
      <c r="F564" s="61" t="s">
        <v>844</v>
      </c>
      <c r="G564" s="61" t="s">
        <v>1706</v>
      </c>
      <c r="H564" s="63">
        <v>1308</v>
      </c>
      <c r="I564" s="17">
        <v>287</v>
      </c>
      <c r="L564" s="63">
        <f t="shared" si="8"/>
        <v>2974193.6799999871</v>
      </c>
      <c r="N564" s="63"/>
      <c r="O564" s="15"/>
      <c r="P564" s="15"/>
    </row>
    <row r="565" spans="1:16">
      <c r="A565" s="61" t="s">
        <v>4082</v>
      </c>
      <c r="B565" s="52">
        <v>42885</v>
      </c>
      <c r="C565" s="61" t="s">
        <v>8</v>
      </c>
      <c r="D565" s="61">
        <v>31627</v>
      </c>
      <c r="E565" s="61" t="s">
        <v>9</v>
      </c>
      <c r="F565" s="61" t="s">
        <v>1515</v>
      </c>
      <c r="G565" s="61" t="s">
        <v>4839</v>
      </c>
      <c r="H565" s="63">
        <v>286400</v>
      </c>
      <c r="I565" s="17" t="s">
        <v>1391</v>
      </c>
      <c r="L565" s="63">
        <f t="shared" si="8"/>
        <v>3260593.6799999871</v>
      </c>
      <c r="N565" s="63"/>
      <c r="O565" s="15"/>
      <c r="P565" s="15"/>
    </row>
    <row r="566" spans="1:16">
      <c r="A566" s="61" t="s">
        <v>4840</v>
      </c>
      <c r="B566" s="52">
        <v>42885</v>
      </c>
      <c r="C566" s="61" t="s">
        <v>8</v>
      </c>
      <c r="D566" s="61">
        <v>31628</v>
      </c>
      <c r="E566" s="61" t="s">
        <v>9</v>
      </c>
      <c r="F566" s="61" t="s">
        <v>1515</v>
      </c>
      <c r="G566" s="61" t="s">
        <v>4839</v>
      </c>
      <c r="H566" s="63">
        <v>286400</v>
      </c>
      <c r="I566" s="17">
        <v>288</v>
      </c>
      <c r="L566" s="63">
        <f t="shared" si="8"/>
        <v>3546993.6799999871</v>
      </c>
      <c r="N566" s="63"/>
      <c r="O566" s="15"/>
      <c r="P566" s="15"/>
    </row>
    <row r="567" spans="1:16">
      <c r="A567" s="61" t="s">
        <v>1131</v>
      </c>
      <c r="B567" s="52">
        <v>42885</v>
      </c>
      <c r="C567" s="61" t="s">
        <v>14</v>
      </c>
      <c r="D567" s="61">
        <v>31629</v>
      </c>
      <c r="E567" s="61" t="s">
        <v>9</v>
      </c>
      <c r="F567" s="61" t="s">
        <v>1515</v>
      </c>
      <c r="G567" s="61" t="s">
        <v>4841</v>
      </c>
      <c r="H567" s="63">
        <v>20000</v>
      </c>
      <c r="I567" s="17">
        <v>296</v>
      </c>
      <c r="L567" s="63">
        <f t="shared" si="8"/>
        <v>3566993.6799999871</v>
      </c>
      <c r="N567" s="63"/>
      <c r="O567" s="15"/>
      <c r="P567" s="15"/>
    </row>
    <row r="568" spans="1:16">
      <c r="A568" s="61" t="s">
        <v>4842</v>
      </c>
      <c r="B568" s="52">
        <v>42885</v>
      </c>
      <c r="C568" s="61" t="s">
        <v>2166</v>
      </c>
      <c r="D568" s="61">
        <v>31630</v>
      </c>
      <c r="E568" s="61" t="s">
        <v>9</v>
      </c>
      <c r="F568" s="61" t="s">
        <v>1515</v>
      </c>
      <c r="G568" s="61" t="s">
        <v>4836</v>
      </c>
      <c r="H568" s="63">
        <v>5000</v>
      </c>
      <c r="I568" s="17">
        <v>298</v>
      </c>
      <c r="L568" s="63">
        <f t="shared" si="8"/>
        <v>3571993.6799999871</v>
      </c>
      <c r="N568" s="63"/>
      <c r="O568" s="15"/>
      <c r="P568" s="15"/>
    </row>
    <row r="569" spans="1:16">
      <c r="A569" s="61" t="s">
        <v>1135</v>
      </c>
      <c r="B569" s="52">
        <v>42885</v>
      </c>
      <c r="C569" s="61" t="s">
        <v>8</v>
      </c>
      <c r="D569" s="61">
        <v>31632</v>
      </c>
      <c r="E569" s="61" t="s">
        <v>9</v>
      </c>
      <c r="F569" s="61" t="s">
        <v>1515</v>
      </c>
      <c r="G569" s="61" t="s">
        <v>3754</v>
      </c>
      <c r="H569" s="63">
        <v>1099</v>
      </c>
      <c r="I569" s="17">
        <v>289</v>
      </c>
      <c r="L569" s="63">
        <f t="shared" si="8"/>
        <v>3573092.6799999871</v>
      </c>
      <c r="N569" s="63"/>
      <c r="O569" s="15"/>
      <c r="P569" s="15"/>
    </row>
    <row r="570" spans="1:16">
      <c r="A570" s="61" t="s">
        <v>4843</v>
      </c>
      <c r="B570" s="52">
        <v>42885</v>
      </c>
      <c r="C570" s="61" t="s">
        <v>8</v>
      </c>
      <c r="D570" s="61">
        <v>31633</v>
      </c>
      <c r="E570" s="61" t="s">
        <v>9</v>
      </c>
      <c r="F570" s="61" t="s">
        <v>1515</v>
      </c>
      <c r="G570" s="61" t="s">
        <v>4457</v>
      </c>
      <c r="H570" s="63">
        <v>60000</v>
      </c>
      <c r="I570" s="17">
        <v>290</v>
      </c>
      <c r="L570" s="63">
        <f t="shared" si="8"/>
        <v>3633092.6799999871</v>
      </c>
      <c r="N570" s="63"/>
      <c r="O570" s="15"/>
      <c r="P570" s="15"/>
    </row>
    <row r="571" spans="1:16">
      <c r="A571" s="61" t="s">
        <v>4844</v>
      </c>
      <c r="B571" s="52">
        <v>42885</v>
      </c>
      <c r="C571" s="61" t="s">
        <v>4845</v>
      </c>
      <c r="D571" s="61">
        <v>749</v>
      </c>
      <c r="E571" s="61" t="s">
        <v>9</v>
      </c>
      <c r="F571" s="61" t="s">
        <v>1427</v>
      </c>
      <c r="G571" s="61" t="s">
        <v>4846</v>
      </c>
      <c r="H571" s="63">
        <v>7082.48</v>
      </c>
      <c r="I571" s="17">
        <v>291</v>
      </c>
      <c r="L571" s="63">
        <f t="shared" si="8"/>
        <v>3640175.1599999871</v>
      </c>
      <c r="N571" s="63"/>
      <c r="O571" s="15"/>
      <c r="P571" s="15"/>
    </row>
    <row r="572" spans="1:16">
      <c r="A572" s="61" t="s">
        <v>4101</v>
      </c>
      <c r="B572" s="52">
        <v>42885</v>
      </c>
      <c r="C572" s="61" t="s">
        <v>8</v>
      </c>
      <c r="D572" s="61">
        <v>31628</v>
      </c>
      <c r="E572" s="61" t="s">
        <v>9</v>
      </c>
      <c r="F572" s="61" t="s">
        <v>1515</v>
      </c>
      <c r="G572" s="61" t="s">
        <v>4847</v>
      </c>
      <c r="J572" s="63">
        <v>286400</v>
      </c>
      <c r="K572" s="26" t="s">
        <v>1391</v>
      </c>
      <c r="L572" s="63">
        <f t="shared" si="8"/>
        <v>3353775.1599999871</v>
      </c>
      <c r="N572" s="63"/>
      <c r="O572" s="15"/>
      <c r="P572" s="15"/>
    </row>
    <row r="573" spans="1:16">
      <c r="A573" s="61" t="s">
        <v>4848</v>
      </c>
      <c r="B573" s="52">
        <v>42885</v>
      </c>
      <c r="C573" s="61" t="s">
        <v>8</v>
      </c>
      <c r="D573" s="61">
        <v>31636</v>
      </c>
      <c r="E573" s="61" t="s">
        <v>9</v>
      </c>
      <c r="F573" s="61" t="s">
        <v>1515</v>
      </c>
      <c r="G573" s="61" t="s">
        <v>4849</v>
      </c>
      <c r="H573" s="63">
        <v>2550</v>
      </c>
      <c r="I573" s="17" t="s">
        <v>4105</v>
      </c>
      <c r="L573" s="63">
        <f t="shared" si="8"/>
        <v>3356325.1599999871</v>
      </c>
      <c r="N573" s="63"/>
      <c r="O573" s="15"/>
      <c r="P573" s="15"/>
    </row>
    <row r="574" spans="1:16">
      <c r="A574" s="61" t="s">
        <v>4850</v>
      </c>
      <c r="B574" s="52">
        <v>42885</v>
      </c>
      <c r="C574" s="61" t="s">
        <v>8</v>
      </c>
      <c r="D574" s="61">
        <v>31636</v>
      </c>
      <c r="E574" s="61" t="s">
        <v>9</v>
      </c>
      <c r="F574" s="61" t="s">
        <v>1515</v>
      </c>
      <c r="G574" s="61" t="s">
        <v>4851</v>
      </c>
      <c r="J574" s="63">
        <v>2550</v>
      </c>
      <c r="K574" s="26" t="s">
        <v>4105</v>
      </c>
      <c r="L574" s="63">
        <f t="shared" si="8"/>
        <v>3353775.1599999871</v>
      </c>
      <c r="N574" s="63"/>
      <c r="O574" s="15"/>
      <c r="P574" s="15"/>
    </row>
    <row r="575" spans="1:16">
      <c r="A575" s="61" t="s">
        <v>4118</v>
      </c>
      <c r="B575" s="52">
        <v>42885</v>
      </c>
      <c r="C575" s="61" t="s">
        <v>8</v>
      </c>
      <c r="D575" s="61">
        <v>31638</v>
      </c>
      <c r="E575" s="61" t="s">
        <v>9</v>
      </c>
      <c r="F575" s="61" t="s">
        <v>1515</v>
      </c>
      <c r="G575" s="61" t="s">
        <v>4459</v>
      </c>
      <c r="H575" s="63">
        <v>217000</v>
      </c>
      <c r="I575" s="17">
        <v>292</v>
      </c>
      <c r="L575" s="63">
        <f t="shared" si="8"/>
        <v>3570775.1599999871</v>
      </c>
      <c r="N575" s="63"/>
      <c r="O575" s="15"/>
      <c r="P575" s="15"/>
    </row>
    <row r="576" spans="1:16">
      <c r="A576" s="61" t="s">
        <v>4852</v>
      </c>
      <c r="B576" s="52">
        <v>42885</v>
      </c>
      <c r="C576" s="61" t="s">
        <v>8</v>
      </c>
      <c r="D576" s="61">
        <v>31640</v>
      </c>
      <c r="E576" s="61" t="s">
        <v>9</v>
      </c>
      <c r="F576" s="61" t="s">
        <v>1515</v>
      </c>
      <c r="G576" s="61" t="s">
        <v>2830</v>
      </c>
      <c r="H576" s="63">
        <v>2040</v>
      </c>
      <c r="I576" s="17">
        <v>293</v>
      </c>
      <c r="L576" s="63">
        <f t="shared" si="8"/>
        <v>3572815.1599999871</v>
      </c>
      <c r="N576" s="63"/>
      <c r="O576" s="15"/>
      <c r="P576" s="15"/>
    </row>
    <row r="577" spans="1:16">
      <c r="A577" s="61" t="s">
        <v>4129</v>
      </c>
      <c r="B577" s="52">
        <v>42885</v>
      </c>
      <c r="C577" s="61" t="s">
        <v>8</v>
      </c>
      <c r="D577" s="61">
        <v>31641</v>
      </c>
      <c r="E577" s="61" t="s">
        <v>9</v>
      </c>
      <c r="F577" s="61" t="s">
        <v>1515</v>
      </c>
      <c r="G577" s="61" t="s">
        <v>4853</v>
      </c>
      <c r="H577" s="63">
        <v>2360</v>
      </c>
      <c r="I577" s="17">
        <v>294</v>
      </c>
      <c r="L577" s="63">
        <f t="shared" si="8"/>
        <v>3575175.1599999871</v>
      </c>
      <c r="N577" s="63"/>
      <c r="O577" s="15"/>
      <c r="P577" s="15"/>
    </row>
    <row r="578" spans="1:16">
      <c r="A578" s="61" t="s">
        <v>4854</v>
      </c>
      <c r="B578" s="52">
        <v>42885</v>
      </c>
      <c r="C578" s="61" t="s">
        <v>27</v>
      </c>
      <c r="D578" s="61">
        <v>31643</v>
      </c>
      <c r="E578" s="61" t="s">
        <v>9</v>
      </c>
      <c r="F578" s="61" t="s">
        <v>1515</v>
      </c>
      <c r="G578" s="61" t="s">
        <v>27</v>
      </c>
      <c r="H578" s="63">
        <v>45927.54</v>
      </c>
      <c r="L578" s="63">
        <f t="shared" si="8"/>
        <v>3621102.6999999871</v>
      </c>
      <c r="M578" s="67">
        <v>42887</v>
      </c>
      <c r="N578" s="63"/>
      <c r="O578" s="15"/>
      <c r="P578" s="15"/>
    </row>
    <row r="579" spans="1:16">
      <c r="A579" s="61" t="s">
        <v>4855</v>
      </c>
      <c r="B579" s="52">
        <v>42885</v>
      </c>
      <c r="C579" s="61" t="s">
        <v>1263</v>
      </c>
      <c r="D579" s="61">
        <v>31644</v>
      </c>
      <c r="E579" s="61" t="s">
        <v>9</v>
      </c>
      <c r="F579" s="61" t="s">
        <v>1515</v>
      </c>
      <c r="G579" s="61" t="s">
        <v>4856</v>
      </c>
      <c r="H579" s="63">
        <v>1995</v>
      </c>
      <c r="I579" s="17">
        <v>298</v>
      </c>
      <c r="L579" s="63">
        <f t="shared" si="8"/>
        <v>3623097.6999999871</v>
      </c>
      <c r="N579" s="63"/>
      <c r="O579" s="15"/>
      <c r="P579" s="15"/>
    </row>
    <row r="580" spans="1:16">
      <c r="A580" s="61" t="s">
        <v>4857</v>
      </c>
      <c r="B580" s="52">
        <v>42885</v>
      </c>
      <c r="C580" s="61" t="s">
        <v>4858</v>
      </c>
      <c r="D580" s="61">
        <v>31645</v>
      </c>
      <c r="E580" s="61" t="s">
        <v>9</v>
      </c>
      <c r="F580" s="61" t="s">
        <v>1515</v>
      </c>
      <c r="G580" s="61" t="s">
        <v>2625</v>
      </c>
      <c r="H580" s="63">
        <v>4039.82</v>
      </c>
      <c r="I580" s="17" t="s">
        <v>1369</v>
      </c>
      <c r="L580" s="63">
        <f t="shared" si="8"/>
        <v>3627137.519999987</v>
      </c>
      <c r="N580" s="63"/>
      <c r="O580" s="15"/>
      <c r="P580" s="15"/>
    </row>
    <row r="581" spans="1:16">
      <c r="A581" s="61" t="s">
        <v>1095</v>
      </c>
      <c r="B581" s="52">
        <v>42885</v>
      </c>
      <c r="C581" s="61" t="s">
        <v>4859</v>
      </c>
      <c r="D581" s="61">
        <v>4093</v>
      </c>
      <c r="E581" s="61" t="s">
        <v>4</v>
      </c>
      <c r="F581" s="61" t="s">
        <v>40</v>
      </c>
      <c r="G581" s="61" t="s">
        <v>4860</v>
      </c>
      <c r="J581" s="63">
        <v>21124</v>
      </c>
      <c r="K581" s="26">
        <v>257</v>
      </c>
      <c r="L581" s="63">
        <f t="shared" si="8"/>
        <v>3606013.519999987</v>
      </c>
      <c r="N581" s="63"/>
      <c r="O581" s="15"/>
      <c r="P581" s="15"/>
    </row>
    <row r="582" spans="1:16">
      <c r="A582" s="61" t="s">
        <v>1098</v>
      </c>
      <c r="B582" s="52">
        <v>42885</v>
      </c>
      <c r="C582" s="61" t="s">
        <v>4861</v>
      </c>
      <c r="D582" s="61">
        <v>4094</v>
      </c>
      <c r="E582" s="61" t="s">
        <v>4</v>
      </c>
      <c r="F582" s="61" t="s">
        <v>40</v>
      </c>
      <c r="G582" s="61" t="s">
        <v>4862</v>
      </c>
      <c r="J582" s="63">
        <v>124784</v>
      </c>
      <c r="K582" s="26">
        <v>258</v>
      </c>
      <c r="L582" s="63">
        <f t="shared" si="8"/>
        <v>3481229.519999987</v>
      </c>
      <c r="N582" s="63"/>
      <c r="O582" s="15"/>
      <c r="P582" s="15"/>
    </row>
    <row r="583" spans="1:16">
      <c r="A583" s="61" t="s">
        <v>1145</v>
      </c>
      <c r="B583" s="52">
        <v>42885</v>
      </c>
      <c r="C583" s="61" t="s">
        <v>4863</v>
      </c>
      <c r="D583" s="61">
        <v>4095</v>
      </c>
      <c r="E583" s="61" t="s">
        <v>4</v>
      </c>
      <c r="F583" s="61" t="s">
        <v>40</v>
      </c>
      <c r="G583" s="61" t="s">
        <v>1999</v>
      </c>
      <c r="J583" s="63">
        <v>26697.51</v>
      </c>
      <c r="K583" s="26">
        <v>259</v>
      </c>
      <c r="L583" s="63">
        <f t="shared" si="8"/>
        <v>3454532.0099999872</v>
      </c>
      <c r="N583" s="63"/>
      <c r="O583" s="15"/>
      <c r="P583" s="15"/>
    </row>
    <row r="584" spans="1:16">
      <c r="A584" s="61" t="s">
        <v>1148</v>
      </c>
      <c r="B584" s="52">
        <v>42885</v>
      </c>
      <c r="C584" s="61" t="s">
        <v>4864</v>
      </c>
      <c r="D584" s="61">
        <v>4096</v>
      </c>
      <c r="E584" s="61" t="s">
        <v>4</v>
      </c>
      <c r="F584" s="61" t="s">
        <v>40</v>
      </c>
      <c r="G584" s="61" t="s">
        <v>1189</v>
      </c>
      <c r="J584" s="63">
        <v>1442.78</v>
      </c>
      <c r="K584" s="26">
        <v>260</v>
      </c>
      <c r="L584" s="63">
        <f t="shared" si="8"/>
        <v>3453089.2299999874</v>
      </c>
      <c r="N584" s="63"/>
      <c r="O584" s="15"/>
      <c r="P584" s="15"/>
    </row>
    <row r="585" spans="1:16">
      <c r="A585" s="61" t="s">
        <v>1151</v>
      </c>
      <c r="B585" s="52">
        <v>42885</v>
      </c>
      <c r="C585" s="61" t="s">
        <v>4865</v>
      </c>
      <c r="D585" s="61">
        <v>4097</v>
      </c>
      <c r="E585" s="61" t="s">
        <v>4</v>
      </c>
      <c r="F585" s="61" t="s">
        <v>40</v>
      </c>
      <c r="G585" s="61" t="s">
        <v>1189</v>
      </c>
      <c r="J585" s="63">
        <v>3222.22</v>
      </c>
      <c r="K585" s="26">
        <v>261</v>
      </c>
      <c r="L585" s="63">
        <f t="shared" si="8"/>
        <v>3449867.0099999872</v>
      </c>
      <c r="N585" s="63"/>
      <c r="O585" s="15"/>
      <c r="P585" s="15"/>
    </row>
    <row r="586" spans="1:16">
      <c r="A586" s="61" t="s">
        <v>1153</v>
      </c>
      <c r="B586" s="52">
        <v>42885</v>
      </c>
      <c r="C586" s="61" t="s">
        <v>4866</v>
      </c>
      <c r="D586" s="61">
        <v>4098</v>
      </c>
      <c r="E586" s="61" t="s">
        <v>4</v>
      </c>
      <c r="F586" s="61" t="s">
        <v>40</v>
      </c>
      <c r="G586" s="61" t="s">
        <v>1189</v>
      </c>
      <c r="J586" s="63">
        <v>46351.8</v>
      </c>
      <c r="K586" s="26">
        <v>262</v>
      </c>
      <c r="L586" s="63">
        <f t="shared" si="8"/>
        <v>3403515.2099999874</v>
      </c>
      <c r="N586" s="63"/>
      <c r="O586" s="15"/>
      <c r="P586" s="15"/>
    </row>
    <row r="587" spans="1:16">
      <c r="A587" s="61" t="s">
        <v>2153</v>
      </c>
      <c r="B587" s="52">
        <v>42885</v>
      </c>
      <c r="C587" s="61" t="s">
        <v>4867</v>
      </c>
      <c r="D587" s="61">
        <v>4099</v>
      </c>
      <c r="E587" s="61" t="s">
        <v>4</v>
      </c>
      <c r="F587" s="61" t="s">
        <v>40</v>
      </c>
      <c r="G587" s="61" t="s">
        <v>4868</v>
      </c>
      <c r="J587" s="63">
        <v>122586.75</v>
      </c>
      <c r="K587" s="26">
        <v>263</v>
      </c>
      <c r="L587" s="63">
        <f t="shared" si="8"/>
        <v>3280928.4599999874</v>
      </c>
      <c r="N587" s="63"/>
      <c r="O587" s="15"/>
      <c r="P587" s="15"/>
    </row>
    <row r="588" spans="1:16">
      <c r="A588" s="61" t="s">
        <v>1185</v>
      </c>
      <c r="B588" s="52">
        <v>42885</v>
      </c>
      <c r="C588" s="61" t="s">
        <v>4869</v>
      </c>
      <c r="D588" s="61">
        <v>18547</v>
      </c>
      <c r="E588" s="61" t="s">
        <v>227</v>
      </c>
      <c r="F588" s="61" t="s">
        <v>40</v>
      </c>
      <c r="G588" s="61" t="s">
        <v>1205</v>
      </c>
      <c r="J588" s="63">
        <v>20000</v>
      </c>
      <c r="K588" s="26">
        <v>264</v>
      </c>
      <c r="L588" s="63">
        <f t="shared" ref="L588:L633" si="9">+L587+H588-J588</f>
        <v>3260928.4599999874</v>
      </c>
      <c r="N588" s="63"/>
      <c r="O588" s="15"/>
      <c r="P588" s="15"/>
    </row>
    <row r="589" spans="1:16">
      <c r="A589" s="61" t="s">
        <v>1187</v>
      </c>
      <c r="B589" s="52">
        <v>42885</v>
      </c>
      <c r="C589" s="61" t="s">
        <v>4870</v>
      </c>
      <c r="D589" s="61">
        <v>4100</v>
      </c>
      <c r="E589" s="61" t="s">
        <v>39</v>
      </c>
      <c r="F589" s="61" t="s">
        <v>40</v>
      </c>
      <c r="G589" s="61" t="s">
        <v>41</v>
      </c>
      <c r="J589" s="63">
        <v>1509878.64</v>
      </c>
      <c r="K589" s="26">
        <v>265</v>
      </c>
      <c r="L589" s="63">
        <f t="shared" si="9"/>
        <v>1751049.8199999875</v>
      </c>
      <c r="N589" s="63"/>
      <c r="O589" s="15"/>
      <c r="P589" s="15"/>
    </row>
    <row r="590" spans="1:16">
      <c r="A590" s="61" t="s">
        <v>1190</v>
      </c>
      <c r="B590" s="52">
        <v>42885</v>
      </c>
      <c r="C590" s="61" t="s">
        <v>4871</v>
      </c>
      <c r="D590" s="61">
        <v>4101</v>
      </c>
      <c r="E590" s="61" t="s">
        <v>4</v>
      </c>
      <c r="F590" s="61" t="s">
        <v>5</v>
      </c>
      <c r="G590" s="61" t="s">
        <v>6</v>
      </c>
      <c r="J590" s="63">
        <v>418002.09</v>
      </c>
      <c r="K590" s="26">
        <v>266</v>
      </c>
      <c r="L590" s="63">
        <f t="shared" si="9"/>
        <v>1333047.7299999874</v>
      </c>
      <c r="N590" s="63"/>
      <c r="O590" s="15"/>
      <c r="P590" s="15"/>
    </row>
    <row r="591" spans="1:16">
      <c r="A591" s="6" t="s">
        <v>1192</v>
      </c>
      <c r="B591" s="7">
        <v>42885</v>
      </c>
      <c r="C591" s="6" t="s">
        <v>4872</v>
      </c>
      <c r="D591" s="6">
        <v>4102</v>
      </c>
      <c r="E591" s="6" t="s">
        <v>39</v>
      </c>
      <c r="F591" s="6" t="s">
        <v>40</v>
      </c>
      <c r="G591" s="6" t="s">
        <v>4873</v>
      </c>
      <c r="H591" s="10"/>
      <c r="I591" s="13"/>
      <c r="J591" s="10">
        <v>225585.98</v>
      </c>
      <c r="K591" s="39">
        <v>71</v>
      </c>
      <c r="L591" s="63">
        <f t="shared" si="9"/>
        <v>1107461.7499999874</v>
      </c>
      <c r="N591" s="63"/>
      <c r="O591" s="15"/>
      <c r="P591" s="15"/>
    </row>
    <row r="592" spans="1:16">
      <c r="A592" s="61" t="s">
        <v>4874</v>
      </c>
      <c r="B592" s="52">
        <v>42885</v>
      </c>
      <c r="C592" s="61" t="s">
        <v>4875</v>
      </c>
      <c r="D592" s="61">
        <v>33103</v>
      </c>
      <c r="E592" s="61" t="s">
        <v>232</v>
      </c>
      <c r="F592" s="61" t="s">
        <v>5</v>
      </c>
      <c r="G592" s="61" t="s">
        <v>4876</v>
      </c>
      <c r="H592" s="63">
        <v>160428</v>
      </c>
      <c r="I592" s="17">
        <v>295</v>
      </c>
      <c r="L592" s="63">
        <f t="shared" si="9"/>
        <v>1267889.7499999874</v>
      </c>
      <c r="N592" s="63"/>
      <c r="O592" s="15"/>
      <c r="P592" s="15"/>
    </row>
    <row r="593" spans="1:16">
      <c r="A593" s="61" t="s">
        <v>4877</v>
      </c>
      <c r="B593" s="52">
        <v>42886</v>
      </c>
      <c r="C593" s="61" t="s">
        <v>2166</v>
      </c>
      <c r="D593" s="61">
        <v>31647</v>
      </c>
      <c r="E593" s="61" t="s">
        <v>9</v>
      </c>
      <c r="F593" s="61" t="s">
        <v>4473</v>
      </c>
      <c r="G593" s="61" t="s">
        <v>4878</v>
      </c>
      <c r="H593" s="63">
        <v>13136</v>
      </c>
      <c r="L593" s="63">
        <f t="shared" si="9"/>
        <v>1281025.7499999874</v>
      </c>
      <c r="N593" s="63"/>
      <c r="O593" s="15"/>
      <c r="P593" s="15"/>
    </row>
    <row r="594" spans="1:16">
      <c r="A594" s="61" t="s">
        <v>4879</v>
      </c>
      <c r="B594" s="52">
        <v>42886</v>
      </c>
      <c r="C594" s="61" t="s">
        <v>8</v>
      </c>
      <c r="D594" s="61">
        <v>31648</v>
      </c>
      <c r="E594" s="61" t="s">
        <v>9</v>
      </c>
      <c r="F594" s="61" t="s">
        <v>4473</v>
      </c>
      <c r="G594" s="61" t="s">
        <v>4880</v>
      </c>
      <c r="H594" s="63">
        <v>1970</v>
      </c>
      <c r="L594" s="63">
        <f t="shared" si="9"/>
        <v>1282995.7499999874</v>
      </c>
      <c r="N594" s="63"/>
      <c r="O594" s="15"/>
      <c r="P594" s="15"/>
    </row>
    <row r="595" spans="1:16">
      <c r="A595" s="61" t="s">
        <v>4881</v>
      </c>
      <c r="B595" s="52">
        <v>42886</v>
      </c>
      <c r="C595" s="61" t="s">
        <v>4124</v>
      </c>
      <c r="D595" s="61">
        <v>31649</v>
      </c>
      <c r="E595" s="61" t="s">
        <v>9</v>
      </c>
      <c r="F595" s="61" t="s">
        <v>4473</v>
      </c>
      <c r="G595" s="61" t="s">
        <v>4124</v>
      </c>
      <c r="H595" s="63">
        <v>7387.27</v>
      </c>
      <c r="L595" s="63">
        <f t="shared" si="9"/>
        <v>1290383.0199999874</v>
      </c>
      <c r="N595" s="63"/>
      <c r="O595" s="15"/>
      <c r="P595" s="15"/>
    </row>
    <row r="596" spans="1:16">
      <c r="A596" s="61" t="s">
        <v>4882</v>
      </c>
      <c r="B596" s="52">
        <v>42886</v>
      </c>
      <c r="C596" s="61" t="s">
        <v>8</v>
      </c>
      <c r="D596" s="61">
        <v>31650</v>
      </c>
      <c r="E596" s="61" t="s">
        <v>9</v>
      </c>
      <c r="F596" s="61" t="s">
        <v>4473</v>
      </c>
      <c r="G596" s="61" t="s">
        <v>708</v>
      </c>
      <c r="H596" s="63">
        <v>444</v>
      </c>
      <c r="I596" s="17">
        <v>297</v>
      </c>
      <c r="L596" s="63">
        <f t="shared" si="9"/>
        <v>1290827.0199999874</v>
      </c>
      <c r="N596" s="63"/>
      <c r="O596" s="15"/>
      <c r="P596" s="15"/>
    </row>
    <row r="597" spans="1:16">
      <c r="A597" s="61" t="s">
        <v>4883</v>
      </c>
      <c r="B597" s="52">
        <v>42886</v>
      </c>
      <c r="C597" s="61" t="s">
        <v>25</v>
      </c>
      <c r="D597" s="61">
        <v>31651</v>
      </c>
      <c r="E597" s="61" t="s">
        <v>9</v>
      </c>
      <c r="F597" s="61" t="s">
        <v>4473</v>
      </c>
      <c r="G597" s="61" t="s">
        <v>25</v>
      </c>
      <c r="H597" s="63">
        <v>2912.5</v>
      </c>
      <c r="L597" s="63">
        <f t="shared" si="9"/>
        <v>1293739.5199999874</v>
      </c>
      <c r="N597" s="63"/>
      <c r="O597" s="15"/>
      <c r="P597" s="15"/>
    </row>
    <row r="598" spans="1:16">
      <c r="A598" s="61" t="s">
        <v>4884</v>
      </c>
      <c r="B598" s="52">
        <v>42886</v>
      </c>
      <c r="C598" s="61" t="s">
        <v>20</v>
      </c>
      <c r="D598" s="61">
        <v>31653</v>
      </c>
      <c r="E598" s="61" t="s">
        <v>9</v>
      </c>
      <c r="F598" s="61" t="s">
        <v>1515</v>
      </c>
      <c r="G598" s="61" t="s">
        <v>4885</v>
      </c>
      <c r="H598" s="63">
        <v>103620</v>
      </c>
      <c r="I598" s="17">
        <v>307</v>
      </c>
      <c r="L598" s="63">
        <f t="shared" si="9"/>
        <v>1397359.5199999874</v>
      </c>
      <c r="N598" s="63"/>
      <c r="O598" s="15"/>
      <c r="P598" s="15"/>
    </row>
    <row r="599" spans="1:16">
      <c r="A599" s="61" t="s">
        <v>4886</v>
      </c>
      <c r="B599" s="52">
        <v>42886</v>
      </c>
      <c r="C599" s="61" t="s">
        <v>8</v>
      </c>
      <c r="D599" s="61">
        <v>31658</v>
      </c>
      <c r="E599" s="61" t="s">
        <v>9</v>
      </c>
      <c r="F599" s="61" t="s">
        <v>1515</v>
      </c>
      <c r="G599" s="61" t="s">
        <v>236</v>
      </c>
      <c r="H599" s="63">
        <v>161000</v>
      </c>
      <c r="I599" s="17" t="s">
        <v>4917</v>
      </c>
      <c r="L599" s="63">
        <f t="shared" si="9"/>
        <v>1558359.5199999874</v>
      </c>
      <c r="N599" s="63"/>
      <c r="O599" s="15"/>
      <c r="P599" s="15"/>
    </row>
    <row r="600" spans="1:16">
      <c r="A600" s="61" t="s">
        <v>4887</v>
      </c>
      <c r="B600" s="52">
        <v>42886</v>
      </c>
      <c r="C600" s="61" t="s">
        <v>8</v>
      </c>
      <c r="D600" s="61">
        <v>31659</v>
      </c>
      <c r="E600" s="61" t="s">
        <v>9</v>
      </c>
      <c r="F600" s="61" t="s">
        <v>1515</v>
      </c>
      <c r="G600" s="61" t="s">
        <v>4834</v>
      </c>
      <c r="H600" s="63">
        <v>5500</v>
      </c>
      <c r="I600" s="17">
        <v>306</v>
      </c>
      <c r="L600" s="63">
        <f t="shared" si="9"/>
        <v>1563859.5199999874</v>
      </c>
      <c r="N600" s="63"/>
      <c r="O600" s="15"/>
      <c r="P600" s="15"/>
    </row>
    <row r="601" spans="1:16">
      <c r="A601" s="61" t="s">
        <v>2364</v>
      </c>
      <c r="B601" s="52">
        <v>42886</v>
      </c>
      <c r="C601" s="61" t="s">
        <v>8</v>
      </c>
      <c r="D601" s="61">
        <v>31662</v>
      </c>
      <c r="E601" s="61" t="s">
        <v>9</v>
      </c>
      <c r="F601" s="61" t="s">
        <v>1515</v>
      </c>
      <c r="G601" s="61" t="s">
        <v>994</v>
      </c>
      <c r="H601" s="63">
        <v>1589</v>
      </c>
      <c r="I601" s="17">
        <v>305</v>
      </c>
      <c r="L601" s="63">
        <f t="shared" si="9"/>
        <v>1565448.5199999874</v>
      </c>
      <c r="N601" s="63"/>
      <c r="O601" s="15"/>
      <c r="P601" s="15"/>
    </row>
    <row r="602" spans="1:16">
      <c r="A602" s="61" t="s">
        <v>4888</v>
      </c>
      <c r="B602" s="52">
        <v>42886</v>
      </c>
      <c r="C602" s="61" t="s">
        <v>8</v>
      </c>
      <c r="D602" s="61">
        <v>31663</v>
      </c>
      <c r="E602" s="61" t="s">
        <v>9</v>
      </c>
      <c r="F602" s="61" t="s">
        <v>1515</v>
      </c>
      <c r="G602" s="61" t="s">
        <v>3849</v>
      </c>
      <c r="H602" s="63">
        <v>233500</v>
      </c>
      <c r="I602" s="17">
        <v>304</v>
      </c>
      <c r="L602" s="63">
        <f t="shared" si="9"/>
        <v>1798948.5199999874</v>
      </c>
      <c r="N602" s="63"/>
      <c r="O602" s="15"/>
      <c r="P602" s="15"/>
    </row>
    <row r="603" spans="1:16">
      <c r="A603" s="61" t="s">
        <v>4889</v>
      </c>
      <c r="B603" s="52">
        <v>42886</v>
      </c>
      <c r="C603" s="61" t="s">
        <v>8</v>
      </c>
      <c r="D603" s="61">
        <v>31664</v>
      </c>
      <c r="E603" s="61" t="s">
        <v>9</v>
      </c>
      <c r="F603" s="61" t="s">
        <v>1515</v>
      </c>
      <c r="G603" s="61" t="s">
        <v>236</v>
      </c>
      <c r="H603" s="63">
        <v>74425</v>
      </c>
      <c r="I603" s="17">
        <v>303</v>
      </c>
      <c r="L603" s="63">
        <f t="shared" si="9"/>
        <v>1873373.5199999874</v>
      </c>
      <c r="N603" s="63"/>
      <c r="O603" s="15"/>
      <c r="P603" s="15"/>
    </row>
    <row r="604" spans="1:16">
      <c r="A604" s="61" t="s">
        <v>4890</v>
      </c>
      <c r="B604" s="52">
        <v>42886</v>
      </c>
      <c r="C604" s="61" t="s">
        <v>8</v>
      </c>
      <c r="D604" s="61">
        <v>31667</v>
      </c>
      <c r="E604" s="61" t="s">
        <v>9</v>
      </c>
      <c r="F604" s="61" t="s">
        <v>1515</v>
      </c>
      <c r="G604" s="61" t="s">
        <v>4509</v>
      </c>
      <c r="H604" s="63">
        <v>18933.45</v>
      </c>
      <c r="I604" s="17">
        <v>302</v>
      </c>
      <c r="L604" s="63">
        <f t="shared" si="9"/>
        <v>1892306.9699999874</v>
      </c>
      <c r="N604" s="63"/>
      <c r="O604" s="15"/>
      <c r="P604" s="15"/>
    </row>
    <row r="605" spans="1:16">
      <c r="A605" s="61" t="s">
        <v>3356</v>
      </c>
      <c r="B605" s="52">
        <v>42886</v>
      </c>
      <c r="C605" s="61" t="s">
        <v>27</v>
      </c>
      <c r="D605" s="61">
        <v>31669</v>
      </c>
      <c r="E605" s="61" t="s">
        <v>9</v>
      </c>
      <c r="F605" s="61" t="s">
        <v>1515</v>
      </c>
      <c r="G605" s="61" t="s">
        <v>27</v>
      </c>
      <c r="H605" s="63">
        <v>130229.98</v>
      </c>
      <c r="L605" s="63">
        <f t="shared" si="9"/>
        <v>2022536.9499999874</v>
      </c>
      <c r="N605" s="63"/>
      <c r="O605" s="15"/>
      <c r="P605" s="15"/>
    </row>
    <row r="606" spans="1:16">
      <c r="A606" s="61" t="s">
        <v>4891</v>
      </c>
      <c r="B606" s="52">
        <v>42886</v>
      </c>
      <c r="C606" s="61" t="s">
        <v>25</v>
      </c>
      <c r="D606" s="61">
        <v>31670</v>
      </c>
      <c r="E606" s="61" t="s">
        <v>9</v>
      </c>
      <c r="F606" s="61" t="s">
        <v>1515</v>
      </c>
      <c r="G606" s="61" t="s">
        <v>25</v>
      </c>
      <c r="H606" s="63">
        <v>48093.79</v>
      </c>
      <c r="L606" s="63">
        <f t="shared" si="9"/>
        <v>2070630.7399999874</v>
      </c>
      <c r="N606" s="63"/>
      <c r="O606" s="15"/>
      <c r="P606" s="15"/>
    </row>
    <row r="607" spans="1:16">
      <c r="A607" s="61" t="s">
        <v>4892</v>
      </c>
      <c r="B607" s="52">
        <v>42886</v>
      </c>
      <c r="C607" s="61" t="s">
        <v>1393</v>
      </c>
      <c r="D607" s="61">
        <v>33122</v>
      </c>
      <c r="E607" s="61" t="s">
        <v>32</v>
      </c>
      <c r="F607" s="61" t="s">
        <v>5</v>
      </c>
      <c r="G607" s="61" t="s">
        <v>4893</v>
      </c>
      <c r="J607" s="63">
        <v>26440.799999999999</v>
      </c>
      <c r="K607" s="26">
        <v>830</v>
      </c>
      <c r="L607" s="63">
        <f t="shared" si="9"/>
        <v>2044189.9399999874</v>
      </c>
      <c r="N607" s="63"/>
      <c r="O607" s="15"/>
      <c r="P607" s="15"/>
    </row>
    <row r="608" spans="1:16">
      <c r="A608" s="61" t="s">
        <v>4907</v>
      </c>
      <c r="B608" s="52">
        <v>42886</v>
      </c>
      <c r="C608" s="18" t="s">
        <v>31</v>
      </c>
      <c r="D608" s="18">
        <v>33179</v>
      </c>
      <c r="E608" s="18" t="s">
        <v>32</v>
      </c>
      <c r="F608" s="16" t="s">
        <v>5</v>
      </c>
      <c r="G608" s="42" t="s">
        <v>33</v>
      </c>
      <c r="H608" s="63">
        <v>126000</v>
      </c>
      <c r="I608" s="17">
        <v>301</v>
      </c>
      <c r="L608" s="63">
        <f t="shared" si="9"/>
        <v>2170189.9399999874</v>
      </c>
      <c r="N608" s="63"/>
      <c r="O608" s="15"/>
      <c r="P608" s="15"/>
    </row>
    <row r="609" spans="1:16">
      <c r="A609" s="61" t="s">
        <v>4908</v>
      </c>
      <c r="B609" s="52">
        <v>42886</v>
      </c>
      <c r="C609" s="18" t="s">
        <v>2353</v>
      </c>
      <c r="D609" s="18">
        <v>33185</v>
      </c>
      <c r="E609" s="18" t="s">
        <v>32</v>
      </c>
      <c r="F609" s="16" t="s">
        <v>5</v>
      </c>
      <c r="G609" s="42" t="s">
        <v>4909</v>
      </c>
      <c r="J609" s="65">
        <v>4148.8599999999997</v>
      </c>
      <c r="K609" s="26" t="s">
        <v>1369</v>
      </c>
      <c r="L609" s="63">
        <f t="shared" si="9"/>
        <v>2166041.0799999875</v>
      </c>
      <c r="N609" s="63"/>
      <c r="O609" s="15"/>
      <c r="P609" s="15"/>
    </row>
    <row r="610" spans="1:16">
      <c r="A610" s="61" t="s">
        <v>4913</v>
      </c>
      <c r="B610" s="52">
        <v>42886</v>
      </c>
      <c r="C610" s="18" t="s">
        <v>1340</v>
      </c>
      <c r="D610" s="16">
        <v>33187</v>
      </c>
      <c r="E610" s="42" t="s">
        <v>32</v>
      </c>
      <c r="F610" s="16" t="s">
        <v>5</v>
      </c>
      <c r="G610" s="16" t="s">
        <v>4914</v>
      </c>
      <c r="J610" s="65">
        <v>90000</v>
      </c>
      <c r="K610" s="26">
        <v>829</v>
      </c>
      <c r="L610" s="63">
        <f t="shared" si="9"/>
        <v>2076041.0799999875</v>
      </c>
      <c r="N610" s="63"/>
      <c r="O610" s="15"/>
      <c r="P610" s="15"/>
    </row>
    <row r="611" spans="1:16">
      <c r="A611" s="61" t="s">
        <v>4915</v>
      </c>
      <c r="B611" s="52">
        <v>42886</v>
      </c>
      <c r="C611" s="18" t="s">
        <v>1245</v>
      </c>
      <c r="D611" s="16">
        <v>33190</v>
      </c>
      <c r="E611" s="42" t="s">
        <v>32</v>
      </c>
      <c r="F611" s="16" t="s">
        <v>5</v>
      </c>
      <c r="G611" s="16" t="s">
        <v>4916</v>
      </c>
      <c r="H611" s="65">
        <v>2986</v>
      </c>
      <c r="I611" s="17">
        <v>300</v>
      </c>
      <c r="J611" s="65"/>
      <c r="L611" s="63">
        <f t="shared" si="9"/>
        <v>2079027.0799999875</v>
      </c>
      <c r="N611" s="63"/>
      <c r="O611" s="15"/>
      <c r="P611" s="15"/>
    </row>
    <row r="612" spans="1:16">
      <c r="A612" s="6" t="s">
        <v>4919</v>
      </c>
      <c r="B612" s="7">
        <v>42886</v>
      </c>
      <c r="C612" s="6" t="s">
        <v>1312</v>
      </c>
      <c r="D612" s="6">
        <v>33193</v>
      </c>
      <c r="E612" s="6" t="s">
        <v>32</v>
      </c>
      <c r="F612" s="6" t="s">
        <v>5</v>
      </c>
      <c r="G612" s="6" t="s">
        <v>3219</v>
      </c>
      <c r="H612" s="10"/>
      <c r="I612" s="10"/>
      <c r="J612" s="10">
        <v>962.88</v>
      </c>
      <c r="K612" s="26">
        <v>831</v>
      </c>
      <c r="L612" s="63">
        <f t="shared" si="9"/>
        <v>2078064.1999999876</v>
      </c>
      <c r="N612" s="63"/>
      <c r="O612" s="15"/>
      <c r="P612" s="15"/>
    </row>
    <row r="613" spans="1:16">
      <c r="A613" s="61" t="s">
        <v>4920</v>
      </c>
      <c r="B613" s="52">
        <v>42886</v>
      </c>
      <c r="C613" s="61" t="s">
        <v>31</v>
      </c>
      <c r="D613" s="61">
        <v>33194</v>
      </c>
      <c r="E613" s="61" t="s">
        <v>32</v>
      </c>
      <c r="F613" s="61" t="s">
        <v>5</v>
      </c>
      <c r="G613" s="61" t="s">
        <v>4921</v>
      </c>
      <c r="H613" s="10"/>
      <c r="I613" s="10"/>
      <c r="J613" s="63">
        <v>1120000</v>
      </c>
      <c r="K613" s="26">
        <v>832</v>
      </c>
      <c r="L613" s="63">
        <f t="shared" si="9"/>
        <v>958064.19999998761</v>
      </c>
      <c r="N613" s="63"/>
      <c r="O613" s="15"/>
      <c r="P613" s="15"/>
    </row>
    <row r="614" spans="1:16">
      <c r="A614" s="61" t="s">
        <v>4922</v>
      </c>
      <c r="B614" s="52">
        <v>42886</v>
      </c>
      <c r="C614" s="61" t="s">
        <v>31</v>
      </c>
      <c r="D614" s="61">
        <v>33195</v>
      </c>
      <c r="E614" s="61" t="s">
        <v>32</v>
      </c>
      <c r="F614" s="61" t="s">
        <v>5</v>
      </c>
      <c r="G614" s="61" t="s">
        <v>4923</v>
      </c>
      <c r="H614" s="63">
        <v>270000</v>
      </c>
      <c r="I614" s="17">
        <v>308</v>
      </c>
      <c r="L614" s="63">
        <f t="shared" si="9"/>
        <v>1228064.1999999876</v>
      </c>
      <c r="N614" s="63"/>
      <c r="O614" s="15"/>
      <c r="P614" s="15"/>
    </row>
    <row r="615" spans="1:16">
      <c r="A615" s="61" t="s">
        <v>4924</v>
      </c>
      <c r="B615" s="52">
        <v>42886</v>
      </c>
      <c r="C615" s="61" t="s">
        <v>4925</v>
      </c>
      <c r="D615" s="61">
        <v>33196</v>
      </c>
      <c r="E615" s="61" t="s">
        <v>32</v>
      </c>
      <c r="F615" s="61" t="s">
        <v>5</v>
      </c>
      <c r="G615" s="61" t="s">
        <v>4926</v>
      </c>
      <c r="H615" s="63">
        <v>8236</v>
      </c>
      <c r="I615" s="17">
        <v>309</v>
      </c>
      <c r="L615" s="63">
        <f t="shared" si="9"/>
        <v>1236300.1999999876</v>
      </c>
      <c r="N615" s="63"/>
      <c r="O615" s="15"/>
      <c r="P615" s="15"/>
    </row>
    <row r="616" spans="1:16">
      <c r="A616" s="61" t="s">
        <v>4927</v>
      </c>
      <c r="B616" s="52">
        <v>42886</v>
      </c>
      <c r="C616" s="61" t="s">
        <v>966</v>
      </c>
      <c r="D616" s="61">
        <v>33258</v>
      </c>
      <c r="E616" s="61" t="s">
        <v>32</v>
      </c>
      <c r="F616" s="61" t="s">
        <v>5</v>
      </c>
      <c r="G616" s="61" t="s">
        <v>4928</v>
      </c>
      <c r="H616" s="63">
        <v>1564.23</v>
      </c>
      <c r="I616" s="68">
        <v>999</v>
      </c>
      <c r="L616" s="63">
        <f t="shared" si="9"/>
        <v>1237864.4299999876</v>
      </c>
      <c r="N616" s="63"/>
      <c r="O616" s="15"/>
      <c r="P616" s="15"/>
    </row>
    <row r="617" spans="1:16">
      <c r="A617" s="6" t="s">
        <v>1336</v>
      </c>
      <c r="B617" s="7">
        <v>42886</v>
      </c>
      <c r="C617" s="6" t="s">
        <v>4933</v>
      </c>
      <c r="D617" s="6">
        <v>33357</v>
      </c>
      <c r="E617" s="6" t="s">
        <v>32</v>
      </c>
      <c r="F617" s="6" t="s">
        <v>5</v>
      </c>
      <c r="G617" s="6" t="s">
        <v>3371</v>
      </c>
      <c r="H617" s="10">
        <v>104.38</v>
      </c>
      <c r="I617" s="68"/>
      <c r="L617" s="63">
        <f t="shared" si="9"/>
        <v>1237968.8099999875</v>
      </c>
      <c r="N617" s="63"/>
      <c r="O617" s="15"/>
      <c r="P617" s="15"/>
    </row>
    <row r="618" spans="1:16">
      <c r="A618" s="61" t="s">
        <v>1339</v>
      </c>
      <c r="B618" s="52">
        <v>42886</v>
      </c>
      <c r="C618" s="61" t="s">
        <v>2249</v>
      </c>
      <c r="D618" s="61">
        <v>33358</v>
      </c>
      <c r="E618" s="61" t="s">
        <v>32</v>
      </c>
      <c r="F618" s="61" t="s">
        <v>5</v>
      </c>
      <c r="G618" s="61" t="s">
        <v>4929</v>
      </c>
      <c r="H618" s="63">
        <v>37023.79</v>
      </c>
      <c r="I618" s="68"/>
      <c r="L618" s="63">
        <f t="shared" si="9"/>
        <v>1274992.5999999875</v>
      </c>
      <c r="N618" s="63"/>
      <c r="O618" s="15"/>
      <c r="P618" s="15"/>
    </row>
    <row r="619" spans="1:16">
      <c r="A619" s="61" t="s">
        <v>1339</v>
      </c>
      <c r="B619" s="52">
        <v>42886</v>
      </c>
      <c r="C619" s="61" t="s">
        <v>2249</v>
      </c>
      <c r="D619" s="61">
        <v>33358</v>
      </c>
      <c r="E619" s="61" t="s">
        <v>32</v>
      </c>
      <c r="F619" s="61" t="s">
        <v>5</v>
      </c>
      <c r="G619" s="61" t="s">
        <v>4929</v>
      </c>
      <c r="H619" s="63">
        <v>4505.3900000000003</v>
      </c>
      <c r="I619" s="68"/>
      <c r="L619" s="63">
        <f t="shared" si="9"/>
        <v>1279497.9899999874</v>
      </c>
      <c r="N619" s="63"/>
      <c r="O619" s="15"/>
      <c r="P619" s="15"/>
    </row>
    <row r="620" spans="1:16">
      <c r="A620" s="61" t="s">
        <v>34</v>
      </c>
      <c r="B620" s="52">
        <v>42886</v>
      </c>
      <c r="C620" s="61" t="s">
        <v>4934</v>
      </c>
      <c r="D620" s="61">
        <v>33360</v>
      </c>
      <c r="E620" s="61" t="s">
        <v>32</v>
      </c>
      <c r="F620" s="61" t="s">
        <v>5</v>
      </c>
      <c r="G620" s="61" t="s">
        <v>4935</v>
      </c>
      <c r="H620" s="63">
        <v>81000</v>
      </c>
      <c r="I620" s="68"/>
      <c r="L620" s="63">
        <f t="shared" si="9"/>
        <v>1360497.9899999874</v>
      </c>
      <c r="N620" s="63"/>
      <c r="O620" s="15"/>
      <c r="P620" s="15"/>
    </row>
    <row r="621" spans="1:16">
      <c r="A621" s="61" t="s">
        <v>4936</v>
      </c>
      <c r="B621" s="52">
        <v>42886</v>
      </c>
      <c r="C621" s="61" t="s">
        <v>325</v>
      </c>
      <c r="D621" s="61">
        <v>33422</v>
      </c>
      <c r="E621" s="61" t="s">
        <v>32</v>
      </c>
      <c r="F621" s="61" t="s">
        <v>5</v>
      </c>
      <c r="G621" s="61" t="s">
        <v>4937</v>
      </c>
      <c r="H621" s="63">
        <v>179222.97</v>
      </c>
      <c r="I621" s="68"/>
      <c r="L621" s="63">
        <f t="shared" si="9"/>
        <v>1539720.9599999874</v>
      </c>
      <c r="N621" s="63"/>
      <c r="P621" s="15"/>
    </row>
    <row r="622" spans="1:16">
      <c r="A622" s="61" t="s">
        <v>4938</v>
      </c>
      <c r="B622" s="52">
        <v>42886</v>
      </c>
      <c r="C622" s="61" t="s">
        <v>4939</v>
      </c>
      <c r="D622" s="61">
        <v>31910</v>
      </c>
      <c r="E622" s="61" t="s">
        <v>9</v>
      </c>
      <c r="F622" s="61" t="s">
        <v>5</v>
      </c>
      <c r="G622" s="61" t="s">
        <v>4940</v>
      </c>
      <c r="H622" s="63">
        <v>11808.78</v>
      </c>
      <c r="I622" s="68"/>
      <c r="L622" s="63">
        <f t="shared" si="9"/>
        <v>1551529.7399999874</v>
      </c>
      <c r="N622" s="63"/>
      <c r="O622" s="63"/>
      <c r="P622" s="15"/>
    </row>
    <row r="623" spans="1:16">
      <c r="A623" s="61" t="s">
        <v>5760</v>
      </c>
      <c r="B623" s="52">
        <v>42886</v>
      </c>
      <c r="C623" s="61" t="s">
        <v>3368</v>
      </c>
      <c r="D623" s="61">
        <v>33428</v>
      </c>
      <c r="E623" s="61" t="s">
        <v>32</v>
      </c>
      <c r="F623" s="61" t="s">
        <v>5</v>
      </c>
      <c r="G623" s="61" t="s">
        <v>5761</v>
      </c>
      <c r="H623" s="19">
        <f>945+99.183</f>
        <v>1044.183</v>
      </c>
      <c r="I623" s="68"/>
      <c r="L623" s="63">
        <f t="shared" si="9"/>
        <v>1552573.9229999874</v>
      </c>
      <c r="N623" s="63"/>
      <c r="O623" s="63"/>
      <c r="P623" s="15"/>
    </row>
    <row r="624" spans="1:16">
      <c r="A624" s="61" t="s">
        <v>5762</v>
      </c>
      <c r="B624" s="52">
        <v>42886</v>
      </c>
      <c r="C624" s="61" t="s">
        <v>3426</v>
      </c>
      <c r="D624" s="61">
        <v>33626</v>
      </c>
      <c r="E624" s="61" t="s">
        <v>32</v>
      </c>
      <c r="F624" s="61" t="s">
        <v>5</v>
      </c>
      <c r="G624" s="61" t="s">
        <v>5763</v>
      </c>
      <c r="H624" s="69">
        <v>1000</v>
      </c>
      <c r="I624" s="68"/>
      <c r="L624" s="63">
        <f t="shared" si="9"/>
        <v>1553573.9229999874</v>
      </c>
      <c r="N624" s="63"/>
      <c r="O624" s="63"/>
      <c r="P624" s="15"/>
    </row>
    <row r="625" spans="1:16">
      <c r="A625" s="61" t="s">
        <v>5764</v>
      </c>
      <c r="B625" s="52">
        <v>42886</v>
      </c>
      <c r="C625" s="61" t="s">
        <v>4680</v>
      </c>
      <c r="D625" s="61">
        <v>33753</v>
      </c>
      <c r="E625" s="61" t="s">
        <v>32</v>
      </c>
      <c r="F625" s="61" t="s">
        <v>5</v>
      </c>
      <c r="G625" s="61" t="s">
        <v>5765</v>
      </c>
      <c r="H625" s="63">
        <v>6380</v>
      </c>
      <c r="I625" s="68">
        <v>700</v>
      </c>
      <c r="L625" s="63">
        <f t="shared" si="9"/>
        <v>1559953.9229999874</v>
      </c>
      <c r="N625" s="63"/>
      <c r="O625" s="63"/>
      <c r="P625" s="15"/>
    </row>
    <row r="626" spans="1:16">
      <c r="A626" s="61" t="s">
        <v>1194</v>
      </c>
      <c r="B626" s="52">
        <v>42886</v>
      </c>
      <c r="C626" s="61" t="s">
        <v>4894</v>
      </c>
      <c r="D626" s="61">
        <v>4103</v>
      </c>
      <c r="E626" s="61" t="s">
        <v>4</v>
      </c>
      <c r="F626" s="61" t="s">
        <v>5</v>
      </c>
      <c r="G626" s="61" t="s">
        <v>6</v>
      </c>
      <c r="J626" s="63">
        <v>261934.79</v>
      </c>
      <c r="K626" s="26">
        <v>828</v>
      </c>
      <c r="L626" s="63">
        <f t="shared" si="9"/>
        <v>1298019.1329999873</v>
      </c>
      <c r="N626" s="63"/>
      <c r="O626" s="63"/>
      <c r="P626" s="15"/>
    </row>
    <row r="627" spans="1:16">
      <c r="A627" s="61" t="s">
        <v>1196</v>
      </c>
      <c r="B627" s="52">
        <v>42886</v>
      </c>
      <c r="C627" s="61" t="s">
        <v>4895</v>
      </c>
      <c r="D627" s="61">
        <v>4104</v>
      </c>
      <c r="E627" s="61" t="s">
        <v>4</v>
      </c>
      <c r="F627" s="61" t="s">
        <v>5</v>
      </c>
      <c r="G627" s="61" t="s">
        <v>6</v>
      </c>
      <c r="J627" s="63">
        <v>185774.28</v>
      </c>
      <c r="K627" s="26">
        <v>827</v>
      </c>
      <c r="L627" s="63">
        <f t="shared" si="9"/>
        <v>1112244.8529999873</v>
      </c>
      <c r="N627" s="63"/>
      <c r="O627" s="63"/>
      <c r="P627" s="15"/>
    </row>
    <row r="628" spans="1:16">
      <c r="A628" s="61" t="s">
        <v>1198</v>
      </c>
      <c r="B628" s="52">
        <v>42886</v>
      </c>
      <c r="C628" s="61" t="s">
        <v>4896</v>
      </c>
      <c r="D628" s="61">
        <v>4105</v>
      </c>
      <c r="E628" s="61" t="s">
        <v>4</v>
      </c>
      <c r="F628" s="61" t="s">
        <v>5</v>
      </c>
      <c r="G628" s="61" t="s">
        <v>6</v>
      </c>
      <c r="J628" s="63">
        <v>392.57</v>
      </c>
      <c r="K628" s="26">
        <v>826</v>
      </c>
      <c r="L628" s="63">
        <f t="shared" si="9"/>
        <v>1111852.2829999872</v>
      </c>
      <c r="N628" s="63"/>
      <c r="O628" s="63"/>
      <c r="P628" s="15"/>
    </row>
    <row r="629" spans="1:16">
      <c r="A629" s="61" t="s">
        <v>1200</v>
      </c>
      <c r="B629" s="52">
        <v>42886</v>
      </c>
      <c r="C629" s="61"/>
      <c r="D629" s="61">
        <v>4107</v>
      </c>
      <c r="E629" s="61" t="s">
        <v>4</v>
      </c>
      <c r="F629" s="61" t="s">
        <v>5</v>
      </c>
      <c r="G629" s="61" t="s">
        <v>6</v>
      </c>
      <c r="J629" s="63">
        <v>424.47</v>
      </c>
      <c r="K629" s="26">
        <v>825</v>
      </c>
      <c r="L629" s="63">
        <f t="shared" si="9"/>
        <v>1111427.8129999873</v>
      </c>
      <c r="N629" s="63"/>
      <c r="O629" s="63"/>
      <c r="P629" s="15"/>
    </row>
    <row r="630" spans="1:16">
      <c r="A630" s="61" t="s">
        <v>1203</v>
      </c>
      <c r="B630" s="52">
        <v>42886</v>
      </c>
      <c r="C630" s="61" t="s">
        <v>4897</v>
      </c>
      <c r="D630" s="61">
        <v>4108</v>
      </c>
      <c r="E630" s="61" t="s">
        <v>4</v>
      </c>
      <c r="F630" s="61" t="s">
        <v>5</v>
      </c>
      <c r="G630" s="61" t="s">
        <v>6</v>
      </c>
      <c r="J630" s="63">
        <v>10131.44</v>
      </c>
      <c r="K630" s="26">
        <v>824</v>
      </c>
      <c r="L630" s="63">
        <f t="shared" si="9"/>
        <v>1101296.3729999873</v>
      </c>
      <c r="N630" s="63"/>
      <c r="O630" s="63"/>
      <c r="P630" s="15"/>
    </row>
    <row r="631" spans="1:16">
      <c r="A631" s="61" t="s">
        <v>1206</v>
      </c>
      <c r="B631" s="52">
        <v>42886</v>
      </c>
      <c r="C631" s="61" t="s">
        <v>4898</v>
      </c>
      <c r="D631" s="61">
        <v>33108</v>
      </c>
      <c r="E631" s="61" t="s">
        <v>79</v>
      </c>
      <c r="F631" s="61" t="s">
        <v>5</v>
      </c>
      <c r="G631" s="61" t="s">
        <v>4899</v>
      </c>
      <c r="J631" s="63">
        <v>834597.77</v>
      </c>
      <c r="K631" s="26">
        <v>823</v>
      </c>
      <c r="L631" s="63">
        <f t="shared" si="9"/>
        <v>266698.60299998731</v>
      </c>
      <c r="N631" s="63"/>
      <c r="O631" s="63"/>
      <c r="P631" s="15"/>
    </row>
    <row r="632" spans="1:16">
      <c r="A632" s="61" t="s">
        <v>4900</v>
      </c>
      <c r="B632" s="52">
        <v>42886</v>
      </c>
      <c r="C632" s="61" t="s">
        <v>325</v>
      </c>
      <c r="D632" s="61">
        <v>33107</v>
      </c>
      <c r="E632" s="61" t="s">
        <v>232</v>
      </c>
      <c r="F632" s="61" t="s">
        <v>299</v>
      </c>
      <c r="G632" s="61" t="s">
        <v>4901</v>
      </c>
      <c r="H632" s="63">
        <v>255402.79</v>
      </c>
      <c r="I632" s="17">
        <v>299</v>
      </c>
      <c r="L632" s="63">
        <f t="shared" si="9"/>
        <v>522101.39299998735</v>
      </c>
      <c r="N632" s="63"/>
      <c r="O632" s="63"/>
      <c r="P632" s="15"/>
    </row>
    <row r="633" spans="1:16">
      <c r="B633" s="52"/>
      <c r="F633" s="61"/>
      <c r="G633" s="61"/>
      <c r="H633" s="61"/>
      <c r="J633" s="19">
        <v>4627.6499999999996</v>
      </c>
      <c r="L633" s="150">
        <f t="shared" si="9"/>
        <v>517473.74299998733</v>
      </c>
      <c r="N633" s="63"/>
      <c r="P633" s="15"/>
    </row>
    <row r="634" spans="1:16">
      <c r="B634" s="52"/>
      <c r="F634" s="61"/>
      <c r="H634" s="61"/>
      <c r="J634" s="61"/>
      <c r="K634" s="61"/>
      <c r="P634" s="15"/>
    </row>
    <row r="635" spans="1:16">
      <c r="B635" s="52"/>
      <c r="F635" s="61"/>
      <c r="H635" s="69"/>
      <c r="I635" s="61"/>
      <c r="P635" s="15"/>
    </row>
    <row r="636" spans="1:16">
      <c r="B636" s="52"/>
      <c r="F636" s="61"/>
      <c r="I636" s="63"/>
      <c r="K636" s="70"/>
      <c r="P636" s="15"/>
    </row>
    <row r="637" spans="1:16">
      <c r="H637" s="71"/>
      <c r="J637" s="71"/>
      <c r="P637" s="15"/>
    </row>
    <row r="638" spans="1:16">
      <c r="P638" s="15"/>
    </row>
    <row r="639" spans="1:16">
      <c r="P639" s="15"/>
    </row>
    <row r="640" spans="1:16">
      <c r="P640" s="15"/>
    </row>
    <row r="641" spans="16:16">
      <c r="P641" s="15"/>
    </row>
    <row r="642" spans="16:16">
      <c r="P642" s="15"/>
    </row>
    <row r="643" spans="16:16">
      <c r="P643" s="15"/>
    </row>
    <row r="644" spans="16:16">
      <c r="P644" s="15"/>
    </row>
    <row r="645" spans="16:16">
      <c r="P645" s="15"/>
    </row>
    <row r="646" spans="16:16">
      <c r="P646" s="15"/>
    </row>
    <row r="647" spans="16:16">
      <c r="P647" s="15"/>
    </row>
    <row r="648" spans="16:16">
      <c r="P648" s="15"/>
    </row>
    <row r="649" spans="16:16">
      <c r="P649" s="15"/>
    </row>
    <row r="650" spans="16:16">
      <c r="P650" s="15"/>
    </row>
    <row r="651" spans="16:16">
      <c r="P651" s="15"/>
    </row>
    <row r="652" spans="16:16">
      <c r="P652" s="15"/>
    </row>
    <row r="653" spans="16:16">
      <c r="P653" s="15"/>
    </row>
    <row r="654" spans="16:16">
      <c r="P654" s="15"/>
    </row>
    <row r="655" spans="16:16">
      <c r="P655" s="15"/>
    </row>
    <row r="656" spans="16:16">
      <c r="P656" s="15"/>
    </row>
    <row r="657" spans="16:16">
      <c r="P657" s="15"/>
    </row>
    <row r="658" spans="16:16">
      <c r="P658" s="15"/>
    </row>
    <row r="659" spans="16:16">
      <c r="P659" s="15"/>
    </row>
    <row r="660" spans="16:16">
      <c r="P660" s="15"/>
    </row>
    <row r="661" spans="16:16">
      <c r="P661" s="15"/>
    </row>
    <row r="662" spans="16:16">
      <c r="P662" s="15"/>
    </row>
    <row r="663" spans="16:16">
      <c r="P663" s="15"/>
    </row>
    <row r="664" spans="16:16">
      <c r="P664" s="15"/>
    </row>
    <row r="665" spans="16:16">
      <c r="P665" s="15"/>
    </row>
    <row r="666" spans="16:16">
      <c r="P666" s="15"/>
    </row>
    <row r="667" spans="16:16">
      <c r="P667" s="15"/>
    </row>
    <row r="668" spans="16:16">
      <c r="P668" s="15"/>
    </row>
    <row r="669" spans="16:16">
      <c r="P669" s="15"/>
    </row>
  </sheetData>
  <autoFilter ref="A4:M63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27"/>
  <sheetViews>
    <sheetView topLeftCell="A678" workbookViewId="0">
      <selection activeCell="L711" sqref="L711"/>
    </sheetView>
  </sheetViews>
  <sheetFormatPr baseColWidth="10" defaultRowHeight="11.25"/>
  <cols>
    <col min="1" max="1" width="11.42578125" style="6"/>
    <col min="2" max="2" width="8.7109375" style="6" bestFit="1" customWidth="1"/>
    <col min="3" max="3" width="10.7109375" style="6" bestFit="1" customWidth="1"/>
    <col min="4" max="4" width="7.28515625" style="6" bestFit="1" customWidth="1"/>
    <col min="5" max="5" width="20" style="6" bestFit="1" customWidth="1"/>
    <col min="6" max="6" width="9.28515625" style="6" bestFit="1" customWidth="1"/>
    <col min="7" max="7" width="33.5703125" style="6" bestFit="1" customWidth="1"/>
    <col min="8" max="8" width="11.140625" style="10" bestFit="1" customWidth="1"/>
    <col min="9" max="9" width="5.42578125" style="13" bestFit="1" customWidth="1"/>
    <col min="10" max="10" width="11.140625" style="10" bestFit="1" customWidth="1"/>
    <col min="11" max="11" width="5.140625" style="39" bestFit="1" customWidth="1"/>
    <col min="12" max="12" width="11.140625" style="10" bestFit="1" customWidth="1"/>
    <col min="13" max="14" width="11.42578125" style="6"/>
    <col min="15" max="15" width="11.140625" style="10" bestFit="1" customWidth="1"/>
    <col min="16" max="16" width="9" style="6" bestFit="1" customWidth="1"/>
    <col min="17" max="16384" width="11.42578125" style="6"/>
  </cols>
  <sheetData>
    <row r="2" spans="1:16">
      <c r="A2" s="6" t="s">
        <v>1405</v>
      </c>
    </row>
    <row r="4" spans="1:16">
      <c r="G4" s="22" t="s">
        <v>1</v>
      </c>
      <c r="L4" s="10">
        <v>517473.74299998733</v>
      </c>
      <c r="N4" s="10"/>
      <c r="P4" s="12"/>
    </row>
    <row r="5" spans="1:16">
      <c r="A5" s="6" t="s">
        <v>2366</v>
      </c>
      <c r="B5" s="7">
        <v>42887</v>
      </c>
      <c r="C5" s="6" t="s">
        <v>4941</v>
      </c>
      <c r="D5" s="6">
        <v>31672</v>
      </c>
      <c r="E5" s="6" t="s">
        <v>9</v>
      </c>
      <c r="F5" s="22" t="s">
        <v>4473</v>
      </c>
      <c r="G5" s="22" t="s">
        <v>4878</v>
      </c>
      <c r="H5" s="10">
        <v>7214</v>
      </c>
      <c r="I5" s="13">
        <v>1</v>
      </c>
      <c r="L5" s="10">
        <f>+L4+H5-J5</f>
        <v>524687.74299998733</v>
      </c>
      <c r="N5" s="10"/>
      <c r="P5" s="12"/>
    </row>
    <row r="6" spans="1:16">
      <c r="A6" s="6" t="s">
        <v>2368</v>
      </c>
      <c r="B6" s="7">
        <v>42887</v>
      </c>
      <c r="C6" s="6" t="s">
        <v>2166</v>
      </c>
      <c r="D6" s="6">
        <v>31673</v>
      </c>
      <c r="E6" s="6" t="s">
        <v>9</v>
      </c>
      <c r="F6" s="22" t="s">
        <v>4473</v>
      </c>
      <c r="G6" s="22" t="s">
        <v>41</v>
      </c>
      <c r="H6" s="10">
        <v>16607.04</v>
      </c>
      <c r="I6" s="13" t="s">
        <v>5506</v>
      </c>
      <c r="L6" s="10">
        <f t="shared" ref="L6:L69" si="0">+L5+H6-J6</f>
        <v>541294.78299998736</v>
      </c>
      <c r="N6" s="10"/>
      <c r="P6" s="12"/>
    </row>
    <row r="7" spans="1:16">
      <c r="A7" s="6" t="s">
        <v>2371</v>
      </c>
      <c r="B7" s="7">
        <v>42887</v>
      </c>
      <c r="C7" s="6" t="s">
        <v>8</v>
      </c>
      <c r="D7" s="6">
        <v>31674</v>
      </c>
      <c r="E7" s="6" t="s">
        <v>9</v>
      </c>
      <c r="F7" s="22" t="s">
        <v>4473</v>
      </c>
      <c r="G7" s="22" t="s">
        <v>1158</v>
      </c>
      <c r="H7" s="10">
        <v>4395</v>
      </c>
      <c r="I7" s="13" t="s">
        <v>2216</v>
      </c>
      <c r="L7" s="10">
        <f t="shared" si="0"/>
        <v>545689.78299998736</v>
      </c>
      <c r="N7" s="10"/>
      <c r="P7" s="12"/>
    </row>
    <row r="8" spans="1:16">
      <c r="A8" s="6" t="s">
        <v>2373</v>
      </c>
      <c r="B8" s="7">
        <v>42887</v>
      </c>
      <c r="C8" s="6" t="s">
        <v>8</v>
      </c>
      <c r="D8" s="6">
        <v>31675</v>
      </c>
      <c r="E8" s="6" t="s">
        <v>9</v>
      </c>
      <c r="F8" s="22" t="s">
        <v>4473</v>
      </c>
      <c r="G8" s="22" t="s">
        <v>1606</v>
      </c>
      <c r="H8" s="10">
        <v>1165</v>
      </c>
      <c r="I8" s="13">
        <v>2</v>
      </c>
      <c r="L8" s="10">
        <f t="shared" si="0"/>
        <v>546854.78299998736</v>
      </c>
      <c r="N8" s="10"/>
      <c r="P8" s="12"/>
    </row>
    <row r="9" spans="1:16">
      <c r="A9" s="6" t="s">
        <v>1422</v>
      </c>
      <c r="B9" s="7">
        <v>42887</v>
      </c>
      <c r="C9" s="6" t="s">
        <v>4124</v>
      </c>
      <c r="D9" s="6">
        <v>31676</v>
      </c>
      <c r="E9" s="6" t="s">
        <v>9</v>
      </c>
      <c r="F9" s="22" t="s">
        <v>4473</v>
      </c>
      <c r="G9" s="22" t="s">
        <v>4124</v>
      </c>
      <c r="H9" s="10">
        <v>9071.51</v>
      </c>
      <c r="I9" s="13">
        <v>3</v>
      </c>
      <c r="L9" s="10">
        <f t="shared" si="0"/>
        <v>555926.29299998737</v>
      </c>
      <c r="N9" s="10"/>
      <c r="P9" s="12"/>
    </row>
    <row r="10" spans="1:16">
      <c r="A10" s="6" t="s">
        <v>1424</v>
      </c>
      <c r="B10" s="7">
        <v>42887</v>
      </c>
      <c r="C10" s="6" t="s">
        <v>25</v>
      </c>
      <c r="D10" s="6">
        <v>31677</v>
      </c>
      <c r="E10" s="6" t="s">
        <v>9</v>
      </c>
      <c r="F10" s="22" t="s">
        <v>4473</v>
      </c>
      <c r="G10" s="22" t="s">
        <v>25</v>
      </c>
      <c r="H10" s="10">
        <v>5517.08</v>
      </c>
      <c r="I10" s="13">
        <v>1</v>
      </c>
      <c r="L10" s="10">
        <f t="shared" si="0"/>
        <v>561443.37299998733</v>
      </c>
      <c r="N10" s="10"/>
      <c r="P10" s="12"/>
    </row>
    <row r="11" spans="1:16">
      <c r="A11" s="6" t="s">
        <v>4942</v>
      </c>
      <c r="B11" s="7">
        <v>42887</v>
      </c>
      <c r="C11" s="6" t="s">
        <v>8</v>
      </c>
      <c r="D11" s="6">
        <v>31681</v>
      </c>
      <c r="E11" s="6" t="s">
        <v>9</v>
      </c>
      <c r="F11" s="22" t="s">
        <v>1515</v>
      </c>
      <c r="G11" s="22" t="s">
        <v>4943</v>
      </c>
      <c r="H11" s="10">
        <v>3015</v>
      </c>
      <c r="I11" s="13">
        <v>4</v>
      </c>
      <c r="L11" s="10">
        <f t="shared" si="0"/>
        <v>564458.37299998733</v>
      </c>
      <c r="N11" s="10"/>
      <c r="P11" s="12"/>
    </row>
    <row r="12" spans="1:16">
      <c r="A12" s="6" t="s">
        <v>2378</v>
      </c>
      <c r="B12" s="7">
        <v>42887</v>
      </c>
      <c r="C12" s="6" t="s">
        <v>8</v>
      </c>
      <c r="D12" s="6">
        <v>31682</v>
      </c>
      <c r="E12" s="6" t="s">
        <v>9</v>
      </c>
      <c r="F12" s="22" t="s">
        <v>1515</v>
      </c>
      <c r="G12" s="22" t="s">
        <v>3183</v>
      </c>
      <c r="H12" s="10">
        <v>2415</v>
      </c>
      <c r="I12" s="13">
        <v>5</v>
      </c>
      <c r="L12" s="10">
        <f t="shared" si="0"/>
        <v>566873.37299998733</v>
      </c>
      <c r="N12" s="10"/>
      <c r="P12" s="12"/>
    </row>
    <row r="13" spans="1:16">
      <c r="A13" s="6" t="s">
        <v>4944</v>
      </c>
      <c r="B13" s="7">
        <v>42887</v>
      </c>
      <c r="C13" s="6" t="s">
        <v>8</v>
      </c>
      <c r="D13" s="6">
        <v>31683</v>
      </c>
      <c r="E13" s="6" t="s">
        <v>9</v>
      </c>
      <c r="F13" s="22" t="s">
        <v>1515</v>
      </c>
      <c r="G13" s="22" t="s">
        <v>4245</v>
      </c>
      <c r="H13" s="10">
        <v>2040</v>
      </c>
      <c r="I13" s="13">
        <v>6</v>
      </c>
      <c r="L13" s="10">
        <f t="shared" si="0"/>
        <v>568913.37299998733</v>
      </c>
      <c r="N13" s="10"/>
      <c r="P13" s="12"/>
    </row>
    <row r="14" spans="1:16">
      <c r="A14" s="6" t="s">
        <v>2386</v>
      </c>
      <c r="B14" s="7">
        <v>42887</v>
      </c>
      <c r="C14" s="6" t="s">
        <v>27</v>
      </c>
      <c r="D14" s="6">
        <v>31687</v>
      </c>
      <c r="E14" s="6" t="s">
        <v>9</v>
      </c>
      <c r="F14" s="22" t="s">
        <v>1515</v>
      </c>
      <c r="G14" s="22" t="s">
        <v>27</v>
      </c>
      <c r="H14" s="10">
        <v>130866.05</v>
      </c>
      <c r="I14" s="13">
        <v>7</v>
      </c>
      <c r="L14" s="10">
        <f t="shared" si="0"/>
        <v>699779.42299998738</v>
      </c>
      <c r="N14" s="10"/>
      <c r="P14" s="12"/>
    </row>
    <row r="15" spans="1:16">
      <c r="A15" s="6" t="s">
        <v>2388</v>
      </c>
      <c r="B15" s="7">
        <v>42887</v>
      </c>
      <c r="C15" s="6" t="s">
        <v>25</v>
      </c>
      <c r="D15" s="6">
        <v>31688</v>
      </c>
      <c r="E15" s="6" t="s">
        <v>9</v>
      </c>
      <c r="F15" s="22" t="s">
        <v>1515</v>
      </c>
      <c r="G15" s="22" t="s">
        <v>25</v>
      </c>
      <c r="H15" s="10">
        <v>23693.88</v>
      </c>
      <c r="I15" s="13">
        <v>1</v>
      </c>
      <c r="L15" s="10">
        <f t="shared" si="0"/>
        <v>723473.30299998738</v>
      </c>
      <c r="N15" s="10"/>
      <c r="P15" s="12"/>
    </row>
    <row r="16" spans="1:16">
      <c r="A16" s="6" t="s">
        <v>4945</v>
      </c>
      <c r="B16" s="7">
        <v>42887</v>
      </c>
      <c r="C16" s="6" t="s">
        <v>31</v>
      </c>
      <c r="D16" s="6">
        <v>33178</v>
      </c>
      <c r="E16" s="6" t="s">
        <v>32</v>
      </c>
      <c r="F16" s="22" t="s">
        <v>5</v>
      </c>
      <c r="G16" s="22" t="s">
        <v>33</v>
      </c>
      <c r="H16" s="10">
        <v>817000</v>
      </c>
      <c r="I16" s="13">
        <v>8</v>
      </c>
      <c r="L16" s="10">
        <f t="shared" si="0"/>
        <v>1540473.3029999873</v>
      </c>
      <c r="N16" s="10"/>
      <c r="P16" s="12"/>
    </row>
    <row r="17" spans="1:16">
      <c r="A17" s="6" t="s">
        <v>37</v>
      </c>
      <c r="B17" s="7">
        <v>42887</v>
      </c>
      <c r="C17" s="6" t="s">
        <v>4946</v>
      </c>
      <c r="D17" s="6">
        <v>18548</v>
      </c>
      <c r="E17" s="6" t="s">
        <v>227</v>
      </c>
      <c r="F17" s="22" t="s">
        <v>40</v>
      </c>
      <c r="G17" s="22" t="s">
        <v>2399</v>
      </c>
      <c r="J17" s="10">
        <v>598</v>
      </c>
      <c r="K17" s="39">
        <v>1</v>
      </c>
      <c r="L17" s="10">
        <f t="shared" si="0"/>
        <v>1539875.3029999873</v>
      </c>
      <c r="N17" s="10"/>
      <c r="P17" s="12"/>
    </row>
    <row r="18" spans="1:16">
      <c r="A18" s="6" t="s">
        <v>42</v>
      </c>
      <c r="B18" s="7">
        <v>42887</v>
      </c>
      <c r="C18" s="6" t="s">
        <v>4947</v>
      </c>
      <c r="D18" s="6">
        <v>18549</v>
      </c>
      <c r="E18" s="6" t="s">
        <v>227</v>
      </c>
      <c r="F18" s="22" t="s">
        <v>40</v>
      </c>
      <c r="G18" s="22" t="s">
        <v>2399</v>
      </c>
      <c r="J18" s="10">
        <v>3016.4</v>
      </c>
      <c r="K18" s="39">
        <v>2</v>
      </c>
      <c r="L18" s="10">
        <f t="shared" si="0"/>
        <v>1536858.9029999874</v>
      </c>
      <c r="N18" s="10"/>
      <c r="P18" s="12"/>
    </row>
    <row r="19" spans="1:16">
      <c r="A19" s="6" t="s">
        <v>47</v>
      </c>
      <c r="B19" s="7">
        <v>42887</v>
      </c>
      <c r="C19" s="6" t="s">
        <v>4948</v>
      </c>
      <c r="D19" s="6">
        <v>18550</v>
      </c>
      <c r="E19" s="6" t="s">
        <v>227</v>
      </c>
      <c r="F19" s="22" t="s">
        <v>5</v>
      </c>
      <c r="G19" s="22" t="s">
        <v>4949</v>
      </c>
      <c r="J19" s="10">
        <v>169000</v>
      </c>
      <c r="K19" s="11" t="s">
        <v>1363</v>
      </c>
      <c r="L19" s="10">
        <f t="shared" si="0"/>
        <v>1367858.9029999874</v>
      </c>
      <c r="N19" s="10"/>
      <c r="P19" s="12"/>
    </row>
    <row r="20" spans="1:16">
      <c r="A20" s="6" t="s">
        <v>50</v>
      </c>
      <c r="B20" s="7">
        <v>42887</v>
      </c>
      <c r="C20" s="6" t="s">
        <v>4950</v>
      </c>
      <c r="D20" s="6">
        <v>4110</v>
      </c>
      <c r="E20" s="6" t="s">
        <v>45</v>
      </c>
      <c r="F20" s="22" t="s">
        <v>5</v>
      </c>
      <c r="G20" s="22" t="s">
        <v>46</v>
      </c>
      <c r="J20" s="10">
        <v>11083.3</v>
      </c>
      <c r="K20" s="39">
        <v>4</v>
      </c>
      <c r="L20" s="10">
        <f t="shared" si="0"/>
        <v>1356775.6029999873</v>
      </c>
      <c r="N20" s="10"/>
      <c r="P20" s="12"/>
    </row>
    <row r="21" spans="1:16">
      <c r="A21" s="6" t="s">
        <v>54</v>
      </c>
      <c r="B21" s="7">
        <v>42887</v>
      </c>
      <c r="C21" s="6" t="s">
        <v>4951</v>
      </c>
      <c r="D21" s="6">
        <v>4111</v>
      </c>
      <c r="E21" s="6" t="s">
        <v>4</v>
      </c>
      <c r="F21" s="22" t="s">
        <v>5</v>
      </c>
      <c r="G21" s="22" t="s">
        <v>219</v>
      </c>
      <c r="J21" s="10">
        <v>50000</v>
      </c>
      <c r="K21" s="39">
        <v>5</v>
      </c>
      <c r="L21" s="10">
        <f t="shared" si="0"/>
        <v>1306775.6029999873</v>
      </c>
      <c r="N21" s="10"/>
      <c r="P21" s="12"/>
    </row>
    <row r="22" spans="1:16">
      <c r="A22" s="6" t="s">
        <v>57</v>
      </c>
      <c r="B22" s="7">
        <v>42887</v>
      </c>
      <c r="C22" s="6" t="s">
        <v>4952</v>
      </c>
      <c r="D22" s="6">
        <v>4112</v>
      </c>
      <c r="E22" s="6" t="s">
        <v>4</v>
      </c>
      <c r="F22" s="22" t="s">
        <v>5</v>
      </c>
      <c r="G22" s="22" t="s">
        <v>77</v>
      </c>
      <c r="J22" s="10">
        <v>931188.6</v>
      </c>
      <c r="K22" s="39">
        <v>6</v>
      </c>
      <c r="L22" s="10">
        <f t="shared" si="0"/>
        <v>375587.00299998734</v>
      </c>
      <c r="N22" s="10"/>
      <c r="P22" s="12"/>
    </row>
    <row r="23" spans="1:16">
      <c r="A23" s="6" t="s">
        <v>63</v>
      </c>
      <c r="B23" s="7">
        <v>42887</v>
      </c>
      <c r="C23" s="6" t="s">
        <v>4953</v>
      </c>
      <c r="D23" s="6">
        <v>4114</v>
      </c>
      <c r="E23" s="6" t="s">
        <v>4</v>
      </c>
      <c r="F23" s="22" t="s">
        <v>5</v>
      </c>
      <c r="G23" s="22" t="s">
        <v>6</v>
      </c>
      <c r="J23" s="10">
        <v>4732.8</v>
      </c>
      <c r="K23" s="39">
        <v>7</v>
      </c>
      <c r="L23" s="10">
        <f t="shared" si="0"/>
        <v>370854.20299998735</v>
      </c>
      <c r="N23" s="10"/>
      <c r="P23" s="12"/>
    </row>
    <row r="24" spans="1:16">
      <c r="A24" s="6" t="s">
        <v>113</v>
      </c>
      <c r="B24" s="7">
        <v>42887</v>
      </c>
      <c r="C24" s="6" t="s">
        <v>31</v>
      </c>
      <c r="D24" s="6">
        <v>33174</v>
      </c>
      <c r="E24" s="6" t="s">
        <v>79</v>
      </c>
      <c r="F24" s="22" t="s">
        <v>5</v>
      </c>
      <c r="G24" s="22" t="s">
        <v>1648</v>
      </c>
      <c r="J24" s="10">
        <v>537000</v>
      </c>
      <c r="K24" s="39">
        <v>8</v>
      </c>
      <c r="L24" s="10">
        <f t="shared" si="0"/>
        <v>-166145.79700001265</v>
      </c>
      <c r="N24" s="10"/>
      <c r="P24" s="12"/>
    </row>
    <row r="25" spans="1:16">
      <c r="A25" s="6" t="s">
        <v>115</v>
      </c>
      <c r="B25" s="7">
        <v>42887</v>
      </c>
      <c r="C25" s="6" t="s">
        <v>31</v>
      </c>
      <c r="D25" s="6">
        <v>33177</v>
      </c>
      <c r="E25" s="6" t="s">
        <v>79</v>
      </c>
      <c r="F25" s="22" t="s">
        <v>5</v>
      </c>
      <c r="G25" s="22" t="s">
        <v>1648</v>
      </c>
      <c r="J25" s="10">
        <v>50000</v>
      </c>
      <c r="K25" s="39">
        <v>9</v>
      </c>
      <c r="L25" s="10">
        <f t="shared" si="0"/>
        <v>-216145.79700001265</v>
      </c>
      <c r="N25" s="10"/>
      <c r="P25" s="12"/>
    </row>
    <row r="26" spans="1:16">
      <c r="A26" s="6" t="s">
        <v>4954</v>
      </c>
      <c r="B26" s="7">
        <v>42887</v>
      </c>
      <c r="C26" s="6" t="s">
        <v>31</v>
      </c>
      <c r="D26" s="6">
        <v>33176</v>
      </c>
      <c r="E26" s="6" t="s">
        <v>232</v>
      </c>
      <c r="F26" s="22" t="s">
        <v>5</v>
      </c>
      <c r="G26" s="22" t="s">
        <v>1668</v>
      </c>
      <c r="H26" s="10">
        <v>500000</v>
      </c>
      <c r="I26" s="13">
        <v>9</v>
      </c>
      <c r="L26" s="10">
        <f t="shared" si="0"/>
        <v>283854.20299998735</v>
      </c>
      <c r="N26" s="10"/>
      <c r="P26" s="12"/>
    </row>
    <row r="27" spans="1:16">
      <c r="A27" s="6" t="s">
        <v>4955</v>
      </c>
      <c r="B27" s="7">
        <v>42888</v>
      </c>
      <c r="C27" s="6" t="s">
        <v>2166</v>
      </c>
      <c r="D27" s="6">
        <v>31690</v>
      </c>
      <c r="E27" s="6" t="s">
        <v>9</v>
      </c>
      <c r="F27" s="22" t="s">
        <v>4473</v>
      </c>
      <c r="G27" s="22" t="s">
        <v>4956</v>
      </c>
      <c r="H27" s="10">
        <v>5000</v>
      </c>
      <c r="I27" s="13">
        <v>10</v>
      </c>
      <c r="L27" s="10">
        <f t="shared" si="0"/>
        <v>288854.20299998735</v>
      </c>
      <c r="N27" s="10"/>
      <c r="P27" s="12"/>
    </row>
    <row r="28" spans="1:16">
      <c r="A28" s="6" t="s">
        <v>4957</v>
      </c>
      <c r="B28" s="7">
        <v>42888</v>
      </c>
      <c r="C28" s="6" t="s">
        <v>8</v>
      </c>
      <c r="D28" s="6">
        <v>31691</v>
      </c>
      <c r="E28" s="6" t="s">
        <v>9</v>
      </c>
      <c r="F28" s="22" t="s">
        <v>4473</v>
      </c>
      <c r="G28" s="22" t="s">
        <v>1559</v>
      </c>
      <c r="H28" s="10">
        <v>2065</v>
      </c>
      <c r="I28" s="13" t="s">
        <v>2218</v>
      </c>
      <c r="L28" s="10">
        <f t="shared" si="0"/>
        <v>290919.20299998735</v>
      </c>
      <c r="N28" s="10"/>
      <c r="P28" s="12"/>
    </row>
    <row r="29" spans="1:16">
      <c r="A29" s="6" t="s">
        <v>2413</v>
      </c>
      <c r="B29" s="7">
        <v>42888</v>
      </c>
      <c r="C29" s="6" t="s">
        <v>4124</v>
      </c>
      <c r="D29" s="6">
        <v>31693</v>
      </c>
      <c r="E29" s="6" t="s">
        <v>9</v>
      </c>
      <c r="F29" s="22" t="s">
        <v>4473</v>
      </c>
      <c r="G29" s="22" t="s">
        <v>4124</v>
      </c>
      <c r="H29" s="10">
        <v>5893.33</v>
      </c>
      <c r="I29" s="13">
        <v>11</v>
      </c>
      <c r="L29" s="10">
        <f t="shared" si="0"/>
        <v>296812.53299998736</v>
      </c>
      <c r="N29" s="10"/>
      <c r="P29" s="12"/>
    </row>
    <row r="30" spans="1:16">
      <c r="A30" s="6" t="s">
        <v>1484</v>
      </c>
      <c r="B30" s="7">
        <v>42888</v>
      </c>
      <c r="C30" s="6" t="s">
        <v>25</v>
      </c>
      <c r="D30" s="6">
        <v>31694</v>
      </c>
      <c r="E30" s="6" t="s">
        <v>9</v>
      </c>
      <c r="F30" s="22" t="s">
        <v>4473</v>
      </c>
      <c r="G30" s="22" t="s">
        <v>25</v>
      </c>
      <c r="H30" s="10">
        <v>50475.64</v>
      </c>
      <c r="I30" s="13">
        <v>10</v>
      </c>
      <c r="L30" s="10">
        <f t="shared" si="0"/>
        <v>347288.17299998738</v>
      </c>
      <c r="N30" s="10"/>
      <c r="P30" s="12"/>
    </row>
    <row r="31" spans="1:16">
      <c r="A31" s="6" t="s">
        <v>4958</v>
      </c>
      <c r="B31" s="7">
        <v>42888</v>
      </c>
      <c r="C31" s="6" t="s">
        <v>8</v>
      </c>
      <c r="D31" s="6">
        <v>31697</v>
      </c>
      <c r="E31" s="6" t="s">
        <v>9</v>
      </c>
      <c r="F31" s="22" t="s">
        <v>1515</v>
      </c>
      <c r="G31" s="22" t="s">
        <v>4959</v>
      </c>
      <c r="H31" s="10">
        <v>75545.48</v>
      </c>
      <c r="I31" s="13">
        <v>12</v>
      </c>
      <c r="L31" s="10">
        <f t="shared" si="0"/>
        <v>422833.65299998736</v>
      </c>
      <c r="N31" s="10"/>
      <c r="P31" s="12"/>
    </row>
    <row r="32" spans="1:16">
      <c r="A32" s="6" t="s">
        <v>2431</v>
      </c>
      <c r="B32" s="7">
        <v>42888</v>
      </c>
      <c r="C32" s="6" t="s">
        <v>27</v>
      </c>
      <c r="D32" s="6">
        <v>31700</v>
      </c>
      <c r="E32" s="6" t="s">
        <v>9</v>
      </c>
      <c r="F32" s="22" t="s">
        <v>1515</v>
      </c>
      <c r="G32" s="22" t="s">
        <v>27</v>
      </c>
      <c r="H32" s="10">
        <v>389782.78</v>
      </c>
      <c r="I32" s="13">
        <v>13</v>
      </c>
      <c r="L32" s="10">
        <f t="shared" si="0"/>
        <v>812616.43299998739</v>
      </c>
      <c r="N32" s="10"/>
      <c r="P32" s="12"/>
    </row>
    <row r="33" spans="1:16">
      <c r="A33" s="6" t="s">
        <v>4960</v>
      </c>
      <c r="B33" s="7">
        <v>42888</v>
      </c>
      <c r="C33" s="6" t="s">
        <v>25</v>
      </c>
      <c r="D33" s="6">
        <v>31701</v>
      </c>
      <c r="E33" s="6" t="s">
        <v>9</v>
      </c>
      <c r="F33" s="22" t="s">
        <v>1515</v>
      </c>
      <c r="G33" s="22" t="s">
        <v>25</v>
      </c>
      <c r="H33" s="10">
        <v>14499.07</v>
      </c>
      <c r="I33" s="13">
        <v>10</v>
      </c>
      <c r="L33" s="10">
        <f t="shared" si="0"/>
        <v>827115.50299998734</v>
      </c>
      <c r="N33" s="10"/>
      <c r="P33" s="12"/>
    </row>
    <row r="34" spans="1:16">
      <c r="A34" s="6" t="s">
        <v>60</v>
      </c>
      <c r="B34" s="7">
        <v>42888</v>
      </c>
      <c r="C34" s="6" t="s">
        <v>4961</v>
      </c>
      <c r="D34" s="6">
        <v>4113</v>
      </c>
      <c r="E34" s="6" t="s">
        <v>4</v>
      </c>
      <c r="F34" s="22" t="s">
        <v>5</v>
      </c>
      <c r="G34" s="22" t="s">
        <v>6</v>
      </c>
      <c r="J34" s="10">
        <v>637012.31999999995</v>
      </c>
      <c r="K34" s="39">
        <v>10</v>
      </c>
      <c r="L34" s="10">
        <f t="shared" si="0"/>
        <v>190103.18299998739</v>
      </c>
      <c r="N34" s="10"/>
      <c r="P34" s="12"/>
    </row>
    <row r="35" spans="1:16">
      <c r="A35" s="6" t="s">
        <v>66</v>
      </c>
      <c r="B35" s="7">
        <v>42888</v>
      </c>
      <c r="C35" s="6" t="s">
        <v>4962</v>
      </c>
      <c r="D35" s="6">
        <v>4115</v>
      </c>
      <c r="E35" s="6" t="s">
        <v>4</v>
      </c>
      <c r="F35" s="22" t="s">
        <v>5</v>
      </c>
      <c r="G35" s="22" t="s">
        <v>4474</v>
      </c>
      <c r="J35" s="10">
        <v>273000</v>
      </c>
      <c r="K35" s="39">
        <v>11</v>
      </c>
      <c r="L35" s="10">
        <f t="shared" si="0"/>
        <v>-82896.817000012612</v>
      </c>
      <c r="N35" s="10"/>
      <c r="P35" s="12"/>
    </row>
    <row r="36" spans="1:16">
      <c r="A36" s="6" t="s">
        <v>69</v>
      </c>
      <c r="B36" s="7">
        <v>42888</v>
      </c>
      <c r="C36" s="6" t="s">
        <v>4963</v>
      </c>
      <c r="D36" s="6">
        <v>4116</v>
      </c>
      <c r="E36" s="6" t="s">
        <v>4</v>
      </c>
      <c r="F36" s="22" t="s">
        <v>5</v>
      </c>
      <c r="G36" s="22" t="s">
        <v>189</v>
      </c>
      <c r="J36" s="10">
        <v>15660</v>
      </c>
      <c r="K36" s="39">
        <v>12</v>
      </c>
      <c r="L36" s="10">
        <f t="shared" si="0"/>
        <v>-98556.817000012612</v>
      </c>
      <c r="N36" s="10"/>
      <c r="P36" s="12"/>
    </row>
    <row r="37" spans="1:16">
      <c r="A37" s="6" t="s">
        <v>117</v>
      </c>
      <c r="B37" s="7">
        <v>42888</v>
      </c>
      <c r="C37" s="6" t="s">
        <v>4964</v>
      </c>
      <c r="D37" s="6">
        <v>4117</v>
      </c>
      <c r="E37" s="6" t="s">
        <v>4</v>
      </c>
      <c r="F37" s="22" t="s">
        <v>5</v>
      </c>
      <c r="G37" s="22" t="s">
        <v>4965</v>
      </c>
      <c r="J37" s="10">
        <v>69484</v>
      </c>
      <c r="K37" s="39">
        <v>13</v>
      </c>
      <c r="L37" s="10">
        <f t="shared" si="0"/>
        <v>-168040.81700001261</v>
      </c>
      <c r="N37" s="10"/>
      <c r="P37" s="12"/>
    </row>
    <row r="38" spans="1:16">
      <c r="A38" s="6" t="s">
        <v>122</v>
      </c>
      <c r="B38" s="7">
        <v>42888</v>
      </c>
      <c r="C38" s="6" t="s">
        <v>4966</v>
      </c>
      <c r="D38" s="6">
        <v>4119</v>
      </c>
      <c r="E38" s="6" t="s">
        <v>4</v>
      </c>
      <c r="F38" s="22" t="s">
        <v>5</v>
      </c>
      <c r="G38" s="22" t="s">
        <v>198</v>
      </c>
      <c r="J38" s="10">
        <v>39324</v>
      </c>
      <c r="K38" s="39">
        <v>14</v>
      </c>
      <c r="L38" s="10">
        <f t="shared" si="0"/>
        <v>-207364.81700001261</v>
      </c>
      <c r="N38" s="10"/>
      <c r="P38" s="12"/>
    </row>
    <row r="39" spans="1:16">
      <c r="A39" s="6" t="s">
        <v>542</v>
      </c>
      <c r="B39" s="7">
        <v>42888</v>
      </c>
      <c r="C39" s="6" t="s">
        <v>4967</v>
      </c>
      <c r="D39" s="6">
        <v>4179</v>
      </c>
      <c r="E39" s="6" t="s">
        <v>4</v>
      </c>
      <c r="F39" s="22" t="s">
        <v>5</v>
      </c>
      <c r="G39" s="22" t="s">
        <v>189</v>
      </c>
      <c r="J39" s="10">
        <v>24824</v>
      </c>
      <c r="K39" s="39">
        <v>12</v>
      </c>
      <c r="L39" s="10">
        <f t="shared" si="0"/>
        <v>-232188.81700001261</v>
      </c>
      <c r="N39" s="10"/>
      <c r="P39" s="12"/>
    </row>
    <row r="40" spans="1:16">
      <c r="A40" s="6" t="s">
        <v>4968</v>
      </c>
      <c r="B40" s="7">
        <v>42889</v>
      </c>
      <c r="C40" s="6" t="s">
        <v>8</v>
      </c>
      <c r="D40" s="6">
        <v>31704</v>
      </c>
      <c r="E40" s="6" t="s">
        <v>9</v>
      </c>
      <c r="F40" s="22" t="s">
        <v>1515</v>
      </c>
      <c r="G40" s="22" t="s">
        <v>4969</v>
      </c>
      <c r="H40" s="10">
        <v>980</v>
      </c>
      <c r="I40" s="13">
        <v>14</v>
      </c>
      <c r="L40" s="10">
        <f t="shared" si="0"/>
        <v>-231208.81700001261</v>
      </c>
      <c r="N40" s="10"/>
      <c r="P40" s="12"/>
    </row>
    <row r="41" spans="1:16">
      <c r="A41" s="6" t="s">
        <v>4219</v>
      </c>
      <c r="B41" s="7">
        <v>42889</v>
      </c>
      <c r="C41" s="6" t="s">
        <v>20</v>
      </c>
      <c r="D41" s="6">
        <v>31708</v>
      </c>
      <c r="E41" s="6" t="s">
        <v>9</v>
      </c>
      <c r="F41" s="22" t="s">
        <v>1515</v>
      </c>
      <c r="G41" s="22" t="s">
        <v>4970</v>
      </c>
      <c r="H41" s="10">
        <v>24144.58</v>
      </c>
      <c r="I41" s="13">
        <v>15</v>
      </c>
      <c r="L41" s="10">
        <f t="shared" si="0"/>
        <v>-207064.2370000126</v>
      </c>
      <c r="N41" s="10"/>
      <c r="P41" s="12"/>
    </row>
    <row r="42" spans="1:16">
      <c r="A42" s="6" t="s">
        <v>4971</v>
      </c>
      <c r="B42" s="7">
        <v>42889</v>
      </c>
      <c r="C42" s="6" t="s">
        <v>20</v>
      </c>
      <c r="D42" s="6">
        <v>31709</v>
      </c>
      <c r="E42" s="6" t="s">
        <v>9</v>
      </c>
      <c r="F42" s="22" t="s">
        <v>1515</v>
      </c>
      <c r="G42" s="22" t="s">
        <v>4972</v>
      </c>
      <c r="H42" s="10">
        <v>11076.12</v>
      </c>
      <c r="I42" s="13">
        <v>16</v>
      </c>
      <c r="L42" s="10">
        <f t="shared" si="0"/>
        <v>-195988.1170000126</v>
      </c>
      <c r="N42" s="10"/>
      <c r="P42" s="12"/>
    </row>
    <row r="43" spans="1:16">
      <c r="A43" s="6" t="s">
        <v>4973</v>
      </c>
      <c r="B43" s="7">
        <v>42889</v>
      </c>
      <c r="C43" s="6" t="s">
        <v>8</v>
      </c>
      <c r="D43" s="6">
        <v>31710</v>
      </c>
      <c r="E43" s="6" t="s">
        <v>9</v>
      </c>
      <c r="F43" s="22" t="s">
        <v>1515</v>
      </c>
      <c r="G43" s="22" t="s">
        <v>4974</v>
      </c>
      <c r="H43" s="10">
        <v>17606.79</v>
      </c>
      <c r="I43" s="13">
        <v>17</v>
      </c>
      <c r="L43" s="10">
        <f t="shared" si="0"/>
        <v>-178381.32700001259</v>
      </c>
      <c r="N43" s="10"/>
      <c r="P43" s="12"/>
    </row>
    <row r="44" spans="1:16">
      <c r="A44" s="6" t="s">
        <v>4975</v>
      </c>
      <c r="B44" s="7">
        <v>42889</v>
      </c>
      <c r="C44" s="6" t="s">
        <v>27</v>
      </c>
      <c r="D44" s="6">
        <v>31711</v>
      </c>
      <c r="E44" s="6" t="s">
        <v>9</v>
      </c>
      <c r="F44" s="22" t="s">
        <v>1515</v>
      </c>
      <c r="G44" s="22" t="s">
        <v>27</v>
      </c>
      <c r="H44" s="10">
        <v>24877.759999999998</v>
      </c>
      <c r="I44" s="13">
        <v>18</v>
      </c>
      <c r="L44" s="10">
        <f t="shared" si="0"/>
        <v>-153503.56700001258</v>
      </c>
      <c r="N44" s="10"/>
      <c r="P44" s="12"/>
    </row>
    <row r="45" spans="1:16">
      <c r="A45" s="6" t="s">
        <v>4976</v>
      </c>
      <c r="B45" s="7">
        <v>42889</v>
      </c>
      <c r="C45" s="6" t="s">
        <v>25</v>
      </c>
      <c r="D45" s="6">
        <v>31712</v>
      </c>
      <c r="E45" s="6" t="s">
        <v>9</v>
      </c>
      <c r="F45" s="22" t="s">
        <v>1515</v>
      </c>
      <c r="G45" s="22" t="s">
        <v>25</v>
      </c>
      <c r="H45" s="10">
        <v>7724.57</v>
      </c>
      <c r="I45" s="13">
        <v>19</v>
      </c>
      <c r="L45" s="10">
        <f t="shared" si="0"/>
        <v>-145778.99700001258</v>
      </c>
      <c r="N45" s="10"/>
      <c r="P45" s="12"/>
    </row>
    <row r="46" spans="1:16">
      <c r="A46" s="6" t="s">
        <v>98</v>
      </c>
      <c r="B46" s="7">
        <v>42889</v>
      </c>
      <c r="C46" s="6" t="s">
        <v>1331</v>
      </c>
      <c r="D46" s="6">
        <v>31714</v>
      </c>
      <c r="E46" s="6" t="s">
        <v>9</v>
      </c>
      <c r="F46" s="22" t="s">
        <v>1515</v>
      </c>
      <c r="G46" s="22" t="s">
        <v>2625</v>
      </c>
      <c r="H46" s="10">
        <v>7647.99</v>
      </c>
      <c r="I46" s="13" t="s">
        <v>1369</v>
      </c>
      <c r="L46" s="10">
        <f t="shared" si="0"/>
        <v>-138131.00700001259</v>
      </c>
      <c r="N46" s="10"/>
      <c r="P46" s="12"/>
    </row>
    <row r="47" spans="1:16">
      <c r="A47" s="6" t="s">
        <v>1519</v>
      </c>
      <c r="B47" s="7">
        <v>42890</v>
      </c>
      <c r="C47" s="6" t="s">
        <v>27</v>
      </c>
      <c r="D47" s="6">
        <v>31715</v>
      </c>
      <c r="E47" s="6" t="s">
        <v>9</v>
      </c>
      <c r="F47" s="22" t="s">
        <v>4473</v>
      </c>
      <c r="G47" s="22" t="s">
        <v>27</v>
      </c>
      <c r="H47" s="10">
        <v>251000</v>
      </c>
      <c r="I47" s="13">
        <v>20</v>
      </c>
      <c r="L47" s="10">
        <f t="shared" si="0"/>
        <v>112868.99299998741</v>
      </c>
      <c r="N47" s="10"/>
      <c r="P47" s="12"/>
    </row>
    <row r="48" spans="1:16">
      <c r="A48" s="6" t="s">
        <v>4977</v>
      </c>
      <c r="B48" s="7">
        <v>42891</v>
      </c>
      <c r="C48" s="6" t="s">
        <v>27</v>
      </c>
      <c r="D48" s="6">
        <v>31717</v>
      </c>
      <c r="E48" s="6" t="s">
        <v>9</v>
      </c>
      <c r="F48" s="22" t="s">
        <v>1515</v>
      </c>
      <c r="G48" s="22" t="s">
        <v>27</v>
      </c>
      <c r="H48" s="10">
        <v>6993.05</v>
      </c>
      <c r="I48" s="13">
        <v>21</v>
      </c>
      <c r="L48" s="10">
        <f t="shared" si="0"/>
        <v>119862.04299998742</v>
      </c>
      <c r="N48" s="10"/>
      <c r="P48" s="12"/>
    </row>
    <row r="49" spans="1:16">
      <c r="A49" s="6" t="s">
        <v>4978</v>
      </c>
      <c r="B49" s="7">
        <v>42891</v>
      </c>
      <c r="C49" s="6" t="s">
        <v>4979</v>
      </c>
      <c r="D49" s="6">
        <v>31719</v>
      </c>
      <c r="E49" s="6" t="s">
        <v>9</v>
      </c>
      <c r="F49" s="22" t="s">
        <v>4473</v>
      </c>
      <c r="G49" s="22" t="s">
        <v>4980</v>
      </c>
      <c r="H49" s="10">
        <v>13400</v>
      </c>
      <c r="I49" s="13">
        <v>22</v>
      </c>
      <c r="L49" s="10">
        <f t="shared" si="0"/>
        <v>133262.04299998743</v>
      </c>
      <c r="N49" s="10"/>
      <c r="P49" s="12"/>
    </row>
    <row r="50" spans="1:16">
      <c r="A50" s="6" t="s">
        <v>108</v>
      </c>
      <c r="B50" s="7">
        <v>42891</v>
      </c>
      <c r="C50" s="6" t="s">
        <v>8</v>
      </c>
      <c r="D50" s="6">
        <v>31720</v>
      </c>
      <c r="E50" s="6" t="s">
        <v>9</v>
      </c>
      <c r="F50" s="22" t="s">
        <v>4473</v>
      </c>
      <c r="G50" s="22" t="s">
        <v>1869</v>
      </c>
      <c r="H50" s="10">
        <v>1169</v>
      </c>
      <c r="I50" s="13">
        <v>23</v>
      </c>
      <c r="L50" s="10">
        <f t="shared" si="0"/>
        <v>134431.04299998743</v>
      </c>
      <c r="N50" s="10"/>
      <c r="P50" s="12"/>
    </row>
    <row r="51" spans="1:16">
      <c r="A51" s="6" t="s">
        <v>1530</v>
      </c>
      <c r="B51" s="7">
        <v>42891</v>
      </c>
      <c r="C51" s="6" t="s">
        <v>4981</v>
      </c>
      <c r="D51" s="6">
        <v>31721</v>
      </c>
      <c r="E51" s="6" t="s">
        <v>9</v>
      </c>
      <c r="F51" s="22" t="s">
        <v>4473</v>
      </c>
      <c r="G51" s="22" t="s">
        <v>4982</v>
      </c>
      <c r="H51" s="10">
        <v>1169</v>
      </c>
      <c r="I51" s="13">
        <v>24</v>
      </c>
      <c r="L51" s="10">
        <f t="shared" si="0"/>
        <v>135600.04299998743</v>
      </c>
      <c r="N51" s="10"/>
      <c r="P51" s="12"/>
    </row>
    <row r="52" spans="1:16">
      <c r="A52" s="6" t="s">
        <v>1534</v>
      </c>
      <c r="B52" s="7">
        <v>42891</v>
      </c>
      <c r="C52" s="6" t="s">
        <v>20</v>
      </c>
      <c r="D52" s="6">
        <v>31723</v>
      </c>
      <c r="E52" s="6" t="s">
        <v>9</v>
      </c>
      <c r="F52" s="22" t="s">
        <v>4473</v>
      </c>
      <c r="G52" s="22" t="s">
        <v>4983</v>
      </c>
      <c r="H52" s="10">
        <v>218000</v>
      </c>
      <c r="I52" s="13">
        <v>25</v>
      </c>
      <c r="L52" s="10">
        <f t="shared" si="0"/>
        <v>353600.04299998743</v>
      </c>
      <c r="N52" s="10"/>
      <c r="P52" s="12"/>
    </row>
    <row r="53" spans="1:16">
      <c r="A53" s="6" t="s">
        <v>4984</v>
      </c>
      <c r="B53" s="7">
        <v>42891</v>
      </c>
      <c r="C53" s="6" t="s">
        <v>8</v>
      </c>
      <c r="D53" s="6">
        <v>31726</v>
      </c>
      <c r="E53" s="6" t="s">
        <v>9</v>
      </c>
      <c r="F53" s="22" t="s">
        <v>4473</v>
      </c>
      <c r="G53" s="22" t="s">
        <v>1029</v>
      </c>
      <c r="H53" s="10">
        <v>3169</v>
      </c>
      <c r="I53" s="13">
        <v>26</v>
      </c>
      <c r="L53" s="10">
        <f t="shared" si="0"/>
        <v>356769.04299998743</v>
      </c>
      <c r="N53" s="10"/>
      <c r="P53" s="12"/>
    </row>
    <row r="54" spans="1:16">
      <c r="A54" s="6" t="s">
        <v>3417</v>
      </c>
      <c r="B54" s="7">
        <v>42891</v>
      </c>
      <c r="C54" s="6" t="s">
        <v>4124</v>
      </c>
      <c r="D54" s="6">
        <v>31728</v>
      </c>
      <c r="E54" s="6" t="s">
        <v>9</v>
      </c>
      <c r="F54" s="22" t="s">
        <v>4473</v>
      </c>
      <c r="G54" s="22" t="s">
        <v>27</v>
      </c>
      <c r="H54" s="10">
        <v>15313.9</v>
      </c>
      <c r="I54" s="13">
        <v>27</v>
      </c>
      <c r="L54" s="10">
        <f t="shared" si="0"/>
        <v>372082.94299998746</v>
      </c>
      <c r="N54" s="10"/>
      <c r="P54" s="12"/>
    </row>
    <row r="55" spans="1:16">
      <c r="A55" s="6" t="s">
        <v>4985</v>
      </c>
      <c r="B55" s="7">
        <v>42891</v>
      </c>
      <c r="C55" s="6" t="s">
        <v>25</v>
      </c>
      <c r="D55" s="6">
        <v>31729</v>
      </c>
      <c r="E55" s="6" t="s">
        <v>9</v>
      </c>
      <c r="F55" s="22" t="s">
        <v>4473</v>
      </c>
      <c r="G55" s="22" t="s">
        <v>25</v>
      </c>
      <c r="H55" s="10">
        <v>47990.06</v>
      </c>
      <c r="I55" s="13">
        <v>22</v>
      </c>
      <c r="L55" s="10">
        <f t="shared" si="0"/>
        <v>420073.00299998745</v>
      </c>
      <c r="N55" s="10"/>
      <c r="P55" s="12"/>
    </row>
    <row r="56" spans="1:16">
      <c r="A56" s="6" t="s">
        <v>72</v>
      </c>
      <c r="B56" s="7">
        <v>42891</v>
      </c>
      <c r="C56" s="6" t="s">
        <v>4986</v>
      </c>
      <c r="D56" s="6">
        <v>18551</v>
      </c>
      <c r="E56" s="6" t="s">
        <v>227</v>
      </c>
      <c r="F56" s="22" t="s">
        <v>5</v>
      </c>
      <c r="G56" s="22" t="s">
        <v>644</v>
      </c>
      <c r="J56" s="10">
        <v>125000</v>
      </c>
      <c r="K56" s="39">
        <v>300</v>
      </c>
      <c r="L56" s="10">
        <f t="shared" si="0"/>
        <v>295073.00299998745</v>
      </c>
      <c r="N56" s="10"/>
      <c r="P56" s="12"/>
    </row>
    <row r="57" spans="1:16">
      <c r="A57" s="6" t="s">
        <v>110</v>
      </c>
      <c r="B57" s="7">
        <v>42891</v>
      </c>
      <c r="C57" s="6" t="s">
        <v>4987</v>
      </c>
      <c r="D57" s="6">
        <v>18552</v>
      </c>
      <c r="E57" s="6" t="s">
        <v>227</v>
      </c>
      <c r="F57" s="22" t="s">
        <v>5</v>
      </c>
      <c r="G57" s="22" t="s">
        <v>647</v>
      </c>
      <c r="J57" s="10">
        <v>125000</v>
      </c>
      <c r="K57" s="39">
        <v>301</v>
      </c>
      <c r="L57" s="10">
        <f t="shared" si="0"/>
        <v>170073.00299998745</v>
      </c>
      <c r="N57" s="10"/>
      <c r="P57" s="12"/>
    </row>
    <row r="58" spans="1:16">
      <c r="A58" s="6" t="s">
        <v>120</v>
      </c>
      <c r="B58" s="7">
        <v>42891</v>
      </c>
      <c r="C58" s="6" t="s">
        <v>4988</v>
      </c>
      <c r="D58" s="6">
        <v>4118</v>
      </c>
      <c r="E58" s="6" t="s">
        <v>4</v>
      </c>
      <c r="F58" s="22" t="s">
        <v>5</v>
      </c>
      <c r="G58" s="22" t="s">
        <v>164</v>
      </c>
      <c r="J58" s="10">
        <v>32480</v>
      </c>
      <c r="K58" s="39">
        <v>15</v>
      </c>
      <c r="L58" s="10">
        <f t="shared" si="0"/>
        <v>137593.00299998745</v>
      </c>
      <c r="N58" s="10"/>
      <c r="P58" s="12"/>
    </row>
    <row r="59" spans="1:16">
      <c r="A59" s="6" t="s">
        <v>125</v>
      </c>
      <c r="B59" s="7">
        <v>42891</v>
      </c>
      <c r="C59" s="6" t="s">
        <v>4989</v>
      </c>
      <c r="D59" s="6">
        <v>4120</v>
      </c>
      <c r="E59" s="6" t="s">
        <v>4</v>
      </c>
      <c r="F59" s="22" t="s">
        <v>5</v>
      </c>
      <c r="G59" s="22" t="s">
        <v>6</v>
      </c>
      <c r="J59" s="10">
        <v>9851.98</v>
      </c>
      <c r="K59" s="39">
        <v>16</v>
      </c>
      <c r="L59" s="10">
        <f t="shared" si="0"/>
        <v>127741.02299998746</v>
      </c>
      <c r="N59" s="10"/>
      <c r="P59" s="12"/>
    </row>
    <row r="60" spans="1:16">
      <c r="A60" s="6" t="s">
        <v>128</v>
      </c>
      <c r="B60" s="7">
        <v>42891</v>
      </c>
      <c r="C60" s="6" t="s">
        <v>4990</v>
      </c>
      <c r="D60" s="6">
        <v>4121</v>
      </c>
      <c r="E60" s="6" t="s">
        <v>4</v>
      </c>
      <c r="F60" s="22" t="s">
        <v>5</v>
      </c>
      <c r="G60" s="22" t="s">
        <v>2082</v>
      </c>
      <c r="J60" s="10">
        <v>9700</v>
      </c>
      <c r="K60" s="39">
        <v>17</v>
      </c>
      <c r="L60" s="10">
        <f t="shared" si="0"/>
        <v>118041.02299998746</v>
      </c>
      <c r="N60" s="10"/>
      <c r="P60" s="12"/>
    </row>
    <row r="61" spans="1:16">
      <c r="A61" s="6" t="s">
        <v>159</v>
      </c>
      <c r="B61" s="7">
        <v>42891</v>
      </c>
      <c r="C61" s="6" t="s">
        <v>4991</v>
      </c>
      <c r="D61" s="6">
        <v>1154</v>
      </c>
      <c r="E61" s="6" t="s">
        <v>359</v>
      </c>
      <c r="F61" s="22" t="s">
        <v>5</v>
      </c>
      <c r="G61" s="22" t="s">
        <v>4992</v>
      </c>
      <c r="H61" s="10">
        <v>598000</v>
      </c>
      <c r="I61" s="13">
        <v>28</v>
      </c>
      <c r="L61" s="10">
        <f t="shared" si="0"/>
        <v>716041.02299998747</v>
      </c>
      <c r="N61" s="10"/>
      <c r="P61" s="12"/>
    </row>
    <row r="62" spans="1:16">
      <c r="A62" s="6" t="s">
        <v>162</v>
      </c>
      <c r="B62" s="7">
        <v>42891</v>
      </c>
      <c r="C62" s="6" t="s">
        <v>4993</v>
      </c>
      <c r="D62" s="6">
        <v>4122</v>
      </c>
      <c r="E62" s="6" t="s">
        <v>4</v>
      </c>
      <c r="F62" s="22" t="s">
        <v>5</v>
      </c>
      <c r="G62" s="22" t="s">
        <v>6</v>
      </c>
      <c r="J62" s="10">
        <v>385021.27</v>
      </c>
      <c r="K62" s="39">
        <v>18</v>
      </c>
      <c r="L62" s="10">
        <f t="shared" si="0"/>
        <v>331019.75299998745</v>
      </c>
      <c r="N62" s="10"/>
      <c r="P62" s="12"/>
    </row>
    <row r="63" spans="1:16">
      <c r="A63" s="6" t="s">
        <v>190</v>
      </c>
      <c r="B63" s="7">
        <v>42891</v>
      </c>
      <c r="C63" s="6" t="s">
        <v>4994</v>
      </c>
      <c r="D63" s="6">
        <v>4129</v>
      </c>
      <c r="E63" s="6" t="s">
        <v>39</v>
      </c>
      <c r="F63" s="22" t="s">
        <v>5</v>
      </c>
      <c r="G63" s="22" t="s">
        <v>4995</v>
      </c>
      <c r="J63" s="10">
        <v>5000</v>
      </c>
      <c r="K63" s="39">
        <v>19</v>
      </c>
      <c r="L63" s="10">
        <f t="shared" si="0"/>
        <v>326019.75299998745</v>
      </c>
      <c r="N63" s="10"/>
      <c r="P63" s="12"/>
    </row>
    <row r="64" spans="1:16">
      <c r="A64" s="6" t="s">
        <v>193</v>
      </c>
      <c r="B64" s="7">
        <v>42891</v>
      </c>
      <c r="C64" s="6" t="s">
        <v>4996</v>
      </c>
      <c r="D64" s="6">
        <v>4130</v>
      </c>
      <c r="E64" s="6" t="s">
        <v>39</v>
      </c>
      <c r="F64" s="22" t="s">
        <v>5</v>
      </c>
      <c r="G64" s="22" t="s">
        <v>4997</v>
      </c>
      <c r="J64" s="10">
        <v>3000</v>
      </c>
      <c r="K64" s="39">
        <v>20</v>
      </c>
      <c r="L64" s="10">
        <f t="shared" si="0"/>
        <v>323019.75299998745</v>
      </c>
      <c r="N64" s="10"/>
      <c r="P64" s="12"/>
    </row>
    <row r="65" spans="1:16">
      <c r="A65" s="6" t="s">
        <v>196</v>
      </c>
      <c r="B65" s="7">
        <v>42891</v>
      </c>
      <c r="C65" s="6" t="s">
        <v>4998</v>
      </c>
      <c r="D65" s="6">
        <v>4131</v>
      </c>
      <c r="E65" s="6" t="s">
        <v>39</v>
      </c>
      <c r="F65" s="22" t="s">
        <v>5</v>
      </c>
      <c r="G65" s="22" t="s">
        <v>4999</v>
      </c>
      <c r="J65" s="10">
        <v>500</v>
      </c>
      <c r="K65" s="39">
        <v>21</v>
      </c>
      <c r="L65" s="10">
        <f t="shared" si="0"/>
        <v>322519.75299998745</v>
      </c>
      <c r="N65" s="10"/>
      <c r="P65" s="12"/>
    </row>
    <row r="66" spans="1:16">
      <c r="A66" s="6" t="s">
        <v>199</v>
      </c>
      <c r="B66" s="7">
        <v>42891</v>
      </c>
      <c r="C66" s="6" t="s">
        <v>5000</v>
      </c>
      <c r="D66" s="6">
        <v>4132</v>
      </c>
      <c r="E66" s="6" t="s">
        <v>39</v>
      </c>
      <c r="F66" s="22" t="s">
        <v>5</v>
      </c>
      <c r="G66" s="22" t="s">
        <v>236</v>
      </c>
      <c r="J66" s="10">
        <v>161000</v>
      </c>
      <c r="K66" s="39">
        <v>22</v>
      </c>
      <c r="L66" s="10">
        <f t="shared" si="0"/>
        <v>161519.75299998745</v>
      </c>
      <c r="N66" s="10"/>
      <c r="P66" s="12"/>
    </row>
    <row r="67" spans="1:16">
      <c r="A67" s="6" t="s">
        <v>202</v>
      </c>
      <c r="B67" s="7">
        <v>42891</v>
      </c>
      <c r="C67" s="6" t="s">
        <v>5001</v>
      </c>
      <c r="D67" s="6">
        <v>4133</v>
      </c>
      <c r="E67" s="6" t="s">
        <v>39</v>
      </c>
      <c r="F67" s="22" t="s">
        <v>5</v>
      </c>
      <c r="G67" s="22" t="s">
        <v>5002</v>
      </c>
      <c r="J67" s="10">
        <v>5000</v>
      </c>
      <c r="K67" s="39">
        <v>23</v>
      </c>
      <c r="L67" s="10">
        <f t="shared" si="0"/>
        <v>156519.75299998745</v>
      </c>
      <c r="N67" s="10"/>
      <c r="P67" s="12"/>
    </row>
    <row r="68" spans="1:16">
      <c r="A68" s="6" t="s">
        <v>75</v>
      </c>
      <c r="B68" s="7">
        <v>42891</v>
      </c>
      <c r="C68" s="6" t="s">
        <v>5003</v>
      </c>
      <c r="D68" s="6">
        <v>4134</v>
      </c>
      <c r="E68" s="6" t="s">
        <v>39</v>
      </c>
      <c r="F68" s="22" t="s">
        <v>5</v>
      </c>
      <c r="G68" s="22" t="s">
        <v>5004</v>
      </c>
      <c r="J68" s="10">
        <v>1500</v>
      </c>
      <c r="K68" s="39">
        <v>24</v>
      </c>
      <c r="L68" s="10">
        <f t="shared" si="0"/>
        <v>155019.75299998745</v>
      </c>
      <c r="N68" s="10"/>
      <c r="P68" s="12"/>
    </row>
    <row r="69" spans="1:16">
      <c r="A69" s="6" t="s">
        <v>217</v>
      </c>
      <c r="B69" s="7">
        <v>42891</v>
      </c>
      <c r="C69" s="6" t="s">
        <v>5005</v>
      </c>
      <c r="D69" s="6">
        <v>4135</v>
      </c>
      <c r="E69" s="6" t="s">
        <v>39</v>
      </c>
      <c r="F69" s="22" t="s">
        <v>5</v>
      </c>
      <c r="G69" s="22" t="s">
        <v>41</v>
      </c>
      <c r="J69" s="10">
        <v>126797.68</v>
      </c>
      <c r="K69" s="39">
        <v>25</v>
      </c>
      <c r="L69" s="10">
        <f t="shared" si="0"/>
        <v>28222.07299998746</v>
      </c>
      <c r="N69" s="10"/>
      <c r="P69" s="12"/>
    </row>
    <row r="70" spans="1:16">
      <c r="A70" s="6" t="s">
        <v>273</v>
      </c>
      <c r="B70" s="7">
        <v>42891</v>
      </c>
      <c r="C70" s="6" t="s">
        <v>5006</v>
      </c>
      <c r="D70" s="6">
        <v>4140</v>
      </c>
      <c r="E70" s="6" t="s">
        <v>4</v>
      </c>
      <c r="F70" s="22" t="s">
        <v>5</v>
      </c>
      <c r="G70" s="22" t="s">
        <v>4627</v>
      </c>
      <c r="J70" s="10">
        <v>128000</v>
      </c>
      <c r="K70" s="39">
        <v>26</v>
      </c>
      <c r="L70" s="10">
        <f t="shared" ref="L70:L133" si="1">+L69+H70-J70</f>
        <v>-99777.92700001254</v>
      </c>
      <c r="N70" s="10"/>
      <c r="P70" s="12"/>
    </row>
    <row r="71" spans="1:16">
      <c r="A71" s="6" t="s">
        <v>275</v>
      </c>
      <c r="B71" s="7">
        <v>42891</v>
      </c>
      <c r="C71" s="6" t="s">
        <v>5007</v>
      </c>
      <c r="D71" s="6">
        <v>4141</v>
      </c>
      <c r="E71" s="6" t="s">
        <v>4</v>
      </c>
      <c r="F71" s="22" t="s">
        <v>5</v>
      </c>
      <c r="G71" s="22" t="s">
        <v>1291</v>
      </c>
      <c r="J71" s="10">
        <v>200000</v>
      </c>
      <c r="K71" s="39">
        <v>27</v>
      </c>
      <c r="L71" s="10">
        <f t="shared" si="1"/>
        <v>-299777.92700001254</v>
      </c>
      <c r="N71" s="10"/>
      <c r="P71" s="12"/>
    </row>
    <row r="72" spans="1:16">
      <c r="A72" s="6" t="s">
        <v>281</v>
      </c>
      <c r="B72" s="7">
        <v>42891</v>
      </c>
      <c r="C72" s="6" t="s">
        <v>5008</v>
      </c>
      <c r="D72" s="6">
        <v>4143</v>
      </c>
      <c r="E72" s="6" t="s">
        <v>4</v>
      </c>
      <c r="F72" s="22" t="s">
        <v>5</v>
      </c>
      <c r="G72" s="22" t="s">
        <v>4457</v>
      </c>
      <c r="J72" s="10">
        <v>60202.32</v>
      </c>
      <c r="K72" s="39">
        <v>28</v>
      </c>
      <c r="L72" s="10">
        <f t="shared" si="1"/>
        <v>-359980.24700001255</v>
      </c>
      <c r="N72" s="10"/>
      <c r="P72" s="12"/>
    </row>
    <row r="73" spans="1:16">
      <c r="A73" s="6" t="s">
        <v>284</v>
      </c>
      <c r="B73" s="7">
        <v>42891</v>
      </c>
      <c r="C73" s="6" t="s">
        <v>5009</v>
      </c>
      <c r="D73" s="6">
        <v>4144</v>
      </c>
      <c r="E73" s="6" t="s">
        <v>4</v>
      </c>
      <c r="F73" s="22" t="s">
        <v>5</v>
      </c>
      <c r="G73" s="22" t="s">
        <v>4706</v>
      </c>
      <c r="J73" s="10">
        <v>193618.44</v>
      </c>
      <c r="K73" s="39">
        <v>29</v>
      </c>
      <c r="L73" s="10">
        <f t="shared" si="1"/>
        <v>-553598.68700001249</v>
      </c>
      <c r="N73" s="10"/>
      <c r="P73" s="12"/>
    </row>
    <row r="74" spans="1:16">
      <c r="A74" s="6" t="s">
        <v>3428</v>
      </c>
      <c r="B74" s="7">
        <v>42892</v>
      </c>
      <c r="C74" s="6" t="s">
        <v>5010</v>
      </c>
      <c r="D74" s="6">
        <v>750</v>
      </c>
      <c r="E74" s="6" t="s">
        <v>9</v>
      </c>
      <c r="F74" s="22" t="s">
        <v>84</v>
      </c>
      <c r="G74" s="22" t="s">
        <v>5011</v>
      </c>
      <c r="H74" s="10">
        <v>49569.54</v>
      </c>
      <c r="I74" s="13">
        <v>29</v>
      </c>
      <c r="L74" s="10">
        <f t="shared" si="1"/>
        <v>-504029.14700001251</v>
      </c>
      <c r="N74" s="10"/>
      <c r="P74" s="12"/>
    </row>
    <row r="75" spans="1:16">
      <c r="A75" s="6" t="s">
        <v>5012</v>
      </c>
      <c r="B75" s="7">
        <v>42892</v>
      </c>
      <c r="C75" s="6" t="s">
        <v>8</v>
      </c>
      <c r="D75" s="6">
        <v>31730</v>
      </c>
      <c r="E75" s="6" t="s">
        <v>9</v>
      </c>
      <c r="F75" s="22" t="s">
        <v>1515</v>
      </c>
      <c r="G75" s="22" t="s">
        <v>5013</v>
      </c>
      <c r="H75" s="10">
        <v>178918.71</v>
      </c>
      <c r="I75" s="13" t="s">
        <v>5507</v>
      </c>
      <c r="L75" s="10">
        <f t="shared" si="1"/>
        <v>-325110.43700001249</v>
      </c>
      <c r="N75" s="10"/>
      <c r="P75" s="12"/>
    </row>
    <row r="76" spans="1:16">
      <c r="A76" s="6" t="s">
        <v>1495</v>
      </c>
      <c r="B76" s="7">
        <v>42892</v>
      </c>
      <c r="C76" s="6" t="s">
        <v>20</v>
      </c>
      <c r="D76" s="6">
        <v>31731</v>
      </c>
      <c r="E76" s="6" t="s">
        <v>9</v>
      </c>
      <c r="F76" s="22" t="s">
        <v>1515</v>
      </c>
      <c r="G76" s="22" t="s">
        <v>5013</v>
      </c>
      <c r="H76" s="10">
        <v>50482</v>
      </c>
      <c r="I76" s="13">
        <v>30</v>
      </c>
      <c r="L76" s="10">
        <f t="shared" si="1"/>
        <v>-274628.43700001249</v>
      </c>
      <c r="N76" s="10"/>
      <c r="P76" s="12"/>
    </row>
    <row r="77" spans="1:16">
      <c r="A77" s="6" t="s">
        <v>4274</v>
      </c>
      <c r="B77" s="7">
        <v>42892</v>
      </c>
      <c r="C77" s="6" t="s">
        <v>27</v>
      </c>
      <c r="D77" s="6">
        <v>31733</v>
      </c>
      <c r="E77" s="6" t="s">
        <v>9</v>
      </c>
      <c r="F77" s="22" t="s">
        <v>1515</v>
      </c>
      <c r="G77" s="22" t="s">
        <v>27</v>
      </c>
      <c r="H77" s="10">
        <v>110140.15</v>
      </c>
      <c r="I77" s="13">
        <v>31</v>
      </c>
      <c r="L77" s="10">
        <f t="shared" si="1"/>
        <v>-164488.2870000125</v>
      </c>
      <c r="N77" s="10"/>
      <c r="P77" s="12"/>
    </row>
    <row r="78" spans="1:16">
      <c r="A78" s="6" t="s">
        <v>5014</v>
      </c>
      <c r="B78" s="7">
        <v>42892</v>
      </c>
      <c r="C78" s="6" t="s">
        <v>25</v>
      </c>
      <c r="D78" s="6">
        <v>31734</v>
      </c>
      <c r="E78" s="6" t="s">
        <v>9</v>
      </c>
      <c r="F78" s="22" t="s">
        <v>1515</v>
      </c>
      <c r="G78" s="22" t="s">
        <v>25</v>
      </c>
      <c r="H78" s="10">
        <v>9954.73</v>
      </c>
      <c r="I78" s="13">
        <v>32</v>
      </c>
      <c r="L78" s="10">
        <f t="shared" si="1"/>
        <v>-154533.55700001249</v>
      </c>
      <c r="N78" s="10"/>
      <c r="P78" s="12"/>
    </row>
    <row r="79" spans="1:16">
      <c r="A79" s="6" t="s">
        <v>5015</v>
      </c>
      <c r="B79" s="7">
        <v>42892</v>
      </c>
      <c r="C79" s="6" t="s">
        <v>8</v>
      </c>
      <c r="D79" s="6">
        <v>31737</v>
      </c>
      <c r="E79" s="6" t="s">
        <v>9</v>
      </c>
      <c r="F79" s="22" t="s">
        <v>4473</v>
      </c>
      <c r="G79" s="22" t="s">
        <v>5016</v>
      </c>
      <c r="H79" s="10">
        <v>22152.240000000002</v>
      </c>
      <c r="I79" s="13">
        <v>33</v>
      </c>
      <c r="L79" s="10">
        <f t="shared" si="1"/>
        <v>-132381.3170000125</v>
      </c>
      <c r="N79" s="10"/>
      <c r="P79" s="12"/>
    </row>
    <row r="80" spans="1:16">
      <c r="A80" s="6" t="s">
        <v>1568</v>
      </c>
      <c r="B80" s="7">
        <v>42892</v>
      </c>
      <c r="C80" s="6" t="s">
        <v>4124</v>
      </c>
      <c r="D80" s="6">
        <v>31740</v>
      </c>
      <c r="E80" s="6" t="s">
        <v>9</v>
      </c>
      <c r="F80" s="22" t="s">
        <v>4473</v>
      </c>
      <c r="G80" s="22" t="s">
        <v>5017</v>
      </c>
      <c r="H80" s="10">
        <v>26747.33</v>
      </c>
      <c r="I80" s="13">
        <v>34</v>
      </c>
      <c r="L80" s="10">
        <f t="shared" si="1"/>
        <v>-105633.98700001249</v>
      </c>
      <c r="N80" s="10"/>
      <c r="P80" s="12"/>
    </row>
    <row r="81" spans="1:16">
      <c r="A81" s="6" t="s">
        <v>1570</v>
      </c>
      <c r="B81" s="7">
        <v>42892</v>
      </c>
      <c r="C81" s="6" t="s">
        <v>25</v>
      </c>
      <c r="D81" s="6">
        <v>31741</v>
      </c>
      <c r="E81" s="6" t="s">
        <v>9</v>
      </c>
      <c r="F81" s="22" t="s">
        <v>4473</v>
      </c>
      <c r="G81" s="22" t="s">
        <v>3025</v>
      </c>
      <c r="H81" s="10">
        <v>9899.48</v>
      </c>
      <c r="I81" s="13">
        <v>32</v>
      </c>
      <c r="L81" s="10">
        <f t="shared" si="1"/>
        <v>-95734.507000012498</v>
      </c>
      <c r="N81" s="10"/>
      <c r="P81" s="12"/>
    </row>
    <row r="82" spans="1:16">
      <c r="A82" s="6" t="s">
        <v>5018</v>
      </c>
      <c r="B82" s="7">
        <v>42892</v>
      </c>
      <c r="C82" s="6" t="s">
        <v>31</v>
      </c>
      <c r="D82" s="6">
        <v>33370</v>
      </c>
      <c r="E82" s="6" t="s">
        <v>32</v>
      </c>
      <c r="F82" s="22" t="s">
        <v>5</v>
      </c>
      <c r="G82" s="22" t="s">
        <v>33</v>
      </c>
      <c r="H82" s="10">
        <v>184000</v>
      </c>
      <c r="I82" s="13">
        <v>35</v>
      </c>
      <c r="L82" s="10">
        <f t="shared" si="1"/>
        <v>88265.492999987502</v>
      </c>
      <c r="N82" s="10"/>
      <c r="P82" s="12"/>
    </row>
    <row r="83" spans="1:16">
      <c r="A83" s="6" t="s">
        <v>154</v>
      </c>
      <c r="B83" s="7">
        <v>42892</v>
      </c>
      <c r="C83" s="6" t="s">
        <v>4948</v>
      </c>
      <c r="D83" s="6">
        <v>18550</v>
      </c>
      <c r="E83" s="6" t="s">
        <v>227</v>
      </c>
      <c r="F83" s="22" t="s">
        <v>5</v>
      </c>
      <c r="G83" s="22" t="s">
        <v>5019</v>
      </c>
      <c r="H83" s="10">
        <v>169000</v>
      </c>
      <c r="I83" s="13" t="s">
        <v>1363</v>
      </c>
      <c r="L83" s="10">
        <f t="shared" si="1"/>
        <v>257265.4929999875</v>
      </c>
      <c r="N83" s="10"/>
      <c r="P83" s="12"/>
    </row>
    <row r="84" spans="1:16">
      <c r="A84" s="6" t="s">
        <v>156</v>
      </c>
      <c r="B84" s="7">
        <v>42892</v>
      </c>
      <c r="C84" s="6" t="s">
        <v>5020</v>
      </c>
      <c r="D84" s="6">
        <v>18553</v>
      </c>
      <c r="E84" s="6" t="s">
        <v>227</v>
      </c>
      <c r="F84" s="22" t="s">
        <v>5</v>
      </c>
      <c r="G84" s="22" t="s">
        <v>4949</v>
      </c>
      <c r="J84" s="10">
        <v>169000</v>
      </c>
      <c r="K84" s="39">
        <v>3</v>
      </c>
      <c r="L84" s="10">
        <f t="shared" si="1"/>
        <v>88265.492999987502</v>
      </c>
      <c r="N84" s="10"/>
      <c r="P84" s="12"/>
    </row>
    <row r="85" spans="1:16">
      <c r="A85" s="6" t="s">
        <v>165</v>
      </c>
      <c r="B85" s="7">
        <v>42892</v>
      </c>
      <c r="C85" s="6" t="s">
        <v>5021</v>
      </c>
      <c r="D85" s="6">
        <v>4123</v>
      </c>
      <c r="E85" s="6" t="s">
        <v>4</v>
      </c>
      <c r="F85" s="22" t="s">
        <v>5</v>
      </c>
      <c r="G85" s="22" t="s">
        <v>5022</v>
      </c>
      <c r="J85" s="10">
        <v>7000</v>
      </c>
      <c r="K85" s="39">
        <v>30</v>
      </c>
      <c r="L85" s="10">
        <f t="shared" si="1"/>
        <v>81265.492999987502</v>
      </c>
      <c r="N85" s="10"/>
      <c r="P85" s="12"/>
    </row>
    <row r="86" spans="1:16">
      <c r="A86" s="6" t="s">
        <v>168</v>
      </c>
      <c r="B86" s="7">
        <v>42892</v>
      </c>
      <c r="C86" s="6" t="s">
        <v>5023</v>
      </c>
      <c r="D86" s="6">
        <v>18554</v>
      </c>
      <c r="E86" s="6" t="s">
        <v>45</v>
      </c>
      <c r="F86" s="22" t="s">
        <v>5</v>
      </c>
      <c r="G86" s="22" t="s">
        <v>112</v>
      </c>
      <c r="J86" s="10">
        <v>14019.66</v>
      </c>
      <c r="K86" s="39" t="s">
        <v>1367</v>
      </c>
      <c r="L86" s="10">
        <f t="shared" si="1"/>
        <v>67245.832999987499</v>
      </c>
      <c r="N86" s="10"/>
      <c r="P86" s="12"/>
    </row>
    <row r="87" spans="1:16">
      <c r="A87" s="6" t="s">
        <v>170</v>
      </c>
      <c r="B87" s="7">
        <v>42892</v>
      </c>
      <c r="C87" s="6" t="s">
        <v>5023</v>
      </c>
      <c r="D87" s="6">
        <v>18554</v>
      </c>
      <c r="E87" s="6" t="s">
        <v>45</v>
      </c>
      <c r="F87" s="22" t="s">
        <v>5</v>
      </c>
      <c r="G87" s="22" t="s">
        <v>1926</v>
      </c>
      <c r="H87" s="10">
        <v>14019.66</v>
      </c>
      <c r="I87" s="13" t="s">
        <v>1367</v>
      </c>
      <c r="L87" s="10">
        <f t="shared" si="1"/>
        <v>81265.492999987502</v>
      </c>
      <c r="N87" s="10"/>
      <c r="P87" s="12"/>
    </row>
    <row r="88" spans="1:16">
      <c r="A88" s="6" t="s">
        <v>173</v>
      </c>
      <c r="B88" s="7">
        <v>42892</v>
      </c>
      <c r="C88" s="6" t="s">
        <v>5023</v>
      </c>
      <c r="D88" s="6" t="s">
        <v>5024</v>
      </c>
      <c r="E88" s="6" t="s">
        <v>45</v>
      </c>
      <c r="F88" s="22" t="s">
        <v>5</v>
      </c>
      <c r="G88" s="22" t="s">
        <v>112</v>
      </c>
      <c r="J88" s="10">
        <v>14019.66</v>
      </c>
      <c r="K88" s="39">
        <v>31</v>
      </c>
      <c r="L88" s="10">
        <f t="shared" si="1"/>
        <v>67245.832999987499</v>
      </c>
      <c r="N88" s="10"/>
      <c r="P88" s="12"/>
    </row>
    <row r="89" spans="1:16">
      <c r="A89" s="6" t="s">
        <v>176</v>
      </c>
      <c r="B89" s="7">
        <v>42892</v>
      </c>
      <c r="C89" s="6" t="s">
        <v>5025</v>
      </c>
      <c r="D89" s="6" t="s">
        <v>5026</v>
      </c>
      <c r="E89" s="6" t="s">
        <v>45</v>
      </c>
      <c r="F89" s="22" t="s">
        <v>5</v>
      </c>
      <c r="G89" s="22" t="s">
        <v>112</v>
      </c>
      <c r="J89" s="10">
        <v>6027</v>
      </c>
      <c r="K89" s="39">
        <v>32</v>
      </c>
      <c r="L89" s="10">
        <f t="shared" si="1"/>
        <v>61218.832999987499</v>
      </c>
      <c r="N89" s="10"/>
      <c r="P89" s="12"/>
    </row>
    <row r="90" spans="1:16">
      <c r="A90" s="6" t="s">
        <v>178</v>
      </c>
      <c r="B90" s="7">
        <v>42892</v>
      </c>
      <c r="C90" s="6" t="s">
        <v>5027</v>
      </c>
      <c r="D90" s="6" t="s">
        <v>5028</v>
      </c>
      <c r="E90" s="6" t="s">
        <v>45</v>
      </c>
      <c r="F90" s="22" t="s">
        <v>5</v>
      </c>
      <c r="G90" s="22" t="s">
        <v>46</v>
      </c>
      <c r="J90" s="10">
        <v>6498.16</v>
      </c>
      <c r="K90" s="39">
        <v>33</v>
      </c>
      <c r="L90" s="10">
        <f t="shared" si="1"/>
        <v>54720.672999987495</v>
      </c>
      <c r="N90" s="10"/>
      <c r="P90" s="12"/>
    </row>
    <row r="91" spans="1:16">
      <c r="A91" s="6" t="s">
        <v>181</v>
      </c>
      <c r="B91" s="7">
        <v>42892</v>
      </c>
      <c r="C91" s="6" t="s">
        <v>5029</v>
      </c>
      <c r="D91" s="6" t="s">
        <v>5030</v>
      </c>
      <c r="E91" s="6" t="s">
        <v>45</v>
      </c>
      <c r="F91" s="22" t="s">
        <v>5</v>
      </c>
      <c r="G91" s="22" t="s">
        <v>53</v>
      </c>
      <c r="J91" s="10">
        <v>14476.8</v>
      </c>
      <c r="K91" s="39">
        <v>34</v>
      </c>
      <c r="L91" s="10">
        <f t="shared" si="1"/>
        <v>40243.872999987492</v>
      </c>
      <c r="N91" s="10"/>
      <c r="P91" s="12"/>
    </row>
    <row r="92" spans="1:16">
      <c r="A92" s="6" t="s">
        <v>184</v>
      </c>
      <c r="B92" s="7">
        <v>42892</v>
      </c>
      <c r="C92" s="6" t="s">
        <v>5031</v>
      </c>
      <c r="D92" s="6" t="s">
        <v>5032</v>
      </c>
      <c r="E92" s="6" t="s">
        <v>45</v>
      </c>
      <c r="F92" s="22" t="s">
        <v>5</v>
      </c>
      <c r="G92" s="22" t="s">
        <v>1147</v>
      </c>
      <c r="J92" s="10">
        <v>1966.71</v>
      </c>
      <c r="K92" s="39">
        <v>35</v>
      </c>
      <c r="L92" s="10">
        <f t="shared" si="1"/>
        <v>38277.162999987493</v>
      </c>
      <c r="N92" s="10"/>
      <c r="P92" s="12"/>
    </row>
    <row r="93" spans="1:16">
      <c r="A93" s="6" t="s">
        <v>220</v>
      </c>
      <c r="B93" s="7">
        <v>42892</v>
      </c>
      <c r="C93" s="6" t="s">
        <v>5033</v>
      </c>
      <c r="D93" s="6">
        <v>4136</v>
      </c>
      <c r="E93" s="6" t="s">
        <v>39</v>
      </c>
      <c r="F93" s="22" t="s">
        <v>5</v>
      </c>
      <c r="G93" s="22" t="s">
        <v>41</v>
      </c>
      <c r="J93" s="10">
        <v>1236488.46</v>
      </c>
      <c r="K93" s="39">
        <v>36</v>
      </c>
      <c r="L93" s="10">
        <f t="shared" si="1"/>
        <v>-1198211.2970000124</v>
      </c>
      <c r="N93" s="10"/>
      <c r="P93" s="12"/>
    </row>
    <row r="94" spans="1:16">
      <c r="A94" s="6" t="s">
        <v>223</v>
      </c>
      <c r="B94" s="7">
        <v>42892</v>
      </c>
      <c r="C94" s="6" t="s">
        <v>5034</v>
      </c>
      <c r="D94" s="6">
        <v>4137</v>
      </c>
      <c r="E94" s="6" t="s">
        <v>39</v>
      </c>
      <c r="F94" s="22" t="s">
        <v>5</v>
      </c>
      <c r="G94" s="22" t="s">
        <v>4932</v>
      </c>
      <c r="J94" s="10">
        <v>192843.42</v>
      </c>
      <c r="K94" s="39">
        <v>37</v>
      </c>
      <c r="L94" s="10">
        <f t="shared" si="1"/>
        <v>-1391054.7170000123</v>
      </c>
      <c r="N94" s="10"/>
      <c r="P94" s="12"/>
    </row>
    <row r="95" spans="1:16">
      <c r="A95" s="6" t="s">
        <v>5035</v>
      </c>
      <c r="B95" s="7">
        <v>42893</v>
      </c>
      <c r="C95" s="6" t="s">
        <v>5036</v>
      </c>
      <c r="D95" s="6">
        <v>751</v>
      </c>
      <c r="E95" s="6" t="s">
        <v>9</v>
      </c>
      <c r="F95" s="22" t="s">
        <v>84</v>
      </c>
      <c r="G95" s="22" t="s">
        <v>5037</v>
      </c>
      <c r="H95" s="10">
        <v>69180.240000000005</v>
      </c>
      <c r="I95" s="13">
        <v>36</v>
      </c>
      <c r="L95" s="10">
        <f t="shared" si="1"/>
        <v>-1321874.4770000123</v>
      </c>
      <c r="N95" s="10"/>
      <c r="P95" s="12"/>
    </row>
    <row r="96" spans="1:16">
      <c r="A96" s="6" t="s">
        <v>5038</v>
      </c>
      <c r="B96" s="7">
        <v>42893</v>
      </c>
      <c r="C96" s="6" t="s">
        <v>5039</v>
      </c>
      <c r="D96" s="6">
        <v>752</v>
      </c>
      <c r="E96" s="6" t="s">
        <v>9</v>
      </c>
      <c r="F96" s="22" t="s">
        <v>84</v>
      </c>
      <c r="G96" s="22" t="s">
        <v>5040</v>
      </c>
      <c r="H96" s="10">
        <v>28694.880000000001</v>
      </c>
      <c r="I96" s="13">
        <v>37</v>
      </c>
      <c r="L96" s="10">
        <f t="shared" si="1"/>
        <v>-1293179.5970000124</v>
      </c>
      <c r="N96" s="10"/>
      <c r="P96" s="12"/>
    </row>
    <row r="97" spans="1:16">
      <c r="A97" s="6" t="s">
        <v>2476</v>
      </c>
      <c r="B97" s="7">
        <v>42893</v>
      </c>
      <c r="C97" s="6" t="s">
        <v>5041</v>
      </c>
      <c r="D97" s="6">
        <v>753</v>
      </c>
      <c r="E97" s="6" t="s">
        <v>9</v>
      </c>
      <c r="F97" s="22" t="s">
        <v>84</v>
      </c>
      <c r="G97" s="22" t="s">
        <v>5042</v>
      </c>
      <c r="H97" s="10">
        <v>20709.89</v>
      </c>
      <c r="I97" s="13">
        <v>38</v>
      </c>
      <c r="L97" s="10">
        <f t="shared" si="1"/>
        <v>-1272469.7070000125</v>
      </c>
      <c r="N97" s="10"/>
      <c r="P97" s="12"/>
    </row>
    <row r="98" spans="1:16">
      <c r="A98" s="6" t="s">
        <v>1596</v>
      </c>
      <c r="B98" s="7">
        <v>42893</v>
      </c>
      <c r="C98" s="6" t="s">
        <v>20</v>
      </c>
      <c r="D98" s="6">
        <v>31743</v>
      </c>
      <c r="E98" s="6" t="s">
        <v>9</v>
      </c>
      <c r="F98" s="22" t="s">
        <v>1515</v>
      </c>
      <c r="G98" s="22" t="s">
        <v>5043</v>
      </c>
      <c r="H98" s="10">
        <v>176250</v>
      </c>
      <c r="I98" s="13">
        <v>39</v>
      </c>
      <c r="L98" s="10">
        <f t="shared" si="1"/>
        <v>-1096219.7070000125</v>
      </c>
      <c r="N98" s="10"/>
      <c r="P98" s="12"/>
    </row>
    <row r="99" spans="1:16">
      <c r="A99" s="6" t="s">
        <v>5044</v>
      </c>
      <c r="B99" s="7">
        <v>42893</v>
      </c>
      <c r="C99" s="6" t="s">
        <v>27</v>
      </c>
      <c r="D99" s="6">
        <v>31745</v>
      </c>
      <c r="E99" s="6" t="s">
        <v>9</v>
      </c>
      <c r="F99" s="22" t="s">
        <v>1515</v>
      </c>
      <c r="G99" s="22" t="s">
        <v>27</v>
      </c>
      <c r="H99" s="10">
        <v>19902.41</v>
      </c>
      <c r="I99" s="13">
        <v>40</v>
      </c>
      <c r="L99" s="10">
        <f t="shared" si="1"/>
        <v>-1076317.2970000126</v>
      </c>
      <c r="N99" s="10"/>
      <c r="P99" s="12"/>
    </row>
    <row r="100" spans="1:16">
      <c r="A100" s="6" t="s">
        <v>2485</v>
      </c>
      <c r="B100" s="7">
        <v>42893</v>
      </c>
      <c r="C100" s="6" t="s">
        <v>8</v>
      </c>
      <c r="D100" s="6">
        <v>31747</v>
      </c>
      <c r="E100" s="6" t="s">
        <v>9</v>
      </c>
      <c r="F100" s="22" t="s">
        <v>4473</v>
      </c>
      <c r="G100" s="22" t="s">
        <v>5045</v>
      </c>
      <c r="H100" s="10">
        <v>7736.36</v>
      </c>
      <c r="I100" s="13">
        <v>41</v>
      </c>
      <c r="L100" s="10">
        <f t="shared" si="1"/>
        <v>-1068580.9370000125</v>
      </c>
      <c r="N100" s="10"/>
      <c r="P100" s="12"/>
    </row>
    <row r="101" spans="1:16">
      <c r="A101" s="6" t="s">
        <v>1600</v>
      </c>
      <c r="B101" s="7">
        <v>42893</v>
      </c>
      <c r="C101" s="6" t="s">
        <v>8</v>
      </c>
      <c r="D101" s="6">
        <v>31748</v>
      </c>
      <c r="E101" s="6" t="s">
        <v>9</v>
      </c>
      <c r="F101" s="22" t="s">
        <v>4473</v>
      </c>
      <c r="G101" s="22" t="s">
        <v>1613</v>
      </c>
      <c r="H101" s="10">
        <v>4495</v>
      </c>
      <c r="I101" s="13">
        <v>42</v>
      </c>
      <c r="L101" s="10">
        <f t="shared" si="1"/>
        <v>-1064085.9370000125</v>
      </c>
      <c r="N101" s="10"/>
      <c r="P101" s="12"/>
    </row>
    <row r="102" spans="1:16">
      <c r="A102" s="6" t="s">
        <v>5046</v>
      </c>
      <c r="B102" s="7">
        <v>42893</v>
      </c>
      <c r="C102" s="6" t="s">
        <v>8</v>
      </c>
      <c r="D102" s="6">
        <v>31749</v>
      </c>
      <c r="E102" s="6" t="s">
        <v>9</v>
      </c>
      <c r="F102" s="22" t="s">
        <v>4473</v>
      </c>
      <c r="G102" s="22" t="s">
        <v>908</v>
      </c>
      <c r="H102" s="10">
        <v>2259</v>
      </c>
      <c r="I102" s="13">
        <v>43</v>
      </c>
      <c r="L102" s="10">
        <f t="shared" si="1"/>
        <v>-1061826.9370000125</v>
      </c>
      <c r="N102" s="10"/>
      <c r="P102" s="12"/>
    </row>
    <row r="103" spans="1:16">
      <c r="A103" s="6" t="s">
        <v>1603</v>
      </c>
      <c r="B103" s="7">
        <v>42893</v>
      </c>
      <c r="C103" s="6" t="s">
        <v>20</v>
      </c>
      <c r="D103" s="6">
        <v>31750</v>
      </c>
      <c r="E103" s="6" t="s">
        <v>9</v>
      </c>
      <c r="F103" s="22" t="s">
        <v>4473</v>
      </c>
      <c r="G103" s="22" t="s">
        <v>5047</v>
      </c>
      <c r="H103" s="10">
        <v>10000</v>
      </c>
      <c r="I103" s="13">
        <v>44</v>
      </c>
      <c r="L103" s="10">
        <f t="shared" si="1"/>
        <v>-1051826.9370000125</v>
      </c>
      <c r="N103" s="10"/>
      <c r="P103" s="12"/>
    </row>
    <row r="104" spans="1:16">
      <c r="A104" s="6" t="s">
        <v>1604</v>
      </c>
      <c r="B104" s="7">
        <v>42893</v>
      </c>
      <c r="C104" s="6" t="s">
        <v>14</v>
      </c>
      <c r="D104" s="6">
        <v>31751</v>
      </c>
      <c r="E104" s="6" t="s">
        <v>9</v>
      </c>
      <c r="F104" s="22" t="s">
        <v>4473</v>
      </c>
      <c r="G104" s="22" t="s">
        <v>5047</v>
      </c>
      <c r="H104" s="10">
        <v>20000</v>
      </c>
      <c r="I104" s="13">
        <v>45</v>
      </c>
      <c r="L104" s="10">
        <f t="shared" si="1"/>
        <v>-1031826.9370000125</v>
      </c>
      <c r="N104" s="10"/>
      <c r="P104" s="12"/>
    </row>
    <row r="105" spans="1:16">
      <c r="A105" s="6" t="s">
        <v>5048</v>
      </c>
      <c r="B105" s="7">
        <v>42893</v>
      </c>
      <c r="C105" s="6" t="s">
        <v>8</v>
      </c>
      <c r="D105" s="6">
        <v>31752</v>
      </c>
      <c r="E105" s="6" t="s">
        <v>9</v>
      </c>
      <c r="F105" s="22" t="s">
        <v>4473</v>
      </c>
      <c r="G105" s="22" t="s">
        <v>5049</v>
      </c>
      <c r="H105" s="10">
        <v>122632.06</v>
      </c>
      <c r="I105" s="13">
        <v>46</v>
      </c>
      <c r="L105" s="10">
        <f t="shared" si="1"/>
        <v>-909194.87700001244</v>
      </c>
      <c r="N105" s="10"/>
      <c r="P105" s="12"/>
    </row>
    <row r="106" spans="1:16">
      <c r="A106" s="6" t="s">
        <v>5050</v>
      </c>
      <c r="B106" s="7">
        <v>42893</v>
      </c>
      <c r="C106" s="6" t="s">
        <v>4124</v>
      </c>
      <c r="D106" s="6">
        <v>31755</v>
      </c>
      <c r="E106" s="6" t="s">
        <v>9</v>
      </c>
      <c r="F106" s="22" t="s">
        <v>4473</v>
      </c>
      <c r="G106" s="22" t="s">
        <v>27</v>
      </c>
      <c r="H106" s="10">
        <v>19060.55</v>
      </c>
      <c r="I106" s="13">
        <v>47</v>
      </c>
      <c r="L106" s="10">
        <f t="shared" si="1"/>
        <v>-890134.32700001239</v>
      </c>
      <c r="N106" s="10"/>
      <c r="P106" s="12"/>
    </row>
    <row r="107" spans="1:16">
      <c r="A107" s="6" t="s">
        <v>5051</v>
      </c>
      <c r="B107" s="7">
        <v>42893</v>
      </c>
      <c r="C107" s="6" t="s">
        <v>25</v>
      </c>
      <c r="D107" s="6">
        <v>31756</v>
      </c>
      <c r="E107" s="6" t="s">
        <v>9</v>
      </c>
      <c r="F107" s="22" t="s">
        <v>4473</v>
      </c>
      <c r="G107" s="22" t="s">
        <v>25</v>
      </c>
      <c r="H107" s="10">
        <v>13364.99</v>
      </c>
      <c r="I107" s="13">
        <v>48</v>
      </c>
      <c r="L107" s="10">
        <f t="shared" si="1"/>
        <v>-876769.3370000124</v>
      </c>
      <c r="N107" s="10"/>
      <c r="P107" s="12"/>
    </row>
    <row r="108" spans="1:16">
      <c r="A108" s="6" t="s">
        <v>5052</v>
      </c>
      <c r="B108" s="7">
        <v>42893</v>
      </c>
      <c r="C108" s="6" t="s">
        <v>4227</v>
      </c>
      <c r="D108" s="6">
        <v>31758</v>
      </c>
      <c r="E108" s="6" t="s">
        <v>9</v>
      </c>
      <c r="F108" s="22" t="s">
        <v>4473</v>
      </c>
      <c r="G108" s="22" t="s">
        <v>716</v>
      </c>
      <c r="H108" s="10">
        <v>2201.98</v>
      </c>
      <c r="I108" s="13" t="s">
        <v>1369</v>
      </c>
      <c r="L108" s="10">
        <f t="shared" si="1"/>
        <v>-874567.35700001242</v>
      </c>
      <c r="N108" s="10"/>
      <c r="P108" s="12"/>
    </row>
    <row r="109" spans="1:16">
      <c r="A109" s="6" t="s">
        <v>5053</v>
      </c>
      <c r="B109" s="7">
        <v>42893</v>
      </c>
      <c r="C109" s="6" t="s">
        <v>31</v>
      </c>
      <c r="D109" s="6">
        <v>33367</v>
      </c>
      <c r="E109" s="6" t="s">
        <v>32</v>
      </c>
      <c r="F109" s="22" t="s">
        <v>5</v>
      </c>
      <c r="G109" s="22" t="s">
        <v>33</v>
      </c>
      <c r="H109" s="10">
        <v>325000</v>
      </c>
      <c r="I109" s="13">
        <v>49</v>
      </c>
      <c r="L109" s="10">
        <f t="shared" si="1"/>
        <v>-549567.35700001242</v>
      </c>
      <c r="N109" s="10"/>
      <c r="P109" s="12"/>
    </row>
    <row r="110" spans="1:16">
      <c r="A110" s="6" t="s">
        <v>5054</v>
      </c>
      <c r="B110" s="7">
        <v>42893</v>
      </c>
      <c r="C110" s="6" t="s">
        <v>31</v>
      </c>
      <c r="D110" s="6">
        <v>33368</v>
      </c>
      <c r="E110" s="6" t="s">
        <v>32</v>
      </c>
      <c r="F110" s="22" t="s">
        <v>5</v>
      </c>
      <c r="G110" s="22" t="s">
        <v>33</v>
      </c>
      <c r="H110" s="10">
        <v>298000</v>
      </c>
      <c r="I110" s="13">
        <v>50</v>
      </c>
      <c r="L110" s="10">
        <f t="shared" si="1"/>
        <v>-251567.35700001242</v>
      </c>
      <c r="N110" s="10"/>
      <c r="P110" s="12"/>
    </row>
    <row r="111" spans="1:16">
      <c r="A111" s="6" t="s">
        <v>187</v>
      </c>
      <c r="B111" s="7">
        <v>42893</v>
      </c>
      <c r="C111" s="6" t="s">
        <v>5055</v>
      </c>
      <c r="D111" s="6">
        <v>1155</v>
      </c>
      <c r="E111" s="6" t="s">
        <v>359</v>
      </c>
      <c r="F111" s="22" t="s">
        <v>5</v>
      </c>
      <c r="G111" s="22" t="s">
        <v>360</v>
      </c>
      <c r="H111" s="10">
        <v>45000</v>
      </c>
      <c r="I111" s="13" t="s">
        <v>1375</v>
      </c>
      <c r="L111" s="10">
        <f t="shared" si="1"/>
        <v>-206567.35700001242</v>
      </c>
      <c r="N111" s="10"/>
      <c r="P111" s="12"/>
    </row>
    <row r="112" spans="1:16">
      <c r="A112" s="6" t="s">
        <v>225</v>
      </c>
      <c r="B112" s="7">
        <v>42893</v>
      </c>
      <c r="C112" s="6" t="s">
        <v>5056</v>
      </c>
      <c r="D112" s="6">
        <v>4138</v>
      </c>
      <c r="E112" s="6" t="s">
        <v>39</v>
      </c>
      <c r="F112" s="22" t="s">
        <v>5</v>
      </c>
      <c r="G112" s="22" t="s">
        <v>41</v>
      </c>
      <c r="J112" s="10">
        <v>1139410.32</v>
      </c>
      <c r="K112" s="39">
        <v>38</v>
      </c>
      <c r="L112" s="10">
        <f t="shared" si="1"/>
        <v>-1345977.6770000125</v>
      </c>
      <c r="N112" s="10"/>
      <c r="P112" s="12"/>
    </row>
    <row r="113" spans="1:16">
      <c r="A113" s="6" t="s">
        <v>229</v>
      </c>
      <c r="B113" s="7">
        <v>42893</v>
      </c>
      <c r="C113" s="6" t="s">
        <v>5057</v>
      </c>
      <c r="D113" s="6">
        <v>4139</v>
      </c>
      <c r="E113" s="6" t="s">
        <v>4</v>
      </c>
      <c r="F113" s="22" t="s">
        <v>5</v>
      </c>
      <c r="G113" s="22" t="s">
        <v>1830</v>
      </c>
      <c r="J113" s="10">
        <v>47600.03</v>
      </c>
      <c r="K113" s="39">
        <v>39</v>
      </c>
      <c r="L113" s="10">
        <f t="shared" si="1"/>
        <v>-1393577.7070000125</v>
      </c>
      <c r="N113" s="10"/>
      <c r="P113" s="12"/>
    </row>
    <row r="114" spans="1:16">
      <c r="A114" s="6" t="s">
        <v>278</v>
      </c>
      <c r="B114" s="7">
        <v>42893</v>
      </c>
      <c r="C114" s="6" t="s">
        <v>5058</v>
      </c>
      <c r="D114" s="6">
        <v>4142</v>
      </c>
      <c r="E114" s="6" t="s">
        <v>4</v>
      </c>
      <c r="F114" s="22" t="s">
        <v>5</v>
      </c>
      <c r="G114" s="22" t="s">
        <v>1830</v>
      </c>
      <c r="J114" s="10">
        <v>14685.32</v>
      </c>
      <c r="K114" s="39">
        <v>40</v>
      </c>
      <c r="L114" s="10">
        <f t="shared" si="1"/>
        <v>-1408263.0270000126</v>
      </c>
      <c r="N114" s="10"/>
      <c r="P114" s="12"/>
    </row>
    <row r="115" spans="1:16">
      <c r="A115" s="6" t="s">
        <v>417</v>
      </c>
      <c r="B115" s="7">
        <v>42893</v>
      </c>
      <c r="C115" s="6" t="s">
        <v>5059</v>
      </c>
      <c r="D115" s="6">
        <v>18556</v>
      </c>
      <c r="E115" s="6" t="s">
        <v>344</v>
      </c>
      <c r="F115" s="22" t="s">
        <v>5</v>
      </c>
      <c r="G115" s="22" t="s">
        <v>4731</v>
      </c>
      <c r="J115" s="10">
        <v>42000</v>
      </c>
      <c r="K115" s="39">
        <v>41</v>
      </c>
      <c r="L115" s="10">
        <f t="shared" si="1"/>
        <v>-1450263.0270000126</v>
      </c>
      <c r="N115" s="10"/>
      <c r="P115" s="12"/>
    </row>
    <row r="116" spans="1:16">
      <c r="A116" s="6" t="s">
        <v>5060</v>
      </c>
      <c r="B116" s="7">
        <v>42893</v>
      </c>
      <c r="C116" s="6" t="s">
        <v>5061</v>
      </c>
      <c r="D116" s="6">
        <v>33201</v>
      </c>
      <c r="E116" s="6" t="s">
        <v>232</v>
      </c>
      <c r="F116" s="22" t="s">
        <v>299</v>
      </c>
      <c r="G116" s="22" t="s">
        <v>5062</v>
      </c>
      <c r="H116" s="10">
        <v>227051.44</v>
      </c>
      <c r="I116" s="13">
        <v>52</v>
      </c>
      <c r="L116" s="10">
        <f t="shared" si="1"/>
        <v>-1223211.5870000126</v>
      </c>
      <c r="N116" s="10"/>
      <c r="P116" s="12"/>
    </row>
    <row r="117" spans="1:16">
      <c r="A117" s="6" t="s">
        <v>5063</v>
      </c>
      <c r="B117" s="7">
        <v>42894</v>
      </c>
      <c r="C117" s="6" t="s">
        <v>8</v>
      </c>
      <c r="D117" s="6">
        <v>31759</v>
      </c>
      <c r="E117" s="6" t="s">
        <v>9</v>
      </c>
      <c r="F117" s="22" t="s">
        <v>1515</v>
      </c>
      <c r="G117" s="22" t="s">
        <v>5064</v>
      </c>
      <c r="H117" s="10">
        <v>2754</v>
      </c>
      <c r="I117" s="13">
        <v>53</v>
      </c>
      <c r="L117" s="10">
        <f t="shared" si="1"/>
        <v>-1220457.5870000126</v>
      </c>
      <c r="N117" s="10"/>
      <c r="P117" s="12"/>
    </row>
    <row r="118" spans="1:16">
      <c r="A118" s="6" t="s">
        <v>5065</v>
      </c>
      <c r="B118" s="7">
        <v>42894</v>
      </c>
      <c r="C118" s="6" t="s">
        <v>8</v>
      </c>
      <c r="D118" s="6">
        <v>31760</v>
      </c>
      <c r="E118" s="6" t="s">
        <v>9</v>
      </c>
      <c r="F118" s="22" t="s">
        <v>1515</v>
      </c>
      <c r="G118" s="22" t="s">
        <v>5066</v>
      </c>
      <c r="H118" s="10">
        <v>72200</v>
      </c>
      <c r="I118" s="13">
        <v>54</v>
      </c>
      <c r="L118" s="10">
        <f t="shared" si="1"/>
        <v>-1148257.5870000126</v>
      </c>
      <c r="N118" s="10"/>
      <c r="P118" s="12"/>
    </row>
    <row r="119" spans="1:16">
      <c r="A119" s="6" t="s">
        <v>5067</v>
      </c>
      <c r="B119" s="7">
        <v>42894</v>
      </c>
      <c r="C119" s="6" t="s">
        <v>14</v>
      </c>
      <c r="D119" s="6">
        <v>31761</v>
      </c>
      <c r="E119" s="6" t="s">
        <v>9</v>
      </c>
      <c r="F119" s="22" t="s">
        <v>1515</v>
      </c>
      <c r="G119" s="22" t="s">
        <v>2387</v>
      </c>
      <c r="H119" s="10">
        <v>1169</v>
      </c>
      <c r="I119" s="13">
        <v>55</v>
      </c>
      <c r="L119" s="10">
        <f t="shared" si="1"/>
        <v>-1147088.5870000126</v>
      </c>
      <c r="N119" s="10"/>
      <c r="P119" s="12"/>
    </row>
    <row r="120" spans="1:16">
      <c r="A120" s="6" t="s">
        <v>5068</v>
      </c>
      <c r="B120" s="7">
        <v>42894</v>
      </c>
      <c r="C120" s="6" t="s">
        <v>20</v>
      </c>
      <c r="D120" s="6">
        <v>31762</v>
      </c>
      <c r="E120" s="6" t="s">
        <v>9</v>
      </c>
      <c r="F120" s="22" t="s">
        <v>1515</v>
      </c>
      <c r="G120" s="22" t="s">
        <v>5069</v>
      </c>
      <c r="H120" s="10">
        <v>3611.21</v>
      </c>
      <c r="I120" s="13" t="s">
        <v>2219</v>
      </c>
      <c r="L120" s="10">
        <f t="shared" si="1"/>
        <v>-1143477.3770000127</v>
      </c>
      <c r="N120" s="10"/>
      <c r="P120" s="12"/>
    </row>
    <row r="121" spans="1:16">
      <c r="A121" s="6" t="s">
        <v>5070</v>
      </c>
      <c r="B121" s="7">
        <v>42894</v>
      </c>
      <c r="C121" s="6" t="s">
        <v>27</v>
      </c>
      <c r="D121" s="6">
        <v>31765</v>
      </c>
      <c r="E121" s="6" t="s">
        <v>9</v>
      </c>
      <c r="F121" s="22" t="s">
        <v>1515</v>
      </c>
      <c r="G121" s="22" t="s">
        <v>27</v>
      </c>
      <c r="H121" s="10">
        <v>2764.15</v>
      </c>
      <c r="I121" s="13" t="s">
        <v>1368</v>
      </c>
      <c r="L121" s="10">
        <f t="shared" si="1"/>
        <v>-1140713.2270000128</v>
      </c>
      <c r="N121" s="10"/>
      <c r="P121" s="12"/>
    </row>
    <row r="122" spans="1:16">
      <c r="A122" s="6" t="s">
        <v>2503</v>
      </c>
      <c r="B122" s="7">
        <v>42894</v>
      </c>
      <c r="C122" s="6" t="s">
        <v>27</v>
      </c>
      <c r="D122" s="6">
        <v>31765</v>
      </c>
      <c r="E122" s="6" t="s">
        <v>9</v>
      </c>
      <c r="F122" s="22" t="s">
        <v>1515</v>
      </c>
      <c r="G122" s="22" t="s">
        <v>1538</v>
      </c>
      <c r="J122" s="10">
        <v>2764.15</v>
      </c>
      <c r="K122" s="39" t="s">
        <v>1368</v>
      </c>
      <c r="L122" s="10">
        <f t="shared" si="1"/>
        <v>-1143477.3770000127</v>
      </c>
      <c r="N122" s="10"/>
      <c r="P122" s="12"/>
    </row>
    <row r="123" spans="1:16">
      <c r="A123" s="6" t="s">
        <v>239</v>
      </c>
      <c r="B123" s="7">
        <v>42894</v>
      </c>
      <c r="C123" s="6" t="s">
        <v>27</v>
      </c>
      <c r="D123" s="6">
        <v>31766</v>
      </c>
      <c r="E123" s="6" t="s">
        <v>9</v>
      </c>
      <c r="F123" s="22" t="s">
        <v>1515</v>
      </c>
      <c r="G123" s="22" t="s">
        <v>27</v>
      </c>
      <c r="H123" s="10">
        <v>3199.12</v>
      </c>
      <c r="I123" s="13">
        <v>56</v>
      </c>
      <c r="L123" s="10">
        <f t="shared" si="1"/>
        <v>-1140278.2570000126</v>
      </c>
      <c r="N123" s="10"/>
      <c r="P123" s="12"/>
    </row>
    <row r="124" spans="1:16">
      <c r="A124" s="6" t="s">
        <v>3476</v>
      </c>
      <c r="B124" s="7">
        <v>42894</v>
      </c>
      <c r="C124" s="6" t="s">
        <v>25</v>
      </c>
      <c r="D124" s="6">
        <v>31767</v>
      </c>
      <c r="E124" s="6" t="s">
        <v>9</v>
      </c>
      <c r="F124" s="22" t="s">
        <v>1515</v>
      </c>
      <c r="G124" s="22" t="s">
        <v>25</v>
      </c>
      <c r="H124" s="10">
        <v>11029.98</v>
      </c>
      <c r="I124" s="13">
        <v>57</v>
      </c>
      <c r="L124" s="10">
        <f t="shared" si="1"/>
        <v>-1129248.2770000126</v>
      </c>
      <c r="N124" s="10"/>
      <c r="P124" s="12"/>
    </row>
    <row r="125" spans="1:16">
      <c r="A125" s="6" t="s">
        <v>4324</v>
      </c>
      <c r="B125" s="7">
        <v>42894</v>
      </c>
      <c r="C125" s="6" t="s">
        <v>20</v>
      </c>
      <c r="D125" s="6">
        <v>31769</v>
      </c>
      <c r="E125" s="6" t="s">
        <v>9</v>
      </c>
      <c r="F125" s="22" t="s">
        <v>4473</v>
      </c>
      <c r="G125" s="22" t="s">
        <v>5071</v>
      </c>
      <c r="H125" s="10">
        <v>56602.26</v>
      </c>
      <c r="I125" s="13">
        <v>58</v>
      </c>
      <c r="L125" s="10">
        <f t="shared" si="1"/>
        <v>-1072646.0170000126</v>
      </c>
      <c r="N125" s="10"/>
      <c r="P125" s="12"/>
    </row>
    <row r="126" spans="1:16">
      <c r="A126" s="6" t="s">
        <v>5072</v>
      </c>
      <c r="B126" s="7">
        <v>42894</v>
      </c>
      <c r="C126" s="6" t="s">
        <v>4124</v>
      </c>
      <c r="D126" s="6">
        <v>31774</v>
      </c>
      <c r="E126" s="6" t="s">
        <v>9</v>
      </c>
      <c r="F126" s="22" t="s">
        <v>4473</v>
      </c>
      <c r="G126" s="22" t="s">
        <v>27</v>
      </c>
      <c r="H126" s="10">
        <v>28727.38</v>
      </c>
      <c r="I126" s="13">
        <v>59</v>
      </c>
      <c r="L126" s="10">
        <f t="shared" si="1"/>
        <v>-1043918.6370000126</v>
      </c>
      <c r="N126" s="10"/>
      <c r="P126" s="12"/>
    </row>
    <row r="127" spans="1:16">
      <c r="A127" s="6" t="s">
        <v>5073</v>
      </c>
      <c r="B127" s="7">
        <v>42894</v>
      </c>
      <c r="C127" s="6" t="s">
        <v>25</v>
      </c>
      <c r="D127" s="6">
        <v>31775</v>
      </c>
      <c r="E127" s="6" t="s">
        <v>9</v>
      </c>
      <c r="F127" s="22" t="s">
        <v>4473</v>
      </c>
      <c r="G127" s="22" t="s">
        <v>3025</v>
      </c>
      <c r="H127" s="10">
        <v>10347.02</v>
      </c>
      <c r="I127" s="13">
        <v>57</v>
      </c>
      <c r="L127" s="10">
        <f t="shared" si="1"/>
        <v>-1033571.6170000125</v>
      </c>
      <c r="N127" s="10"/>
      <c r="P127" s="12"/>
    </row>
    <row r="128" spans="1:16">
      <c r="A128" s="6" t="s">
        <v>287</v>
      </c>
      <c r="B128" s="7">
        <v>42894</v>
      </c>
      <c r="C128" s="6" t="s">
        <v>5074</v>
      </c>
      <c r="D128" s="6">
        <v>18139</v>
      </c>
      <c r="E128" s="6" t="s">
        <v>359</v>
      </c>
      <c r="F128" s="22" t="s">
        <v>5</v>
      </c>
      <c r="G128" s="22" t="s">
        <v>360</v>
      </c>
      <c r="H128" s="10">
        <v>45000</v>
      </c>
      <c r="I128" s="13" t="s">
        <v>1371</v>
      </c>
      <c r="L128" s="10">
        <f t="shared" si="1"/>
        <v>-988571.61700001254</v>
      </c>
      <c r="N128" s="10"/>
      <c r="P128" s="12"/>
    </row>
    <row r="129" spans="1:16">
      <c r="A129" s="6" t="s">
        <v>287</v>
      </c>
      <c r="B129" s="7">
        <v>42894</v>
      </c>
      <c r="C129" s="6" t="s">
        <v>5074</v>
      </c>
      <c r="D129" s="6">
        <v>18139</v>
      </c>
      <c r="E129" s="6" t="s">
        <v>359</v>
      </c>
      <c r="F129" s="22" t="s">
        <v>5</v>
      </c>
      <c r="G129" s="22" t="s">
        <v>360</v>
      </c>
      <c r="J129" s="10">
        <v>45000</v>
      </c>
      <c r="K129" s="39" t="s">
        <v>1371</v>
      </c>
      <c r="L129" s="10">
        <f t="shared" si="1"/>
        <v>-1033571.6170000125</v>
      </c>
      <c r="N129" s="10"/>
      <c r="P129" s="12"/>
    </row>
    <row r="130" spans="1:16">
      <c r="A130" s="6" t="s">
        <v>289</v>
      </c>
      <c r="B130" s="7">
        <v>42894</v>
      </c>
      <c r="C130" s="6" t="s">
        <v>5074</v>
      </c>
      <c r="D130" s="6">
        <v>1156</v>
      </c>
      <c r="E130" s="6" t="s">
        <v>359</v>
      </c>
      <c r="F130" s="22" t="s">
        <v>5</v>
      </c>
      <c r="G130" s="22" t="s">
        <v>360</v>
      </c>
      <c r="H130" s="10">
        <v>45000</v>
      </c>
      <c r="I130" s="13" t="s">
        <v>1374</v>
      </c>
      <c r="L130" s="10">
        <f t="shared" si="1"/>
        <v>-988571.61700001254</v>
      </c>
      <c r="N130" s="10"/>
      <c r="P130" s="12"/>
    </row>
    <row r="131" spans="1:16">
      <c r="A131" s="6" t="s">
        <v>339</v>
      </c>
      <c r="B131" s="7">
        <v>42894</v>
      </c>
      <c r="C131" s="6" t="s">
        <v>5074</v>
      </c>
      <c r="D131" s="6">
        <v>18139</v>
      </c>
      <c r="E131" s="6" t="s">
        <v>359</v>
      </c>
      <c r="F131" s="22" t="s">
        <v>5</v>
      </c>
      <c r="G131" s="22" t="s">
        <v>1216</v>
      </c>
      <c r="J131" s="10">
        <v>45000</v>
      </c>
      <c r="K131" s="39" t="s">
        <v>1374</v>
      </c>
      <c r="L131" s="10">
        <f t="shared" si="1"/>
        <v>-1033571.6170000125</v>
      </c>
      <c r="N131" s="10"/>
      <c r="P131" s="12"/>
    </row>
    <row r="132" spans="1:16">
      <c r="A132" s="6" t="s">
        <v>339</v>
      </c>
      <c r="B132" s="7">
        <v>42894</v>
      </c>
      <c r="C132" s="6" t="s">
        <v>5074</v>
      </c>
      <c r="D132" s="6">
        <v>18139</v>
      </c>
      <c r="E132" s="6" t="s">
        <v>359</v>
      </c>
      <c r="F132" s="22" t="s">
        <v>5</v>
      </c>
      <c r="G132" s="22" t="s">
        <v>1216</v>
      </c>
      <c r="H132" s="10">
        <v>45000</v>
      </c>
      <c r="I132" s="13">
        <v>51</v>
      </c>
      <c r="L132" s="10">
        <f t="shared" si="1"/>
        <v>-988571.61700001254</v>
      </c>
      <c r="N132" s="10"/>
      <c r="P132" s="12"/>
    </row>
    <row r="133" spans="1:16">
      <c r="A133" s="6" t="s">
        <v>342</v>
      </c>
      <c r="B133" s="7">
        <v>42894</v>
      </c>
      <c r="C133" s="6" t="s">
        <v>5055</v>
      </c>
      <c r="D133" s="6">
        <v>1155</v>
      </c>
      <c r="E133" s="6" t="s">
        <v>359</v>
      </c>
      <c r="F133" s="22" t="s">
        <v>5</v>
      </c>
      <c r="G133" s="22" t="s">
        <v>1216</v>
      </c>
      <c r="J133" s="10">
        <v>45000</v>
      </c>
      <c r="K133" s="39" t="s">
        <v>1375</v>
      </c>
      <c r="L133" s="10">
        <f t="shared" si="1"/>
        <v>-1033571.6170000125</v>
      </c>
      <c r="N133" s="10"/>
      <c r="P133" s="12"/>
    </row>
    <row r="134" spans="1:16">
      <c r="A134" s="6" t="s">
        <v>346</v>
      </c>
      <c r="B134" s="7">
        <v>42894</v>
      </c>
      <c r="C134" s="6" t="s">
        <v>5075</v>
      </c>
      <c r="D134" s="6" t="s">
        <v>5076</v>
      </c>
      <c r="E134" s="6" t="s">
        <v>227</v>
      </c>
      <c r="F134" s="22" t="s">
        <v>5</v>
      </c>
      <c r="G134" s="22" t="s">
        <v>228</v>
      </c>
      <c r="J134" s="10">
        <v>35922.43</v>
      </c>
      <c r="K134" s="39" t="s">
        <v>1376</v>
      </c>
      <c r="L134" s="10">
        <f t="shared" ref="L134:L197" si="2">+L133+H134-J134</f>
        <v>-1069494.0470000126</v>
      </c>
      <c r="N134" s="10"/>
      <c r="P134" s="12"/>
    </row>
    <row r="135" spans="1:16">
      <c r="A135" s="6" t="s">
        <v>348</v>
      </c>
      <c r="B135" s="7">
        <v>42894</v>
      </c>
      <c r="C135" s="6" t="s">
        <v>5077</v>
      </c>
      <c r="D135" s="6">
        <v>18555</v>
      </c>
      <c r="E135" s="6" t="s">
        <v>227</v>
      </c>
      <c r="F135" s="22" t="s">
        <v>5</v>
      </c>
      <c r="G135" s="22" t="s">
        <v>5078</v>
      </c>
      <c r="J135" s="10">
        <v>912</v>
      </c>
      <c r="K135" s="39">
        <v>43</v>
      </c>
      <c r="L135" s="10">
        <f t="shared" si="2"/>
        <v>-1070406.0470000126</v>
      </c>
      <c r="N135" s="10"/>
      <c r="P135" s="12"/>
    </row>
    <row r="136" spans="1:16">
      <c r="A136" s="6" t="s">
        <v>5079</v>
      </c>
      <c r="B136" s="7">
        <v>42894</v>
      </c>
      <c r="C136" s="6" t="s">
        <v>325</v>
      </c>
      <c r="D136" s="6">
        <v>33426</v>
      </c>
      <c r="E136" s="6" t="s">
        <v>232</v>
      </c>
      <c r="F136" s="22" t="s">
        <v>5</v>
      </c>
      <c r="G136" s="22" t="s">
        <v>5080</v>
      </c>
      <c r="H136" s="10">
        <v>224627.61</v>
      </c>
      <c r="I136" s="13">
        <v>60</v>
      </c>
      <c r="L136" s="10">
        <f t="shared" si="2"/>
        <v>-845778.43700001261</v>
      </c>
      <c r="N136" s="10"/>
      <c r="P136" s="12"/>
    </row>
    <row r="137" spans="1:16">
      <c r="A137" s="6" t="s">
        <v>5081</v>
      </c>
      <c r="B137" s="7">
        <v>42895</v>
      </c>
      <c r="C137" s="6" t="s">
        <v>8</v>
      </c>
      <c r="D137" s="6">
        <v>31777</v>
      </c>
      <c r="E137" s="6" t="s">
        <v>9</v>
      </c>
      <c r="F137" s="22" t="s">
        <v>1515</v>
      </c>
      <c r="G137" s="22" t="s">
        <v>5082</v>
      </c>
      <c r="H137" s="10">
        <v>1169</v>
      </c>
      <c r="I137" s="13">
        <v>61</v>
      </c>
      <c r="L137" s="10">
        <f t="shared" si="2"/>
        <v>-844609.43700001261</v>
      </c>
      <c r="N137" s="10"/>
      <c r="P137" s="12"/>
    </row>
    <row r="138" spans="1:16">
      <c r="A138" s="6" t="s">
        <v>5083</v>
      </c>
      <c r="B138" s="7">
        <v>42895</v>
      </c>
      <c r="C138" s="6" t="s">
        <v>27</v>
      </c>
      <c r="D138" s="6">
        <v>31778</v>
      </c>
      <c r="E138" s="6" t="s">
        <v>9</v>
      </c>
      <c r="F138" s="22" t="s">
        <v>1515</v>
      </c>
      <c r="G138" s="22" t="s">
        <v>27</v>
      </c>
      <c r="H138" s="10">
        <v>11779.23</v>
      </c>
      <c r="I138" s="13">
        <v>62</v>
      </c>
      <c r="L138" s="10">
        <f t="shared" si="2"/>
        <v>-832830.20700001263</v>
      </c>
      <c r="N138" s="10"/>
      <c r="P138" s="12"/>
    </row>
    <row r="139" spans="1:16">
      <c r="A139" s="6" t="s">
        <v>5084</v>
      </c>
      <c r="B139" s="7">
        <v>42895</v>
      </c>
      <c r="C139" s="6" t="s">
        <v>25</v>
      </c>
      <c r="D139" s="6">
        <v>31779</v>
      </c>
      <c r="E139" s="6" t="s">
        <v>9</v>
      </c>
      <c r="F139" s="22" t="s">
        <v>1515</v>
      </c>
      <c r="G139" s="22" t="s">
        <v>25</v>
      </c>
      <c r="H139" s="10">
        <v>5899.99</v>
      </c>
      <c r="I139" s="13">
        <v>63</v>
      </c>
      <c r="L139" s="10">
        <f t="shared" si="2"/>
        <v>-826930.21700001264</v>
      </c>
      <c r="N139" s="10"/>
      <c r="P139" s="12"/>
    </row>
    <row r="140" spans="1:16">
      <c r="A140" s="6" t="s">
        <v>4346</v>
      </c>
      <c r="B140" s="7">
        <v>42895</v>
      </c>
      <c r="C140" s="6" t="s">
        <v>8</v>
      </c>
      <c r="D140" s="6">
        <v>31782</v>
      </c>
      <c r="E140" s="6" t="s">
        <v>9</v>
      </c>
      <c r="F140" s="22" t="s">
        <v>4473</v>
      </c>
      <c r="G140" s="22" t="s">
        <v>5085</v>
      </c>
      <c r="H140" s="10">
        <v>13245.03</v>
      </c>
      <c r="I140" s="13">
        <v>64</v>
      </c>
      <c r="L140" s="10">
        <f t="shared" si="2"/>
        <v>-813685.18700001261</v>
      </c>
      <c r="N140" s="10"/>
      <c r="P140" s="12"/>
    </row>
    <row r="141" spans="1:16">
      <c r="A141" s="6" t="s">
        <v>1677</v>
      </c>
      <c r="B141" s="7">
        <v>42895</v>
      </c>
      <c r="C141" s="6" t="s">
        <v>8</v>
      </c>
      <c r="D141" s="6">
        <v>31785</v>
      </c>
      <c r="E141" s="6" t="s">
        <v>9</v>
      </c>
      <c r="F141" s="22" t="s">
        <v>4473</v>
      </c>
      <c r="G141" s="22" t="s">
        <v>5086</v>
      </c>
      <c r="H141" s="10">
        <v>42000</v>
      </c>
      <c r="I141" s="13">
        <v>65</v>
      </c>
      <c r="L141" s="10">
        <f t="shared" si="2"/>
        <v>-771685.18700001261</v>
      </c>
      <c r="N141" s="10"/>
      <c r="P141" s="12"/>
    </row>
    <row r="142" spans="1:16">
      <c r="A142" s="6" t="s">
        <v>3498</v>
      </c>
      <c r="B142" s="7">
        <v>42895</v>
      </c>
      <c r="C142" s="6" t="s">
        <v>5087</v>
      </c>
      <c r="D142" s="6">
        <v>754</v>
      </c>
      <c r="E142" s="6" t="s">
        <v>9</v>
      </c>
      <c r="F142" s="22" t="s">
        <v>84</v>
      </c>
      <c r="G142" s="22" t="s">
        <v>5088</v>
      </c>
      <c r="H142" s="10">
        <v>26597.41</v>
      </c>
      <c r="I142" s="13" t="s">
        <v>1375</v>
      </c>
      <c r="L142" s="10">
        <f t="shared" si="2"/>
        <v>-745087.77700001257</v>
      </c>
      <c r="N142" s="10"/>
      <c r="P142" s="12"/>
    </row>
    <row r="143" spans="1:16">
      <c r="A143" s="6" t="s">
        <v>3500</v>
      </c>
      <c r="B143" s="7">
        <v>42895</v>
      </c>
      <c r="C143" s="6" t="s">
        <v>5089</v>
      </c>
      <c r="D143" s="6">
        <v>755</v>
      </c>
      <c r="E143" s="6" t="s">
        <v>9</v>
      </c>
      <c r="F143" s="22" t="s">
        <v>84</v>
      </c>
      <c r="G143" s="22" t="s">
        <v>5090</v>
      </c>
      <c r="H143" s="10">
        <v>21342.2</v>
      </c>
      <c r="I143" s="13">
        <v>66</v>
      </c>
      <c r="L143" s="10">
        <f t="shared" si="2"/>
        <v>-723745.57700001262</v>
      </c>
      <c r="N143" s="10"/>
      <c r="P143" s="12"/>
    </row>
    <row r="144" spans="1:16">
      <c r="A144" s="6" t="s">
        <v>3501</v>
      </c>
      <c r="B144" s="7">
        <v>42895</v>
      </c>
      <c r="C144" s="6" t="s">
        <v>5087</v>
      </c>
      <c r="D144" s="6">
        <v>754</v>
      </c>
      <c r="E144" s="6" t="s">
        <v>9</v>
      </c>
      <c r="F144" s="22" t="s">
        <v>84</v>
      </c>
      <c r="G144" s="22" t="s">
        <v>5091</v>
      </c>
      <c r="J144" s="10">
        <v>26597.41</v>
      </c>
      <c r="K144" s="39" t="s">
        <v>1375</v>
      </c>
      <c r="L144" s="10">
        <f t="shared" si="2"/>
        <v>-750342.98700001265</v>
      </c>
      <c r="N144" s="10"/>
      <c r="P144" s="12"/>
    </row>
    <row r="145" spans="1:16">
      <c r="A145" s="6" t="s">
        <v>5092</v>
      </c>
      <c r="B145" s="7">
        <v>42895</v>
      </c>
      <c r="C145" s="6" t="s">
        <v>5087</v>
      </c>
      <c r="D145" s="6">
        <v>756</v>
      </c>
      <c r="E145" s="6" t="s">
        <v>9</v>
      </c>
      <c r="F145" s="22" t="s">
        <v>84</v>
      </c>
      <c r="G145" s="22" t="s">
        <v>5088</v>
      </c>
      <c r="H145" s="10">
        <v>26597.41</v>
      </c>
      <c r="I145" s="13" t="s">
        <v>5508</v>
      </c>
      <c r="L145" s="10">
        <f t="shared" si="2"/>
        <v>-723745.57700001262</v>
      </c>
      <c r="N145" s="10"/>
      <c r="P145" s="12"/>
    </row>
    <row r="146" spans="1:16">
      <c r="A146" s="6" t="s">
        <v>5093</v>
      </c>
      <c r="B146" s="7">
        <v>42895</v>
      </c>
      <c r="C146" s="6" t="s">
        <v>8</v>
      </c>
      <c r="D146" s="6">
        <v>31786</v>
      </c>
      <c r="E146" s="6" t="s">
        <v>9</v>
      </c>
      <c r="F146" s="22" t="s">
        <v>4473</v>
      </c>
      <c r="G146" s="22" t="s">
        <v>5094</v>
      </c>
      <c r="H146" s="10">
        <v>200000</v>
      </c>
      <c r="I146" s="13">
        <v>68</v>
      </c>
      <c r="L146" s="10">
        <f t="shared" si="2"/>
        <v>-523745.57700001262</v>
      </c>
      <c r="N146" s="10"/>
      <c r="P146" s="12"/>
    </row>
    <row r="147" spans="1:16">
      <c r="A147" s="6" t="s">
        <v>4349</v>
      </c>
      <c r="B147" s="7">
        <v>42895</v>
      </c>
      <c r="C147" s="6" t="s">
        <v>5095</v>
      </c>
      <c r="D147" s="6">
        <v>33328</v>
      </c>
      <c r="E147" s="6" t="s">
        <v>32</v>
      </c>
      <c r="F147" s="22" t="s">
        <v>299</v>
      </c>
      <c r="G147" s="22" t="s">
        <v>5096</v>
      </c>
      <c r="H147" s="10">
        <v>200014.32</v>
      </c>
      <c r="I147" s="13">
        <v>69</v>
      </c>
      <c r="L147" s="10">
        <f t="shared" si="2"/>
        <v>-323731.25700001261</v>
      </c>
      <c r="N147" s="10"/>
      <c r="P147" s="12"/>
    </row>
    <row r="148" spans="1:16">
      <c r="A148" s="6" t="s">
        <v>2548</v>
      </c>
      <c r="B148" s="7">
        <v>42895</v>
      </c>
      <c r="C148" s="6" t="s">
        <v>325</v>
      </c>
      <c r="D148" s="6">
        <v>33329</v>
      </c>
      <c r="E148" s="6" t="s">
        <v>32</v>
      </c>
      <c r="F148" s="22" t="s">
        <v>299</v>
      </c>
      <c r="G148" s="22" t="s">
        <v>5097</v>
      </c>
      <c r="H148" s="10">
        <v>17009.2</v>
      </c>
      <c r="I148" s="13">
        <v>70</v>
      </c>
      <c r="L148" s="10">
        <f t="shared" si="2"/>
        <v>-306722.0570000126</v>
      </c>
      <c r="M148" s="12"/>
      <c r="N148" s="10"/>
      <c r="P148" s="12"/>
    </row>
    <row r="149" spans="1:16">
      <c r="A149" s="6" t="s">
        <v>2548</v>
      </c>
      <c r="B149" s="7">
        <v>42895</v>
      </c>
      <c r="C149" s="6" t="s">
        <v>325</v>
      </c>
      <c r="D149" s="6">
        <v>33329</v>
      </c>
      <c r="E149" s="6" t="s">
        <v>32</v>
      </c>
      <c r="F149" s="22" t="s">
        <v>299</v>
      </c>
      <c r="G149" s="22" t="s">
        <v>5098</v>
      </c>
      <c r="H149" s="10">
        <v>19152.87</v>
      </c>
      <c r="I149" s="13">
        <v>71</v>
      </c>
      <c r="L149" s="10">
        <f t="shared" si="2"/>
        <v>-287569.18700001261</v>
      </c>
      <c r="N149" s="10"/>
      <c r="P149" s="12"/>
    </row>
    <row r="150" spans="1:16">
      <c r="A150" s="6" t="s">
        <v>2548</v>
      </c>
      <c r="B150" s="7">
        <v>42895</v>
      </c>
      <c r="C150" s="6" t="s">
        <v>325</v>
      </c>
      <c r="D150" s="6">
        <v>33329</v>
      </c>
      <c r="E150" s="6" t="s">
        <v>32</v>
      </c>
      <c r="F150" s="22" t="s">
        <v>299</v>
      </c>
      <c r="G150" s="22" t="s">
        <v>5099</v>
      </c>
      <c r="H150" s="10">
        <v>1929.47</v>
      </c>
      <c r="I150" s="13">
        <v>72</v>
      </c>
      <c r="L150" s="10">
        <f t="shared" si="2"/>
        <v>-285639.71700001264</v>
      </c>
      <c r="N150" s="10"/>
      <c r="P150" s="12"/>
    </row>
    <row r="151" spans="1:16">
      <c r="A151" s="6" t="s">
        <v>2548</v>
      </c>
      <c r="B151" s="7">
        <v>42895</v>
      </c>
      <c r="C151" s="6" t="s">
        <v>325</v>
      </c>
      <c r="D151" s="6">
        <v>33329</v>
      </c>
      <c r="E151" s="6" t="s">
        <v>32</v>
      </c>
      <c r="F151" s="22" t="s">
        <v>299</v>
      </c>
      <c r="G151" s="22" t="s">
        <v>5100</v>
      </c>
      <c r="H151" s="10">
        <v>18650.599999999999</v>
      </c>
      <c r="I151" s="13">
        <v>73</v>
      </c>
      <c r="L151" s="10">
        <f t="shared" si="2"/>
        <v>-266989.11700001266</v>
      </c>
      <c r="N151" s="10"/>
      <c r="P151" s="12"/>
    </row>
    <row r="152" spans="1:16">
      <c r="A152" s="6" t="s">
        <v>5101</v>
      </c>
      <c r="B152" s="7">
        <v>42895</v>
      </c>
      <c r="C152" s="6" t="s">
        <v>5095</v>
      </c>
      <c r="D152" s="6">
        <v>33330</v>
      </c>
      <c r="E152" s="6" t="s">
        <v>32</v>
      </c>
      <c r="F152" s="22" t="s">
        <v>299</v>
      </c>
      <c r="G152" s="22" t="s">
        <v>5096</v>
      </c>
      <c r="H152" s="10">
        <v>250017.9</v>
      </c>
      <c r="I152" s="13">
        <v>74</v>
      </c>
      <c r="L152" s="10">
        <f t="shared" si="2"/>
        <v>-16971.217000012664</v>
      </c>
      <c r="N152" s="10"/>
      <c r="P152" s="12"/>
    </row>
    <row r="153" spans="1:16">
      <c r="A153" s="6" t="s">
        <v>2550</v>
      </c>
      <c r="B153" s="7">
        <v>42895</v>
      </c>
      <c r="C153" s="6" t="s">
        <v>31</v>
      </c>
      <c r="D153" s="6">
        <v>33331</v>
      </c>
      <c r="E153" s="6" t="s">
        <v>32</v>
      </c>
      <c r="F153" s="22" t="s">
        <v>299</v>
      </c>
      <c r="G153" s="22" t="s">
        <v>5102</v>
      </c>
      <c r="H153" s="10">
        <v>100000</v>
      </c>
      <c r="I153" s="13">
        <v>75</v>
      </c>
      <c r="L153" s="10">
        <f t="shared" si="2"/>
        <v>83028.782999987336</v>
      </c>
      <c r="N153" s="10"/>
      <c r="P153" s="12"/>
    </row>
    <row r="154" spans="1:16">
      <c r="A154" s="6" t="s">
        <v>5103</v>
      </c>
      <c r="B154" s="7">
        <v>42895</v>
      </c>
      <c r="C154" s="6" t="s">
        <v>325</v>
      </c>
      <c r="D154" s="6">
        <v>33332</v>
      </c>
      <c r="E154" s="6" t="s">
        <v>32</v>
      </c>
      <c r="F154" s="22" t="s">
        <v>299</v>
      </c>
      <c r="G154" s="22" t="s">
        <v>5104</v>
      </c>
      <c r="H154" s="10">
        <v>200500.01</v>
      </c>
      <c r="I154" s="13">
        <v>76</v>
      </c>
      <c r="L154" s="10">
        <f t="shared" si="2"/>
        <v>283528.79299998737</v>
      </c>
      <c r="N154" s="10"/>
      <c r="P154" s="12"/>
    </row>
    <row r="155" spans="1:16">
      <c r="A155" s="6" t="s">
        <v>1373</v>
      </c>
      <c r="B155" s="7">
        <v>42895</v>
      </c>
      <c r="C155" s="6" t="s">
        <v>5105</v>
      </c>
      <c r="D155" s="6">
        <v>33333</v>
      </c>
      <c r="E155" s="6" t="s">
        <v>32</v>
      </c>
      <c r="F155" s="22" t="s">
        <v>299</v>
      </c>
      <c r="G155" s="22" t="s">
        <v>5106</v>
      </c>
      <c r="H155" s="10">
        <v>74692.5</v>
      </c>
      <c r="I155" s="13">
        <v>77</v>
      </c>
      <c r="L155" s="10">
        <f t="shared" si="2"/>
        <v>358221.29299998737</v>
      </c>
      <c r="N155" s="10"/>
      <c r="P155" s="12"/>
    </row>
    <row r="156" spans="1:16">
      <c r="A156" s="6" t="s">
        <v>314</v>
      </c>
      <c r="B156" s="7">
        <v>42895</v>
      </c>
      <c r="C156" s="6" t="s">
        <v>325</v>
      </c>
      <c r="D156" s="6">
        <v>33335</v>
      </c>
      <c r="E156" s="6" t="s">
        <v>32</v>
      </c>
      <c r="F156" s="22" t="s">
        <v>299</v>
      </c>
      <c r="G156" s="22" t="s">
        <v>5107</v>
      </c>
      <c r="H156" s="10">
        <v>41781.35</v>
      </c>
      <c r="I156" s="13">
        <v>78</v>
      </c>
      <c r="L156" s="10">
        <f t="shared" si="2"/>
        <v>400002.64299998735</v>
      </c>
      <c r="N156" s="10"/>
      <c r="P156" s="12"/>
    </row>
    <row r="157" spans="1:16">
      <c r="A157" s="6" t="s">
        <v>316</v>
      </c>
      <c r="B157" s="7">
        <v>42895</v>
      </c>
      <c r="C157" s="6" t="s">
        <v>4124</v>
      </c>
      <c r="D157" s="6">
        <v>31790</v>
      </c>
      <c r="E157" s="6" t="s">
        <v>9</v>
      </c>
      <c r="F157" s="22" t="s">
        <v>4473</v>
      </c>
      <c r="G157" s="22" t="s">
        <v>27</v>
      </c>
      <c r="H157" s="10">
        <v>57097.42</v>
      </c>
      <c r="I157" s="13">
        <v>79</v>
      </c>
      <c r="L157" s="10">
        <f t="shared" si="2"/>
        <v>457100.06299998733</v>
      </c>
      <c r="N157" s="10"/>
      <c r="P157" s="12"/>
    </row>
    <row r="158" spans="1:16">
      <c r="A158" s="6" t="s">
        <v>2553</v>
      </c>
      <c r="B158" s="7">
        <v>42895</v>
      </c>
      <c r="C158" s="6" t="s">
        <v>25</v>
      </c>
      <c r="D158" s="6">
        <v>31791</v>
      </c>
      <c r="E158" s="6" t="s">
        <v>9</v>
      </c>
      <c r="F158" s="22" t="s">
        <v>4473</v>
      </c>
      <c r="G158" s="22" t="s">
        <v>3025</v>
      </c>
      <c r="H158" s="10">
        <v>13541.79</v>
      </c>
      <c r="I158" s="13">
        <v>63</v>
      </c>
      <c r="L158" s="10">
        <f t="shared" si="2"/>
        <v>470641.85299998731</v>
      </c>
      <c r="N158" s="10"/>
      <c r="P158" s="12"/>
    </row>
    <row r="159" spans="1:16">
      <c r="A159" s="6" t="s">
        <v>1756</v>
      </c>
      <c r="B159" s="7">
        <v>42895</v>
      </c>
      <c r="C159" s="6" t="s">
        <v>31</v>
      </c>
      <c r="D159" s="6">
        <v>33366</v>
      </c>
      <c r="E159" s="6" t="s">
        <v>32</v>
      </c>
      <c r="F159" s="22" t="s">
        <v>5</v>
      </c>
      <c r="G159" s="22" t="s">
        <v>33</v>
      </c>
      <c r="H159" s="10">
        <v>600000</v>
      </c>
      <c r="I159" s="13">
        <v>80</v>
      </c>
      <c r="L159" s="10">
        <f t="shared" si="2"/>
        <v>1070641.8529999873</v>
      </c>
      <c r="N159" s="10"/>
      <c r="P159" s="12"/>
    </row>
    <row r="160" spans="1:16">
      <c r="A160" s="6" t="s">
        <v>2696</v>
      </c>
      <c r="B160" s="7">
        <v>42895</v>
      </c>
      <c r="C160" s="6" t="s">
        <v>966</v>
      </c>
      <c r="D160" s="6">
        <v>33375</v>
      </c>
      <c r="E160" s="6" t="s">
        <v>32</v>
      </c>
      <c r="F160" s="22" t="s">
        <v>5</v>
      </c>
      <c r="G160" s="22" t="s">
        <v>5108</v>
      </c>
      <c r="J160" s="10">
        <v>58</v>
      </c>
      <c r="K160" s="39" t="s">
        <v>5508</v>
      </c>
      <c r="L160" s="10">
        <f t="shared" si="2"/>
        <v>1070583.8529999873</v>
      </c>
      <c r="N160" s="10"/>
      <c r="P160" s="12"/>
    </row>
    <row r="161" spans="1:16">
      <c r="A161" s="6" t="s">
        <v>351</v>
      </c>
      <c r="B161" s="7">
        <v>42895</v>
      </c>
      <c r="C161" s="6" t="s">
        <v>5075</v>
      </c>
      <c r="D161" s="6" t="s">
        <v>5076</v>
      </c>
      <c r="E161" s="6" t="s">
        <v>227</v>
      </c>
      <c r="F161" s="22" t="s">
        <v>5</v>
      </c>
      <c r="G161" s="22" t="s">
        <v>5109</v>
      </c>
      <c r="H161" s="10">
        <v>35922.43</v>
      </c>
      <c r="I161" s="13" t="s">
        <v>1376</v>
      </c>
      <c r="L161" s="10">
        <f t="shared" si="2"/>
        <v>1106506.2829999872</v>
      </c>
      <c r="N161" s="10"/>
      <c r="P161" s="12"/>
    </row>
    <row r="162" spans="1:16">
      <c r="A162" s="6" t="s">
        <v>354</v>
      </c>
      <c r="B162" s="7">
        <v>42895</v>
      </c>
      <c r="C162" s="6" t="s">
        <v>5110</v>
      </c>
      <c r="D162" s="6">
        <v>18557</v>
      </c>
      <c r="E162" s="6" t="s">
        <v>227</v>
      </c>
      <c r="F162" s="22" t="s">
        <v>5</v>
      </c>
      <c r="G162" s="22" t="s">
        <v>228</v>
      </c>
      <c r="J162" s="10">
        <v>35922.43</v>
      </c>
      <c r="K162" s="39">
        <v>42</v>
      </c>
      <c r="L162" s="10">
        <f t="shared" si="2"/>
        <v>1070583.8529999873</v>
      </c>
      <c r="N162" s="10"/>
      <c r="P162" s="12"/>
    </row>
    <row r="163" spans="1:16">
      <c r="A163" s="6" t="s">
        <v>78</v>
      </c>
      <c r="B163" s="7">
        <v>42895</v>
      </c>
      <c r="C163" s="6" t="s">
        <v>5111</v>
      </c>
      <c r="D163" s="6">
        <v>4145</v>
      </c>
      <c r="E163" s="6" t="s">
        <v>39</v>
      </c>
      <c r="F163" s="22" t="s">
        <v>5</v>
      </c>
      <c r="G163" s="22" t="s">
        <v>41</v>
      </c>
      <c r="J163" s="10">
        <v>770697.75</v>
      </c>
      <c r="K163" s="39">
        <v>44</v>
      </c>
      <c r="L163" s="10">
        <f t="shared" si="2"/>
        <v>299886.10299998731</v>
      </c>
      <c r="N163" s="10"/>
      <c r="P163" s="12"/>
    </row>
    <row r="164" spans="1:16">
      <c r="A164" s="6" t="s">
        <v>81</v>
      </c>
      <c r="B164" s="7">
        <v>42895</v>
      </c>
      <c r="C164" s="6" t="s">
        <v>5112</v>
      </c>
      <c r="D164" s="6">
        <v>4146</v>
      </c>
      <c r="E164" s="6" t="s">
        <v>4</v>
      </c>
      <c r="F164" s="22" t="s">
        <v>5</v>
      </c>
      <c r="G164" s="22" t="s">
        <v>6</v>
      </c>
      <c r="J164" s="10">
        <v>129382.08</v>
      </c>
      <c r="K164" s="39">
        <v>45</v>
      </c>
      <c r="L164" s="10">
        <f t="shared" si="2"/>
        <v>170504.0229999873</v>
      </c>
      <c r="N164" s="10"/>
      <c r="P164" s="12"/>
    </row>
    <row r="165" spans="1:16">
      <c r="A165" s="6" t="s">
        <v>376</v>
      </c>
      <c r="B165" s="7">
        <v>42895</v>
      </c>
      <c r="C165" s="6" t="s">
        <v>5113</v>
      </c>
      <c r="D165" s="6">
        <v>4147</v>
      </c>
      <c r="E165" s="6" t="s">
        <v>4</v>
      </c>
      <c r="F165" s="22" t="s">
        <v>5</v>
      </c>
      <c r="G165" s="22" t="s">
        <v>6</v>
      </c>
      <c r="J165" s="10">
        <v>2601.1999999999998</v>
      </c>
      <c r="K165" s="39">
        <v>46</v>
      </c>
      <c r="L165" s="10">
        <f t="shared" si="2"/>
        <v>167902.82299998729</v>
      </c>
      <c r="N165" s="10"/>
      <c r="P165" s="12"/>
    </row>
    <row r="166" spans="1:16">
      <c r="A166" s="6" t="s">
        <v>379</v>
      </c>
      <c r="B166" s="7">
        <v>42895</v>
      </c>
      <c r="C166" s="6" t="s">
        <v>5114</v>
      </c>
      <c r="D166" s="6" t="s">
        <v>5115</v>
      </c>
      <c r="E166" s="6" t="s">
        <v>45</v>
      </c>
      <c r="F166" s="22" t="s">
        <v>5</v>
      </c>
      <c r="G166" s="22" t="s">
        <v>112</v>
      </c>
      <c r="J166" s="10">
        <v>10764</v>
      </c>
      <c r="K166" s="39">
        <v>47</v>
      </c>
      <c r="L166" s="10">
        <f t="shared" si="2"/>
        <v>157138.82299998729</v>
      </c>
      <c r="N166" s="10"/>
      <c r="P166" s="12"/>
    </row>
    <row r="167" spans="1:16">
      <c r="A167" s="6" t="s">
        <v>381</v>
      </c>
      <c r="B167" s="7">
        <v>42895</v>
      </c>
      <c r="C167" s="6" t="s">
        <v>5116</v>
      </c>
      <c r="D167" s="6">
        <v>4146</v>
      </c>
      <c r="E167" s="6" t="s">
        <v>39</v>
      </c>
      <c r="F167" s="22" t="s">
        <v>5</v>
      </c>
      <c r="G167" s="22" t="s">
        <v>41</v>
      </c>
      <c r="J167" s="10">
        <v>714990.85</v>
      </c>
      <c r="K167" s="39">
        <v>48</v>
      </c>
      <c r="L167" s="10">
        <f t="shared" si="2"/>
        <v>-557852.02700001269</v>
      </c>
      <c r="N167" s="10"/>
      <c r="P167" s="12"/>
    </row>
    <row r="168" spans="1:16">
      <c r="A168" s="6" t="s">
        <v>383</v>
      </c>
      <c r="B168" s="7">
        <v>42895</v>
      </c>
      <c r="C168" s="6" t="s">
        <v>5117</v>
      </c>
      <c r="D168" s="6">
        <v>4150</v>
      </c>
      <c r="E168" s="6" t="s">
        <v>4</v>
      </c>
      <c r="F168" s="22" t="s">
        <v>5</v>
      </c>
      <c r="G168" s="22" t="s">
        <v>5118</v>
      </c>
      <c r="J168" s="10">
        <v>450000</v>
      </c>
      <c r="K168" s="39">
        <v>49</v>
      </c>
      <c r="L168" s="10">
        <f t="shared" si="2"/>
        <v>-1007852.0270000127</v>
      </c>
      <c r="N168" s="10"/>
      <c r="P168" s="12"/>
    </row>
    <row r="169" spans="1:16">
      <c r="A169" s="6" t="s">
        <v>385</v>
      </c>
      <c r="B169" s="7">
        <v>42895</v>
      </c>
      <c r="C169" s="6" t="s">
        <v>5119</v>
      </c>
      <c r="D169" s="6">
        <v>4151</v>
      </c>
      <c r="E169" s="6" t="s">
        <v>4</v>
      </c>
      <c r="F169" s="22" t="s">
        <v>5</v>
      </c>
      <c r="G169" s="22" t="s">
        <v>62</v>
      </c>
      <c r="J169" s="10">
        <v>162610</v>
      </c>
      <c r="K169" s="39">
        <v>50</v>
      </c>
      <c r="L169" s="10">
        <f t="shared" si="2"/>
        <v>-1170462.0270000128</v>
      </c>
      <c r="N169" s="10"/>
      <c r="P169" s="12"/>
    </row>
    <row r="170" spans="1:16">
      <c r="A170" s="6" t="s">
        <v>426</v>
      </c>
      <c r="B170" s="7">
        <v>42895</v>
      </c>
      <c r="C170" s="6" t="s">
        <v>31</v>
      </c>
      <c r="D170" s="6">
        <v>33374</v>
      </c>
      <c r="E170" s="6" t="s">
        <v>79</v>
      </c>
      <c r="F170" s="22" t="s">
        <v>5</v>
      </c>
      <c r="G170" s="22" t="s">
        <v>1648</v>
      </c>
      <c r="J170" s="10">
        <v>20000</v>
      </c>
      <c r="K170" s="39">
        <v>51</v>
      </c>
      <c r="L170" s="10">
        <f t="shared" si="2"/>
        <v>-1190462.0270000128</v>
      </c>
      <c r="N170" s="10"/>
      <c r="P170" s="12"/>
    </row>
    <row r="171" spans="1:16">
      <c r="A171" s="6" t="s">
        <v>2555</v>
      </c>
      <c r="B171" s="7">
        <v>42896</v>
      </c>
      <c r="C171" s="6" t="s">
        <v>14</v>
      </c>
      <c r="D171" s="6">
        <v>31793</v>
      </c>
      <c r="E171" s="6" t="s">
        <v>9</v>
      </c>
      <c r="F171" s="22" t="s">
        <v>4473</v>
      </c>
      <c r="G171" s="22" t="s">
        <v>5120</v>
      </c>
      <c r="H171" s="10">
        <v>12321</v>
      </c>
      <c r="I171" s="13" t="s">
        <v>1377</v>
      </c>
      <c r="L171" s="10">
        <f t="shared" si="2"/>
        <v>-1178141.0270000128</v>
      </c>
      <c r="N171" s="10"/>
      <c r="P171" s="12"/>
    </row>
    <row r="172" spans="1:16">
      <c r="A172" s="6" t="s">
        <v>2556</v>
      </c>
      <c r="B172" s="7">
        <v>42896</v>
      </c>
      <c r="C172" s="6" t="s">
        <v>14</v>
      </c>
      <c r="D172" s="6">
        <v>31793</v>
      </c>
      <c r="E172" s="6" t="s">
        <v>9</v>
      </c>
      <c r="F172" s="22" t="s">
        <v>4473</v>
      </c>
      <c r="G172" s="22" t="s">
        <v>5121</v>
      </c>
      <c r="J172" s="10">
        <v>12321</v>
      </c>
      <c r="K172" s="39" t="s">
        <v>1377</v>
      </c>
      <c r="L172" s="10">
        <f t="shared" si="2"/>
        <v>-1190462.0270000128</v>
      </c>
      <c r="N172" s="10"/>
      <c r="P172" s="12"/>
    </row>
    <row r="173" spans="1:16">
      <c r="A173" s="6" t="s">
        <v>4353</v>
      </c>
      <c r="B173" s="7">
        <v>42896</v>
      </c>
      <c r="C173" s="6" t="s">
        <v>8</v>
      </c>
      <c r="D173" s="6">
        <v>31796</v>
      </c>
      <c r="E173" s="6" t="s">
        <v>9</v>
      </c>
      <c r="F173" s="22" t="s">
        <v>4473</v>
      </c>
      <c r="G173" s="22" t="s">
        <v>5122</v>
      </c>
      <c r="H173" s="10">
        <v>1099</v>
      </c>
      <c r="I173" s="13">
        <v>81</v>
      </c>
      <c r="L173" s="10">
        <f t="shared" si="2"/>
        <v>-1189363.0270000128</v>
      </c>
      <c r="N173" s="10"/>
      <c r="P173" s="12"/>
    </row>
    <row r="174" spans="1:16">
      <c r="A174" s="6" t="s">
        <v>5123</v>
      </c>
      <c r="B174" s="7">
        <v>42896</v>
      </c>
      <c r="C174" s="6" t="s">
        <v>8</v>
      </c>
      <c r="D174" s="6">
        <v>31797</v>
      </c>
      <c r="E174" s="6" t="s">
        <v>9</v>
      </c>
      <c r="F174" s="22" t="s">
        <v>4473</v>
      </c>
      <c r="G174" s="22" t="s">
        <v>5124</v>
      </c>
      <c r="H174" s="10">
        <v>4395</v>
      </c>
      <c r="I174" s="13">
        <v>82</v>
      </c>
      <c r="L174" s="10">
        <f t="shared" si="2"/>
        <v>-1184968.0270000128</v>
      </c>
      <c r="N174" s="10"/>
      <c r="P174" s="12"/>
    </row>
    <row r="175" spans="1:16">
      <c r="A175" s="6" t="s">
        <v>4355</v>
      </c>
      <c r="B175" s="7">
        <v>42896</v>
      </c>
      <c r="C175" s="6" t="s">
        <v>365</v>
      </c>
      <c r="D175" s="6">
        <v>33348</v>
      </c>
      <c r="E175" s="6" t="s">
        <v>32</v>
      </c>
      <c r="F175" s="22" t="s">
        <v>5</v>
      </c>
      <c r="G175" s="22" t="s">
        <v>3861</v>
      </c>
      <c r="H175" s="10">
        <v>576800</v>
      </c>
      <c r="I175" s="13">
        <v>83</v>
      </c>
      <c r="L175" s="10">
        <f t="shared" si="2"/>
        <v>-608168.02700001281</v>
      </c>
      <c r="N175" s="10"/>
      <c r="P175" s="12"/>
    </row>
    <row r="176" spans="1:16">
      <c r="A176" s="6" t="s">
        <v>1694</v>
      </c>
      <c r="B176" s="7">
        <v>42896</v>
      </c>
      <c r="C176" s="6" t="s">
        <v>365</v>
      </c>
      <c r="D176" s="6">
        <v>33352</v>
      </c>
      <c r="E176" s="6" t="s">
        <v>32</v>
      </c>
      <c r="F176" s="22" t="s">
        <v>5</v>
      </c>
      <c r="G176" s="22" t="s">
        <v>3861</v>
      </c>
      <c r="H176" s="10">
        <v>493680</v>
      </c>
      <c r="I176" s="13">
        <v>84</v>
      </c>
      <c r="L176" s="10">
        <f t="shared" si="2"/>
        <v>-114488.02700001281</v>
      </c>
      <c r="N176" s="10"/>
      <c r="P176" s="12"/>
    </row>
    <row r="177" spans="1:16">
      <c r="A177" s="6" t="s">
        <v>5125</v>
      </c>
      <c r="B177" s="7">
        <v>42896</v>
      </c>
      <c r="C177" s="6" t="s">
        <v>8</v>
      </c>
      <c r="D177" s="6">
        <v>31799</v>
      </c>
      <c r="E177" s="6" t="s">
        <v>9</v>
      </c>
      <c r="F177" s="22" t="s">
        <v>4473</v>
      </c>
      <c r="G177" s="22" t="s">
        <v>5126</v>
      </c>
      <c r="H177" s="10">
        <v>382.38</v>
      </c>
      <c r="I177" s="13">
        <v>85</v>
      </c>
      <c r="L177" s="10">
        <f t="shared" si="2"/>
        <v>-114105.6470000128</v>
      </c>
      <c r="N177" s="10"/>
      <c r="P177" s="12"/>
    </row>
    <row r="178" spans="1:16">
      <c r="A178" s="6" t="s">
        <v>1710</v>
      </c>
      <c r="B178" s="7">
        <v>42896</v>
      </c>
      <c r="C178" s="6" t="s">
        <v>4124</v>
      </c>
      <c r="D178" s="6">
        <v>31801</v>
      </c>
      <c r="E178" s="6" t="s">
        <v>9</v>
      </c>
      <c r="F178" s="22" t="s">
        <v>4473</v>
      </c>
      <c r="G178" s="22" t="s">
        <v>2943</v>
      </c>
      <c r="H178" s="10">
        <v>31863.88</v>
      </c>
      <c r="I178" s="13">
        <v>86</v>
      </c>
      <c r="L178" s="10">
        <f t="shared" si="2"/>
        <v>-82241.767000012798</v>
      </c>
      <c r="N178" s="10"/>
      <c r="P178" s="12"/>
    </row>
    <row r="179" spans="1:16">
      <c r="A179" s="6" t="s">
        <v>5127</v>
      </c>
      <c r="B179" s="7">
        <v>42896</v>
      </c>
      <c r="C179" s="6" t="s">
        <v>1263</v>
      </c>
      <c r="D179" s="6">
        <v>31802</v>
      </c>
      <c r="E179" s="6" t="s">
        <v>9</v>
      </c>
      <c r="F179" s="22" t="s">
        <v>4473</v>
      </c>
      <c r="G179" s="22" t="s">
        <v>3025</v>
      </c>
      <c r="H179" s="10">
        <v>21276.35</v>
      </c>
      <c r="I179" s="13">
        <v>87</v>
      </c>
      <c r="L179" s="10">
        <f t="shared" si="2"/>
        <v>-60965.4170000128</v>
      </c>
      <c r="N179" s="10"/>
      <c r="P179" s="12"/>
    </row>
    <row r="180" spans="1:16">
      <c r="A180" s="6" t="s">
        <v>5128</v>
      </c>
      <c r="B180" s="7">
        <v>42897</v>
      </c>
      <c r="C180" s="6" t="s">
        <v>1263</v>
      </c>
      <c r="D180" s="6">
        <v>31804</v>
      </c>
      <c r="E180" s="6" t="s">
        <v>9</v>
      </c>
      <c r="F180" s="22" t="s">
        <v>1515</v>
      </c>
      <c r="G180" s="22" t="s">
        <v>1263</v>
      </c>
      <c r="H180" s="10">
        <v>40137.25</v>
      </c>
      <c r="I180" s="13">
        <v>88</v>
      </c>
      <c r="L180" s="10">
        <f t="shared" si="2"/>
        <v>-20828.1670000128</v>
      </c>
      <c r="N180" s="10"/>
      <c r="P180" s="12"/>
    </row>
    <row r="181" spans="1:16">
      <c r="A181" s="6" t="s">
        <v>5129</v>
      </c>
      <c r="B181" s="7">
        <v>42898</v>
      </c>
      <c r="C181" s="6" t="s">
        <v>20</v>
      </c>
      <c r="D181" s="6">
        <v>31805</v>
      </c>
      <c r="E181" s="6" t="s">
        <v>9</v>
      </c>
      <c r="F181" s="22" t="s">
        <v>4473</v>
      </c>
      <c r="G181" s="22" t="s">
        <v>5130</v>
      </c>
      <c r="H181" s="10">
        <v>5000</v>
      </c>
      <c r="I181" s="13">
        <v>89</v>
      </c>
      <c r="L181" s="10">
        <f t="shared" si="2"/>
        <v>-15828.1670000128</v>
      </c>
      <c r="N181" s="10"/>
      <c r="P181" s="12"/>
    </row>
    <row r="182" spans="1:16">
      <c r="A182" s="6" t="s">
        <v>2621</v>
      </c>
      <c r="B182" s="7">
        <v>42898</v>
      </c>
      <c r="C182" s="6" t="s">
        <v>20</v>
      </c>
      <c r="D182" s="6">
        <v>31806</v>
      </c>
      <c r="E182" s="6" t="s">
        <v>9</v>
      </c>
      <c r="F182" s="22" t="s">
        <v>4473</v>
      </c>
      <c r="G182" s="22" t="s">
        <v>5131</v>
      </c>
      <c r="H182" s="10">
        <v>80000</v>
      </c>
      <c r="I182" s="13" t="s">
        <v>1378</v>
      </c>
      <c r="L182" s="10">
        <f t="shared" si="2"/>
        <v>64171.8329999872</v>
      </c>
      <c r="N182" s="10"/>
      <c r="P182" s="12"/>
    </row>
    <row r="183" spans="1:16">
      <c r="A183" s="6" t="s">
        <v>5132</v>
      </c>
      <c r="B183" s="7">
        <v>42898</v>
      </c>
      <c r="C183" s="6" t="s">
        <v>20</v>
      </c>
      <c r="D183" s="6">
        <v>31806</v>
      </c>
      <c r="E183" s="6" t="s">
        <v>9</v>
      </c>
      <c r="F183" s="22" t="s">
        <v>4473</v>
      </c>
      <c r="G183" s="22" t="s">
        <v>5133</v>
      </c>
      <c r="J183" s="10">
        <v>80000</v>
      </c>
      <c r="K183" s="39" t="s">
        <v>1378</v>
      </c>
      <c r="L183" s="10">
        <f t="shared" si="2"/>
        <v>-15828.1670000128</v>
      </c>
      <c r="N183" s="10"/>
      <c r="P183" s="12"/>
    </row>
    <row r="184" spans="1:16">
      <c r="A184" s="6" t="s">
        <v>331</v>
      </c>
      <c r="B184" s="7">
        <v>42898</v>
      </c>
      <c r="C184" s="6" t="s">
        <v>20</v>
      </c>
      <c r="D184" s="6">
        <v>31807</v>
      </c>
      <c r="E184" s="6" t="s">
        <v>9</v>
      </c>
      <c r="F184" s="22" t="s">
        <v>4473</v>
      </c>
      <c r="G184" s="22" t="s">
        <v>5134</v>
      </c>
      <c r="H184" s="10">
        <v>80000</v>
      </c>
      <c r="I184" s="13">
        <v>90</v>
      </c>
      <c r="L184" s="10">
        <f t="shared" si="2"/>
        <v>64171.8329999872</v>
      </c>
      <c r="N184" s="10"/>
      <c r="P184" s="12"/>
    </row>
    <row r="185" spans="1:16">
      <c r="A185" s="6" t="s">
        <v>338</v>
      </c>
      <c r="B185" s="7">
        <v>42898</v>
      </c>
      <c r="C185" s="6" t="s">
        <v>25</v>
      </c>
      <c r="D185" s="6">
        <v>31809</v>
      </c>
      <c r="E185" s="6" t="s">
        <v>9</v>
      </c>
      <c r="F185" s="22" t="s">
        <v>4473</v>
      </c>
      <c r="G185" s="22" t="s">
        <v>3025</v>
      </c>
      <c r="H185" s="10">
        <v>3209</v>
      </c>
      <c r="I185" s="13">
        <v>91</v>
      </c>
      <c r="L185" s="10">
        <f t="shared" si="2"/>
        <v>67380.832999987208</v>
      </c>
      <c r="N185" s="10"/>
      <c r="P185" s="12"/>
    </row>
    <row r="186" spans="1:16">
      <c r="A186" s="6" t="s">
        <v>1718</v>
      </c>
      <c r="B186" s="7">
        <v>42898</v>
      </c>
      <c r="C186" s="6" t="s">
        <v>4124</v>
      </c>
      <c r="D186" s="6">
        <v>31811</v>
      </c>
      <c r="E186" s="6" t="s">
        <v>9</v>
      </c>
      <c r="F186" s="22" t="s">
        <v>4473</v>
      </c>
      <c r="G186" s="22" t="s">
        <v>4124</v>
      </c>
      <c r="H186" s="10">
        <v>7266.38</v>
      </c>
      <c r="I186" s="13">
        <v>92</v>
      </c>
      <c r="L186" s="10">
        <f t="shared" si="2"/>
        <v>74647.212999987212</v>
      </c>
      <c r="N186" s="10"/>
      <c r="P186" s="12"/>
    </row>
    <row r="187" spans="1:16">
      <c r="A187" s="6" t="s">
        <v>2669</v>
      </c>
      <c r="B187" s="7">
        <v>42898</v>
      </c>
      <c r="C187" s="6" t="s">
        <v>20</v>
      </c>
      <c r="D187" s="6">
        <v>31814</v>
      </c>
      <c r="E187" s="6" t="s">
        <v>9</v>
      </c>
      <c r="F187" s="22" t="s">
        <v>1515</v>
      </c>
      <c r="G187" s="22" t="s">
        <v>901</v>
      </c>
      <c r="H187" s="10">
        <v>17496.05</v>
      </c>
      <c r="I187" s="13">
        <v>93</v>
      </c>
      <c r="L187" s="10">
        <f t="shared" si="2"/>
        <v>92143.262999987215</v>
      </c>
      <c r="N187" s="10"/>
      <c r="P187" s="12"/>
    </row>
    <row r="188" spans="1:16">
      <c r="A188" s="6" t="s">
        <v>2672</v>
      </c>
      <c r="B188" s="7">
        <v>42898</v>
      </c>
      <c r="C188" s="6" t="s">
        <v>4174</v>
      </c>
      <c r="D188" s="6">
        <v>31815</v>
      </c>
      <c r="E188" s="6" t="s">
        <v>9</v>
      </c>
      <c r="F188" s="22" t="s">
        <v>1515</v>
      </c>
      <c r="G188" s="22" t="s">
        <v>5135</v>
      </c>
      <c r="H188" s="10">
        <v>11373.87</v>
      </c>
      <c r="I188" s="13">
        <v>94</v>
      </c>
      <c r="L188" s="10">
        <f t="shared" si="2"/>
        <v>103517.13299998721</v>
      </c>
      <c r="N188" s="10"/>
      <c r="P188" s="12"/>
    </row>
    <row r="189" spans="1:16">
      <c r="A189" s="6" t="s">
        <v>5136</v>
      </c>
      <c r="B189" s="7">
        <v>42898</v>
      </c>
      <c r="C189" s="6" t="s">
        <v>8</v>
      </c>
      <c r="D189" s="6">
        <v>31816</v>
      </c>
      <c r="E189" s="6" t="s">
        <v>9</v>
      </c>
      <c r="F189" s="22" t="s">
        <v>1515</v>
      </c>
      <c r="G189" s="22" t="s">
        <v>5137</v>
      </c>
      <c r="H189" s="10">
        <v>8148.92</v>
      </c>
      <c r="I189" s="13">
        <v>95</v>
      </c>
      <c r="L189" s="10">
        <f t="shared" si="2"/>
        <v>111666.05299998721</v>
      </c>
      <c r="N189" s="10"/>
      <c r="P189" s="12"/>
    </row>
    <row r="190" spans="1:16">
      <c r="A190" s="6" t="s">
        <v>5138</v>
      </c>
      <c r="B190" s="7">
        <v>42898</v>
      </c>
      <c r="C190" s="6" t="s">
        <v>263</v>
      </c>
      <c r="D190" s="6">
        <v>31819</v>
      </c>
      <c r="E190" s="6" t="s">
        <v>9</v>
      </c>
      <c r="F190" s="22" t="s">
        <v>1515</v>
      </c>
      <c r="G190" s="22" t="s">
        <v>5139</v>
      </c>
      <c r="H190" s="10">
        <v>2040</v>
      </c>
      <c r="I190" s="13" t="s">
        <v>1369</v>
      </c>
      <c r="L190" s="10">
        <f t="shared" si="2"/>
        <v>113706.05299998721</v>
      </c>
      <c r="N190" s="10"/>
      <c r="P190" s="12"/>
    </row>
    <row r="191" spans="1:16">
      <c r="A191" s="6" t="s">
        <v>5140</v>
      </c>
      <c r="B191" s="7">
        <v>42898</v>
      </c>
      <c r="C191" s="6" t="s">
        <v>25</v>
      </c>
      <c r="D191" s="6">
        <v>31821</v>
      </c>
      <c r="E191" s="6" t="s">
        <v>9</v>
      </c>
      <c r="F191" s="22" t="s">
        <v>1515</v>
      </c>
      <c r="G191" s="22" t="s">
        <v>25</v>
      </c>
      <c r="H191" s="10">
        <v>43186.99</v>
      </c>
      <c r="I191" s="13">
        <v>91</v>
      </c>
      <c r="L191" s="10">
        <f t="shared" si="2"/>
        <v>156893.0429999872</v>
      </c>
      <c r="N191" s="10"/>
      <c r="P191" s="12"/>
    </row>
    <row r="192" spans="1:16">
      <c r="A192" s="6" t="s">
        <v>5141</v>
      </c>
      <c r="B192" s="7">
        <v>42898</v>
      </c>
      <c r="C192" s="6" t="s">
        <v>27</v>
      </c>
      <c r="D192" s="6">
        <v>31822</v>
      </c>
      <c r="E192" s="6" t="s">
        <v>9</v>
      </c>
      <c r="F192" s="22" t="s">
        <v>1515</v>
      </c>
      <c r="G192" s="22" t="s">
        <v>27</v>
      </c>
      <c r="H192" s="10">
        <v>206664.69</v>
      </c>
      <c r="I192" s="13">
        <v>96</v>
      </c>
      <c r="L192" s="10">
        <f t="shared" si="2"/>
        <v>363557.7329999872</v>
      </c>
      <c r="N192" s="10"/>
      <c r="P192" s="12"/>
    </row>
    <row r="193" spans="1:16">
      <c r="A193" s="6" t="s">
        <v>388</v>
      </c>
      <c r="B193" s="7">
        <v>42898</v>
      </c>
      <c r="C193" s="6" t="s">
        <v>5142</v>
      </c>
      <c r="D193" s="6">
        <v>18558</v>
      </c>
      <c r="E193" s="6" t="s">
        <v>45</v>
      </c>
      <c r="F193" s="22" t="s">
        <v>5</v>
      </c>
      <c r="G193" s="22" t="s">
        <v>46</v>
      </c>
      <c r="J193" s="10">
        <v>9306.65</v>
      </c>
      <c r="K193" s="39" t="s">
        <v>4134</v>
      </c>
      <c r="L193" s="10">
        <f t="shared" si="2"/>
        <v>354251.08299998718</v>
      </c>
      <c r="N193" s="10"/>
      <c r="P193" s="12"/>
    </row>
    <row r="194" spans="1:16">
      <c r="A194" s="6" t="s">
        <v>391</v>
      </c>
      <c r="B194" s="7">
        <v>42898</v>
      </c>
      <c r="C194" s="6" t="s">
        <v>5143</v>
      </c>
      <c r="D194" s="6">
        <v>18559</v>
      </c>
      <c r="E194" s="6" t="s">
        <v>227</v>
      </c>
      <c r="F194" s="22" t="s">
        <v>5</v>
      </c>
      <c r="G194" s="22" t="s">
        <v>77</v>
      </c>
      <c r="J194" s="10">
        <v>6457.62</v>
      </c>
      <c r="K194" s="39">
        <v>53</v>
      </c>
      <c r="L194" s="10">
        <f t="shared" si="2"/>
        <v>347793.46299998718</v>
      </c>
      <c r="N194" s="10"/>
      <c r="P194" s="12"/>
    </row>
    <row r="195" spans="1:16">
      <c r="A195" s="6" t="s">
        <v>394</v>
      </c>
      <c r="B195" s="7">
        <v>42898</v>
      </c>
      <c r="C195" s="6" t="s">
        <v>5144</v>
      </c>
      <c r="D195" s="6">
        <v>18560</v>
      </c>
      <c r="E195" s="6" t="s">
        <v>227</v>
      </c>
      <c r="F195" s="22" t="s">
        <v>5</v>
      </c>
      <c r="G195" s="22" t="s">
        <v>1703</v>
      </c>
      <c r="J195" s="10">
        <v>11000</v>
      </c>
      <c r="K195" s="39">
        <v>54</v>
      </c>
      <c r="L195" s="10">
        <f t="shared" si="2"/>
        <v>336793.46299998718</v>
      </c>
      <c r="N195" s="10"/>
      <c r="P195" s="12"/>
    </row>
    <row r="196" spans="1:16">
      <c r="A196" s="6" t="s">
        <v>444</v>
      </c>
      <c r="B196" s="7">
        <v>42898</v>
      </c>
      <c r="C196" s="6" t="s">
        <v>5145</v>
      </c>
      <c r="D196" s="6">
        <v>4160</v>
      </c>
      <c r="E196" s="6" t="s">
        <v>4</v>
      </c>
      <c r="F196" s="22" t="s">
        <v>5</v>
      </c>
      <c r="G196" s="22" t="s">
        <v>5146</v>
      </c>
      <c r="J196" s="10">
        <v>3000</v>
      </c>
      <c r="K196" s="39">
        <v>55</v>
      </c>
      <c r="L196" s="10">
        <f t="shared" si="2"/>
        <v>333793.46299998718</v>
      </c>
      <c r="N196" s="10"/>
      <c r="P196" s="12"/>
    </row>
    <row r="197" spans="1:16">
      <c r="A197" s="6" t="s">
        <v>446</v>
      </c>
      <c r="B197" s="7">
        <v>42898</v>
      </c>
      <c r="C197" s="6" t="s">
        <v>5147</v>
      </c>
      <c r="D197" s="6">
        <v>4161</v>
      </c>
      <c r="E197" s="6" t="s">
        <v>4</v>
      </c>
      <c r="F197" s="22" t="s">
        <v>5</v>
      </c>
      <c r="G197" s="22" t="s">
        <v>2689</v>
      </c>
      <c r="J197" s="10">
        <v>5000</v>
      </c>
      <c r="K197" s="39">
        <v>56</v>
      </c>
      <c r="L197" s="10">
        <f t="shared" si="2"/>
        <v>328793.46299998718</v>
      </c>
      <c r="N197" s="10"/>
      <c r="P197" s="12"/>
    </row>
    <row r="198" spans="1:16">
      <c r="A198" s="6" t="s">
        <v>482</v>
      </c>
      <c r="B198" s="7">
        <v>42898</v>
      </c>
      <c r="C198" s="6" t="s">
        <v>5148</v>
      </c>
      <c r="D198" s="6">
        <v>4162</v>
      </c>
      <c r="E198" s="6" t="s">
        <v>4</v>
      </c>
      <c r="F198" s="22" t="s">
        <v>5</v>
      </c>
      <c r="G198" s="22" t="s">
        <v>5022</v>
      </c>
      <c r="J198" s="10">
        <v>3000</v>
      </c>
      <c r="K198" s="39">
        <v>57</v>
      </c>
      <c r="L198" s="10">
        <f t="shared" ref="L198:L261" si="3">+L197+H198-J198</f>
        <v>325793.46299998718</v>
      </c>
      <c r="N198" s="10"/>
      <c r="P198" s="12"/>
    </row>
    <row r="199" spans="1:16">
      <c r="A199" s="6" t="s">
        <v>399</v>
      </c>
      <c r="B199" s="7">
        <v>42899</v>
      </c>
      <c r="C199" s="6" t="s">
        <v>5149</v>
      </c>
      <c r="D199" s="6">
        <v>757</v>
      </c>
      <c r="E199" s="6" t="s">
        <v>9</v>
      </c>
      <c r="F199" s="22" t="s">
        <v>84</v>
      </c>
      <c r="G199" s="22" t="s">
        <v>5150</v>
      </c>
      <c r="H199" s="10">
        <v>37873.129999999997</v>
      </c>
      <c r="I199" s="13">
        <v>97</v>
      </c>
      <c r="L199" s="10">
        <f t="shared" si="3"/>
        <v>363666.59299998719</v>
      </c>
      <c r="N199" s="10"/>
      <c r="P199" s="12"/>
    </row>
    <row r="200" spans="1:16">
      <c r="A200" s="6" t="s">
        <v>403</v>
      </c>
      <c r="B200" s="7">
        <v>42899</v>
      </c>
      <c r="C200" s="6" t="s">
        <v>5151</v>
      </c>
      <c r="D200" s="6">
        <v>758</v>
      </c>
      <c r="E200" s="6" t="s">
        <v>9</v>
      </c>
      <c r="F200" s="22" t="s">
        <v>84</v>
      </c>
      <c r="G200" s="22" t="s">
        <v>5152</v>
      </c>
      <c r="H200" s="10">
        <v>12958.6</v>
      </c>
      <c r="I200" s="13">
        <v>98</v>
      </c>
      <c r="L200" s="10">
        <f t="shared" si="3"/>
        <v>376625.19299998716</v>
      </c>
      <c r="N200" s="10"/>
      <c r="P200" s="12"/>
    </row>
    <row r="201" spans="1:16">
      <c r="A201" s="6" t="s">
        <v>5153</v>
      </c>
      <c r="B201" s="7">
        <v>42899</v>
      </c>
      <c r="C201" s="6" t="s">
        <v>5154</v>
      </c>
      <c r="D201" s="6">
        <v>759</v>
      </c>
      <c r="E201" s="6" t="s">
        <v>9</v>
      </c>
      <c r="F201" s="22" t="s">
        <v>84</v>
      </c>
      <c r="G201" s="22" t="s">
        <v>5155</v>
      </c>
      <c r="H201" s="10">
        <v>34908.400000000001</v>
      </c>
      <c r="I201" s="13">
        <v>99</v>
      </c>
      <c r="L201" s="10">
        <f t="shared" si="3"/>
        <v>411533.59299998719</v>
      </c>
      <c r="N201" s="10"/>
      <c r="P201" s="12"/>
    </row>
    <row r="202" spans="1:16">
      <c r="A202" s="6" t="s">
        <v>408</v>
      </c>
      <c r="B202" s="7">
        <v>42899</v>
      </c>
      <c r="C202" s="6" t="s">
        <v>8</v>
      </c>
      <c r="D202" s="6">
        <v>31825</v>
      </c>
      <c r="E202" s="6" t="s">
        <v>9</v>
      </c>
      <c r="F202" s="22" t="s">
        <v>4473</v>
      </c>
      <c r="G202" s="22" t="s">
        <v>1606</v>
      </c>
      <c r="H202" s="10">
        <v>1099</v>
      </c>
      <c r="I202" s="13">
        <v>100</v>
      </c>
      <c r="L202" s="10">
        <f t="shared" si="3"/>
        <v>412632.59299998719</v>
      </c>
      <c r="N202" s="10"/>
      <c r="P202" s="12"/>
    </row>
    <row r="203" spans="1:16">
      <c r="A203" s="6" t="s">
        <v>5156</v>
      </c>
      <c r="B203" s="7">
        <v>42899</v>
      </c>
      <c r="C203" s="6" t="s">
        <v>8</v>
      </c>
      <c r="D203" s="6">
        <v>31826</v>
      </c>
      <c r="E203" s="6" t="s">
        <v>9</v>
      </c>
      <c r="F203" s="22" t="s">
        <v>4473</v>
      </c>
      <c r="G203" s="22" t="s">
        <v>1606</v>
      </c>
      <c r="H203" s="10">
        <v>1970</v>
      </c>
      <c r="I203" s="13">
        <v>101</v>
      </c>
      <c r="L203" s="10">
        <f t="shared" si="3"/>
        <v>414602.59299998719</v>
      </c>
      <c r="N203" s="10"/>
      <c r="P203" s="12"/>
    </row>
    <row r="204" spans="1:16">
      <c r="A204" s="6" t="s">
        <v>5157</v>
      </c>
      <c r="B204" s="7">
        <v>42899</v>
      </c>
      <c r="C204" s="6" t="s">
        <v>4124</v>
      </c>
      <c r="D204" s="6">
        <v>31828</v>
      </c>
      <c r="E204" s="6" t="s">
        <v>9</v>
      </c>
      <c r="F204" s="22" t="s">
        <v>4473</v>
      </c>
      <c r="G204" s="22" t="s">
        <v>27</v>
      </c>
      <c r="H204" s="10">
        <v>3557.36</v>
      </c>
      <c r="I204" s="13">
        <v>102</v>
      </c>
      <c r="L204" s="10">
        <f t="shared" si="3"/>
        <v>418159.95299998717</v>
      </c>
      <c r="N204" s="10"/>
      <c r="P204" s="12"/>
    </row>
    <row r="205" spans="1:16">
      <c r="A205" s="6" t="s">
        <v>5158</v>
      </c>
      <c r="B205" s="7">
        <v>42899</v>
      </c>
      <c r="C205" s="6" t="s">
        <v>8</v>
      </c>
      <c r="D205" s="6">
        <v>31830</v>
      </c>
      <c r="E205" s="6" t="s">
        <v>9</v>
      </c>
      <c r="F205" s="22" t="s">
        <v>1515</v>
      </c>
      <c r="G205" s="22" t="s">
        <v>5159</v>
      </c>
      <c r="H205" s="10">
        <v>6780.19</v>
      </c>
      <c r="I205" s="13">
        <v>103</v>
      </c>
      <c r="L205" s="10">
        <f t="shared" si="3"/>
        <v>424940.14299998718</v>
      </c>
      <c r="N205" s="10"/>
      <c r="P205" s="12"/>
    </row>
    <row r="206" spans="1:16">
      <c r="A206" s="6" t="s">
        <v>3531</v>
      </c>
      <c r="B206" s="7">
        <v>42899</v>
      </c>
      <c r="C206" s="6" t="s">
        <v>8</v>
      </c>
      <c r="D206" s="6">
        <v>31831</v>
      </c>
      <c r="E206" s="6" t="s">
        <v>9</v>
      </c>
      <c r="F206" s="22" t="s">
        <v>1515</v>
      </c>
      <c r="G206" s="22" t="s">
        <v>5160</v>
      </c>
      <c r="H206" s="10">
        <v>1090</v>
      </c>
      <c r="I206" s="13" t="s">
        <v>1364</v>
      </c>
      <c r="L206" s="10">
        <f t="shared" si="3"/>
        <v>426030.14299998718</v>
      </c>
      <c r="N206" s="10"/>
      <c r="P206" s="12"/>
    </row>
    <row r="207" spans="1:16">
      <c r="A207" s="6" t="s">
        <v>5161</v>
      </c>
      <c r="B207" s="7">
        <v>42899</v>
      </c>
      <c r="C207" s="6" t="s">
        <v>8</v>
      </c>
      <c r="D207" s="6">
        <v>31832</v>
      </c>
      <c r="E207" s="6" t="s">
        <v>9</v>
      </c>
      <c r="F207" s="22" t="s">
        <v>1515</v>
      </c>
      <c r="G207" s="22" t="s">
        <v>4356</v>
      </c>
      <c r="H207" s="10">
        <v>1099</v>
      </c>
      <c r="I207" s="13" t="s">
        <v>1365</v>
      </c>
      <c r="L207" s="10">
        <f t="shared" si="3"/>
        <v>427129.14299998718</v>
      </c>
      <c r="N207" s="10"/>
      <c r="P207" s="12"/>
    </row>
    <row r="208" spans="1:16">
      <c r="A208" s="6" t="s">
        <v>5162</v>
      </c>
      <c r="B208" s="7">
        <v>42899</v>
      </c>
      <c r="C208" s="6" t="s">
        <v>8</v>
      </c>
      <c r="D208" s="6">
        <v>31833</v>
      </c>
      <c r="E208" s="6" t="s">
        <v>9</v>
      </c>
      <c r="F208" s="22" t="s">
        <v>1515</v>
      </c>
      <c r="G208" s="22" t="s">
        <v>5163</v>
      </c>
      <c r="H208" s="10">
        <v>1099</v>
      </c>
      <c r="I208" s="13" t="s">
        <v>1366</v>
      </c>
      <c r="L208" s="10">
        <f t="shared" si="3"/>
        <v>428228.14299998718</v>
      </c>
      <c r="N208" s="10"/>
      <c r="P208" s="12"/>
    </row>
    <row r="209" spans="1:16">
      <c r="A209" s="6" t="s">
        <v>5164</v>
      </c>
      <c r="B209" s="7">
        <v>42899</v>
      </c>
      <c r="C209" s="6" t="s">
        <v>8</v>
      </c>
      <c r="D209" s="6">
        <v>31834</v>
      </c>
      <c r="E209" s="6" t="s">
        <v>9</v>
      </c>
      <c r="F209" s="22" t="s">
        <v>1515</v>
      </c>
      <c r="G209" s="22" t="s">
        <v>5165</v>
      </c>
      <c r="H209" s="10">
        <v>1099</v>
      </c>
      <c r="I209" s="13" t="s">
        <v>1370</v>
      </c>
      <c r="L209" s="10">
        <f t="shared" si="3"/>
        <v>429327.14299998718</v>
      </c>
      <c r="N209" s="10"/>
      <c r="P209" s="12"/>
    </row>
    <row r="210" spans="1:16">
      <c r="A210" s="6" t="s">
        <v>2700</v>
      </c>
      <c r="B210" s="7">
        <v>42899</v>
      </c>
      <c r="C210" s="6" t="s">
        <v>8</v>
      </c>
      <c r="D210" s="6">
        <v>31835</v>
      </c>
      <c r="E210" s="6" t="s">
        <v>9</v>
      </c>
      <c r="F210" s="22" t="s">
        <v>1515</v>
      </c>
      <c r="G210" s="22" t="s">
        <v>5166</v>
      </c>
      <c r="H210" s="10">
        <v>2111</v>
      </c>
      <c r="I210" s="13" t="s">
        <v>1372</v>
      </c>
      <c r="L210" s="10">
        <f t="shared" si="3"/>
        <v>431438.14299998718</v>
      </c>
      <c r="N210" s="10"/>
      <c r="P210" s="12"/>
    </row>
    <row r="211" spans="1:16">
      <c r="A211" s="6" t="s">
        <v>5167</v>
      </c>
      <c r="B211" s="7">
        <v>42899</v>
      </c>
      <c r="C211" s="6" t="s">
        <v>20</v>
      </c>
      <c r="D211" s="6">
        <v>31838</v>
      </c>
      <c r="E211" s="6" t="s">
        <v>1399</v>
      </c>
      <c r="F211" s="22" t="s">
        <v>1515</v>
      </c>
      <c r="G211" s="22" t="s">
        <v>5168</v>
      </c>
      <c r="H211" s="10">
        <v>163000</v>
      </c>
      <c r="I211" s="13">
        <v>104</v>
      </c>
      <c r="L211" s="10">
        <f t="shared" si="3"/>
        <v>594438.14299998712</v>
      </c>
      <c r="N211" s="10"/>
      <c r="P211" s="12"/>
    </row>
    <row r="212" spans="1:16">
      <c r="A212" s="6" t="s">
        <v>5169</v>
      </c>
      <c r="B212" s="7">
        <v>42899</v>
      </c>
      <c r="C212" s="6" t="s">
        <v>20</v>
      </c>
      <c r="D212" s="6">
        <v>31839</v>
      </c>
      <c r="E212" s="6" t="s">
        <v>9</v>
      </c>
      <c r="F212" s="22" t="s">
        <v>1515</v>
      </c>
      <c r="G212" s="22" t="s">
        <v>5170</v>
      </c>
      <c r="H212" s="10">
        <v>104500</v>
      </c>
      <c r="I212" s="13">
        <v>105</v>
      </c>
      <c r="L212" s="10">
        <f t="shared" si="3"/>
        <v>698938.14299998712</v>
      </c>
      <c r="N212" s="10"/>
      <c r="P212" s="12"/>
    </row>
    <row r="213" spans="1:16">
      <c r="A213" s="6" t="s">
        <v>5171</v>
      </c>
      <c r="B213" s="7">
        <v>42899</v>
      </c>
      <c r="C213" s="6" t="s">
        <v>8</v>
      </c>
      <c r="D213" s="6">
        <v>31840</v>
      </c>
      <c r="E213" s="6" t="s">
        <v>9</v>
      </c>
      <c r="F213" s="22" t="s">
        <v>1515</v>
      </c>
      <c r="G213" s="22" t="s">
        <v>5172</v>
      </c>
      <c r="H213" s="10">
        <v>4680</v>
      </c>
      <c r="I213" s="13">
        <v>106</v>
      </c>
      <c r="L213" s="10">
        <f t="shared" si="3"/>
        <v>703618.14299998712</v>
      </c>
      <c r="N213" s="10"/>
      <c r="P213" s="12"/>
    </row>
    <row r="214" spans="1:16">
      <c r="A214" s="6" t="s">
        <v>449</v>
      </c>
      <c r="B214" s="7">
        <v>42899</v>
      </c>
      <c r="C214" s="6" t="s">
        <v>8</v>
      </c>
      <c r="D214" s="6">
        <v>31841</v>
      </c>
      <c r="E214" s="6" t="s">
        <v>9</v>
      </c>
      <c r="F214" s="22" t="s">
        <v>1515</v>
      </c>
      <c r="G214" s="22" t="s">
        <v>994</v>
      </c>
      <c r="H214" s="10">
        <v>1519</v>
      </c>
      <c r="I214" s="13">
        <v>107</v>
      </c>
      <c r="L214" s="10">
        <f t="shared" si="3"/>
        <v>705137.14299998712</v>
      </c>
      <c r="N214" s="10"/>
      <c r="P214" s="12"/>
    </row>
    <row r="215" spans="1:16">
      <c r="A215" s="6" t="s">
        <v>5173</v>
      </c>
      <c r="B215" s="7">
        <v>42899</v>
      </c>
      <c r="C215" s="6" t="s">
        <v>8</v>
      </c>
      <c r="D215" s="6">
        <v>31842</v>
      </c>
      <c r="E215" s="6" t="s">
        <v>9</v>
      </c>
      <c r="F215" s="22" t="s">
        <v>1515</v>
      </c>
      <c r="G215" s="22" t="s">
        <v>236</v>
      </c>
      <c r="H215" s="10">
        <v>74425</v>
      </c>
      <c r="I215" s="13">
        <v>108</v>
      </c>
      <c r="L215" s="10">
        <f t="shared" si="3"/>
        <v>779562.14299998712</v>
      </c>
      <c r="N215" s="10"/>
      <c r="P215" s="12"/>
    </row>
    <row r="216" spans="1:16">
      <c r="A216" s="6" t="s">
        <v>5174</v>
      </c>
      <c r="B216" s="7">
        <v>42899</v>
      </c>
      <c r="C216" s="6" t="s">
        <v>25</v>
      </c>
      <c r="D216" s="6">
        <v>31844</v>
      </c>
      <c r="E216" s="6" t="s">
        <v>9</v>
      </c>
      <c r="F216" s="22" t="s">
        <v>1515</v>
      </c>
      <c r="G216" s="22" t="s">
        <v>25</v>
      </c>
      <c r="H216" s="10">
        <v>16450.22</v>
      </c>
      <c r="I216" s="13">
        <v>109</v>
      </c>
      <c r="L216" s="10">
        <f t="shared" si="3"/>
        <v>796012.36299998709</v>
      </c>
      <c r="N216" s="10"/>
      <c r="P216" s="12"/>
    </row>
    <row r="217" spans="1:16">
      <c r="A217" s="6" t="s">
        <v>5175</v>
      </c>
      <c r="B217" s="7">
        <v>42899</v>
      </c>
      <c r="C217" s="6" t="s">
        <v>27</v>
      </c>
      <c r="D217" s="6">
        <v>31846</v>
      </c>
      <c r="E217" s="6" t="s">
        <v>9</v>
      </c>
      <c r="F217" s="22" t="s">
        <v>1515</v>
      </c>
      <c r="G217" s="22" t="s">
        <v>27</v>
      </c>
      <c r="H217" s="10">
        <v>68907.570000000007</v>
      </c>
      <c r="I217" s="13">
        <v>110</v>
      </c>
      <c r="L217" s="10">
        <f t="shared" si="3"/>
        <v>864919.93299998716</v>
      </c>
      <c r="N217" s="10"/>
      <c r="P217" s="12"/>
    </row>
    <row r="218" spans="1:16">
      <c r="A218" s="6" t="s">
        <v>5176</v>
      </c>
      <c r="B218" s="7">
        <v>42899</v>
      </c>
      <c r="C218" s="6" t="s">
        <v>1331</v>
      </c>
      <c r="D218" s="6">
        <v>31847</v>
      </c>
      <c r="E218" s="6" t="s">
        <v>9</v>
      </c>
      <c r="F218" s="22" t="s">
        <v>1515</v>
      </c>
      <c r="G218" s="22" t="s">
        <v>2859</v>
      </c>
      <c r="H218" s="10">
        <v>4242</v>
      </c>
      <c r="I218" s="13" t="s">
        <v>1369</v>
      </c>
      <c r="L218" s="10">
        <f t="shared" si="3"/>
        <v>869161.93299998716</v>
      </c>
      <c r="N218" s="10"/>
      <c r="P218" s="12"/>
    </row>
    <row r="219" spans="1:16">
      <c r="A219" s="6" t="s">
        <v>419</v>
      </c>
      <c r="B219" s="7">
        <v>42899</v>
      </c>
      <c r="C219" s="6" t="s">
        <v>5177</v>
      </c>
      <c r="D219" s="6">
        <v>18561</v>
      </c>
      <c r="E219" s="6" t="s">
        <v>227</v>
      </c>
      <c r="F219" s="22" t="s">
        <v>5</v>
      </c>
      <c r="G219" s="22" t="s">
        <v>890</v>
      </c>
      <c r="J219" s="10">
        <v>2310</v>
      </c>
      <c r="K219" s="39">
        <v>58</v>
      </c>
      <c r="L219" s="10">
        <f t="shared" si="3"/>
        <v>866851.93299998716</v>
      </c>
      <c r="N219" s="10"/>
      <c r="P219" s="12"/>
    </row>
    <row r="220" spans="1:16">
      <c r="A220" s="6" t="s">
        <v>429</v>
      </c>
      <c r="B220" s="7">
        <v>42899</v>
      </c>
      <c r="C220" s="6" t="s">
        <v>5178</v>
      </c>
      <c r="D220" s="6">
        <v>1157</v>
      </c>
      <c r="E220" s="6" t="s">
        <v>359</v>
      </c>
      <c r="F220" s="22" t="s">
        <v>5</v>
      </c>
      <c r="G220" s="22" t="s">
        <v>360</v>
      </c>
      <c r="H220" s="10">
        <v>180000</v>
      </c>
      <c r="I220" s="13">
        <v>111</v>
      </c>
      <c r="L220" s="10">
        <f t="shared" si="3"/>
        <v>1046851.9329999872</v>
      </c>
      <c r="N220" s="10"/>
      <c r="P220" s="12"/>
    </row>
    <row r="221" spans="1:16">
      <c r="A221" s="6" t="s">
        <v>432</v>
      </c>
      <c r="B221" s="7">
        <v>42899</v>
      </c>
      <c r="C221" s="6" t="s">
        <v>5179</v>
      </c>
      <c r="D221" s="6">
        <v>4153</v>
      </c>
      <c r="E221" s="6" t="s">
        <v>39</v>
      </c>
      <c r="F221" s="22" t="s">
        <v>5</v>
      </c>
      <c r="G221" s="22" t="s">
        <v>41</v>
      </c>
      <c r="J221" s="10">
        <v>838659.97</v>
      </c>
      <c r="K221" s="39">
        <v>59</v>
      </c>
      <c r="L221" s="10">
        <f t="shared" si="3"/>
        <v>208191.96299998718</v>
      </c>
      <c r="N221" s="10"/>
      <c r="P221" s="12"/>
    </row>
    <row r="222" spans="1:16">
      <c r="A222" s="6" t="s">
        <v>435</v>
      </c>
      <c r="B222" s="7">
        <v>42899</v>
      </c>
      <c r="C222" s="6" t="s">
        <v>5180</v>
      </c>
      <c r="D222" s="6">
        <v>4154</v>
      </c>
      <c r="E222" s="6" t="s">
        <v>39</v>
      </c>
      <c r="F222" s="22" t="s">
        <v>5</v>
      </c>
      <c r="G222" s="22" t="s">
        <v>41</v>
      </c>
      <c r="J222" s="10">
        <v>840379.99</v>
      </c>
      <c r="K222" s="39">
        <v>60</v>
      </c>
      <c r="L222" s="10">
        <f t="shared" si="3"/>
        <v>-632188.02700001281</v>
      </c>
      <c r="N222" s="10"/>
      <c r="P222" s="12"/>
    </row>
    <row r="223" spans="1:16">
      <c r="A223" s="6" t="s">
        <v>437</v>
      </c>
      <c r="B223" s="7">
        <v>42899</v>
      </c>
      <c r="C223" s="6" t="s">
        <v>5181</v>
      </c>
      <c r="D223" s="6">
        <v>4155</v>
      </c>
      <c r="E223" s="6" t="s">
        <v>4</v>
      </c>
      <c r="F223" s="22" t="s">
        <v>5</v>
      </c>
      <c r="G223" s="22" t="s">
        <v>5182</v>
      </c>
      <c r="J223" s="10">
        <v>156500</v>
      </c>
      <c r="K223" s="39">
        <v>61</v>
      </c>
      <c r="L223" s="10">
        <f t="shared" si="3"/>
        <v>-788688.02700001281</v>
      </c>
      <c r="N223" s="10"/>
      <c r="P223" s="12"/>
    </row>
    <row r="224" spans="1:16">
      <c r="A224" s="6" t="s">
        <v>440</v>
      </c>
      <c r="B224" s="7">
        <v>42899</v>
      </c>
      <c r="C224" s="6" t="s">
        <v>5183</v>
      </c>
      <c r="D224" s="6">
        <v>4156</v>
      </c>
      <c r="E224" s="6" t="s">
        <v>4</v>
      </c>
      <c r="F224" s="22" t="s">
        <v>5</v>
      </c>
      <c r="G224" s="22" t="s">
        <v>5184</v>
      </c>
      <c r="J224" s="10">
        <v>137000</v>
      </c>
      <c r="K224" s="39">
        <v>62</v>
      </c>
      <c r="L224" s="10">
        <f t="shared" si="3"/>
        <v>-925688.02700001281</v>
      </c>
      <c r="N224" s="10"/>
      <c r="P224" s="12"/>
    </row>
    <row r="225" spans="1:16">
      <c r="A225" s="6" t="s">
        <v>474</v>
      </c>
      <c r="B225" s="7">
        <v>42899</v>
      </c>
      <c r="C225" s="6" t="s">
        <v>5185</v>
      </c>
      <c r="D225" s="6">
        <v>4157</v>
      </c>
      <c r="E225" s="6" t="s">
        <v>4</v>
      </c>
      <c r="F225" s="22" t="s">
        <v>5</v>
      </c>
      <c r="G225" s="22" t="s">
        <v>2085</v>
      </c>
      <c r="J225" s="10">
        <v>4640</v>
      </c>
      <c r="K225" s="39">
        <v>63</v>
      </c>
      <c r="L225" s="10">
        <f t="shared" si="3"/>
        <v>-930328.02700001281</v>
      </c>
      <c r="N225" s="10"/>
      <c r="P225" s="12"/>
    </row>
    <row r="226" spans="1:16">
      <c r="A226" s="6" t="s">
        <v>484</v>
      </c>
      <c r="B226" s="7">
        <v>42899</v>
      </c>
      <c r="C226" s="6" t="s">
        <v>5186</v>
      </c>
      <c r="D226" s="6">
        <v>4163</v>
      </c>
      <c r="E226" s="6" t="s">
        <v>4</v>
      </c>
      <c r="F226" s="22" t="s">
        <v>5</v>
      </c>
      <c r="G226" s="22" t="s">
        <v>2689</v>
      </c>
      <c r="J226" s="10">
        <v>696</v>
      </c>
      <c r="K226" s="39">
        <v>64</v>
      </c>
      <c r="L226" s="10">
        <f t="shared" si="3"/>
        <v>-931024.02700001281</v>
      </c>
      <c r="N226" s="10"/>
      <c r="P226" s="12"/>
    </row>
    <row r="227" spans="1:16">
      <c r="A227" s="6" t="s">
        <v>489</v>
      </c>
      <c r="B227" s="7">
        <v>42899</v>
      </c>
      <c r="D227" s="6">
        <v>4165</v>
      </c>
      <c r="E227" s="6" t="s">
        <v>39</v>
      </c>
      <c r="F227" s="22" t="s">
        <v>5</v>
      </c>
      <c r="G227" s="22" t="s">
        <v>5187</v>
      </c>
      <c r="J227" s="10">
        <v>1000</v>
      </c>
      <c r="K227" s="39">
        <v>65</v>
      </c>
      <c r="L227" s="10">
        <f t="shared" si="3"/>
        <v>-932024.02700001281</v>
      </c>
      <c r="N227" s="10"/>
      <c r="P227" s="12"/>
    </row>
    <row r="228" spans="1:16">
      <c r="A228" s="6" t="s">
        <v>798</v>
      </c>
      <c r="B228" s="7">
        <v>42899</v>
      </c>
      <c r="C228" s="6" t="s">
        <v>5188</v>
      </c>
      <c r="D228" s="6">
        <v>4231</v>
      </c>
      <c r="E228" s="6" t="s">
        <v>4</v>
      </c>
      <c r="F228" s="22" t="s">
        <v>5</v>
      </c>
      <c r="G228" s="22" t="s">
        <v>615</v>
      </c>
      <c r="J228" s="10">
        <v>4962.4799999999996</v>
      </c>
      <c r="K228" s="39">
        <v>66</v>
      </c>
      <c r="L228" s="10">
        <f t="shared" si="3"/>
        <v>-936986.50700001279</v>
      </c>
      <c r="N228" s="10"/>
      <c r="P228" s="12"/>
    </row>
    <row r="229" spans="1:16">
      <c r="A229" s="6" t="s">
        <v>2707</v>
      </c>
      <c r="B229" s="7">
        <v>42900</v>
      </c>
      <c r="C229" s="6" t="s">
        <v>31</v>
      </c>
      <c r="D229" s="6">
        <v>33383</v>
      </c>
      <c r="E229" s="6" t="s">
        <v>32</v>
      </c>
      <c r="F229" s="22" t="s">
        <v>844</v>
      </c>
      <c r="G229" s="22" t="s">
        <v>33</v>
      </c>
      <c r="H229" s="10">
        <v>272000</v>
      </c>
      <c r="I229" s="13">
        <v>112</v>
      </c>
      <c r="L229" s="10">
        <f t="shared" si="3"/>
        <v>-664986.50700001279</v>
      </c>
      <c r="N229" s="10"/>
      <c r="P229" s="12"/>
    </row>
    <row r="230" spans="1:16">
      <c r="A230" s="6" t="s">
        <v>5189</v>
      </c>
      <c r="B230" s="7">
        <v>42900</v>
      </c>
      <c r="C230" s="6" t="s">
        <v>31</v>
      </c>
      <c r="D230" s="6">
        <v>33384</v>
      </c>
      <c r="E230" s="6" t="s">
        <v>32</v>
      </c>
      <c r="F230" s="22" t="s">
        <v>844</v>
      </c>
      <c r="G230" s="22" t="s">
        <v>33</v>
      </c>
      <c r="H230" s="10">
        <v>666000</v>
      </c>
      <c r="I230" s="13">
        <v>113</v>
      </c>
      <c r="L230" s="10">
        <f t="shared" si="3"/>
        <v>1013.4929999872111</v>
      </c>
      <c r="N230" s="10"/>
      <c r="P230" s="12"/>
    </row>
    <row r="231" spans="1:16">
      <c r="A231" s="6" t="s">
        <v>4424</v>
      </c>
      <c r="B231" s="7">
        <v>42900</v>
      </c>
      <c r="C231" s="6" t="s">
        <v>31</v>
      </c>
      <c r="D231" s="6">
        <v>33385</v>
      </c>
      <c r="E231" s="6" t="s">
        <v>32</v>
      </c>
      <c r="F231" s="22" t="s">
        <v>844</v>
      </c>
      <c r="G231" s="22" t="s">
        <v>33</v>
      </c>
      <c r="H231" s="10">
        <v>434000</v>
      </c>
      <c r="I231" s="13">
        <v>114</v>
      </c>
      <c r="L231" s="10">
        <f t="shared" si="3"/>
        <v>435013.49299998721</v>
      </c>
      <c r="N231" s="10"/>
      <c r="P231" s="12"/>
    </row>
    <row r="232" spans="1:16">
      <c r="A232" s="6" t="s">
        <v>5190</v>
      </c>
      <c r="B232" s="7">
        <v>42900</v>
      </c>
      <c r="C232" s="6" t="s">
        <v>20</v>
      </c>
      <c r="D232" s="6">
        <v>31849</v>
      </c>
      <c r="E232" s="6" t="s">
        <v>9</v>
      </c>
      <c r="F232" s="22" t="s">
        <v>4473</v>
      </c>
      <c r="G232" s="22" t="s">
        <v>5191</v>
      </c>
      <c r="H232" s="10">
        <v>8371</v>
      </c>
      <c r="I232" s="13" t="s">
        <v>1379</v>
      </c>
      <c r="L232" s="10">
        <f t="shared" si="3"/>
        <v>443384.49299998721</v>
      </c>
      <c r="N232" s="10"/>
      <c r="P232" s="12"/>
    </row>
    <row r="233" spans="1:16">
      <c r="A233" s="6" t="s">
        <v>5192</v>
      </c>
      <c r="B233" s="7">
        <v>42900</v>
      </c>
      <c r="C233" s="6" t="s">
        <v>20</v>
      </c>
      <c r="D233" s="6">
        <v>31849</v>
      </c>
      <c r="E233" s="6" t="s">
        <v>9</v>
      </c>
      <c r="F233" s="22" t="s">
        <v>4473</v>
      </c>
      <c r="G233" s="22" t="s">
        <v>5193</v>
      </c>
      <c r="J233" s="10">
        <v>8371</v>
      </c>
      <c r="K233" s="39" t="s">
        <v>1379</v>
      </c>
      <c r="L233" s="10">
        <f t="shared" si="3"/>
        <v>435013.49299998721</v>
      </c>
      <c r="N233" s="10"/>
      <c r="P233" s="12"/>
    </row>
    <row r="234" spans="1:16">
      <c r="A234" s="6" t="s">
        <v>5194</v>
      </c>
      <c r="B234" s="7">
        <v>42900</v>
      </c>
      <c r="C234" s="6" t="s">
        <v>4124</v>
      </c>
      <c r="D234" s="6">
        <v>31851</v>
      </c>
      <c r="E234" s="6" t="s">
        <v>9</v>
      </c>
      <c r="F234" s="22" t="s">
        <v>4473</v>
      </c>
      <c r="G234" s="22" t="s">
        <v>4124</v>
      </c>
      <c r="H234" s="10">
        <v>2361.8000000000002</v>
      </c>
      <c r="I234" s="13">
        <v>115</v>
      </c>
      <c r="L234" s="10">
        <f t="shared" si="3"/>
        <v>437375.2929999872</v>
      </c>
      <c r="N234" s="10"/>
      <c r="P234" s="12"/>
    </row>
    <row r="235" spans="1:16">
      <c r="A235" s="6" t="s">
        <v>5195</v>
      </c>
      <c r="B235" s="7">
        <v>42900</v>
      </c>
      <c r="C235" s="6" t="s">
        <v>25</v>
      </c>
      <c r="D235" s="6">
        <v>31852</v>
      </c>
      <c r="E235" s="6" t="s">
        <v>9</v>
      </c>
      <c r="F235" s="22" t="s">
        <v>4473</v>
      </c>
      <c r="G235" s="22" t="s">
        <v>3025</v>
      </c>
      <c r="H235" s="10">
        <v>3027.1</v>
      </c>
      <c r="I235" s="13">
        <v>116</v>
      </c>
      <c r="L235" s="10">
        <f t="shared" si="3"/>
        <v>440402.39299998718</v>
      </c>
      <c r="N235" s="10"/>
      <c r="P235" s="12"/>
    </row>
    <row r="236" spans="1:16">
      <c r="A236" s="6" t="s">
        <v>5196</v>
      </c>
      <c r="B236" s="7">
        <v>42900</v>
      </c>
      <c r="C236" s="6" t="s">
        <v>8</v>
      </c>
      <c r="D236" s="6">
        <v>31853</v>
      </c>
      <c r="E236" s="6" t="s">
        <v>9</v>
      </c>
      <c r="F236" s="22" t="s">
        <v>1515</v>
      </c>
      <c r="G236" s="22" t="s">
        <v>5197</v>
      </c>
      <c r="H236" s="10">
        <v>1650</v>
      </c>
      <c r="I236" s="13">
        <v>117</v>
      </c>
      <c r="L236" s="10">
        <f t="shared" si="3"/>
        <v>442052.39299998718</v>
      </c>
      <c r="N236" s="10"/>
      <c r="P236" s="12"/>
    </row>
    <row r="237" spans="1:16">
      <c r="A237" s="6" t="s">
        <v>5198</v>
      </c>
      <c r="B237" s="7">
        <v>42900</v>
      </c>
      <c r="C237" s="6" t="s">
        <v>8</v>
      </c>
      <c r="D237" s="6">
        <v>31854</v>
      </c>
      <c r="E237" s="6" t="s">
        <v>9</v>
      </c>
      <c r="F237" s="22" t="s">
        <v>1515</v>
      </c>
      <c r="G237" s="22" t="s">
        <v>5197</v>
      </c>
      <c r="H237" s="10">
        <v>1121.04</v>
      </c>
      <c r="I237" s="13">
        <v>118</v>
      </c>
      <c r="L237" s="10">
        <f t="shared" si="3"/>
        <v>443173.43299998716</v>
      </c>
      <c r="N237" s="10"/>
      <c r="P237" s="12"/>
    </row>
    <row r="238" spans="1:16">
      <c r="A238" s="6" t="s">
        <v>5199</v>
      </c>
      <c r="B238" s="7">
        <v>42900</v>
      </c>
      <c r="C238" s="6" t="s">
        <v>5200</v>
      </c>
      <c r="D238" s="6">
        <v>760</v>
      </c>
      <c r="E238" s="6" t="s">
        <v>9</v>
      </c>
      <c r="F238" s="22" t="s">
        <v>84</v>
      </c>
      <c r="G238" s="22" t="s">
        <v>5201</v>
      </c>
      <c r="H238" s="10">
        <v>8221.15</v>
      </c>
      <c r="I238" s="13">
        <v>119</v>
      </c>
      <c r="L238" s="10">
        <f t="shared" si="3"/>
        <v>451394.58299998718</v>
      </c>
      <c r="N238" s="10"/>
      <c r="P238" s="12"/>
    </row>
    <row r="239" spans="1:16">
      <c r="A239" s="6" t="s">
        <v>4436</v>
      </c>
      <c r="B239" s="7">
        <v>42900</v>
      </c>
      <c r="C239" s="6" t="s">
        <v>8</v>
      </c>
      <c r="D239" s="6">
        <v>31856</v>
      </c>
      <c r="E239" s="6" t="s">
        <v>9</v>
      </c>
      <c r="F239" s="22" t="s">
        <v>1515</v>
      </c>
      <c r="G239" s="22" t="s">
        <v>5202</v>
      </c>
      <c r="H239" s="10">
        <v>150000</v>
      </c>
      <c r="I239" s="13">
        <v>120</v>
      </c>
      <c r="L239" s="10">
        <f t="shared" si="3"/>
        <v>601394.58299998718</v>
      </c>
      <c r="N239" s="10"/>
      <c r="P239" s="12"/>
    </row>
    <row r="240" spans="1:16">
      <c r="A240" s="6" t="s">
        <v>5203</v>
      </c>
      <c r="B240" s="7">
        <v>42900</v>
      </c>
      <c r="C240" s="6" t="s">
        <v>8</v>
      </c>
      <c r="D240" s="6">
        <v>31857</v>
      </c>
      <c r="E240" s="6" t="s">
        <v>9</v>
      </c>
      <c r="F240" s="22" t="s">
        <v>1515</v>
      </c>
      <c r="G240" s="22" t="s">
        <v>1029</v>
      </c>
      <c r="H240" s="10">
        <v>1999</v>
      </c>
      <c r="I240" s="13">
        <v>121</v>
      </c>
      <c r="L240" s="10">
        <f t="shared" si="3"/>
        <v>603393.58299998718</v>
      </c>
      <c r="N240" s="10"/>
      <c r="P240" s="12"/>
    </row>
    <row r="241" spans="1:16">
      <c r="A241" s="6" t="s">
        <v>4440</v>
      </c>
      <c r="B241" s="7">
        <v>42900</v>
      </c>
      <c r="C241" s="6" t="s">
        <v>8</v>
      </c>
      <c r="D241" s="6">
        <v>31859</v>
      </c>
      <c r="E241" s="6" t="s">
        <v>9</v>
      </c>
      <c r="F241" s="22" t="s">
        <v>1515</v>
      </c>
      <c r="G241" s="22" t="s">
        <v>5202</v>
      </c>
      <c r="H241" s="10">
        <v>150000</v>
      </c>
      <c r="I241" s="13">
        <v>122</v>
      </c>
      <c r="L241" s="10">
        <f t="shared" si="3"/>
        <v>753393.58299998718</v>
      </c>
      <c r="N241" s="10"/>
      <c r="P241" s="12"/>
    </row>
    <row r="242" spans="1:16">
      <c r="A242" s="6" t="s">
        <v>3556</v>
      </c>
      <c r="B242" s="7">
        <v>42900</v>
      </c>
      <c r="C242" s="6" t="s">
        <v>8</v>
      </c>
      <c r="D242" s="6">
        <v>31862</v>
      </c>
      <c r="E242" s="6" t="s">
        <v>9</v>
      </c>
      <c r="F242" s="22" t="s">
        <v>1515</v>
      </c>
      <c r="G242" s="22" t="s">
        <v>2158</v>
      </c>
      <c r="H242" s="10">
        <v>1099</v>
      </c>
      <c r="I242" s="13">
        <v>123</v>
      </c>
      <c r="L242" s="10">
        <f t="shared" si="3"/>
        <v>754492.58299998718</v>
      </c>
      <c r="N242" s="10"/>
      <c r="P242" s="12"/>
    </row>
    <row r="243" spans="1:16">
      <c r="A243" s="6" t="s">
        <v>2726</v>
      </c>
      <c r="B243" s="7">
        <v>42900</v>
      </c>
      <c r="C243" s="6" t="s">
        <v>27</v>
      </c>
      <c r="D243" s="6">
        <v>31863</v>
      </c>
      <c r="E243" s="6" t="s">
        <v>9</v>
      </c>
      <c r="F243" s="22" t="s">
        <v>1515</v>
      </c>
      <c r="G243" s="22" t="s">
        <v>27</v>
      </c>
      <c r="H243" s="10">
        <v>93376.73</v>
      </c>
      <c r="I243" s="13">
        <v>124</v>
      </c>
      <c r="L243" s="10">
        <f t="shared" si="3"/>
        <v>847869.31299998716</v>
      </c>
      <c r="N243" s="10"/>
      <c r="P243" s="12"/>
    </row>
    <row r="244" spans="1:16">
      <c r="A244" s="6" t="s">
        <v>3558</v>
      </c>
      <c r="B244" s="7">
        <v>42900</v>
      </c>
      <c r="C244" s="6" t="s">
        <v>25</v>
      </c>
      <c r="D244" s="6">
        <v>31864</v>
      </c>
      <c r="E244" s="6" t="s">
        <v>9</v>
      </c>
      <c r="F244" s="22" t="s">
        <v>1515</v>
      </c>
      <c r="G244" s="22" t="s">
        <v>25</v>
      </c>
      <c r="H244" s="10">
        <v>22139.84</v>
      </c>
      <c r="I244" s="13">
        <v>116</v>
      </c>
      <c r="L244" s="10">
        <f t="shared" si="3"/>
        <v>870009.15299998713</v>
      </c>
      <c r="N244" s="10"/>
      <c r="P244" s="12"/>
    </row>
    <row r="245" spans="1:16">
      <c r="A245" s="6" t="s">
        <v>3559</v>
      </c>
      <c r="B245" s="7">
        <v>42900</v>
      </c>
      <c r="C245" s="6" t="s">
        <v>1331</v>
      </c>
      <c r="D245" s="6">
        <v>31865</v>
      </c>
      <c r="E245" s="6" t="s">
        <v>9</v>
      </c>
      <c r="F245" s="22" t="s">
        <v>1515</v>
      </c>
      <c r="G245" s="22" t="s">
        <v>716</v>
      </c>
      <c r="H245" s="10">
        <v>4349</v>
      </c>
      <c r="I245" s="13" t="s">
        <v>1369</v>
      </c>
      <c r="L245" s="10">
        <f t="shared" si="3"/>
        <v>874358.15299998713</v>
      </c>
      <c r="N245" s="10"/>
      <c r="P245" s="12"/>
    </row>
    <row r="246" spans="1:16">
      <c r="A246" s="6" t="s">
        <v>5204</v>
      </c>
      <c r="B246" s="7">
        <v>42900</v>
      </c>
      <c r="C246" s="6" t="s">
        <v>325</v>
      </c>
      <c r="D246" s="6">
        <v>33427</v>
      </c>
      <c r="E246" s="6" t="s">
        <v>32</v>
      </c>
      <c r="F246" s="22" t="s">
        <v>5</v>
      </c>
      <c r="G246" s="22" t="s">
        <v>5205</v>
      </c>
      <c r="H246" s="10">
        <v>172862.88</v>
      </c>
      <c r="I246" s="13">
        <v>125</v>
      </c>
      <c r="L246" s="10">
        <f t="shared" si="3"/>
        <v>1047221.0329999871</v>
      </c>
      <c r="N246" s="10"/>
      <c r="P246" s="12"/>
    </row>
    <row r="247" spans="1:16">
      <c r="A247" s="6" t="s">
        <v>478</v>
      </c>
      <c r="B247" s="7">
        <v>42900</v>
      </c>
      <c r="C247" s="6" t="s">
        <v>5206</v>
      </c>
      <c r="D247" s="6">
        <v>1158</v>
      </c>
      <c r="E247" s="6" t="s">
        <v>359</v>
      </c>
      <c r="F247" s="22" t="s">
        <v>5</v>
      </c>
      <c r="G247" s="22" t="s">
        <v>4992</v>
      </c>
      <c r="H247" s="10">
        <v>500000</v>
      </c>
      <c r="I247" s="13">
        <v>126</v>
      </c>
      <c r="L247" s="10">
        <f t="shared" si="3"/>
        <v>1547221.0329999872</v>
      </c>
      <c r="N247" s="10"/>
      <c r="P247" s="12"/>
    </row>
    <row r="248" spans="1:16">
      <c r="A248" s="6" t="s">
        <v>479</v>
      </c>
      <c r="B248" s="7">
        <v>42900</v>
      </c>
      <c r="C248" s="6" t="s">
        <v>5207</v>
      </c>
      <c r="D248" s="6">
        <v>18562</v>
      </c>
      <c r="E248" s="6" t="s">
        <v>227</v>
      </c>
      <c r="F248" s="22" t="s">
        <v>5</v>
      </c>
      <c r="G248" s="22" t="s">
        <v>2532</v>
      </c>
      <c r="J248" s="10">
        <v>7000</v>
      </c>
      <c r="K248" s="39">
        <v>67</v>
      </c>
      <c r="L248" s="10">
        <f t="shared" si="3"/>
        <v>1540221.0329999872</v>
      </c>
      <c r="N248" s="10"/>
      <c r="P248" s="12"/>
    </row>
    <row r="249" spans="1:16">
      <c r="A249" s="6" t="s">
        <v>480</v>
      </c>
      <c r="B249" s="7">
        <v>42900</v>
      </c>
      <c r="C249" s="6" t="s">
        <v>5208</v>
      </c>
      <c r="D249" s="6">
        <v>4158</v>
      </c>
      <c r="E249" s="6" t="s">
        <v>4</v>
      </c>
      <c r="F249" s="22" t="s">
        <v>5</v>
      </c>
      <c r="G249" s="22" t="s">
        <v>6</v>
      </c>
      <c r="J249" s="10">
        <v>1103398.1000000001</v>
      </c>
      <c r="K249" s="39">
        <v>68</v>
      </c>
      <c r="L249" s="10">
        <f t="shared" si="3"/>
        <v>436822.93299998716</v>
      </c>
      <c r="N249" s="10"/>
      <c r="P249" s="12"/>
    </row>
    <row r="250" spans="1:16">
      <c r="A250" s="6" t="s">
        <v>442</v>
      </c>
      <c r="B250" s="7">
        <v>42900</v>
      </c>
      <c r="C250" s="6" t="s">
        <v>5209</v>
      </c>
      <c r="D250" s="6">
        <v>4159</v>
      </c>
      <c r="E250" s="6" t="s">
        <v>4</v>
      </c>
      <c r="F250" s="22" t="s">
        <v>5</v>
      </c>
      <c r="G250" s="22" t="s">
        <v>890</v>
      </c>
      <c r="J250" s="10">
        <v>4000</v>
      </c>
      <c r="K250" s="39">
        <v>70</v>
      </c>
      <c r="L250" s="10">
        <f t="shared" si="3"/>
        <v>432822.93299998716</v>
      </c>
      <c r="N250" s="10"/>
      <c r="P250" s="12"/>
    </row>
    <row r="251" spans="1:16">
      <c r="A251" s="6" t="s">
        <v>487</v>
      </c>
      <c r="B251" s="7">
        <v>42900</v>
      </c>
      <c r="C251" s="6" t="s">
        <v>5210</v>
      </c>
      <c r="D251" s="6">
        <v>4164</v>
      </c>
      <c r="E251" s="6" t="s">
        <v>4</v>
      </c>
      <c r="F251" s="22" t="s">
        <v>5</v>
      </c>
      <c r="G251" s="22" t="s">
        <v>434</v>
      </c>
      <c r="J251" s="10">
        <v>5848</v>
      </c>
      <c r="K251" s="39">
        <v>69</v>
      </c>
      <c r="L251" s="10">
        <f t="shared" si="3"/>
        <v>426974.93299998716</v>
      </c>
      <c r="N251" s="10"/>
      <c r="P251" s="12"/>
    </row>
    <row r="252" spans="1:16">
      <c r="A252" s="6" t="s">
        <v>502</v>
      </c>
      <c r="B252" s="7">
        <v>42900</v>
      </c>
      <c r="C252" s="6" t="s">
        <v>5211</v>
      </c>
      <c r="D252" s="6">
        <v>4167</v>
      </c>
      <c r="E252" s="6" t="s">
        <v>4</v>
      </c>
      <c r="F252" s="22" t="s">
        <v>5</v>
      </c>
      <c r="G252" s="22" t="s">
        <v>1999</v>
      </c>
      <c r="J252" s="10">
        <v>25505.83</v>
      </c>
      <c r="K252" s="39">
        <v>70</v>
      </c>
      <c r="L252" s="10">
        <f t="shared" si="3"/>
        <v>401469.10299998714</v>
      </c>
      <c r="N252" s="10"/>
      <c r="P252" s="12"/>
    </row>
    <row r="253" spans="1:16">
      <c r="A253" s="6" t="s">
        <v>5212</v>
      </c>
      <c r="B253" s="7">
        <v>42900</v>
      </c>
      <c r="C253" s="6" t="s">
        <v>5213</v>
      </c>
      <c r="D253" s="6">
        <v>33395</v>
      </c>
      <c r="E253" s="6" t="s">
        <v>232</v>
      </c>
      <c r="F253" s="22" t="s">
        <v>5</v>
      </c>
      <c r="G253" s="22" t="s">
        <v>5214</v>
      </c>
      <c r="H253" s="10">
        <v>241164</v>
      </c>
      <c r="I253" s="13">
        <v>127</v>
      </c>
      <c r="L253" s="10">
        <f t="shared" si="3"/>
        <v>642633.10299998708</v>
      </c>
      <c r="N253" s="10"/>
      <c r="P253" s="12"/>
    </row>
    <row r="254" spans="1:16">
      <c r="A254" s="6" t="s">
        <v>5215</v>
      </c>
      <c r="B254" s="7">
        <v>42901</v>
      </c>
      <c r="C254" s="6" t="s">
        <v>8</v>
      </c>
      <c r="D254" s="6">
        <v>31866</v>
      </c>
      <c r="E254" s="6" t="s">
        <v>9</v>
      </c>
      <c r="F254" s="22" t="s">
        <v>4473</v>
      </c>
      <c r="G254" s="22" t="s">
        <v>908</v>
      </c>
      <c r="H254" s="10">
        <v>4465</v>
      </c>
      <c r="I254" s="13">
        <v>128</v>
      </c>
      <c r="L254" s="10">
        <f t="shared" si="3"/>
        <v>647098.10299998708</v>
      </c>
      <c r="N254" s="10"/>
      <c r="P254" s="12"/>
    </row>
    <row r="255" spans="1:16">
      <c r="A255" s="6" t="s">
        <v>5216</v>
      </c>
      <c r="B255" s="7">
        <v>42901</v>
      </c>
      <c r="C255" s="6" t="s">
        <v>4124</v>
      </c>
      <c r="D255" s="6">
        <v>31868</v>
      </c>
      <c r="E255" s="6" t="s">
        <v>9</v>
      </c>
      <c r="F255" s="22" t="s">
        <v>4473</v>
      </c>
      <c r="G255" s="22" t="s">
        <v>4124</v>
      </c>
      <c r="H255" s="10">
        <v>136077.82999999999</v>
      </c>
      <c r="I255" s="13">
        <v>129</v>
      </c>
      <c r="L255" s="10">
        <f t="shared" si="3"/>
        <v>783175.93299998704</v>
      </c>
      <c r="N255" s="10"/>
      <c r="P255" s="12"/>
    </row>
    <row r="256" spans="1:16">
      <c r="A256" s="6" t="s">
        <v>5217</v>
      </c>
      <c r="B256" s="7">
        <v>42901</v>
      </c>
      <c r="C256" s="6" t="s">
        <v>25</v>
      </c>
      <c r="D256" s="6">
        <v>31869</v>
      </c>
      <c r="E256" s="6" t="s">
        <v>9</v>
      </c>
      <c r="F256" s="22" t="s">
        <v>4473</v>
      </c>
      <c r="G256" s="22" t="s">
        <v>3025</v>
      </c>
      <c r="H256" s="10">
        <v>2623.73</v>
      </c>
      <c r="I256" s="13">
        <v>130</v>
      </c>
      <c r="L256" s="10">
        <f t="shared" si="3"/>
        <v>785799.66299998702</v>
      </c>
      <c r="N256" s="10"/>
      <c r="P256" s="12"/>
    </row>
    <row r="257" spans="1:16">
      <c r="A257" s="6" t="s">
        <v>2744</v>
      </c>
      <c r="B257" s="7">
        <v>42901</v>
      </c>
      <c r="C257" s="6" t="s">
        <v>365</v>
      </c>
      <c r="D257" s="6">
        <v>33402</v>
      </c>
      <c r="E257" s="6" t="s">
        <v>32</v>
      </c>
      <c r="F257" s="22" t="s">
        <v>5</v>
      </c>
      <c r="G257" s="22" t="s">
        <v>5218</v>
      </c>
      <c r="H257" s="10">
        <v>865600</v>
      </c>
      <c r="I257" s="13">
        <v>131</v>
      </c>
      <c r="L257" s="10">
        <f t="shared" si="3"/>
        <v>1651399.6629999871</v>
      </c>
      <c r="N257" s="10"/>
      <c r="P257" s="12"/>
    </row>
    <row r="258" spans="1:16">
      <c r="A258" s="6" t="s">
        <v>4460</v>
      </c>
      <c r="B258" s="7">
        <v>42901</v>
      </c>
      <c r="C258" s="6" t="s">
        <v>8</v>
      </c>
      <c r="D258" s="6">
        <v>31870</v>
      </c>
      <c r="E258" s="6" t="s">
        <v>9</v>
      </c>
      <c r="F258" s="22" t="s">
        <v>1515</v>
      </c>
      <c r="G258" s="22" t="s">
        <v>5219</v>
      </c>
      <c r="H258" s="10">
        <v>160080</v>
      </c>
      <c r="I258" s="13">
        <v>132</v>
      </c>
      <c r="L258" s="10">
        <f t="shared" si="3"/>
        <v>1811479.6629999871</v>
      </c>
      <c r="N258" s="10"/>
      <c r="P258" s="12"/>
    </row>
    <row r="259" spans="1:16">
      <c r="A259" s="6" t="s">
        <v>2746</v>
      </c>
      <c r="B259" s="7">
        <v>42901</v>
      </c>
      <c r="C259" s="6" t="s">
        <v>8</v>
      </c>
      <c r="D259" s="6">
        <v>31873</v>
      </c>
      <c r="E259" s="6" t="s">
        <v>9</v>
      </c>
      <c r="F259" s="22" t="s">
        <v>1515</v>
      </c>
      <c r="G259" s="22" t="s">
        <v>150</v>
      </c>
      <c r="H259" s="10">
        <v>1099</v>
      </c>
      <c r="I259" s="13">
        <v>133</v>
      </c>
      <c r="L259" s="10">
        <f t="shared" si="3"/>
        <v>1812578.6629999871</v>
      </c>
      <c r="N259" s="10"/>
      <c r="P259" s="12"/>
    </row>
    <row r="260" spans="1:16">
      <c r="A260" s="6" t="s">
        <v>5220</v>
      </c>
      <c r="B260" s="7">
        <v>42901</v>
      </c>
      <c r="C260" s="6" t="s">
        <v>8</v>
      </c>
      <c r="D260" s="6">
        <v>31874</v>
      </c>
      <c r="E260" s="6" t="s">
        <v>9</v>
      </c>
      <c r="F260" s="22" t="s">
        <v>1515</v>
      </c>
      <c r="G260" s="22" t="s">
        <v>5221</v>
      </c>
      <c r="H260" s="10">
        <v>75200</v>
      </c>
      <c r="I260" s="13">
        <v>134</v>
      </c>
      <c r="L260" s="10">
        <f t="shared" si="3"/>
        <v>1887778.6629999871</v>
      </c>
      <c r="N260" s="10"/>
      <c r="P260" s="12"/>
    </row>
    <row r="261" spans="1:16">
      <c r="A261" s="6" t="s">
        <v>1887</v>
      </c>
      <c r="B261" s="7">
        <v>42901</v>
      </c>
      <c r="C261" s="6" t="s">
        <v>14</v>
      </c>
      <c r="D261" s="6">
        <v>31875</v>
      </c>
      <c r="E261" s="6" t="s">
        <v>9</v>
      </c>
      <c r="F261" s="22" t="s">
        <v>1515</v>
      </c>
      <c r="G261" s="22" t="s">
        <v>3908</v>
      </c>
      <c r="H261" s="10">
        <v>2626</v>
      </c>
      <c r="I261" s="13">
        <v>135</v>
      </c>
      <c r="L261" s="10">
        <f t="shared" si="3"/>
        <v>1890404.6629999871</v>
      </c>
      <c r="N261" s="10"/>
      <c r="P261" s="12"/>
    </row>
    <row r="262" spans="1:16">
      <c r="A262" s="6" t="s">
        <v>2784</v>
      </c>
      <c r="B262" s="7">
        <v>42901</v>
      </c>
      <c r="C262" s="6" t="s">
        <v>8</v>
      </c>
      <c r="D262" s="6">
        <v>31878</v>
      </c>
      <c r="E262" s="6" t="s">
        <v>9</v>
      </c>
      <c r="F262" s="22" t="s">
        <v>1515</v>
      </c>
      <c r="G262" s="22" t="s">
        <v>3849</v>
      </c>
      <c r="H262" s="10">
        <v>277800</v>
      </c>
      <c r="I262" s="13">
        <v>136</v>
      </c>
      <c r="L262" s="10">
        <f t="shared" ref="L262:L327" si="4">+L261+H262-J262</f>
        <v>2168204.6629999871</v>
      </c>
      <c r="N262" s="10"/>
      <c r="P262" s="12"/>
    </row>
    <row r="263" spans="1:16">
      <c r="A263" s="6" t="s">
        <v>555</v>
      </c>
      <c r="B263" s="7">
        <v>42901</v>
      </c>
      <c r="C263" s="6" t="s">
        <v>8</v>
      </c>
      <c r="D263" s="6">
        <v>31880</v>
      </c>
      <c r="E263" s="6" t="s">
        <v>9</v>
      </c>
      <c r="F263" s="22" t="s">
        <v>1515</v>
      </c>
      <c r="G263" s="22" t="s">
        <v>5222</v>
      </c>
      <c r="H263" s="10">
        <v>3069</v>
      </c>
      <c r="I263" s="13">
        <v>137</v>
      </c>
      <c r="L263" s="10">
        <f t="shared" si="4"/>
        <v>2171273.6629999871</v>
      </c>
      <c r="N263" s="10"/>
      <c r="P263" s="12"/>
    </row>
    <row r="264" spans="1:16">
      <c r="A264" s="6" t="s">
        <v>3581</v>
      </c>
      <c r="B264" s="7">
        <v>42901</v>
      </c>
      <c r="C264" s="6" t="s">
        <v>5223</v>
      </c>
      <c r="D264" s="6">
        <v>761</v>
      </c>
      <c r="E264" s="6" t="s">
        <v>9</v>
      </c>
      <c r="F264" s="22" t="s">
        <v>84</v>
      </c>
      <c r="G264" s="75" t="s">
        <v>5224</v>
      </c>
      <c r="H264" s="10">
        <v>8845.48</v>
      </c>
      <c r="I264" s="13" t="s">
        <v>5739</v>
      </c>
      <c r="L264" s="10">
        <f t="shared" si="4"/>
        <v>2180119.1429999871</v>
      </c>
      <c r="N264" s="19"/>
      <c r="P264" s="12"/>
    </row>
    <row r="265" spans="1:16">
      <c r="A265" s="6" t="s">
        <v>5225</v>
      </c>
      <c r="B265" s="7">
        <v>42901</v>
      </c>
      <c r="C265" s="6" t="s">
        <v>14</v>
      </c>
      <c r="D265" s="6">
        <v>31881</v>
      </c>
      <c r="E265" s="6" t="s">
        <v>9</v>
      </c>
      <c r="F265" s="22" t="s">
        <v>1515</v>
      </c>
      <c r="G265" s="22" t="s">
        <v>1685</v>
      </c>
      <c r="H265" s="10">
        <v>3319.99</v>
      </c>
      <c r="I265" s="13">
        <v>138</v>
      </c>
      <c r="L265" s="10">
        <f t="shared" si="4"/>
        <v>2183439.1329999873</v>
      </c>
      <c r="N265" s="10"/>
      <c r="P265" s="12"/>
    </row>
    <row r="266" spans="1:16">
      <c r="A266" s="6" t="s">
        <v>573</v>
      </c>
      <c r="B266" s="7">
        <v>42901</v>
      </c>
      <c r="C266" s="6" t="s">
        <v>1331</v>
      </c>
      <c r="D266" s="6">
        <v>31883</v>
      </c>
      <c r="E266" s="6" t="s">
        <v>9</v>
      </c>
      <c r="F266" s="22" t="s">
        <v>1515</v>
      </c>
      <c r="G266" s="22" t="s">
        <v>2625</v>
      </c>
      <c r="H266" s="10">
        <v>3327.59</v>
      </c>
      <c r="I266" s="13" t="s">
        <v>1369</v>
      </c>
      <c r="L266" s="10">
        <f t="shared" si="4"/>
        <v>2186766.7229999872</v>
      </c>
      <c r="N266" s="10"/>
      <c r="P266" s="12"/>
    </row>
    <row r="267" spans="1:16">
      <c r="A267" s="6" t="s">
        <v>3585</v>
      </c>
      <c r="B267" s="7">
        <v>42901</v>
      </c>
      <c r="C267" s="6" t="s">
        <v>25</v>
      </c>
      <c r="D267" s="6">
        <v>31884</v>
      </c>
      <c r="E267" s="6" t="s">
        <v>9</v>
      </c>
      <c r="F267" s="22" t="s">
        <v>1515</v>
      </c>
      <c r="G267" s="22" t="s">
        <v>25</v>
      </c>
      <c r="H267" s="10">
        <v>39514.26</v>
      </c>
      <c r="I267" s="13">
        <v>130</v>
      </c>
      <c r="L267" s="10">
        <f t="shared" si="4"/>
        <v>2226280.982999987</v>
      </c>
      <c r="N267" s="10"/>
      <c r="P267" s="12"/>
    </row>
    <row r="268" spans="1:16">
      <c r="A268" s="6" t="s">
        <v>3586</v>
      </c>
      <c r="B268" s="7">
        <v>42901</v>
      </c>
      <c r="C268" s="6" t="s">
        <v>27</v>
      </c>
      <c r="D268" s="6">
        <v>31885</v>
      </c>
      <c r="E268" s="6" t="s">
        <v>9</v>
      </c>
      <c r="F268" s="22" t="s">
        <v>1515</v>
      </c>
      <c r="G268" s="22" t="s">
        <v>27</v>
      </c>
      <c r="H268" s="10">
        <v>105087.75</v>
      </c>
      <c r="I268" s="13">
        <v>139</v>
      </c>
      <c r="L268" s="10">
        <f t="shared" si="4"/>
        <v>2331368.732999987</v>
      </c>
      <c r="N268" s="10"/>
      <c r="P268" s="12"/>
    </row>
    <row r="269" spans="1:16">
      <c r="A269" s="6" t="s">
        <v>5729</v>
      </c>
      <c r="B269" s="7">
        <v>42901</v>
      </c>
      <c r="C269" s="6" t="s">
        <v>5730</v>
      </c>
      <c r="D269" s="6">
        <v>33610</v>
      </c>
      <c r="E269" s="6" t="s">
        <v>32</v>
      </c>
      <c r="F269" s="6" t="s">
        <v>5</v>
      </c>
      <c r="G269" s="6" t="s">
        <v>2351</v>
      </c>
      <c r="H269" s="10">
        <v>201000</v>
      </c>
      <c r="I269" s="13">
        <v>800</v>
      </c>
      <c r="L269" s="10">
        <f t="shared" si="4"/>
        <v>2532368.732999987</v>
      </c>
      <c r="N269" s="10"/>
      <c r="P269" s="12"/>
    </row>
    <row r="270" spans="1:16">
      <c r="A270" s="6" t="s">
        <v>357</v>
      </c>
      <c r="B270" s="7">
        <v>42901</v>
      </c>
      <c r="C270" s="6" t="s">
        <v>5226</v>
      </c>
      <c r="D270" s="6">
        <v>18563</v>
      </c>
      <c r="E270" s="6" t="s">
        <v>227</v>
      </c>
      <c r="F270" s="22" t="s">
        <v>5</v>
      </c>
      <c r="G270" s="22" t="s">
        <v>2399</v>
      </c>
      <c r="J270" s="10">
        <v>2053.31</v>
      </c>
      <c r="K270" s="39">
        <v>305</v>
      </c>
      <c r="L270" s="10">
        <f t="shared" si="4"/>
        <v>2530315.4229999869</v>
      </c>
      <c r="N270" s="10"/>
      <c r="P270" s="12"/>
    </row>
    <row r="271" spans="1:16">
      <c r="A271" s="6" t="s">
        <v>491</v>
      </c>
      <c r="B271" s="7">
        <v>42901</v>
      </c>
      <c r="C271" s="6" t="s">
        <v>5227</v>
      </c>
      <c r="D271" s="6">
        <v>18564</v>
      </c>
      <c r="E271" s="6" t="s">
        <v>227</v>
      </c>
      <c r="F271" s="22" t="s">
        <v>5</v>
      </c>
      <c r="G271" s="22" t="s">
        <v>1205</v>
      </c>
      <c r="J271" s="10">
        <v>4596</v>
      </c>
      <c r="K271" s="39">
        <v>71</v>
      </c>
      <c r="L271" s="10">
        <f t="shared" si="4"/>
        <v>2525719.4229999869</v>
      </c>
      <c r="N271" s="10"/>
      <c r="P271" s="12"/>
    </row>
    <row r="272" spans="1:16">
      <c r="A272" s="6" t="s">
        <v>493</v>
      </c>
      <c r="B272" s="7">
        <v>42901</v>
      </c>
      <c r="C272" s="6" t="s">
        <v>5228</v>
      </c>
      <c r="D272" s="6">
        <v>18565</v>
      </c>
      <c r="E272" s="6" t="s">
        <v>227</v>
      </c>
      <c r="F272" s="22" t="s">
        <v>5</v>
      </c>
      <c r="G272" s="22" t="s">
        <v>421</v>
      </c>
      <c r="J272" s="10">
        <v>1335</v>
      </c>
      <c r="K272" s="39">
        <v>72</v>
      </c>
      <c r="L272" s="10">
        <f t="shared" si="4"/>
        <v>2524384.4229999869</v>
      </c>
      <c r="N272" s="10"/>
      <c r="P272" s="12"/>
    </row>
    <row r="273" spans="1:16">
      <c r="A273" s="6" t="s">
        <v>496</v>
      </c>
      <c r="B273" s="7">
        <v>42901</v>
      </c>
      <c r="C273" s="6" t="s">
        <v>5229</v>
      </c>
      <c r="D273" s="6">
        <v>18566</v>
      </c>
      <c r="E273" s="6" t="s">
        <v>227</v>
      </c>
      <c r="F273" s="22" t="s">
        <v>5</v>
      </c>
      <c r="G273" s="22" t="s">
        <v>421</v>
      </c>
      <c r="J273" s="10">
        <v>6558</v>
      </c>
      <c r="K273" s="39">
        <v>73</v>
      </c>
      <c r="L273" s="10">
        <f t="shared" si="4"/>
        <v>2517826.4229999869</v>
      </c>
      <c r="N273" s="10"/>
      <c r="P273" s="12"/>
    </row>
    <row r="274" spans="1:16">
      <c r="A274" s="6" t="s">
        <v>498</v>
      </c>
      <c r="B274" s="7">
        <v>42901</v>
      </c>
      <c r="C274" s="6" t="s">
        <v>5230</v>
      </c>
      <c r="D274" s="6">
        <v>18567</v>
      </c>
      <c r="E274" s="6" t="s">
        <v>227</v>
      </c>
      <c r="F274" s="22" t="s">
        <v>5</v>
      </c>
      <c r="G274" s="22" t="s">
        <v>421</v>
      </c>
      <c r="J274" s="10">
        <v>819707</v>
      </c>
      <c r="K274" s="39" t="s">
        <v>1384</v>
      </c>
      <c r="L274" s="10">
        <f t="shared" si="4"/>
        <v>1698119.4229999869</v>
      </c>
      <c r="N274" s="10"/>
      <c r="P274" s="12"/>
    </row>
    <row r="275" spans="1:16">
      <c r="A275" s="6" t="s">
        <v>500</v>
      </c>
      <c r="B275" s="7">
        <v>42901</v>
      </c>
      <c r="C275" s="6" t="s">
        <v>5231</v>
      </c>
      <c r="D275" s="6" t="s">
        <v>5232</v>
      </c>
      <c r="E275" s="6" t="s">
        <v>45</v>
      </c>
      <c r="F275" s="22" t="s">
        <v>5</v>
      </c>
      <c r="G275" s="22" t="s">
        <v>53</v>
      </c>
      <c r="J275" s="10">
        <v>8568.1</v>
      </c>
      <c r="K275" s="39">
        <v>74</v>
      </c>
      <c r="L275" s="10">
        <f t="shared" si="4"/>
        <v>1689551.3229999868</v>
      </c>
      <c r="N275" s="10"/>
      <c r="P275" s="12"/>
    </row>
    <row r="276" spans="1:16">
      <c r="A276" s="6" t="s">
        <v>504</v>
      </c>
      <c r="B276" s="7">
        <v>42901</v>
      </c>
      <c r="C276" s="6" t="s">
        <v>5233</v>
      </c>
      <c r="D276" s="6">
        <v>4168</v>
      </c>
      <c r="E276" s="6" t="s">
        <v>39</v>
      </c>
      <c r="F276" s="22" t="s">
        <v>5</v>
      </c>
      <c r="G276" s="22" t="s">
        <v>41</v>
      </c>
      <c r="J276" s="10">
        <v>857325.39</v>
      </c>
      <c r="K276" s="39">
        <v>75</v>
      </c>
      <c r="L276" s="10">
        <f t="shared" si="4"/>
        <v>832225.93299998681</v>
      </c>
      <c r="N276" s="10"/>
      <c r="P276" s="12"/>
    </row>
    <row r="277" spans="1:16">
      <c r="A277" s="6" t="s">
        <v>506</v>
      </c>
      <c r="B277" s="7">
        <v>42901</v>
      </c>
      <c r="C277" s="6" t="s">
        <v>5234</v>
      </c>
      <c r="D277" s="6">
        <v>4169</v>
      </c>
      <c r="E277" s="6" t="s">
        <v>4</v>
      </c>
      <c r="F277" s="22" t="s">
        <v>5</v>
      </c>
      <c r="G277" s="22" t="s">
        <v>5235</v>
      </c>
      <c r="J277" s="10">
        <v>138177.96</v>
      </c>
      <c r="K277" s="39">
        <v>76</v>
      </c>
      <c r="L277" s="10">
        <f t="shared" si="4"/>
        <v>694047.97299998684</v>
      </c>
      <c r="N277" s="10"/>
      <c r="P277" s="12"/>
    </row>
    <row r="278" spans="1:16">
      <c r="A278" s="6" t="s">
        <v>509</v>
      </c>
      <c r="B278" s="7">
        <v>42901</v>
      </c>
      <c r="C278" s="6" t="s">
        <v>5236</v>
      </c>
      <c r="D278" s="6">
        <v>4170</v>
      </c>
      <c r="E278" s="6" t="s">
        <v>39</v>
      </c>
      <c r="F278" s="22" t="s">
        <v>5</v>
      </c>
      <c r="G278" s="22" t="s">
        <v>5237</v>
      </c>
      <c r="J278" s="10">
        <v>5000</v>
      </c>
      <c r="K278" s="39">
        <v>77</v>
      </c>
      <c r="L278" s="10">
        <f t="shared" si="4"/>
        <v>689047.97299998684</v>
      </c>
      <c r="N278" s="10"/>
      <c r="P278" s="12"/>
    </row>
    <row r="279" spans="1:16">
      <c r="A279" s="6" t="s">
        <v>511</v>
      </c>
      <c r="B279" s="7">
        <v>42901</v>
      </c>
      <c r="C279" s="6" t="s">
        <v>5238</v>
      </c>
      <c r="D279" s="6">
        <v>4171</v>
      </c>
      <c r="E279" s="6" t="s">
        <v>39</v>
      </c>
      <c r="F279" s="22" t="s">
        <v>5</v>
      </c>
      <c r="G279" s="22" t="s">
        <v>5239</v>
      </c>
      <c r="J279" s="10">
        <v>7156.58</v>
      </c>
      <c r="K279" s="39">
        <v>78</v>
      </c>
      <c r="L279" s="10">
        <f t="shared" si="4"/>
        <v>681891.39299998689</v>
      </c>
      <c r="N279" s="10"/>
      <c r="P279" s="12"/>
    </row>
    <row r="280" spans="1:16">
      <c r="A280" s="6" t="s">
        <v>513</v>
      </c>
      <c r="B280" s="7">
        <v>42901</v>
      </c>
      <c r="C280" s="6" t="s">
        <v>5240</v>
      </c>
      <c r="D280" s="6">
        <v>4172</v>
      </c>
      <c r="E280" s="6" t="s">
        <v>39</v>
      </c>
      <c r="F280" s="22" t="s">
        <v>5</v>
      </c>
      <c r="G280" s="22" t="s">
        <v>5241</v>
      </c>
      <c r="J280" s="10">
        <v>10000</v>
      </c>
      <c r="K280" s="39">
        <v>79</v>
      </c>
      <c r="L280" s="10">
        <f t="shared" si="4"/>
        <v>671891.39299998689</v>
      </c>
      <c r="N280" s="10"/>
      <c r="P280" s="12"/>
    </row>
    <row r="281" spans="1:16">
      <c r="A281" s="6" t="s">
        <v>2</v>
      </c>
      <c r="B281" s="7">
        <v>42901</v>
      </c>
      <c r="C281" s="6" t="s">
        <v>5242</v>
      </c>
      <c r="D281" s="6">
        <v>4181</v>
      </c>
      <c r="E281" s="6" t="s">
        <v>4</v>
      </c>
      <c r="F281" s="22" t="s">
        <v>5</v>
      </c>
      <c r="G281" s="22" t="s">
        <v>201</v>
      </c>
      <c r="J281" s="10">
        <v>17400</v>
      </c>
      <c r="K281" s="39">
        <v>80</v>
      </c>
      <c r="L281" s="10">
        <f t="shared" si="4"/>
        <v>654491.39299998689</v>
      </c>
      <c r="N281" s="10"/>
      <c r="P281" s="12"/>
    </row>
    <row r="282" spans="1:16">
      <c r="A282" s="6" t="s">
        <v>596</v>
      </c>
      <c r="B282" s="7">
        <v>42901</v>
      </c>
      <c r="C282" s="6" t="s">
        <v>5243</v>
      </c>
      <c r="D282" s="6">
        <v>4182</v>
      </c>
      <c r="E282" s="6" t="s">
        <v>4</v>
      </c>
      <c r="F282" s="22" t="s">
        <v>5</v>
      </c>
      <c r="G282" s="22" t="s">
        <v>198</v>
      </c>
      <c r="J282" s="10">
        <v>6612</v>
      </c>
      <c r="K282" s="39">
        <v>81</v>
      </c>
      <c r="L282" s="10">
        <f t="shared" si="4"/>
        <v>647879.39299998689</v>
      </c>
      <c r="N282" s="10"/>
      <c r="P282" s="12"/>
    </row>
    <row r="283" spans="1:16">
      <c r="A283" s="6" t="s">
        <v>598</v>
      </c>
      <c r="B283" s="7">
        <v>42901</v>
      </c>
      <c r="C283" s="6" t="s">
        <v>5244</v>
      </c>
      <c r="D283" s="6">
        <v>4183</v>
      </c>
      <c r="E283" s="6" t="s">
        <v>4</v>
      </c>
      <c r="F283" s="22" t="s">
        <v>5</v>
      </c>
      <c r="G283" s="22" t="s">
        <v>198</v>
      </c>
      <c r="J283" s="10">
        <v>2320</v>
      </c>
      <c r="K283" s="39">
        <v>81</v>
      </c>
      <c r="L283" s="10">
        <f t="shared" si="4"/>
        <v>645559.39299998689</v>
      </c>
      <c r="N283" s="10"/>
      <c r="P283" s="12"/>
    </row>
    <row r="284" spans="1:16">
      <c r="A284" s="6" t="s">
        <v>600</v>
      </c>
      <c r="B284" s="7">
        <v>42901</v>
      </c>
      <c r="C284" s="6" t="s">
        <v>5245</v>
      </c>
      <c r="D284" s="6">
        <v>4184</v>
      </c>
      <c r="E284" s="6" t="s">
        <v>4</v>
      </c>
      <c r="F284" s="22" t="s">
        <v>5</v>
      </c>
      <c r="G284" s="22" t="s">
        <v>198</v>
      </c>
      <c r="J284" s="10">
        <v>1740</v>
      </c>
      <c r="K284" s="39">
        <v>81</v>
      </c>
      <c r="L284" s="10">
        <f t="shared" si="4"/>
        <v>643819.39299998689</v>
      </c>
      <c r="N284" s="10"/>
      <c r="P284" s="12"/>
    </row>
    <row r="285" spans="1:16">
      <c r="A285" s="6" t="s">
        <v>602</v>
      </c>
      <c r="B285" s="7">
        <v>42901</v>
      </c>
      <c r="C285" s="6" t="s">
        <v>5246</v>
      </c>
      <c r="D285" s="6">
        <v>4185</v>
      </c>
      <c r="E285" s="6" t="s">
        <v>4</v>
      </c>
      <c r="F285" s="22" t="s">
        <v>5</v>
      </c>
      <c r="G285" s="22" t="s">
        <v>5247</v>
      </c>
      <c r="J285" s="10">
        <v>41528</v>
      </c>
      <c r="K285" s="39">
        <v>82</v>
      </c>
      <c r="L285" s="10">
        <f t="shared" si="4"/>
        <v>602291.39299998689</v>
      </c>
      <c r="N285" s="10"/>
      <c r="P285" s="12"/>
    </row>
    <row r="286" spans="1:16">
      <c r="A286" s="6" t="s">
        <v>604</v>
      </c>
      <c r="B286" s="7">
        <v>42901</v>
      </c>
      <c r="C286" s="6" t="s">
        <v>5248</v>
      </c>
      <c r="D286" s="6">
        <v>4186</v>
      </c>
      <c r="E286" s="6" t="s">
        <v>4</v>
      </c>
      <c r="F286" s="22" t="s">
        <v>5</v>
      </c>
      <c r="G286" s="22" t="s">
        <v>1477</v>
      </c>
      <c r="J286" s="10">
        <v>800</v>
      </c>
      <c r="K286" s="39">
        <v>83</v>
      </c>
      <c r="L286" s="10">
        <f t="shared" si="4"/>
        <v>601491.39299998689</v>
      </c>
      <c r="N286" s="10"/>
      <c r="P286" s="12"/>
    </row>
    <row r="287" spans="1:16">
      <c r="A287" s="6" t="s">
        <v>613</v>
      </c>
      <c r="B287" s="7">
        <v>42901</v>
      </c>
      <c r="C287" s="6" t="s">
        <v>5249</v>
      </c>
      <c r="D287" s="6">
        <v>4187</v>
      </c>
      <c r="E287" s="6" t="s">
        <v>4</v>
      </c>
      <c r="F287" s="22" t="s">
        <v>5</v>
      </c>
      <c r="G287" s="22" t="s">
        <v>519</v>
      </c>
      <c r="J287" s="10">
        <v>200</v>
      </c>
      <c r="K287" s="39">
        <v>84</v>
      </c>
      <c r="L287" s="10">
        <f t="shared" si="4"/>
        <v>601291.39299998689</v>
      </c>
      <c r="N287" s="10"/>
      <c r="P287" s="12"/>
    </row>
    <row r="288" spans="1:16">
      <c r="A288" s="6" t="s">
        <v>639</v>
      </c>
      <c r="B288" s="7">
        <v>42901</v>
      </c>
      <c r="C288" s="6" t="s">
        <v>5250</v>
      </c>
      <c r="D288" s="6">
        <v>4188</v>
      </c>
      <c r="E288" s="6" t="s">
        <v>4</v>
      </c>
      <c r="F288" s="22" t="s">
        <v>5</v>
      </c>
      <c r="G288" s="22" t="s">
        <v>519</v>
      </c>
      <c r="J288" s="10">
        <v>200</v>
      </c>
      <c r="K288" s="39">
        <v>85</v>
      </c>
      <c r="L288" s="10">
        <f t="shared" si="4"/>
        <v>601091.39299998689</v>
      </c>
      <c r="N288" s="10"/>
      <c r="P288" s="12"/>
    </row>
    <row r="289" spans="1:16">
      <c r="A289" s="6" t="s">
        <v>642</v>
      </c>
      <c r="B289" s="7">
        <v>42901</v>
      </c>
      <c r="C289" s="6" t="s">
        <v>5251</v>
      </c>
      <c r="D289" s="6">
        <v>4189</v>
      </c>
      <c r="E289" s="6" t="s">
        <v>4</v>
      </c>
      <c r="F289" s="22" t="s">
        <v>5</v>
      </c>
      <c r="G289" s="22" t="s">
        <v>5252</v>
      </c>
      <c r="J289" s="10">
        <v>4176</v>
      </c>
      <c r="K289" s="39">
        <v>86</v>
      </c>
      <c r="L289" s="10">
        <f t="shared" si="4"/>
        <v>596915.39299998689</v>
      </c>
      <c r="N289" s="10"/>
      <c r="P289" s="12"/>
    </row>
    <row r="290" spans="1:16">
      <c r="A290" s="6" t="s">
        <v>645</v>
      </c>
      <c r="B290" s="7">
        <v>42901</v>
      </c>
      <c r="C290" s="6" t="s">
        <v>5253</v>
      </c>
      <c r="D290" s="6">
        <v>4190</v>
      </c>
      <c r="E290" s="6" t="s">
        <v>4</v>
      </c>
      <c r="F290" s="22" t="s">
        <v>5</v>
      </c>
      <c r="G290" s="22" t="s">
        <v>1108</v>
      </c>
      <c r="J290" s="10">
        <v>4872</v>
      </c>
      <c r="K290" s="39">
        <v>87</v>
      </c>
      <c r="L290" s="10">
        <f t="shared" si="4"/>
        <v>592043.39299998689</v>
      </c>
      <c r="N290" s="10"/>
      <c r="P290" s="12"/>
    </row>
    <row r="291" spans="1:16">
      <c r="A291" s="6" t="s">
        <v>648</v>
      </c>
      <c r="B291" s="7">
        <v>42901</v>
      </c>
      <c r="C291" s="6" t="s">
        <v>5254</v>
      </c>
      <c r="D291" s="6">
        <v>4191</v>
      </c>
      <c r="E291" s="6" t="s">
        <v>4</v>
      </c>
      <c r="F291" s="22" t="s">
        <v>5</v>
      </c>
      <c r="G291" s="22" t="s">
        <v>167</v>
      </c>
      <c r="J291" s="10">
        <v>3678.94</v>
      </c>
      <c r="K291" s="39">
        <v>88</v>
      </c>
      <c r="L291" s="10">
        <f t="shared" si="4"/>
        <v>588364.45299998694</v>
      </c>
      <c r="N291" s="10"/>
      <c r="P291" s="12"/>
    </row>
    <row r="292" spans="1:16">
      <c r="A292" s="6" t="s">
        <v>650</v>
      </c>
      <c r="B292" s="7">
        <v>42901</v>
      </c>
      <c r="C292" s="6" t="s">
        <v>5255</v>
      </c>
      <c r="D292" s="6">
        <v>4192</v>
      </c>
      <c r="E292" s="6" t="s">
        <v>4</v>
      </c>
      <c r="F292" s="22" t="s">
        <v>5</v>
      </c>
      <c r="G292" s="22" t="s">
        <v>172</v>
      </c>
      <c r="J292" s="10">
        <v>9415</v>
      </c>
      <c r="K292" s="39">
        <v>89</v>
      </c>
      <c r="L292" s="10">
        <f t="shared" si="4"/>
        <v>578949.45299998694</v>
      </c>
      <c r="N292" s="10"/>
      <c r="P292" s="12"/>
    </row>
    <row r="293" spans="1:16">
      <c r="A293" s="6" t="s">
        <v>653</v>
      </c>
      <c r="B293" s="7">
        <v>42901</v>
      </c>
      <c r="C293" s="6" t="s">
        <v>5256</v>
      </c>
      <c r="D293" s="6">
        <v>4193</v>
      </c>
      <c r="E293" s="6" t="s">
        <v>4</v>
      </c>
      <c r="F293" s="22" t="s">
        <v>5</v>
      </c>
      <c r="G293" s="22" t="s">
        <v>172</v>
      </c>
      <c r="J293" s="10">
        <v>2960</v>
      </c>
      <c r="K293" s="39">
        <v>90</v>
      </c>
      <c r="L293" s="10">
        <f t="shared" si="4"/>
        <v>575989.45299998694</v>
      </c>
      <c r="N293" s="10"/>
      <c r="P293" s="12"/>
    </row>
    <row r="294" spans="1:16">
      <c r="A294" s="6" t="s">
        <v>656</v>
      </c>
      <c r="B294" s="7">
        <v>42901</v>
      </c>
      <c r="C294" s="6" t="s">
        <v>5257</v>
      </c>
      <c r="D294" s="6">
        <v>4194</v>
      </c>
      <c r="E294" s="6" t="s">
        <v>4</v>
      </c>
      <c r="F294" s="22" t="s">
        <v>5</v>
      </c>
      <c r="G294" s="22" t="s">
        <v>544</v>
      </c>
      <c r="J294" s="10">
        <v>269.82</v>
      </c>
      <c r="K294" s="39">
        <v>91</v>
      </c>
      <c r="L294" s="10">
        <f t="shared" si="4"/>
        <v>575719.63299998699</v>
      </c>
      <c r="N294" s="10"/>
      <c r="P294" s="12"/>
    </row>
    <row r="295" spans="1:16">
      <c r="A295" s="6" t="s">
        <v>685</v>
      </c>
      <c r="B295" s="7">
        <v>42901</v>
      </c>
      <c r="C295" s="6" t="s">
        <v>5258</v>
      </c>
      <c r="D295" s="6">
        <v>4195</v>
      </c>
      <c r="E295" s="6" t="s">
        <v>4</v>
      </c>
      <c r="F295" s="22" t="s">
        <v>5</v>
      </c>
      <c r="G295" s="22" t="s">
        <v>1477</v>
      </c>
      <c r="J295" s="10">
        <v>800.03</v>
      </c>
      <c r="K295" s="39">
        <v>92</v>
      </c>
      <c r="L295" s="10">
        <f t="shared" si="4"/>
        <v>574919.60299998696</v>
      </c>
      <c r="N295" s="10"/>
      <c r="P295" s="12"/>
    </row>
    <row r="296" spans="1:16">
      <c r="A296" s="6" t="s">
        <v>687</v>
      </c>
      <c r="B296" s="7">
        <v>42901</v>
      </c>
      <c r="C296" s="6" t="s">
        <v>5259</v>
      </c>
      <c r="D296" s="6">
        <v>4196</v>
      </c>
      <c r="E296" s="6" t="s">
        <v>4</v>
      </c>
      <c r="F296" s="22" t="s">
        <v>5</v>
      </c>
      <c r="G296" s="22" t="s">
        <v>198</v>
      </c>
      <c r="J296" s="10">
        <v>2320</v>
      </c>
      <c r="K296" s="39">
        <v>93</v>
      </c>
      <c r="L296" s="10">
        <f t="shared" si="4"/>
        <v>572599.60299998696</v>
      </c>
      <c r="N296" s="10"/>
      <c r="P296" s="12"/>
    </row>
    <row r="297" spans="1:16">
      <c r="A297" s="6" t="s">
        <v>689</v>
      </c>
      <c r="B297" s="7">
        <v>42901</v>
      </c>
      <c r="C297" s="6" t="s">
        <v>5260</v>
      </c>
      <c r="D297" s="6">
        <v>4197</v>
      </c>
      <c r="E297" s="6" t="s">
        <v>4</v>
      </c>
      <c r="F297" s="22" t="s">
        <v>5</v>
      </c>
      <c r="G297" s="22" t="s">
        <v>508</v>
      </c>
      <c r="J297" s="10">
        <v>29510.400000000001</v>
      </c>
      <c r="K297" s="39">
        <v>94</v>
      </c>
      <c r="L297" s="10">
        <f t="shared" si="4"/>
        <v>543089.20299998694</v>
      </c>
      <c r="N297" s="10"/>
      <c r="P297" s="12"/>
    </row>
    <row r="298" spans="1:16">
      <c r="A298" s="6" t="s">
        <v>720</v>
      </c>
      <c r="B298" s="7">
        <v>42901</v>
      </c>
      <c r="C298" s="6" t="s">
        <v>5261</v>
      </c>
      <c r="D298" s="6">
        <v>4198</v>
      </c>
      <c r="E298" s="6" t="s">
        <v>4</v>
      </c>
      <c r="F298" s="22" t="s">
        <v>5</v>
      </c>
      <c r="G298" s="22" t="s">
        <v>495</v>
      </c>
      <c r="J298" s="10">
        <v>580</v>
      </c>
      <c r="K298" s="39">
        <v>95</v>
      </c>
      <c r="L298" s="10">
        <f t="shared" si="4"/>
        <v>542509.20299998694</v>
      </c>
      <c r="N298" s="10"/>
      <c r="P298" s="12"/>
    </row>
    <row r="299" spans="1:16">
      <c r="A299" s="6" t="s">
        <v>723</v>
      </c>
      <c r="B299" s="7">
        <v>42901</v>
      </c>
      <c r="C299" s="6" t="s">
        <v>5262</v>
      </c>
      <c r="D299" s="6">
        <v>4199</v>
      </c>
      <c r="E299" s="6" t="s">
        <v>4</v>
      </c>
      <c r="F299" s="22" t="s">
        <v>5</v>
      </c>
      <c r="G299" s="22" t="s">
        <v>524</v>
      </c>
      <c r="J299" s="10">
        <v>500</v>
      </c>
      <c r="K299" s="39">
        <v>96</v>
      </c>
      <c r="L299" s="10">
        <f t="shared" si="4"/>
        <v>542009.20299998694</v>
      </c>
      <c r="N299" s="10"/>
      <c r="P299" s="12"/>
    </row>
    <row r="300" spans="1:16">
      <c r="A300" s="6" t="s">
        <v>726</v>
      </c>
      <c r="B300" s="7">
        <v>42901</v>
      </c>
      <c r="C300" s="6" t="s">
        <v>5263</v>
      </c>
      <c r="D300" s="6">
        <v>4200</v>
      </c>
      <c r="E300" s="6" t="s">
        <v>4</v>
      </c>
      <c r="F300" s="22" t="s">
        <v>5</v>
      </c>
      <c r="G300" s="22" t="s">
        <v>3779</v>
      </c>
      <c r="J300" s="10">
        <v>5000</v>
      </c>
      <c r="K300" s="39">
        <v>97</v>
      </c>
      <c r="L300" s="10">
        <f t="shared" si="4"/>
        <v>537009.20299998694</v>
      </c>
      <c r="N300" s="10"/>
      <c r="P300" s="12"/>
    </row>
    <row r="301" spans="1:16">
      <c r="A301" s="6" t="s">
        <v>729</v>
      </c>
      <c r="B301" s="7">
        <v>42901</v>
      </c>
      <c r="C301" s="6" t="s">
        <v>5264</v>
      </c>
      <c r="D301" s="6">
        <v>4201</v>
      </c>
      <c r="E301" s="6" t="s">
        <v>4</v>
      </c>
      <c r="F301" s="22" t="s">
        <v>5</v>
      </c>
      <c r="G301" s="22" t="s">
        <v>5265</v>
      </c>
      <c r="J301" s="10">
        <v>5220</v>
      </c>
      <c r="K301" s="39">
        <v>98</v>
      </c>
      <c r="L301" s="10">
        <f t="shared" si="4"/>
        <v>531789.20299998694</v>
      </c>
      <c r="N301" s="10"/>
      <c r="P301" s="12"/>
    </row>
    <row r="302" spans="1:16">
      <c r="A302" s="6" t="s">
        <v>735</v>
      </c>
      <c r="B302" s="7">
        <v>42901</v>
      </c>
      <c r="C302" s="6" t="s">
        <v>5266</v>
      </c>
      <c r="D302" s="6">
        <v>4202</v>
      </c>
      <c r="E302" s="6" t="s">
        <v>4</v>
      </c>
      <c r="F302" s="22" t="s">
        <v>5</v>
      </c>
      <c r="G302" s="22" t="s">
        <v>661</v>
      </c>
      <c r="J302" s="10">
        <v>15730.8</v>
      </c>
      <c r="K302" s="39">
        <v>99</v>
      </c>
      <c r="L302" s="10">
        <f t="shared" si="4"/>
        <v>516058.40299998695</v>
      </c>
      <c r="N302" s="10"/>
      <c r="P302" s="12"/>
    </row>
    <row r="303" spans="1:16">
      <c r="A303" s="6" t="s">
        <v>737</v>
      </c>
      <c r="B303" s="7">
        <v>42901</v>
      </c>
      <c r="C303" s="6" t="s">
        <v>5267</v>
      </c>
      <c r="D303" s="6">
        <v>4203</v>
      </c>
      <c r="E303" s="6" t="s">
        <v>4</v>
      </c>
      <c r="F303" s="22" t="s">
        <v>5</v>
      </c>
      <c r="G303" s="22" t="s">
        <v>661</v>
      </c>
      <c r="J303" s="10">
        <v>348</v>
      </c>
      <c r="K303" s="39">
        <v>100</v>
      </c>
      <c r="L303" s="10">
        <f t="shared" si="4"/>
        <v>515710.40299998695</v>
      </c>
      <c r="N303" s="10"/>
      <c r="P303" s="12"/>
    </row>
    <row r="304" spans="1:16">
      <c r="A304" s="6" t="s">
        <v>740</v>
      </c>
      <c r="B304" s="7">
        <v>42901</v>
      </c>
      <c r="C304" s="6" t="s">
        <v>5268</v>
      </c>
      <c r="D304" s="6">
        <v>4204</v>
      </c>
      <c r="E304" s="6" t="s">
        <v>4</v>
      </c>
      <c r="F304" s="22" t="s">
        <v>5</v>
      </c>
      <c r="G304" s="22" t="s">
        <v>186</v>
      </c>
      <c r="J304" s="10">
        <v>6062.45</v>
      </c>
      <c r="K304" s="39">
        <v>101</v>
      </c>
      <c r="L304" s="10">
        <f t="shared" si="4"/>
        <v>509647.95299998694</v>
      </c>
      <c r="N304" s="10"/>
      <c r="P304" s="12"/>
    </row>
    <row r="305" spans="1:16">
      <c r="A305" s="6" t="s">
        <v>743</v>
      </c>
      <c r="B305" s="7">
        <v>42901</v>
      </c>
      <c r="C305" s="6" t="s">
        <v>5269</v>
      </c>
      <c r="D305" s="6">
        <v>4205</v>
      </c>
      <c r="E305" s="6" t="s">
        <v>4</v>
      </c>
      <c r="F305" s="22" t="s">
        <v>5</v>
      </c>
      <c r="G305" s="22" t="s">
        <v>164</v>
      </c>
      <c r="J305" s="10">
        <v>12992</v>
      </c>
      <c r="K305" s="39">
        <v>102</v>
      </c>
      <c r="L305" s="10">
        <f t="shared" si="4"/>
        <v>496655.95299998694</v>
      </c>
      <c r="N305" s="10"/>
      <c r="P305" s="12"/>
    </row>
    <row r="306" spans="1:16">
      <c r="A306" s="6" t="s">
        <v>746</v>
      </c>
      <c r="B306" s="7">
        <v>42901</v>
      </c>
      <c r="C306" s="6" t="s">
        <v>5270</v>
      </c>
      <c r="D306" s="6">
        <v>4206</v>
      </c>
      <c r="E306" s="6" t="s">
        <v>4</v>
      </c>
      <c r="F306" s="22" t="s">
        <v>5</v>
      </c>
      <c r="G306" s="22" t="s">
        <v>189</v>
      </c>
      <c r="J306" s="10">
        <v>3886</v>
      </c>
      <c r="K306" s="39">
        <v>103</v>
      </c>
      <c r="L306" s="10">
        <f t="shared" si="4"/>
        <v>492769.95299998694</v>
      </c>
      <c r="N306" s="10"/>
      <c r="P306" s="12"/>
    </row>
    <row r="307" spans="1:16">
      <c r="A307" s="6" t="s">
        <v>749</v>
      </c>
      <c r="B307" s="7">
        <v>42901</v>
      </c>
      <c r="C307" s="6" t="s">
        <v>5271</v>
      </c>
      <c r="D307" s="6">
        <v>4207</v>
      </c>
      <c r="E307" s="6" t="s">
        <v>4</v>
      </c>
      <c r="F307" s="22" t="s">
        <v>5</v>
      </c>
      <c r="G307" s="22" t="s">
        <v>4965</v>
      </c>
      <c r="J307" s="10">
        <v>34916</v>
      </c>
      <c r="K307" s="39">
        <v>104</v>
      </c>
      <c r="L307" s="10">
        <f t="shared" si="4"/>
        <v>457853.95299998694</v>
      </c>
      <c r="N307" s="10"/>
      <c r="P307" s="12"/>
    </row>
    <row r="308" spans="1:16">
      <c r="A308" s="6" t="s">
        <v>752</v>
      </c>
      <c r="B308" s="7">
        <v>42901</v>
      </c>
      <c r="C308" s="6" t="s">
        <v>5272</v>
      </c>
      <c r="D308" s="6">
        <v>4208</v>
      </c>
      <c r="E308" s="6" t="s">
        <v>4</v>
      </c>
      <c r="F308" s="22" t="s">
        <v>5</v>
      </c>
      <c r="G308" s="22" t="s">
        <v>527</v>
      </c>
      <c r="J308" s="10">
        <v>55860.480000000003</v>
      </c>
      <c r="K308" s="39">
        <v>105</v>
      </c>
      <c r="L308" s="10">
        <f t="shared" si="4"/>
        <v>401993.47299998696</v>
      </c>
      <c r="N308" s="10"/>
      <c r="P308" s="12"/>
    </row>
    <row r="309" spans="1:16">
      <c r="A309" s="6" t="s">
        <v>755</v>
      </c>
      <c r="B309" s="7">
        <v>42901</v>
      </c>
      <c r="C309" s="6" t="s">
        <v>5273</v>
      </c>
      <c r="D309" s="6">
        <v>4209</v>
      </c>
      <c r="E309" s="6" t="s">
        <v>4</v>
      </c>
      <c r="F309" s="22" t="s">
        <v>5</v>
      </c>
      <c r="G309" s="22" t="s">
        <v>161</v>
      </c>
      <c r="J309" s="10">
        <v>1564</v>
      </c>
      <c r="K309" s="39">
        <v>106</v>
      </c>
      <c r="L309" s="10">
        <f t="shared" si="4"/>
        <v>400429.47299998696</v>
      </c>
      <c r="N309" s="10"/>
      <c r="P309" s="12"/>
    </row>
    <row r="310" spans="1:16">
      <c r="A310" s="6" t="s">
        <v>758</v>
      </c>
      <c r="B310" s="7">
        <v>42901</v>
      </c>
      <c r="C310" s="6" t="s">
        <v>5274</v>
      </c>
      <c r="D310" s="6">
        <v>4210</v>
      </c>
      <c r="E310" s="6" t="s">
        <v>4</v>
      </c>
      <c r="F310" s="22" t="s">
        <v>5</v>
      </c>
      <c r="G310" s="22" t="s">
        <v>2570</v>
      </c>
      <c r="J310" s="10">
        <v>1827</v>
      </c>
      <c r="K310" s="39">
        <v>107</v>
      </c>
      <c r="L310" s="10">
        <f t="shared" si="4"/>
        <v>398602.47299998696</v>
      </c>
      <c r="N310" s="10"/>
      <c r="P310" s="12"/>
    </row>
    <row r="311" spans="1:16">
      <c r="A311" s="6" t="s">
        <v>761</v>
      </c>
      <c r="B311" s="7">
        <v>42901</v>
      </c>
      <c r="C311" s="6" t="s">
        <v>5275</v>
      </c>
      <c r="D311" s="6">
        <v>4211</v>
      </c>
      <c r="E311" s="6" t="s">
        <v>4</v>
      </c>
      <c r="F311" s="22" t="s">
        <v>5</v>
      </c>
      <c r="G311" s="22" t="s">
        <v>5276</v>
      </c>
      <c r="J311" s="10">
        <v>12760</v>
      </c>
      <c r="K311" s="39">
        <v>108</v>
      </c>
      <c r="L311" s="10">
        <f t="shared" si="4"/>
        <v>385842.47299998696</v>
      </c>
      <c r="N311" s="10"/>
      <c r="P311" s="12"/>
    </row>
    <row r="312" spans="1:16">
      <c r="A312" s="6" t="s">
        <v>764</v>
      </c>
      <c r="B312" s="7">
        <v>42901</v>
      </c>
      <c r="C312" s="6" t="s">
        <v>5277</v>
      </c>
      <c r="D312" s="6">
        <v>4212</v>
      </c>
      <c r="E312" s="6" t="s">
        <v>4</v>
      </c>
      <c r="F312" s="22" t="s">
        <v>5</v>
      </c>
      <c r="G312" s="22" t="s">
        <v>192</v>
      </c>
      <c r="J312" s="10">
        <v>1345.6</v>
      </c>
      <c r="K312" s="39">
        <v>109</v>
      </c>
      <c r="L312" s="10">
        <f t="shared" si="4"/>
        <v>384496.87299998698</v>
      </c>
      <c r="N312" s="10"/>
      <c r="P312" s="12"/>
    </row>
    <row r="313" spans="1:16">
      <c r="A313" s="6" t="s">
        <v>766</v>
      </c>
      <c r="B313" s="7">
        <v>42901</v>
      </c>
      <c r="C313" s="6" t="s">
        <v>5278</v>
      </c>
      <c r="D313" s="6">
        <v>4213</v>
      </c>
      <c r="E313" s="6" t="s">
        <v>4</v>
      </c>
      <c r="F313" s="22" t="s">
        <v>5</v>
      </c>
      <c r="G313" s="22" t="s">
        <v>532</v>
      </c>
      <c r="J313" s="10">
        <v>3341.1</v>
      </c>
      <c r="K313" s="39">
        <v>110</v>
      </c>
      <c r="L313" s="10">
        <f t="shared" si="4"/>
        <v>381155.77299998701</v>
      </c>
      <c r="N313" s="10"/>
      <c r="P313" s="12"/>
    </row>
    <row r="314" spans="1:16">
      <c r="A314" s="6" t="s">
        <v>769</v>
      </c>
      <c r="B314" s="7">
        <v>42901</v>
      </c>
      <c r="C314" s="6" t="s">
        <v>5279</v>
      </c>
      <c r="D314" s="6">
        <v>4214</v>
      </c>
      <c r="E314" s="6" t="s">
        <v>4</v>
      </c>
      <c r="F314" s="22" t="s">
        <v>5</v>
      </c>
      <c r="G314" s="22" t="s">
        <v>535</v>
      </c>
      <c r="J314" s="10">
        <v>25332.36</v>
      </c>
      <c r="K314" s="39">
        <v>111</v>
      </c>
      <c r="L314" s="10">
        <f t="shared" si="4"/>
        <v>355823.41299998702</v>
      </c>
      <c r="N314" s="10"/>
      <c r="P314" s="12"/>
    </row>
    <row r="315" spans="1:16">
      <c r="A315" s="6" t="s">
        <v>771</v>
      </c>
      <c r="B315" s="7">
        <v>42901</v>
      </c>
      <c r="C315" s="6" t="s">
        <v>5280</v>
      </c>
      <c r="D315" s="6">
        <v>4215</v>
      </c>
      <c r="E315" s="6" t="s">
        <v>4</v>
      </c>
      <c r="F315" s="22" t="s">
        <v>5</v>
      </c>
      <c r="G315" s="22" t="s">
        <v>495</v>
      </c>
      <c r="J315" s="10">
        <v>17980</v>
      </c>
      <c r="K315" s="39">
        <v>112</v>
      </c>
      <c r="L315" s="10">
        <f t="shared" si="4"/>
        <v>337843.41299998702</v>
      </c>
      <c r="N315" s="10"/>
      <c r="P315" s="12"/>
    </row>
    <row r="316" spans="1:16">
      <c r="A316" s="6" t="s">
        <v>773</v>
      </c>
      <c r="B316" s="7">
        <v>42901</v>
      </c>
      <c r="C316" s="6" t="s">
        <v>5281</v>
      </c>
      <c r="D316" s="6">
        <v>4216</v>
      </c>
      <c r="E316" s="6" t="s">
        <v>4</v>
      </c>
      <c r="F316" s="22" t="s">
        <v>5</v>
      </c>
      <c r="G316" s="22" t="s">
        <v>1455</v>
      </c>
      <c r="J316" s="10">
        <v>23043.1</v>
      </c>
      <c r="K316" s="39">
        <v>113</v>
      </c>
      <c r="L316" s="10">
        <f t="shared" si="4"/>
        <v>314800.31299998704</v>
      </c>
      <c r="N316" s="10"/>
      <c r="P316" s="12"/>
    </row>
    <row r="317" spans="1:16">
      <c r="A317" s="6" t="s">
        <v>775</v>
      </c>
      <c r="B317" s="7">
        <v>42901</v>
      </c>
      <c r="C317" s="6" t="s">
        <v>5282</v>
      </c>
      <c r="D317" s="6">
        <v>4217</v>
      </c>
      <c r="E317" s="6" t="s">
        <v>4</v>
      </c>
      <c r="F317" s="22" t="s">
        <v>5</v>
      </c>
      <c r="G317" s="22" t="s">
        <v>2570</v>
      </c>
      <c r="J317" s="10">
        <v>812</v>
      </c>
      <c r="K317" s="39">
        <v>114</v>
      </c>
      <c r="L317" s="10">
        <f t="shared" si="4"/>
        <v>313988.31299998704</v>
      </c>
      <c r="N317" s="10"/>
      <c r="P317" s="12"/>
    </row>
    <row r="318" spans="1:16">
      <c r="A318" s="6" t="s">
        <v>777</v>
      </c>
      <c r="B318" s="7">
        <v>42901</v>
      </c>
      <c r="C318" s="6" t="s">
        <v>5283</v>
      </c>
      <c r="D318" s="6">
        <v>4218</v>
      </c>
      <c r="E318" s="6" t="s">
        <v>4</v>
      </c>
      <c r="F318" s="22" t="s">
        <v>5</v>
      </c>
      <c r="G318" s="22" t="s">
        <v>789</v>
      </c>
      <c r="J318" s="10">
        <v>8551.8700000000008</v>
      </c>
      <c r="K318" s="39">
        <v>115</v>
      </c>
      <c r="L318" s="10">
        <f t="shared" si="4"/>
        <v>305436.44299998705</v>
      </c>
      <c r="N318" s="10"/>
      <c r="P318" s="12"/>
    </row>
    <row r="319" spans="1:16">
      <c r="A319" s="6" t="s">
        <v>843</v>
      </c>
      <c r="B319" s="7">
        <v>42901</v>
      </c>
      <c r="C319" s="6" t="s">
        <v>5284</v>
      </c>
      <c r="D319" s="6">
        <v>4219</v>
      </c>
      <c r="E319" s="6" t="s">
        <v>4</v>
      </c>
      <c r="F319" s="22" t="s">
        <v>5</v>
      </c>
      <c r="G319" s="22" t="s">
        <v>161</v>
      </c>
      <c r="J319" s="10">
        <v>5732</v>
      </c>
      <c r="K319" s="39">
        <v>116</v>
      </c>
      <c r="L319" s="10">
        <f t="shared" si="4"/>
        <v>299704.44299998705</v>
      </c>
      <c r="N319" s="10"/>
      <c r="P319" s="12"/>
    </row>
    <row r="320" spans="1:16">
      <c r="A320" s="6" t="s">
        <v>846</v>
      </c>
      <c r="B320" s="7">
        <v>42901</v>
      </c>
      <c r="C320" s="6" t="s">
        <v>5285</v>
      </c>
      <c r="D320" s="6">
        <v>4220</v>
      </c>
      <c r="E320" s="6" t="s">
        <v>4</v>
      </c>
      <c r="F320" s="22" t="s">
        <v>5</v>
      </c>
      <c r="G320" s="22" t="s">
        <v>180</v>
      </c>
      <c r="J320" s="10">
        <v>9595.42</v>
      </c>
      <c r="K320" s="39">
        <v>117</v>
      </c>
      <c r="L320" s="10">
        <f t="shared" si="4"/>
        <v>290109.02299998706</v>
      </c>
      <c r="N320" s="10"/>
      <c r="P320" s="12"/>
    </row>
    <row r="321" spans="1:16">
      <c r="A321" s="6" t="s">
        <v>781</v>
      </c>
      <c r="B321" s="7">
        <v>42901</v>
      </c>
      <c r="C321" s="6" t="s">
        <v>5286</v>
      </c>
      <c r="D321" s="6">
        <v>4222</v>
      </c>
      <c r="E321" s="6" t="s">
        <v>4</v>
      </c>
      <c r="F321" s="22" t="s">
        <v>5</v>
      </c>
      <c r="G321" s="22" t="s">
        <v>5287</v>
      </c>
      <c r="J321" s="10">
        <v>250000</v>
      </c>
      <c r="K321" s="39">
        <v>118</v>
      </c>
      <c r="L321" s="10">
        <f t="shared" si="4"/>
        <v>40109.022999987064</v>
      </c>
      <c r="N321" s="10"/>
      <c r="P321" s="12"/>
    </row>
    <row r="322" spans="1:16">
      <c r="A322" s="6" t="s">
        <v>1098</v>
      </c>
      <c r="B322" s="7">
        <v>42901</v>
      </c>
      <c r="C322" s="6" t="s">
        <v>5510</v>
      </c>
      <c r="D322" s="6">
        <v>4264</v>
      </c>
      <c r="E322" s="6" t="s">
        <v>4</v>
      </c>
      <c r="F322" s="6" t="s">
        <v>5</v>
      </c>
      <c r="G322" s="6" t="s">
        <v>291</v>
      </c>
      <c r="J322" s="10">
        <v>77282.81</v>
      </c>
      <c r="K322" s="39">
        <v>600</v>
      </c>
      <c r="L322" s="10">
        <f t="shared" si="4"/>
        <v>-37173.787000012933</v>
      </c>
      <c r="N322" s="10"/>
      <c r="P322" s="12"/>
    </row>
    <row r="323" spans="1:16">
      <c r="A323" s="6" t="s">
        <v>584</v>
      </c>
      <c r="B323" s="7">
        <v>42902</v>
      </c>
      <c r="C323" s="6" t="s">
        <v>966</v>
      </c>
      <c r="D323" s="6">
        <v>33410</v>
      </c>
      <c r="E323" s="6" t="s">
        <v>32</v>
      </c>
      <c r="F323" s="22" t="s">
        <v>5</v>
      </c>
      <c r="G323" s="22" t="s">
        <v>5288</v>
      </c>
      <c r="H323" s="10">
        <v>31.33</v>
      </c>
      <c r="I323" s="13">
        <v>36</v>
      </c>
      <c r="L323" s="10">
        <f t="shared" si="4"/>
        <v>-37142.457000012932</v>
      </c>
      <c r="N323" s="10"/>
      <c r="P323" s="12"/>
    </row>
    <row r="324" spans="1:16">
      <c r="A324" s="6" t="s">
        <v>585</v>
      </c>
      <c r="B324" s="7">
        <v>42902</v>
      </c>
      <c r="C324" s="6" t="s">
        <v>966</v>
      </c>
      <c r="D324" s="6">
        <v>33411</v>
      </c>
      <c r="E324" s="6" t="s">
        <v>32</v>
      </c>
      <c r="F324" s="22" t="s">
        <v>5</v>
      </c>
      <c r="G324" s="22" t="s">
        <v>5289</v>
      </c>
      <c r="H324" s="10">
        <v>976.87</v>
      </c>
      <c r="I324" s="13">
        <v>36</v>
      </c>
      <c r="L324" s="10">
        <f t="shared" si="4"/>
        <v>-36165.587000012929</v>
      </c>
      <c r="N324" s="10"/>
      <c r="P324" s="12"/>
    </row>
    <row r="325" spans="1:16">
      <c r="A325" s="6" t="s">
        <v>5290</v>
      </c>
      <c r="B325" s="7">
        <v>42902</v>
      </c>
      <c r="C325" s="6" t="s">
        <v>966</v>
      </c>
      <c r="D325" s="6">
        <v>33412</v>
      </c>
      <c r="E325" s="6" t="s">
        <v>32</v>
      </c>
      <c r="F325" s="22" t="s">
        <v>5</v>
      </c>
      <c r="G325" s="22" t="s">
        <v>5291</v>
      </c>
      <c r="H325" s="10">
        <v>520.74</v>
      </c>
      <c r="I325" s="13">
        <v>119</v>
      </c>
      <c r="L325" s="10">
        <f t="shared" si="4"/>
        <v>-35644.847000012931</v>
      </c>
      <c r="N325" s="10"/>
      <c r="P325" s="12"/>
    </row>
    <row r="326" spans="1:16">
      <c r="A326" s="6" t="s">
        <v>593</v>
      </c>
      <c r="B326" s="7">
        <v>42902</v>
      </c>
      <c r="C326" s="6" t="s">
        <v>4124</v>
      </c>
      <c r="D326" s="6">
        <v>31889</v>
      </c>
      <c r="E326" s="6" t="s">
        <v>9</v>
      </c>
      <c r="F326" s="22" t="s">
        <v>4473</v>
      </c>
      <c r="G326" s="22" t="s">
        <v>27</v>
      </c>
      <c r="H326" s="10">
        <v>189614.57</v>
      </c>
      <c r="I326" s="13">
        <v>140</v>
      </c>
      <c r="L326" s="10">
        <f t="shared" si="4"/>
        <v>153969.72299998708</v>
      </c>
      <c r="N326" s="10"/>
      <c r="P326" s="12"/>
    </row>
    <row r="327" spans="1:16">
      <c r="A327" s="6" t="s">
        <v>5292</v>
      </c>
      <c r="B327" s="7">
        <v>42902</v>
      </c>
      <c r="C327" s="6" t="s">
        <v>25</v>
      </c>
      <c r="D327" s="6">
        <v>31890</v>
      </c>
      <c r="E327" s="6" t="s">
        <v>9</v>
      </c>
      <c r="F327" s="22" t="s">
        <v>4473</v>
      </c>
      <c r="G327" s="22" t="s">
        <v>3025</v>
      </c>
      <c r="H327" s="10">
        <v>8860.9699999999993</v>
      </c>
      <c r="I327" s="13">
        <v>141</v>
      </c>
      <c r="L327" s="10">
        <f t="shared" si="4"/>
        <v>162830.69299998708</v>
      </c>
      <c r="N327" s="10"/>
      <c r="P327" s="12"/>
    </row>
    <row r="328" spans="1:16">
      <c r="A328" s="6" t="s">
        <v>5293</v>
      </c>
      <c r="B328" s="7">
        <v>42902</v>
      </c>
      <c r="C328" s="6" t="s">
        <v>31</v>
      </c>
      <c r="D328" s="6">
        <v>33413</v>
      </c>
      <c r="E328" s="6" t="s">
        <v>32</v>
      </c>
      <c r="F328" s="22" t="s">
        <v>844</v>
      </c>
      <c r="G328" s="22" t="s">
        <v>33</v>
      </c>
      <c r="H328" s="10">
        <v>98000</v>
      </c>
      <c r="I328" s="13">
        <v>142</v>
      </c>
      <c r="L328" s="10">
        <f t="shared" ref="L328:L393" si="5">+L327+H328-J328</f>
        <v>260830.69299998708</v>
      </c>
      <c r="N328" s="10"/>
      <c r="P328" s="12"/>
    </row>
    <row r="329" spans="1:16">
      <c r="A329" s="6" t="s">
        <v>5294</v>
      </c>
      <c r="B329" s="7">
        <v>42902</v>
      </c>
      <c r="C329" s="6" t="s">
        <v>31</v>
      </c>
      <c r="D329" s="6">
        <v>33415</v>
      </c>
      <c r="E329" s="6" t="s">
        <v>32</v>
      </c>
      <c r="F329" s="22" t="s">
        <v>844</v>
      </c>
      <c r="G329" s="22" t="s">
        <v>33</v>
      </c>
      <c r="H329" s="10">
        <v>574000</v>
      </c>
      <c r="I329" s="13">
        <v>143</v>
      </c>
      <c r="L329" s="10">
        <f t="shared" si="5"/>
        <v>834830.69299998705</v>
      </c>
      <c r="N329" s="10"/>
      <c r="P329" s="12"/>
    </row>
    <row r="330" spans="1:16">
      <c r="A330" s="6" t="s">
        <v>5295</v>
      </c>
      <c r="B330" s="7">
        <v>42902</v>
      </c>
      <c r="C330" s="6" t="s">
        <v>8</v>
      </c>
      <c r="D330" s="6">
        <v>31891</v>
      </c>
      <c r="E330" s="6" t="s">
        <v>9</v>
      </c>
      <c r="F330" s="22" t="s">
        <v>1515</v>
      </c>
      <c r="G330" s="22" t="s">
        <v>5296</v>
      </c>
      <c r="H330" s="10">
        <v>365000</v>
      </c>
      <c r="I330" s="13">
        <v>144</v>
      </c>
      <c r="L330" s="10">
        <f t="shared" si="5"/>
        <v>1199830.6929999869</v>
      </c>
      <c r="N330" s="10"/>
      <c r="P330" s="12"/>
    </row>
    <row r="331" spans="1:16">
      <c r="A331" s="6" t="s">
        <v>5297</v>
      </c>
      <c r="B331" s="7">
        <v>42902</v>
      </c>
      <c r="C331" s="6" t="s">
        <v>5298</v>
      </c>
      <c r="D331" s="6">
        <v>33417</v>
      </c>
      <c r="E331" s="6" t="s">
        <v>32</v>
      </c>
      <c r="F331" s="22" t="s">
        <v>299</v>
      </c>
      <c r="G331" s="22" t="s">
        <v>5299</v>
      </c>
      <c r="H331" s="10">
        <v>389428.94</v>
      </c>
      <c r="I331" s="13">
        <v>145</v>
      </c>
      <c r="L331" s="10">
        <f t="shared" si="5"/>
        <v>1589259.6329999869</v>
      </c>
      <c r="N331" s="10"/>
      <c r="P331" s="12"/>
    </row>
    <row r="332" spans="1:16">
      <c r="A332" s="6" t="s">
        <v>5297</v>
      </c>
      <c r="B332" s="7">
        <v>42902</v>
      </c>
      <c r="C332" s="6" t="s">
        <v>5298</v>
      </c>
      <c r="D332" s="6">
        <v>33417</v>
      </c>
      <c r="E332" s="6" t="s">
        <v>32</v>
      </c>
      <c r="F332" s="22" t="s">
        <v>299</v>
      </c>
      <c r="G332" s="22" t="s">
        <v>5299</v>
      </c>
      <c r="H332" s="10">
        <v>69178.64</v>
      </c>
      <c r="I332" s="13">
        <v>146</v>
      </c>
      <c r="L332" s="10">
        <f t="shared" si="5"/>
        <v>1658438.2729999868</v>
      </c>
      <c r="N332" s="10"/>
      <c r="P332" s="12"/>
    </row>
    <row r="333" spans="1:16">
      <c r="A333" s="6" t="s">
        <v>5300</v>
      </c>
      <c r="B333" s="7">
        <v>42902</v>
      </c>
      <c r="C333" s="6" t="s">
        <v>5298</v>
      </c>
      <c r="D333" s="6">
        <v>33418</v>
      </c>
      <c r="E333" s="6" t="s">
        <v>32</v>
      </c>
      <c r="F333" s="22" t="s">
        <v>299</v>
      </c>
      <c r="G333" s="22" t="s">
        <v>5301</v>
      </c>
      <c r="H333" s="10">
        <v>143070.44</v>
      </c>
      <c r="I333" s="13">
        <v>147</v>
      </c>
      <c r="L333" s="10">
        <f t="shared" si="5"/>
        <v>1801508.7129999867</v>
      </c>
      <c r="N333" s="10"/>
      <c r="P333" s="12"/>
    </row>
    <row r="334" spans="1:16">
      <c r="A334" s="6" t="s">
        <v>5302</v>
      </c>
      <c r="B334" s="7">
        <v>42902</v>
      </c>
      <c r="C334" s="6" t="s">
        <v>14</v>
      </c>
      <c r="D334" s="6">
        <v>31892</v>
      </c>
      <c r="E334" s="6" t="s">
        <v>9</v>
      </c>
      <c r="F334" s="22" t="s">
        <v>1515</v>
      </c>
      <c r="G334" s="22" t="s">
        <v>5303</v>
      </c>
      <c r="H334" s="10">
        <v>20000</v>
      </c>
      <c r="I334" s="13">
        <v>148</v>
      </c>
      <c r="L334" s="10">
        <f t="shared" si="5"/>
        <v>1821508.7129999867</v>
      </c>
      <c r="N334" s="10"/>
      <c r="P334" s="12"/>
    </row>
    <row r="335" spans="1:16">
      <c r="A335" s="6" t="s">
        <v>3601</v>
      </c>
      <c r="B335" s="7">
        <v>42902</v>
      </c>
      <c r="C335" s="6" t="s">
        <v>14</v>
      </c>
      <c r="D335" s="6">
        <v>31893</v>
      </c>
      <c r="E335" s="6" t="s">
        <v>9</v>
      </c>
      <c r="F335" s="22" t="s">
        <v>1515</v>
      </c>
      <c r="G335" s="22" t="s">
        <v>5303</v>
      </c>
      <c r="H335" s="10">
        <v>35000</v>
      </c>
      <c r="I335" s="13">
        <v>149</v>
      </c>
      <c r="L335" s="10">
        <f t="shared" si="5"/>
        <v>1856508.7129999867</v>
      </c>
      <c r="N335" s="10"/>
      <c r="P335" s="12"/>
    </row>
    <row r="336" spans="1:16">
      <c r="A336" s="6" t="s">
        <v>3603</v>
      </c>
      <c r="B336" s="7">
        <v>42902</v>
      </c>
      <c r="C336" s="6" t="s">
        <v>20</v>
      </c>
      <c r="D336" s="6">
        <v>31895</v>
      </c>
      <c r="E336" s="6" t="s">
        <v>9</v>
      </c>
      <c r="F336" s="22" t="s">
        <v>1515</v>
      </c>
      <c r="G336" s="22" t="s">
        <v>5304</v>
      </c>
      <c r="H336" s="10">
        <v>170000</v>
      </c>
      <c r="I336" s="13">
        <v>150</v>
      </c>
      <c r="L336" s="10">
        <f t="shared" si="5"/>
        <v>2026508.7129999867</v>
      </c>
      <c r="N336" s="10"/>
      <c r="P336" s="12"/>
    </row>
    <row r="337" spans="1:16">
      <c r="A337" s="6" t="s">
        <v>611</v>
      </c>
      <c r="B337" s="7">
        <v>42902</v>
      </c>
      <c r="C337" s="6" t="s">
        <v>8</v>
      </c>
      <c r="D337" s="6">
        <v>31896</v>
      </c>
      <c r="E337" s="6" t="s">
        <v>9</v>
      </c>
      <c r="F337" s="22" t="s">
        <v>1515</v>
      </c>
      <c r="G337" s="22" t="s">
        <v>3788</v>
      </c>
      <c r="H337" s="10">
        <v>5923.81</v>
      </c>
      <c r="I337" s="13">
        <v>151</v>
      </c>
      <c r="L337" s="10">
        <f t="shared" si="5"/>
        <v>2032432.5229999868</v>
      </c>
      <c r="N337" s="10"/>
      <c r="P337" s="12"/>
    </row>
    <row r="338" spans="1:16">
      <c r="A338" s="6" t="s">
        <v>1920</v>
      </c>
      <c r="B338" s="7">
        <v>42902</v>
      </c>
      <c r="C338" s="6" t="s">
        <v>25</v>
      </c>
      <c r="D338" s="6">
        <v>31897</v>
      </c>
      <c r="E338" s="6" t="s">
        <v>9</v>
      </c>
      <c r="F338" s="22" t="s">
        <v>1515</v>
      </c>
      <c r="G338" s="22" t="s">
        <v>25</v>
      </c>
      <c r="H338" s="10">
        <v>26633.84</v>
      </c>
      <c r="I338" s="13">
        <v>141</v>
      </c>
      <c r="L338" s="10">
        <f t="shared" si="5"/>
        <v>2059066.3629999869</v>
      </c>
      <c r="N338" s="10"/>
      <c r="P338" s="12"/>
    </row>
    <row r="339" spans="1:16">
      <c r="A339" s="6" t="s">
        <v>4508</v>
      </c>
      <c r="B339" s="7">
        <v>42902</v>
      </c>
      <c r="C339" s="6" t="s">
        <v>27</v>
      </c>
      <c r="D339" s="6">
        <v>31899</v>
      </c>
      <c r="E339" s="6" t="s">
        <v>9</v>
      </c>
      <c r="F339" s="22" t="s">
        <v>1515</v>
      </c>
      <c r="G339" s="22" t="s">
        <v>27</v>
      </c>
      <c r="H339" s="10">
        <v>257980.97</v>
      </c>
      <c r="I339" s="13">
        <v>152</v>
      </c>
      <c r="L339" s="10">
        <f t="shared" si="5"/>
        <v>2317047.3329999871</v>
      </c>
      <c r="N339" s="10"/>
      <c r="P339" s="12"/>
    </row>
    <row r="340" spans="1:16">
      <c r="A340" s="6" t="s">
        <v>515</v>
      </c>
      <c r="B340" s="7">
        <v>42902</v>
      </c>
      <c r="C340" s="6" t="s">
        <v>5305</v>
      </c>
      <c r="D340" s="6">
        <v>1159</v>
      </c>
      <c r="E340" s="6" t="s">
        <v>359</v>
      </c>
      <c r="F340" s="22" t="s">
        <v>5</v>
      </c>
      <c r="G340" s="22" t="s">
        <v>5306</v>
      </c>
      <c r="H340" s="10">
        <v>280000</v>
      </c>
      <c r="I340" s="13" t="s">
        <v>1381</v>
      </c>
      <c r="L340" s="10">
        <f t="shared" si="5"/>
        <v>2597047.3329999871</v>
      </c>
      <c r="N340" s="10"/>
      <c r="P340" s="12"/>
    </row>
    <row r="341" spans="1:16">
      <c r="A341" s="6" t="s">
        <v>517</v>
      </c>
      <c r="B341" s="7">
        <v>42902</v>
      </c>
      <c r="C341" s="6" t="s">
        <v>5307</v>
      </c>
      <c r="D341" s="6">
        <v>1160</v>
      </c>
      <c r="E341" s="6" t="s">
        <v>359</v>
      </c>
      <c r="F341" s="22" t="s">
        <v>5</v>
      </c>
      <c r="G341" s="22" t="s">
        <v>360</v>
      </c>
      <c r="H341" s="10">
        <v>280000</v>
      </c>
      <c r="I341" s="13">
        <v>153</v>
      </c>
      <c r="L341" s="10">
        <f t="shared" si="5"/>
        <v>2877047.3329999871</v>
      </c>
      <c r="N341" s="10"/>
      <c r="P341" s="12"/>
    </row>
    <row r="342" spans="1:16">
      <c r="A342" s="6" t="s">
        <v>520</v>
      </c>
      <c r="B342" s="7">
        <v>42902</v>
      </c>
      <c r="C342" s="6" t="s">
        <v>5308</v>
      </c>
      <c r="D342" s="6">
        <v>4173</v>
      </c>
      <c r="E342" s="6" t="s">
        <v>39</v>
      </c>
      <c r="F342" s="22" t="s">
        <v>5</v>
      </c>
      <c r="G342" s="22" t="s">
        <v>41</v>
      </c>
      <c r="J342" s="10">
        <v>527646.46</v>
      </c>
      <c r="K342" s="39">
        <v>119</v>
      </c>
      <c r="L342" s="10">
        <f t="shared" si="5"/>
        <v>2349400.8729999871</v>
      </c>
      <c r="N342" s="10"/>
      <c r="P342" s="12"/>
    </row>
    <row r="343" spans="1:16">
      <c r="A343" s="6" t="s">
        <v>522</v>
      </c>
      <c r="B343" s="7">
        <v>42902</v>
      </c>
      <c r="C343" s="6" t="s">
        <v>5309</v>
      </c>
      <c r="D343" s="6">
        <v>4174</v>
      </c>
      <c r="E343" s="6" t="s">
        <v>4</v>
      </c>
      <c r="F343" s="22" t="s">
        <v>5</v>
      </c>
      <c r="G343" s="22" t="s">
        <v>6</v>
      </c>
      <c r="J343" s="10">
        <v>18387.16</v>
      </c>
      <c r="K343" s="39">
        <v>120</v>
      </c>
      <c r="L343" s="10">
        <f t="shared" si="5"/>
        <v>2331013.712999987</v>
      </c>
      <c r="N343" s="10"/>
      <c r="P343" s="12"/>
    </row>
    <row r="344" spans="1:16">
      <c r="A344" s="6" t="s">
        <v>525</v>
      </c>
      <c r="B344" s="7">
        <v>42902</v>
      </c>
      <c r="C344" s="6" t="s">
        <v>5310</v>
      </c>
      <c r="D344" s="6">
        <v>4175</v>
      </c>
      <c r="E344" s="6" t="s">
        <v>4</v>
      </c>
      <c r="F344" s="22" t="s">
        <v>5</v>
      </c>
      <c r="G344" s="22" t="s">
        <v>6</v>
      </c>
      <c r="J344" s="10">
        <v>207025.1</v>
      </c>
      <c r="K344" s="39">
        <v>121</v>
      </c>
      <c r="L344" s="10">
        <f t="shared" si="5"/>
        <v>2123988.6129999869</v>
      </c>
      <c r="N344" s="10"/>
      <c r="P344" s="12"/>
    </row>
    <row r="345" spans="1:16">
      <c r="A345" s="6" t="s">
        <v>528</v>
      </c>
      <c r="B345" s="7">
        <v>42902</v>
      </c>
      <c r="C345" s="6" t="s">
        <v>4989</v>
      </c>
      <c r="D345" s="6">
        <v>4120</v>
      </c>
      <c r="E345" s="6" t="s">
        <v>4</v>
      </c>
      <c r="F345" s="22" t="s">
        <v>5</v>
      </c>
      <c r="G345" s="22" t="s">
        <v>189</v>
      </c>
      <c r="J345" s="10">
        <v>22620</v>
      </c>
      <c r="K345" s="39" t="s">
        <v>1382</v>
      </c>
      <c r="L345" s="10">
        <f t="shared" si="5"/>
        <v>2101368.6129999869</v>
      </c>
      <c r="N345" s="10"/>
      <c r="P345" s="12"/>
    </row>
    <row r="346" spans="1:16">
      <c r="A346" s="6" t="s">
        <v>530</v>
      </c>
      <c r="B346" s="7">
        <v>42902</v>
      </c>
      <c r="C346" s="6" t="s">
        <v>4989</v>
      </c>
      <c r="D346" s="6">
        <v>4120</v>
      </c>
      <c r="E346" s="6" t="s">
        <v>4</v>
      </c>
      <c r="F346" s="22" t="s">
        <v>5</v>
      </c>
      <c r="G346" s="22" t="s">
        <v>5311</v>
      </c>
      <c r="H346" s="10">
        <v>22620</v>
      </c>
      <c r="I346" s="13" t="s">
        <v>1382</v>
      </c>
      <c r="L346" s="10">
        <f t="shared" si="5"/>
        <v>2123988.6129999869</v>
      </c>
      <c r="N346" s="10"/>
      <c r="P346" s="12"/>
    </row>
    <row r="347" spans="1:16">
      <c r="A347" s="6" t="s">
        <v>533</v>
      </c>
      <c r="B347" s="7">
        <v>42902</v>
      </c>
      <c r="D347" s="6">
        <v>4176</v>
      </c>
      <c r="E347" s="6" t="s">
        <v>4</v>
      </c>
      <c r="F347" s="22" t="s">
        <v>5</v>
      </c>
      <c r="G347" s="22" t="s">
        <v>189</v>
      </c>
      <c r="J347" s="10">
        <v>22620</v>
      </c>
      <c r="K347" s="39">
        <v>122</v>
      </c>
      <c r="L347" s="10">
        <f t="shared" si="5"/>
        <v>2101368.6129999869</v>
      </c>
      <c r="N347" s="10"/>
      <c r="P347" s="12"/>
    </row>
    <row r="348" spans="1:16">
      <c r="A348" s="6" t="s">
        <v>536</v>
      </c>
      <c r="B348" s="7">
        <v>42902</v>
      </c>
      <c r="C348" s="6" t="s">
        <v>5312</v>
      </c>
      <c r="D348" s="6">
        <v>4177</v>
      </c>
      <c r="E348" s="6" t="s">
        <v>4</v>
      </c>
      <c r="F348" s="22" t="s">
        <v>5</v>
      </c>
      <c r="G348" s="22" t="s">
        <v>201</v>
      </c>
      <c r="J348" s="10">
        <v>1044</v>
      </c>
      <c r="K348" s="39">
        <v>123</v>
      </c>
      <c r="L348" s="10">
        <f t="shared" si="5"/>
        <v>2100324.6129999869</v>
      </c>
      <c r="N348" s="10"/>
      <c r="P348" s="12"/>
    </row>
    <row r="349" spans="1:16">
      <c r="A349" s="6" t="s">
        <v>539</v>
      </c>
      <c r="B349" s="7">
        <v>42902</v>
      </c>
      <c r="C349" s="6" t="s">
        <v>5313</v>
      </c>
      <c r="D349" s="6">
        <v>4178</v>
      </c>
      <c r="E349" s="6" t="s">
        <v>4</v>
      </c>
      <c r="F349" s="22" t="s">
        <v>5</v>
      </c>
      <c r="G349" s="22" t="s">
        <v>164</v>
      </c>
      <c r="J349" s="10">
        <v>14964</v>
      </c>
      <c r="K349" s="39">
        <v>124</v>
      </c>
      <c r="L349" s="10">
        <f t="shared" si="5"/>
        <v>2085360.6129999869</v>
      </c>
      <c r="N349" s="10"/>
      <c r="P349" s="12"/>
    </row>
    <row r="350" spans="1:16">
      <c r="A350" s="6" t="s">
        <v>397</v>
      </c>
      <c r="B350" s="7">
        <v>42902</v>
      </c>
      <c r="C350" s="6" t="s">
        <v>5314</v>
      </c>
      <c r="D350" s="6">
        <v>4180</v>
      </c>
      <c r="E350" s="6" t="s">
        <v>4</v>
      </c>
      <c r="F350" s="22" t="s">
        <v>5</v>
      </c>
      <c r="G350" s="22" t="s">
        <v>3055</v>
      </c>
      <c r="J350" s="10">
        <v>8236</v>
      </c>
      <c r="K350" s="39">
        <v>125</v>
      </c>
      <c r="L350" s="10">
        <f t="shared" si="5"/>
        <v>2077124.6129999869</v>
      </c>
      <c r="N350" s="10"/>
      <c r="P350" s="12"/>
    </row>
    <row r="351" spans="1:16">
      <c r="A351" s="6" t="s">
        <v>779</v>
      </c>
      <c r="B351" s="7">
        <v>42902</v>
      </c>
      <c r="C351" s="6" t="s">
        <v>5315</v>
      </c>
      <c r="D351" s="6" t="s">
        <v>5316</v>
      </c>
      <c r="E351" s="6" t="s">
        <v>45</v>
      </c>
      <c r="F351" s="22" t="s">
        <v>5</v>
      </c>
      <c r="G351" s="22" t="s">
        <v>53</v>
      </c>
      <c r="J351" s="10">
        <v>8130.13</v>
      </c>
      <c r="K351" s="39">
        <v>126</v>
      </c>
      <c r="L351" s="10">
        <f t="shared" si="5"/>
        <v>2068994.482999987</v>
      </c>
      <c r="N351" s="10"/>
      <c r="P351" s="12"/>
    </row>
    <row r="352" spans="1:16">
      <c r="A352" s="6" t="s">
        <v>783</v>
      </c>
      <c r="B352" s="7">
        <v>42902</v>
      </c>
      <c r="C352" s="6" t="s">
        <v>5317</v>
      </c>
      <c r="D352" s="6">
        <v>4223</v>
      </c>
      <c r="E352" s="6" t="s">
        <v>4</v>
      </c>
      <c r="F352" s="22" t="s">
        <v>5</v>
      </c>
      <c r="G352" s="22" t="s">
        <v>5318</v>
      </c>
      <c r="J352" s="10">
        <v>175000</v>
      </c>
      <c r="K352" s="39">
        <v>127</v>
      </c>
      <c r="L352" s="10">
        <f t="shared" si="5"/>
        <v>1893994.482999987</v>
      </c>
      <c r="N352" s="10"/>
      <c r="P352" s="12"/>
    </row>
    <row r="353" spans="1:16">
      <c r="A353" s="6" t="s">
        <v>848</v>
      </c>
      <c r="B353" s="7">
        <v>42902</v>
      </c>
      <c r="C353" s="6" t="s">
        <v>5319</v>
      </c>
      <c r="D353" s="6">
        <v>4224</v>
      </c>
      <c r="E353" s="6" t="s">
        <v>4</v>
      </c>
      <c r="F353" s="22" t="s">
        <v>5</v>
      </c>
      <c r="G353" s="22" t="s">
        <v>5320</v>
      </c>
      <c r="J353" s="10">
        <v>285000</v>
      </c>
      <c r="K353" s="39">
        <v>128</v>
      </c>
      <c r="L353" s="10">
        <f t="shared" si="5"/>
        <v>1608994.482999987</v>
      </c>
      <c r="N353" s="10"/>
      <c r="P353" s="12"/>
    </row>
    <row r="354" spans="1:16">
      <c r="A354" s="6" t="s">
        <v>850</v>
      </c>
      <c r="B354" s="7">
        <v>42902</v>
      </c>
      <c r="C354" s="6" t="s">
        <v>5321</v>
      </c>
      <c r="D354" s="6">
        <v>4225</v>
      </c>
      <c r="E354" s="6" t="s">
        <v>4</v>
      </c>
      <c r="F354" s="22" t="s">
        <v>5</v>
      </c>
      <c r="G354" s="22" t="s">
        <v>5322</v>
      </c>
      <c r="J354" s="10">
        <v>183000</v>
      </c>
      <c r="K354" s="39">
        <v>129</v>
      </c>
      <c r="L354" s="10">
        <f t="shared" si="5"/>
        <v>1425994.482999987</v>
      </c>
      <c r="N354" s="10"/>
      <c r="P354" s="12"/>
    </row>
    <row r="355" spans="1:16">
      <c r="A355" s="6" t="s">
        <v>785</v>
      </c>
      <c r="B355" s="7">
        <v>42902</v>
      </c>
      <c r="C355" s="6" t="s">
        <v>5323</v>
      </c>
      <c r="D355" s="6">
        <v>4226</v>
      </c>
      <c r="E355" s="6" t="s">
        <v>4</v>
      </c>
      <c r="F355" s="22" t="s">
        <v>5</v>
      </c>
      <c r="G355" s="22" t="s">
        <v>5324</v>
      </c>
      <c r="J355" s="10">
        <v>367000</v>
      </c>
      <c r="K355" s="39">
        <v>130</v>
      </c>
      <c r="L355" s="10">
        <f t="shared" si="5"/>
        <v>1058994.482999987</v>
      </c>
      <c r="N355" s="10"/>
      <c r="P355" s="12"/>
    </row>
    <row r="356" spans="1:16">
      <c r="A356" s="6" t="s">
        <v>787</v>
      </c>
      <c r="B356" s="7">
        <v>42902</v>
      </c>
      <c r="C356" s="6" t="s">
        <v>5325</v>
      </c>
      <c r="D356" s="6">
        <v>4227</v>
      </c>
      <c r="E356" s="6" t="s">
        <v>4</v>
      </c>
      <c r="F356" s="22" t="s">
        <v>5</v>
      </c>
      <c r="G356" s="22" t="s">
        <v>5326</v>
      </c>
      <c r="J356" s="10">
        <v>140000</v>
      </c>
      <c r="K356" s="39">
        <v>131</v>
      </c>
      <c r="L356" s="10">
        <f t="shared" si="5"/>
        <v>918994.48299998697</v>
      </c>
      <c r="N356" s="10"/>
      <c r="P356" s="12"/>
    </row>
    <row r="357" spans="1:16">
      <c r="A357" s="6" t="s">
        <v>790</v>
      </c>
      <c r="B357" s="7">
        <v>42902</v>
      </c>
      <c r="C357" s="6" t="s">
        <v>5327</v>
      </c>
      <c r="D357" s="6">
        <v>4228</v>
      </c>
      <c r="E357" s="6" t="s">
        <v>4</v>
      </c>
      <c r="F357" s="22" t="s">
        <v>5</v>
      </c>
      <c r="G357" s="22" t="s">
        <v>5328</v>
      </c>
      <c r="J357" s="10">
        <v>128000</v>
      </c>
      <c r="K357" s="39">
        <v>132</v>
      </c>
      <c r="L357" s="10">
        <f t="shared" si="5"/>
        <v>790994.48299998697</v>
      </c>
      <c r="N357" s="10"/>
      <c r="P357" s="12"/>
    </row>
    <row r="358" spans="1:16">
      <c r="A358" s="6" t="s">
        <v>792</v>
      </c>
      <c r="B358" s="7">
        <v>42902</v>
      </c>
      <c r="C358" s="6" t="s">
        <v>5329</v>
      </c>
      <c r="D358" s="6">
        <v>4229</v>
      </c>
      <c r="E358" s="6" t="s">
        <v>4</v>
      </c>
      <c r="F358" s="22" t="s">
        <v>5</v>
      </c>
      <c r="G358" s="22" t="s">
        <v>5330</v>
      </c>
      <c r="J358" s="10">
        <v>143000</v>
      </c>
      <c r="K358" s="39">
        <v>133</v>
      </c>
      <c r="L358" s="10">
        <f t="shared" si="5"/>
        <v>647994.48299998697</v>
      </c>
      <c r="N358" s="10"/>
      <c r="P358" s="12"/>
    </row>
    <row r="359" spans="1:16">
      <c r="A359" s="6" t="s">
        <v>794</v>
      </c>
      <c r="B359" s="7">
        <v>42902</v>
      </c>
      <c r="C359" s="6" t="s">
        <v>5331</v>
      </c>
      <c r="D359" s="6">
        <v>4230</v>
      </c>
      <c r="E359" s="6" t="s">
        <v>4</v>
      </c>
      <c r="F359" s="22" t="s">
        <v>5</v>
      </c>
      <c r="G359" s="22" t="s">
        <v>1291</v>
      </c>
      <c r="J359" s="10">
        <v>286550</v>
      </c>
      <c r="K359" s="39">
        <v>134</v>
      </c>
      <c r="L359" s="10">
        <f t="shared" si="5"/>
        <v>361444.48299998697</v>
      </c>
      <c r="N359" s="10"/>
      <c r="P359" s="12"/>
    </row>
    <row r="360" spans="1:16">
      <c r="A360" s="6" t="s">
        <v>867</v>
      </c>
      <c r="B360" s="7">
        <v>42902</v>
      </c>
      <c r="C360" s="6" t="s">
        <v>5332</v>
      </c>
      <c r="D360" s="6">
        <v>18568</v>
      </c>
      <c r="E360" s="6" t="s">
        <v>227</v>
      </c>
      <c r="F360" s="22" t="s">
        <v>5</v>
      </c>
      <c r="G360" s="22" t="s">
        <v>3816</v>
      </c>
      <c r="J360" s="10">
        <v>3952</v>
      </c>
      <c r="K360" s="39" t="s">
        <v>2221</v>
      </c>
      <c r="L360" s="10">
        <f t="shared" si="5"/>
        <v>357492.48299998697</v>
      </c>
      <c r="N360" s="10"/>
      <c r="P360" s="12"/>
    </row>
    <row r="361" spans="1:16">
      <c r="A361" s="6" t="s">
        <v>5333</v>
      </c>
      <c r="B361" s="7">
        <v>42903</v>
      </c>
      <c r="C361" s="6" t="s">
        <v>31</v>
      </c>
      <c r="D361" s="6">
        <v>33419</v>
      </c>
      <c r="E361" s="6" t="s">
        <v>32</v>
      </c>
      <c r="F361" s="22" t="s">
        <v>844</v>
      </c>
      <c r="G361" s="22" t="s">
        <v>33</v>
      </c>
      <c r="J361" s="10">
        <v>345000</v>
      </c>
      <c r="K361" s="39">
        <v>136</v>
      </c>
      <c r="L361" s="10">
        <f t="shared" si="5"/>
        <v>12492.482999986969</v>
      </c>
      <c r="N361" s="10"/>
      <c r="P361" s="12"/>
    </row>
    <row r="362" spans="1:16">
      <c r="A362" s="6" t="s">
        <v>5334</v>
      </c>
      <c r="B362" s="7">
        <v>42903</v>
      </c>
      <c r="C362" s="6" t="s">
        <v>8</v>
      </c>
      <c r="D362" s="6">
        <v>31900</v>
      </c>
      <c r="E362" s="6" t="s">
        <v>9</v>
      </c>
      <c r="F362" s="22" t="s">
        <v>1515</v>
      </c>
      <c r="G362" s="22" t="s">
        <v>2063</v>
      </c>
      <c r="H362" s="10">
        <v>1563</v>
      </c>
      <c r="I362" s="13">
        <v>154</v>
      </c>
      <c r="L362" s="10">
        <f t="shared" si="5"/>
        <v>14055.482999986969</v>
      </c>
      <c r="N362" s="10"/>
      <c r="P362" s="12"/>
    </row>
    <row r="363" spans="1:16">
      <c r="A363" s="6" t="s">
        <v>5335</v>
      </c>
      <c r="B363" s="7">
        <v>42903</v>
      </c>
      <c r="C363" s="6" t="s">
        <v>8</v>
      </c>
      <c r="D363" s="6">
        <v>31902</v>
      </c>
      <c r="E363" s="6" t="s">
        <v>9</v>
      </c>
      <c r="F363" s="22" t="s">
        <v>1515</v>
      </c>
      <c r="G363" s="22" t="s">
        <v>1869</v>
      </c>
      <c r="H363" s="10">
        <v>1099</v>
      </c>
      <c r="I363" s="13">
        <v>155</v>
      </c>
      <c r="L363" s="10">
        <f t="shared" si="5"/>
        <v>15154.482999986969</v>
      </c>
      <c r="N363" s="10"/>
      <c r="P363" s="12"/>
    </row>
    <row r="364" spans="1:16">
      <c r="A364" s="6" t="s">
        <v>2822</v>
      </c>
      <c r="B364" s="7">
        <v>42903</v>
      </c>
      <c r="C364" s="6" t="s">
        <v>20</v>
      </c>
      <c r="D364" s="6">
        <v>31903</v>
      </c>
      <c r="E364" s="6" t="s">
        <v>9</v>
      </c>
      <c r="F364" s="22" t="s">
        <v>1515</v>
      </c>
      <c r="G364" s="22" t="s">
        <v>5336</v>
      </c>
      <c r="H364" s="10">
        <v>330400</v>
      </c>
      <c r="I364" s="13">
        <v>156</v>
      </c>
      <c r="L364" s="10">
        <f t="shared" si="5"/>
        <v>345554.48299998697</v>
      </c>
      <c r="N364" s="10"/>
      <c r="P364" s="12"/>
    </row>
    <row r="365" spans="1:16">
      <c r="A365" s="6" t="s">
        <v>3537</v>
      </c>
      <c r="B365" s="7">
        <v>42903</v>
      </c>
      <c r="C365" s="6" t="s">
        <v>25</v>
      </c>
      <c r="D365" s="6">
        <v>31904</v>
      </c>
      <c r="E365" s="6" t="s">
        <v>9</v>
      </c>
      <c r="F365" s="22" t="s">
        <v>1515</v>
      </c>
      <c r="G365" s="22" t="s">
        <v>25</v>
      </c>
      <c r="H365" s="10">
        <v>19408.060000000001</v>
      </c>
      <c r="I365" s="13">
        <v>157</v>
      </c>
      <c r="L365" s="10">
        <f t="shared" si="5"/>
        <v>364962.54299998697</v>
      </c>
      <c r="N365" s="10"/>
      <c r="P365" s="12"/>
    </row>
    <row r="366" spans="1:16">
      <c r="A366" s="6" t="s">
        <v>5337</v>
      </c>
      <c r="B366" s="7">
        <v>42903</v>
      </c>
      <c r="C366" s="6" t="s">
        <v>27</v>
      </c>
      <c r="D366" s="6">
        <v>31906</v>
      </c>
      <c r="E366" s="6" t="s">
        <v>9</v>
      </c>
      <c r="F366" s="22" t="s">
        <v>1515</v>
      </c>
      <c r="G366" s="22" t="s">
        <v>27</v>
      </c>
      <c r="H366" s="10">
        <v>25043.5</v>
      </c>
      <c r="I366" s="13">
        <v>158</v>
      </c>
      <c r="L366" s="10">
        <f t="shared" si="5"/>
        <v>390006.04299998697</v>
      </c>
      <c r="N366" s="10"/>
      <c r="P366" s="12"/>
    </row>
    <row r="367" spans="1:16">
      <c r="A367" s="6" t="s">
        <v>854</v>
      </c>
      <c r="B367" s="7">
        <v>42903</v>
      </c>
      <c r="C367" s="6" t="s">
        <v>5338</v>
      </c>
      <c r="D367" s="6">
        <v>4234</v>
      </c>
      <c r="E367" s="6" t="s">
        <v>4</v>
      </c>
      <c r="F367" s="22" t="s">
        <v>5</v>
      </c>
      <c r="G367" s="22" t="s">
        <v>6</v>
      </c>
      <c r="J367" s="10">
        <v>225005.47</v>
      </c>
      <c r="K367" s="39">
        <v>137</v>
      </c>
      <c r="L367" s="10">
        <f t="shared" si="5"/>
        <v>165000.57299998697</v>
      </c>
      <c r="N367" s="10"/>
      <c r="P367" s="12"/>
    </row>
    <row r="368" spans="1:16">
      <c r="A368" s="6" t="s">
        <v>2827</v>
      </c>
      <c r="B368" s="7">
        <v>42904</v>
      </c>
      <c r="C368" s="6" t="s">
        <v>4124</v>
      </c>
      <c r="D368" s="6">
        <v>31907</v>
      </c>
      <c r="E368" s="6" t="s">
        <v>9</v>
      </c>
      <c r="F368" s="22" t="s">
        <v>4473</v>
      </c>
      <c r="G368" s="22" t="s">
        <v>27</v>
      </c>
      <c r="H368" s="10">
        <v>6000</v>
      </c>
      <c r="I368" s="13">
        <v>159</v>
      </c>
      <c r="L368" s="10">
        <f t="shared" si="5"/>
        <v>171000.57299998697</v>
      </c>
      <c r="N368" s="10"/>
      <c r="P368" s="12"/>
    </row>
    <row r="369" spans="1:16">
      <c r="A369" s="6" t="s">
        <v>2840</v>
      </c>
      <c r="B369" s="7">
        <v>42905</v>
      </c>
      <c r="C369" s="6" t="s">
        <v>2166</v>
      </c>
      <c r="D369" s="6">
        <v>31908</v>
      </c>
      <c r="E369" s="6" t="s">
        <v>9</v>
      </c>
      <c r="F369" s="22" t="s">
        <v>1515</v>
      </c>
      <c r="G369" s="22" t="s">
        <v>5339</v>
      </c>
      <c r="H369" s="10">
        <v>20000</v>
      </c>
      <c r="I369" s="13">
        <v>160</v>
      </c>
      <c r="L369" s="10">
        <f t="shared" si="5"/>
        <v>191000.57299998697</v>
      </c>
      <c r="N369" s="10"/>
      <c r="P369" s="12"/>
    </row>
    <row r="370" spans="1:16">
      <c r="A370" s="6" t="s">
        <v>4534</v>
      </c>
      <c r="B370" s="7">
        <v>42905</v>
      </c>
      <c r="C370" s="6" t="s">
        <v>27</v>
      </c>
      <c r="D370" s="6">
        <v>31911</v>
      </c>
      <c r="E370" s="6" t="s">
        <v>9</v>
      </c>
      <c r="F370" s="22" t="s">
        <v>1515</v>
      </c>
      <c r="G370" s="22" t="s">
        <v>27</v>
      </c>
      <c r="H370" s="10">
        <v>43133.26</v>
      </c>
      <c r="I370" s="13">
        <v>161</v>
      </c>
      <c r="L370" s="10">
        <f t="shared" si="5"/>
        <v>234133.83299998697</v>
      </c>
      <c r="N370" s="10"/>
      <c r="P370" s="12"/>
    </row>
    <row r="371" spans="1:16">
      <c r="A371" s="6" t="s">
        <v>634</v>
      </c>
      <c r="B371" s="7">
        <v>42905</v>
      </c>
      <c r="C371" s="6" t="s">
        <v>25</v>
      </c>
      <c r="D371" s="6">
        <v>31912</v>
      </c>
      <c r="E371" s="6" t="s">
        <v>9</v>
      </c>
      <c r="F371" s="22" t="s">
        <v>1515</v>
      </c>
      <c r="G371" s="22" t="s">
        <v>25</v>
      </c>
      <c r="H371" s="10">
        <v>860.51</v>
      </c>
      <c r="I371" s="13">
        <v>160</v>
      </c>
      <c r="L371" s="10">
        <f t="shared" si="5"/>
        <v>234994.34299998698</v>
      </c>
      <c r="N371" s="10"/>
      <c r="P371" s="12"/>
    </row>
    <row r="372" spans="1:16">
      <c r="A372" s="6" t="s">
        <v>3618</v>
      </c>
      <c r="B372" s="7">
        <v>42905</v>
      </c>
      <c r="C372" s="6" t="s">
        <v>14</v>
      </c>
      <c r="D372" s="6">
        <v>31913</v>
      </c>
      <c r="E372" s="6" t="s">
        <v>9</v>
      </c>
      <c r="F372" s="22" t="s">
        <v>4473</v>
      </c>
      <c r="G372" s="22" t="s">
        <v>5340</v>
      </c>
      <c r="H372" s="10">
        <v>1750</v>
      </c>
      <c r="I372" s="13">
        <v>162</v>
      </c>
      <c r="L372" s="10">
        <f t="shared" si="5"/>
        <v>236744.34299998698</v>
      </c>
      <c r="N372" s="10"/>
      <c r="P372" s="12"/>
    </row>
    <row r="373" spans="1:16">
      <c r="A373" s="6" t="s">
        <v>5341</v>
      </c>
      <c r="B373" s="7">
        <v>42905</v>
      </c>
      <c r="C373" s="6" t="s">
        <v>14</v>
      </c>
      <c r="D373" s="6">
        <v>31914</v>
      </c>
      <c r="E373" s="6" t="s">
        <v>9</v>
      </c>
      <c r="F373" s="22" t="s">
        <v>4473</v>
      </c>
      <c r="G373" s="22" t="s">
        <v>5340</v>
      </c>
      <c r="H373" s="10">
        <v>215300</v>
      </c>
      <c r="I373" s="13">
        <v>163</v>
      </c>
      <c r="L373" s="10">
        <f t="shared" si="5"/>
        <v>452044.34299998695</v>
      </c>
      <c r="N373" s="10"/>
      <c r="P373" s="12"/>
    </row>
    <row r="374" spans="1:16">
      <c r="A374" s="6" t="s">
        <v>5342</v>
      </c>
      <c r="B374" s="7">
        <v>42905</v>
      </c>
      <c r="C374" s="6" t="s">
        <v>8</v>
      </c>
      <c r="D374" s="6">
        <v>31915</v>
      </c>
      <c r="E374" s="6" t="s">
        <v>9</v>
      </c>
      <c r="F374" s="22" t="s">
        <v>4473</v>
      </c>
      <c r="G374" s="22" t="s">
        <v>5343</v>
      </c>
      <c r="H374" s="10">
        <v>161500</v>
      </c>
      <c r="I374" s="13">
        <v>164</v>
      </c>
      <c r="L374" s="10">
        <f t="shared" si="5"/>
        <v>613544.34299998695</v>
      </c>
      <c r="N374" s="10"/>
      <c r="P374" s="12"/>
    </row>
    <row r="375" spans="1:16">
      <c r="A375" s="6" t="s">
        <v>5344</v>
      </c>
      <c r="B375" s="7">
        <v>42905</v>
      </c>
      <c r="C375" s="6" t="s">
        <v>8</v>
      </c>
      <c r="D375" s="6">
        <v>31916</v>
      </c>
      <c r="E375" s="6" t="s">
        <v>9</v>
      </c>
      <c r="F375" s="22" t="s">
        <v>4473</v>
      </c>
      <c r="G375" s="22" t="s">
        <v>5303</v>
      </c>
      <c r="H375" s="10">
        <v>284500</v>
      </c>
      <c r="I375" s="13">
        <v>165</v>
      </c>
      <c r="L375" s="10">
        <f t="shared" si="5"/>
        <v>898044.34299998695</v>
      </c>
      <c r="N375" s="10"/>
      <c r="P375" s="12"/>
    </row>
    <row r="376" spans="1:16">
      <c r="A376" s="6" t="s">
        <v>5345</v>
      </c>
      <c r="B376" s="7">
        <v>42905</v>
      </c>
      <c r="C376" s="6" t="s">
        <v>5346</v>
      </c>
      <c r="D376" s="6">
        <v>762</v>
      </c>
      <c r="E376" s="6" t="s">
        <v>9</v>
      </c>
      <c r="F376" s="22" t="s">
        <v>84</v>
      </c>
      <c r="G376" s="22" t="s">
        <v>5347</v>
      </c>
      <c r="H376" s="10">
        <v>5697.17</v>
      </c>
      <c r="I376" s="13" t="s">
        <v>5509</v>
      </c>
      <c r="L376" s="10">
        <f t="shared" si="5"/>
        <v>903741.512999987</v>
      </c>
      <c r="N376" s="10"/>
      <c r="P376" s="12"/>
    </row>
    <row r="377" spans="1:16">
      <c r="A377" s="6" t="s">
        <v>4560</v>
      </c>
      <c r="B377" s="7">
        <v>42905</v>
      </c>
      <c r="C377" s="6" t="s">
        <v>20</v>
      </c>
      <c r="D377" s="6">
        <v>31919</v>
      </c>
      <c r="E377" s="6" t="s">
        <v>9</v>
      </c>
      <c r="F377" s="22" t="s">
        <v>4473</v>
      </c>
      <c r="G377" s="22" t="s">
        <v>5348</v>
      </c>
      <c r="H377" s="10">
        <v>280193.49</v>
      </c>
      <c r="I377" s="13">
        <v>166</v>
      </c>
      <c r="L377" s="10">
        <f t="shared" si="5"/>
        <v>1183935.002999987</v>
      </c>
      <c r="N377" s="10"/>
      <c r="P377" s="12"/>
    </row>
    <row r="378" spans="1:16">
      <c r="A378" s="6" t="s">
        <v>5349</v>
      </c>
      <c r="B378" s="7">
        <v>42905</v>
      </c>
      <c r="C378" s="6" t="s">
        <v>14</v>
      </c>
      <c r="D378" s="6">
        <v>31920</v>
      </c>
      <c r="E378" s="6" t="s">
        <v>9</v>
      </c>
      <c r="F378" s="22" t="s">
        <v>4473</v>
      </c>
      <c r="G378" s="22" t="s">
        <v>5350</v>
      </c>
      <c r="H378" s="10">
        <v>2434</v>
      </c>
      <c r="I378" s="13">
        <v>167</v>
      </c>
      <c r="L378" s="10">
        <f t="shared" si="5"/>
        <v>1186369.002999987</v>
      </c>
      <c r="N378" s="10"/>
      <c r="P378" s="12"/>
    </row>
    <row r="379" spans="1:16">
      <c r="A379" s="6" t="s">
        <v>2853</v>
      </c>
      <c r="B379" s="7">
        <v>42905</v>
      </c>
      <c r="C379" s="6" t="s">
        <v>14</v>
      </c>
      <c r="D379" s="6">
        <v>31921</v>
      </c>
      <c r="E379" s="6" t="s">
        <v>9</v>
      </c>
      <c r="F379" s="22" t="s">
        <v>4473</v>
      </c>
      <c r="G379" s="22" t="s">
        <v>5350</v>
      </c>
      <c r="H379" s="10">
        <v>2434</v>
      </c>
      <c r="I379" s="13">
        <v>168</v>
      </c>
      <c r="L379" s="10">
        <f t="shared" si="5"/>
        <v>1188803.002999987</v>
      </c>
      <c r="N379" s="10"/>
      <c r="P379" s="12"/>
    </row>
    <row r="380" spans="1:16">
      <c r="A380" s="6" t="s">
        <v>1958</v>
      </c>
      <c r="B380" s="7">
        <v>42905</v>
      </c>
      <c r="C380" s="6" t="s">
        <v>8</v>
      </c>
      <c r="D380" s="6">
        <v>31922</v>
      </c>
      <c r="E380" s="6" t="s">
        <v>9</v>
      </c>
      <c r="F380" s="22" t="s">
        <v>4473</v>
      </c>
      <c r="G380" s="22" t="s">
        <v>5351</v>
      </c>
      <c r="H380" s="10">
        <v>491</v>
      </c>
      <c r="I380" s="13">
        <v>169</v>
      </c>
      <c r="L380" s="10">
        <f t="shared" si="5"/>
        <v>1189294.002999987</v>
      </c>
      <c r="N380" s="10"/>
      <c r="P380" s="12"/>
    </row>
    <row r="381" spans="1:16">
      <c r="A381" s="6" t="s">
        <v>5352</v>
      </c>
      <c r="B381" s="7">
        <v>42905</v>
      </c>
      <c r="C381" s="6" t="s">
        <v>25</v>
      </c>
      <c r="D381" s="6">
        <v>31927</v>
      </c>
      <c r="E381" s="6" t="s">
        <v>9</v>
      </c>
      <c r="F381" s="22" t="s">
        <v>4473</v>
      </c>
      <c r="G381" s="22" t="s">
        <v>3025</v>
      </c>
      <c r="H381" s="10">
        <v>22922.48</v>
      </c>
      <c r="I381" s="13">
        <v>160</v>
      </c>
      <c r="L381" s="10">
        <f t="shared" si="5"/>
        <v>1212216.482999987</v>
      </c>
      <c r="N381" s="10"/>
      <c r="P381" s="12"/>
    </row>
    <row r="382" spans="1:16">
      <c r="A382" s="6" t="s">
        <v>3630</v>
      </c>
      <c r="B382" s="7">
        <v>42905</v>
      </c>
      <c r="C382" s="6" t="s">
        <v>27</v>
      </c>
      <c r="D382" s="6">
        <v>31928</v>
      </c>
      <c r="E382" s="6" t="s">
        <v>9</v>
      </c>
      <c r="F382" s="22" t="s">
        <v>4473</v>
      </c>
      <c r="G382" s="22" t="s">
        <v>27</v>
      </c>
      <c r="H382" s="10">
        <v>19881.52</v>
      </c>
      <c r="I382" s="13">
        <v>170</v>
      </c>
      <c r="L382" s="10">
        <f t="shared" si="5"/>
        <v>1232098.002999987</v>
      </c>
      <c r="N382" s="10"/>
      <c r="P382" s="12"/>
    </row>
    <row r="383" spans="1:16">
      <c r="A383" s="6" t="s">
        <v>5353</v>
      </c>
      <c r="B383" s="7">
        <v>42905</v>
      </c>
      <c r="C383" s="6" t="s">
        <v>4227</v>
      </c>
      <c r="D383" s="6">
        <v>31929</v>
      </c>
      <c r="E383" s="6" t="s">
        <v>9</v>
      </c>
      <c r="F383" s="22" t="s">
        <v>4473</v>
      </c>
      <c r="G383" s="22" t="s">
        <v>716</v>
      </c>
      <c r="H383" s="10">
        <v>150</v>
      </c>
      <c r="I383" s="13" t="s">
        <v>1369</v>
      </c>
      <c r="L383" s="10">
        <f t="shared" si="5"/>
        <v>1232248.002999987</v>
      </c>
      <c r="N383" s="10"/>
      <c r="P383" s="12"/>
    </row>
    <row r="384" spans="1:16">
      <c r="A384" s="76" t="s">
        <v>5740</v>
      </c>
      <c r="B384" s="77">
        <v>42905</v>
      </c>
      <c r="C384" s="76" t="s">
        <v>2481</v>
      </c>
      <c r="D384" s="76">
        <v>33686</v>
      </c>
      <c r="E384" s="76" t="s">
        <v>32</v>
      </c>
      <c r="F384" s="76" t="s">
        <v>5</v>
      </c>
      <c r="G384" s="76" t="s">
        <v>5741</v>
      </c>
      <c r="H384" s="78">
        <v>12761.24</v>
      </c>
      <c r="I384" s="79"/>
      <c r="J384" s="78"/>
      <c r="K384" s="80"/>
      <c r="L384" s="10">
        <f t="shared" si="5"/>
        <v>1245009.242999987</v>
      </c>
      <c r="N384" s="10"/>
      <c r="P384" s="12"/>
    </row>
    <row r="385" spans="1:16">
      <c r="A385" s="6" t="s">
        <v>796</v>
      </c>
      <c r="B385" s="7">
        <v>42905</v>
      </c>
      <c r="C385" s="6" t="s">
        <v>5305</v>
      </c>
      <c r="D385" s="6">
        <v>1159</v>
      </c>
      <c r="E385" s="6" t="s">
        <v>359</v>
      </c>
      <c r="F385" s="22" t="s">
        <v>5</v>
      </c>
      <c r="G385" s="22" t="s">
        <v>5354</v>
      </c>
      <c r="J385" s="10">
        <v>280000</v>
      </c>
      <c r="K385" s="39" t="s">
        <v>1381</v>
      </c>
      <c r="L385" s="10">
        <f t="shared" si="5"/>
        <v>965009.24299998698</v>
      </c>
      <c r="N385" s="10"/>
      <c r="P385" s="12"/>
    </row>
    <row r="386" spans="1:16">
      <c r="A386" s="6" t="s">
        <v>852</v>
      </c>
      <c r="B386" s="7">
        <v>42905</v>
      </c>
      <c r="C386" s="6" t="s">
        <v>5355</v>
      </c>
      <c r="D386" s="6">
        <v>4233</v>
      </c>
      <c r="E386" s="6" t="s">
        <v>39</v>
      </c>
      <c r="F386" s="22" t="s">
        <v>5</v>
      </c>
      <c r="G386" s="22" t="s">
        <v>41</v>
      </c>
      <c r="J386" s="10">
        <v>2351020.69</v>
      </c>
      <c r="K386" s="39">
        <v>138</v>
      </c>
      <c r="L386" s="10">
        <f t="shared" si="5"/>
        <v>-1386011.447000013</v>
      </c>
      <c r="N386" s="10"/>
      <c r="P386" s="12"/>
    </row>
    <row r="387" spans="1:16">
      <c r="A387" s="6" t="s">
        <v>1232</v>
      </c>
      <c r="B387" s="7">
        <v>42905</v>
      </c>
      <c r="C387" s="22" t="s">
        <v>5579</v>
      </c>
      <c r="D387" s="22">
        <v>4282</v>
      </c>
      <c r="E387" s="22" t="s">
        <v>4</v>
      </c>
      <c r="F387" s="64" t="s">
        <v>5</v>
      </c>
      <c r="G387" s="64" t="s">
        <v>5580</v>
      </c>
      <c r="J387" s="10">
        <v>79542.87</v>
      </c>
      <c r="K387" s="39">
        <v>700</v>
      </c>
      <c r="L387" s="10">
        <f t="shared" si="5"/>
        <v>-1465554.3170000128</v>
      </c>
      <c r="N387" s="10"/>
      <c r="P387" s="12"/>
    </row>
    <row r="388" spans="1:16">
      <c r="A388" s="6" t="s">
        <v>5356</v>
      </c>
      <c r="B388" s="7">
        <v>42906</v>
      </c>
      <c r="C388" s="6" t="s">
        <v>27</v>
      </c>
      <c r="D388" s="6">
        <v>31930</v>
      </c>
      <c r="E388" s="6" t="s">
        <v>9</v>
      </c>
      <c r="F388" s="22" t="s">
        <v>1515</v>
      </c>
      <c r="G388" s="22" t="s">
        <v>27</v>
      </c>
      <c r="H388" s="10">
        <v>8050.4</v>
      </c>
      <c r="I388" s="13">
        <v>171</v>
      </c>
      <c r="L388" s="10">
        <f t="shared" si="5"/>
        <v>-1457503.9170000129</v>
      </c>
      <c r="N388" s="10"/>
      <c r="P388" s="12"/>
    </row>
    <row r="389" spans="1:16">
      <c r="A389" s="6" t="s">
        <v>1962</v>
      </c>
      <c r="B389" s="7">
        <v>42906</v>
      </c>
      <c r="C389" s="6" t="s">
        <v>25</v>
      </c>
      <c r="D389" s="6">
        <v>31931</v>
      </c>
      <c r="E389" s="6" t="s">
        <v>9</v>
      </c>
      <c r="F389" s="22" t="s">
        <v>1515</v>
      </c>
      <c r="G389" s="22" t="s">
        <v>25</v>
      </c>
      <c r="H389" s="10">
        <v>3139.02</v>
      </c>
      <c r="I389" s="13">
        <v>172</v>
      </c>
      <c r="L389" s="10">
        <f t="shared" si="5"/>
        <v>-1454364.8970000129</v>
      </c>
      <c r="N389" s="10"/>
      <c r="P389" s="12"/>
    </row>
    <row r="390" spans="1:16">
      <c r="A390" s="6" t="s">
        <v>5357</v>
      </c>
      <c r="B390" s="7">
        <v>42906</v>
      </c>
      <c r="C390" s="6" t="s">
        <v>8</v>
      </c>
      <c r="D390" s="6">
        <v>31932</v>
      </c>
      <c r="E390" s="6" t="s">
        <v>9</v>
      </c>
      <c r="F390" s="22" t="s">
        <v>4473</v>
      </c>
      <c r="G390" s="22" t="s">
        <v>5358</v>
      </c>
      <c r="H390" s="10">
        <v>928</v>
      </c>
      <c r="I390" s="13">
        <v>173</v>
      </c>
      <c r="L390" s="10">
        <f t="shared" si="5"/>
        <v>-1453436.8970000129</v>
      </c>
      <c r="N390" s="10"/>
      <c r="P390" s="12"/>
    </row>
    <row r="391" spans="1:16">
      <c r="A391" s="6" t="s">
        <v>701</v>
      </c>
      <c r="B391" s="7">
        <v>42906</v>
      </c>
      <c r="C391" s="6" t="s">
        <v>20</v>
      </c>
      <c r="D391" s="6">
        <v>31933</v>
      </c>
      <c r="E391" s="6" t="s">
        <v>9</v>
      </c>
      <c r="F391" s="22" t="s">
        <v>4473</v>
      </c>
      <c r="G391" s="22" t="s">
        <v>5359</v>
      </c>
      <c r="H391" s="10">
        <v>20000</v>
      </c>
      <c r="I391" s="13">
        <v>174</v>
      </c>
      <c r="L391" s="10">
        <f t="shared" si="5"/>
        <v>-1433436.8970000129</v>
      </c>
      <c r="N391" s="10"/>
      <c r="P391" s="12"/>
    </row>
    <row r="392" spans="1:16">
      <c r="A392" s="6" t="s">
        <v>1979</v>
      </c>
      <c r="B392" s="7">
        <v>42906</v>
      </c>
      <c r="C392" s="6" t="s">
        <v>5360</v>
      </c>
      <c r="D392" s="6">
        <v>763</v>
      </c>
      <c r="E392" s="6" t="s">
        <v>9</v>
      </c>
      <c r="F392" s="22" t="s">
        <v>84</v>
      </c>
      <c r="G392" s="22" t="s">
        <v>5361</v>
      </c>
      <c r="H392" s="10">
        <v>66244.42</v>
      </c>
      <c r="I392" s="13">
        <v>175</v>
      </c>
      <c r="L392" s="10">
        <f t="shared" si="5"/>
        <v>-1367192.477000013</v>
      </c>
      <c r="N392" s="10"/>
      <c r="P392" s="12"/>
    </row>
    <row r="393" spans="1:16">
      <c r="A393" s="6" t="s">
        <v>2892</v>
      </c>
      <c r="B393" s="7">
        <v>42906</v>
      </c>
      <c r="C393" s="6" t="s">
        <v>5362</v>
      </c>
      <c r="D393" s="6">
        <v>764</v>
      </c>
      <c r="E393" s="6" t="s">
        <v>9</v>
      </c>
      <c r="F393" s="22" t="s">
        <v>84</v>
      </c>
      <c r="G393" s="22" t="s">
        <v>5363</v>
      </c>
      <c r="H393" s="10">
        <v>9321.67</v>
      </c>
      <c r="I393" s="13">
        <v>176</v>
      </c>
      <c r="L393" s="10">
        <f t="shared" si="5"/>
        <v>-1357870.8070000131</v>
      </c>
      <c r="N393" s="10"/>
      <c r="P393" s="12"/>
    </row>
    <row r="394" spans="1:16">
      <c r="A394" s="6" t="s">
        <v>1984</v>
      </c>
      <c r="B394" s="7">
        <v>42906</v>
      </c>
      <c r="C394" s="6" t="s">
        <v>31</v>
      </c>
      <c r="D394" s="6">
        <v>33431</v>
      </c>
      <c r="E394" s="6" t="s">
        <v>32</v>
      </c>
      <c r="F394" s="22" t="s">
        <v>844</v>
      </c>
      <c r="G394" s="22" t="s">
        <v>33</v>
      </c>
      <c r="H394" s="10">
        <v>11000</v>
      </c>
      <c r="I394" s="13">
        <v>177</v>
      </c>
      <c r="L394" s="10">
        <f>+L393+H394-J394</f>
        <v>-1346870.8070000131</v>
      </c>
      <c r="N394" s="10"/>
      <c r="P394" s="12"/>
    </row>
    <row r="395" spans="1:16">
      <c r="A395" s="6" t="s">
        <v>5364</v>
      </c>
      <c r="B395" s="7">
        <v>42906</v>
      </c>
      <c r="C395" s="6" t="s">
        <v>31</v>
      </c>
      <c r="D395" s="6">
        <v>33432</v>
      </c>
      <c r="E395" s="6" t="s">
        <v>32</v>
      </c>
      <c r="F395" s="22" t="s">
        <v>844</v>
      </c>
      <c r="G395" s="22" t="s">
        <v>33</v>
      </c>
      <c r="H395" s="10">
        <v>23000</v>
      </c>
      <c r="I395" s="13">
        <v>178</v>
      </c>
      <c r="L395" s="10">
        <f>+L394+H395-J395</f>
        <v>-1323870.8070000131</v>
      </c>
      <c r="N395" s="10"/>
      <c r="P395" s="12"/>
    </row>
    <row r="396" spans="1:16">
      <c r="A396" s="6" t="s">
        <v>3642</v>
      </c>
      <c r="B396" s="7">
        <v>42906</v>
      </c>
      <c r="C396" s="6" t="s">
        <v>966</v>
      </c>
      <c r="D396" s="6">
        <v>33435</v>
      </c>
      <c r="E396" s="6" t="s">
        <v>32</v>
      </c>
      <c r="F396" s="22" t="s">
        <v>299</v>
      </c>
      <c r="G396" s="22" t="s">
        <v>5365</v>
      </c>
      <c r="J396" s="10">
        <v>324.82</v>
      </c>
      <c r="K396" s="39" t="s">
        <v>5509</v>
      </c>
      <c r="L396" s="10">
        <f>+L395+H396-J396</f>
        <v>-1324195.6270000131</v>
      </c>
      <c r="N396" s="10"/>
      <c r="P396" s="12"/>
    </row>
    <row r="397" spans="1:16">
      <c r="A397" s="6" t="s">
        <v>5366</v>
      </c>
      <c r="B397" s="7">
        <v>42906</v>
      </c>
      <c r="C397" s="6" t="s">
        <v>14</v>
      </c>
      <c r="D397" s="6">
        <v>31934</v>
      </c>
      <c r="E397" s="6" t="s">
        <v>9</v>
      </c>
      <c r="F397" s="22" t="s">
        <v>4473</v>
      </c>
      <c r="G397" s="22" t="s">
        <v>5350</v>
      </c>
      <c r="H397" s="10">
        <v>1099</v>
      </c>
      <c r="I397" s="13">
        <v>180</v>
      </c>
      <c r="L397" s="10">
        <f t="shared" ref="L397:L458" si="6">+L396+H397-J397</f>
        <v>-1323096.6270000131</v>
      </c>
      <c r="N397" s="10"/>
      <c r="P397" s="12"/>
    </row>
    <row r="398" spans="1:16">
      <c r="A398" s="6" t="s">
        <v>5367</v>
      </c>
      <c r="B398" s="7">
        <v>42906</v>
      </c>
      <c r="C398" s="6" t="s">
        <v>8</v>
      </c>
      <c r="D398" s="6">
        <v>31935</v>
      </c>
      <c r="E398" s="6" t="s">
        <v>9</v>
      </c>
      <c r="F398" s="22" t="s">
        <v>4473</v>
      </c>
      <c r="G398" s="22" t="s">
        <v>95</v>
      </c>
      <c r="H398" s="10">
        <v>1169</v>
      </c>
      <c r="I398" s="13">
        <v>183</v>
      </c>
      <c r="L398" s="10">
        <f t="shared" si="6"/>
        <v>-1321927.6270000131</v>
      </c>
      <c r="N398" s="10"/>
      <c r="P398" s="12"/>
    </row>
    <row r="399" spans="1:16">
      <c r="A399" s="6" t="s">
        <v>5368</v>
      </c>
      <c r="B399" s="7">
        <v>42906</v>
      </c>
      <c r="C399" s="6" t="s">
        <v>8</v>
      </c>
      <c r="D399" s="6">
        <v>31936</v>
      </c>
      <c r="E399" s="6" t="s">
        <v>9</v>
      </c>
      <c r="F399" s="22" t="s">
        <v>4473</v>
      </c>
      <c r="G399" s="22" t="s">
        <v>2484</v>
      </c>
      <c r="H399" s="10">
        <v>1169</v>
      </c>
      <c r="I399" s="13">
        <v>182</v>
      </c>
      <c r="L399" s="10">
        <f t="shared" si="6"/>
        <v>-1320758.6270000131</v>
      </c>
      <c r="N399" s="10"/>
      <c r="P399" s="12"/>
    </row>
    <row r="400" spans="1:16">
      <c r="A400" s="6" t="s">
        <v>5369</v>
      </c>
      <c r="B400" s="7">
        <v>42906</v>
      </c>
      <c r="C400" s="6" t="s">
        <v>4124</v>
      </c>
      <c r="D400" s="6">
        <v>31937</v>
      </c>
      <c r="E400" s="6" t="s">
        <v>9</v>
      </c>
      <c r="F400" s="22" t="s">
        <v>4473</v>
      </c>
      <c r="G400" s="22" t="s">
        <v>27</v>
      </c>
      <c r="H400" s="10">
        <v>311332.78999999998</v>
      </c>
      <c r="I400" s="13">
        <v>171</v>
      </c>
      <c r="L400" s="10">
        <f t="shared" si="6"/>
        <v>-1009425.8370000131</v>
      </c>
      <c r="N400" s="10"/>
      <c r="P400" s="12"/>
    </row>
    <row r="401" spans="1:16">
      <c r="A401" s="6" t="s">
        <v>5370</v>
      </c>
      <c r="B401" s="7">
        <v>42906</v>
      </c>
      <c r="C401" s="6" t="s">
        <v>25</v>
      </c>
      <c r="D401" s="6">
        <v>31938</v>
      </c>
      <c r="E401" s="6" t="s">
        <v>9</v>
      </c>
      <c r="F401" s="22" t="s">
        <v>4473</v>
      </c>
      <c r="G401" s="22" t="s">
        <v>3025</v>
      </c>
      <c r="H401" s="10">
        <v>52262.400000000001</v>
      </c>
      <c r="I401" s="13">
        <v>172</v>
      </c>
      <c r="L401" s="10">
        <f t="shared" si="6"/>
        <v>-957163.43700001307</v>
      </c>
      <c r="N401" s="10"/>
      <c r="P401" s="12"/>
    </row>
    <row r="402" spans="1:16">
      <c r="A402" s="6" t="s">
        <v>5371</v>
      </c>
      <c r="B402" s="7">
        <v>42906</v>
      </c>
      <c r="D402" s="6">
        <v>31940</v>
      </c>
      <c r="E402" s="6" t="s">
        <v>9</v>
      </c>
      <c r="F402" s="22" t="s">
        <v>4473</v>
      </c>
      <c r="G402" s="22" t="s">
        <v>5372</v>
      </c>
      <c r="H402" s="10">
        <v>3528.99</v>
      </c>
      <c r="I402" s="13" t="s">
        <v>1369</v>
      </c>
      <c r="L402" s="10">
        <f t="shared" si="6"/>
        <v>-953634.44700001308</v>
      </c>
      <c r="N402" s="10"/>
      <c r="P402" s="12"/>
    </row>
    <row r="403" spans="1:16">
      <c r="A403" s="6" t="s">
        <v>659</v>
      </c>
      <c r="B403" s="7">
        <v>42906</v>
      </c>
      <c r="C403" s="6" t="s">
        <v>5373</v>
      </c>
      <c r="D403" s="6">
        <v>1161</v>
      </c>
      <c r="E403" s="6" t="s">
        <v>359</v>
      </c>
      <c r="F403" s="22" t="s">
        <v>5</v>
      </c>
      <c r="G403" s="22" t="s">
        <v>5306</v>
      </c>
      <c r="H403" s="10">
        <v>240000</v>
      </c>
      <c r="I403" s="13">
        <v>184</v>
      </c>
      <c r="L403" s="10">
        <f t="shared" si="6"/>
        <v>-713634.44700001308</v>
      </c>
      <c r="N403" s="10"/>
      <c r="P403" s="12"/>
    </row>
    <row r="404" spans="1:16">
      <c r="A404" s="6" t="s">
        <v>801</v>
      </c>
      <c r="B404" s="7">
        <v>42906</v>
      </c>
      <c r="C404" s="6" t="s">
        <v>5374</v>
      </c>
      <c r="D404" s="6">
        <v>4232</v>
      </c>
      <c r="E404" s="6" t="s">
        <v>39</v>
      </c>
      <c r="F404" s="22" t="s">
        <v>5</v>
      </c>
      <c r="G404" s="22" t="s">
        <v>41</v>
      </c>
      <c r="J404" s="10">
        <v>2308804.4700000002</v>
      </c>
      <c r="K404" s="39">
        <v>139</v>
      </c>
      <c r="L404" s="10">
        <f t="shared" si="6"/>
        <v>-3022438.9170000134</v>
      </c>
      <c r="N404" s="10"/>
      <c r="P404" s="12"/>
    </row>
    <row r="405" spans="1:16">
      <c r="A405" s="6" t="s">
        <v>858</v>
      </c>
      <c r="B405" s="7">
        <v>42906</v>
      </c>
      <c r="C405" s="6" t="s">
        <v>31</v>
      </c>
      <c r="D405" s="6">
        <v>33434</v>
      </c>
      <c r="E405" s="6" t="s">
        <v>79</v>
      </c>
      <c r="F405" s="22" t="s">
        <v>844</v>
      </c>
      <c r="G405" s="22" t="s">
        <v>1648</v>
      </c>
      <c r="J405" s="10">
        <v>170000</v>
      </c>
      <c r="K405" s="39">
        <v>140</v>
      </c>
      <c r="L405" s="10">
        <f t="shared" si="6"/>
        <v>-3192438.9170000134</v>
      </c>
      <c r="N405" s="10"/>
      <c r="P405" s="12"/>
    </row>
    <row r="406" spans="1:16">
      <c r="A406" s="6" t="s">
        <v>5375</v>
      </c>
      <c r="B406" s="7">
        <v>42906</v>
      </c>
      <c r="C406" s="6" t="s">
        <v>31</v>
      </c>
      <c r="D406" s="6">
        <v>33429</v>
      </c>
      <c r="E406" s="6" t="s">
        <v>232</v>
      </c>
      <c r="F406" s="22" t="s">
        <v>844</v>
      </c>
      <c r="G406" s="22" t="s">
        <v>694</v>
      </c>
      <c r="H406" s="10">
        <v>1550000</v>
      </c>
      <c r="I406" s="13">
        <v>185</v>
      </c>
      <c r="L406" s="10">
        <f t="shared" si="6"/>
        <v>-1642438.9170000134</v>
      </c>
      <c r="N406" s="10"/>
      <c r="P406" s="12"/>
    </row>
    <row r="407" spans="1:16">
      <c r="A407" s="6" t="s">
        <v>5376</v>
      </c>
      <c r="B407" s="7">
        <v>42906</v>
      </c>
      <c r="C407" s="6" t="s">
        <v>31</v>
      </c>
      <c r="D407" s="6">
        <v>33430</v>
      </c>
      <c r="E407" s="6" t="s">
        <v>232</v>
      </c>
      <c r="F407" s="22" t="s">
        <v>844</v>
      </c>
      <c r="G407" s="22" t="s">
        <v>694</v>
      </c>
      <c r="H407" s="10">
        <v>40000</v>
      </c>
      <c r="I407" s="13">
        <v>186</v>
      </c>
      <c r="L407" s="10">
        <f t="shared" si="6"/>
        <v>-1602438.9170000134</v>
      </c>
      <c r="N407" s="10"/>
      <c r="P407" s="12"/>
    </row>
    <row r="408" spans="1:16">
      <c r="A408" s="6" t="s">
        <v>5377</v>
      </c>
      <c r="B408" s="7">
        <v>42907</v>
      </c>
      <c r="C408" s="6" t="s">
        <v>8</v>
      </c>
      <c r="D408" s="6">
        <v>31941</v>
      </c>
      <c r="E408" s="6" t="s">
        <v>9</v>
      </c>
      <c r="F408" s="22" t="s">
        <v>1515</v>
      </c>
      <c r="G408" s="22" t="s">
        <v>5378</v>
      </c>
      <c r="H408" s="10">
        <v>22468.27</v>
      </c>
      <c r="I408" s="13">
        <v>187</v>
      </c>
      <c r="L408" s="10">
        <f t="shared" si="6"/>
        <v>-1579970.6470000134</v>
      </c>
      <c r="N408" s="10"/>
      <c r="P408" s="12"/>
    </row>
    <row r="409" spans="1:16">
      <c r="A409" s="6" t="s">
        <v>4592</v>
      </c>
      <c r="B409" s="7">
        <v>42907</v>
      </c>
      <c r="C409" s="6" t="s">
        <v>5379</v>
      </c>
      <c r="D409" s="6">
        <v>765</v>
      </c>
      <c r="E409" s="6" t="s">
        <v>9</v>
      </c>
      <c r="F409" s="22" t="s">
        <v>84</v>
      </c>
      <c r="G409" s="22" t="s">
        <v>5380</v>
      </c>
      <c r="H409" s="10">
        <v>2619.73</v>
      </c>
      <c r="I409" s="13">
        <v>188</v>
      </c>
      <c r="L409" s="10">
        <f t="shared" si="6"/>
        <v>-1577350.9170000134</v>
      </c>
      <c r="N409" s="10"/>
      <c r="P409" s="12"/>
    </row>
    <row r="410" spans="1:16">
      <c r="A410" s="6" t="s">
        <v>5381</v>
      </c>
      <c r="B410" s="7">
        <v>42907</v>
      </c>
      <c r="C410" s="6" t="s">
        <v>5382</v>
      </c>
      <c r="D410" s="6">
        <v>766</v>
      </c>
      <c r="E410" s="6" t="s">
        <v>9</v>
      </c>
      <c r="F410" s="22" t="s">
        <v>84</v>
      </c>
      <c r="G410" s="22" t="s">
        <v>5383</v>
      </c>
      <c r="H410" s="10">
        <v>19832.689999999999</v>
      </c>
      <c r="I410" s="13">
        <v>189</v>
      </c>
      <c r="L410" s="10">
        <f t="shared" si="6"/>
        <v>-1557518.2270000135</v>
      </c>
      <c r="N410" s="10"/>
      <c r="P410" s="12"/>
    </row>
    <row r="411" spans="1:16">
      <c r="A411" s="6" t="s">
        <v>5384</v>
      </c>
      <c r="B411" s="7">
        <v>42907</v>
      </c>
      <c r="C411" s="6" t="s">
        <v>8</v>
      </c>
      <c r="D411" s="6">
        <v>31943</v>
      </c>
      <c r="E411" s="6" t="s">
        <v>9</v>
      </c>
      <c r="F411" s="22" t="s">
        <v>1515</v>
      </c>
      <c r="G411" s="22" t="s">
        <v>5385</v>
      </c>
      <c r="H411" s="10">
        <v>125194.49</v>
      </c>
      <c r="I411" s="13">
        <v>190</v>
      </c>
      <c r="L411" s="10">
        <f t="shared" si="6"/>
        <v>-1432323.7370000135</v>
      </c>
      <c r="N411" s="10"/>
      <c r="P411" s="12"/>
    </row>
    <row r="412" spans="1:16">
      <c r="A412" s="6" t="s">
        <v>5386</v>
      </c>
      <c r="B412" s="7">
        <v>42907</v>
      </c>
      <c r="C412" s="6" t="s">
        <v>8</v>
      </c>
      <c r="D412" s="6">
        <v>31944</v>
      </c>
      <c r="E412" s="6" t="s">
        <v>9</v>
      </c>
      <c r="F412" s="22" t="s">
        <v>1515</v>
      </c>
      <c r="G412" s="22" t="s">
        <v>378</v>
      </c>
      <c r="H412" s="10">
        <v>8330.5</v>
      </c>
      <c r="I412" s="13">
        <v>17</v>
      </c>
      <c r="L412" s="10">
        <f t="shared" si="6"/>
        <v>-1423993.2370000135</v>
      </c>
      <c r="N412" s="10"/>
      <c r="P412" s="12"/>
    </row>
    <row r="413" spans="1:16">
      <c r="A413" s="6" t="s">
        <v>5387</v>
      </c>
      <c r="B413" s="7">
        <v>42907</v>
      </c>
      <c r="C413" s="6" t="s">
        <v>8</v>
      </c>
      <c r="D413" s="6">
        <v>31945</v>
      </c>
      <c r="E413" s="6" t="s">
        <v>9</v>
      </c>
      <c r="F413" s="22" t="s">
        <v>1515</v>
      </c>
      <c r="G413" s="22" t="s">
        <v>5388</v>
      </c>
      <c r="H413" s="10">
        <v>40000</v>
      </c>
      <c r="I413" s="13">
        <v>191</v>
      </c>
      <c r="L413" s="10">
        <f t="shared" si="6"/>
        <v>-1383993.2370000135</v>
      </c>
      <c r="N413" s="10"/>
      <c r="P413" s="12"/>
    </row>
    <row r="414" spans="1:16">
      <c r="A414" s="6" t="s">
        <v>5389</v>
      </c>
      <c r="B414" s="7">
        <v>42907</v>
      </c>
      <c r="C414" s="6" t="s">
        <v>27</v>
      </c>
      <c r="D414" s="6">
        <v>31946</v>
      </c>
      <c r="E414" s="6" t="s">
        <v>9</v>
      </c>
      <c r="F414" s="22" t="s">
        <v>1515</v>
      </c>
      <c r="G414" s="22" t="s">
        <v>27</v>
      </c>
      <c r="H414" s="10">
        <v>239373.63</v>
      </c>
      <c r="I414" s="13">
        <v>196</v>
      </c>
      <c r="L414" s="10">
        <f t="shared" si="6"/>
        <v>-1144619.6070000133</v>
      </c>
      <c r="N414" s="10"/>
      <c r="P414" s="12"/>
    </row>
    <row r="415" spans="1:16">
      <c r="A415" s="6" t="s">
        <v>5390</v>
      </c>
      <c r="B415" s="7">
        <v>42907</v>
      </c>
      <c r="C415" s="6" t="s">
        <v>25</v>
      </c>
      <c r="D415" s="6">
        <v>31947</v>
      </c>
      <c r="E415" s="6" t="s">
        <v>9</v>
      </c>
      <c r="F415" s="22" t="s">
        <v>1515</v>
      </c>
      <c r="G415" s="22" t="s">
        <v>25</v>
      </c>
      <c r="H415" s="10">
        <v>22947.360000000001</v>
      </c>
      <c r="I415" s="13">
        <v>192</v>
      </c>
      <c r="L415" s="10">
        <f t="shared" si="6"/>
        <v>-1121672.2470000132</v>
      </c>
      <c r="N415" s="10"/>
      <c r="P415" s="12"/>
    </row>
    <row r="416" spans="1:16">
      <c r="A416" s="6" t="s">
        <v>5391</v>
      </c>
      <c r="B416" s="7">
        <v>42907</v>
      </c>
      <c r="C416" s="6" t="s">
        <v>31</v>
      </c>
      <c r="D416" s="6">
        <v>33459</v>
      </c>
      <c r="E416" s="6" t="s">
        <v>32</v>
      </c>
      <c r="F416" s="22" t="s">
        <v>5</v>
      </c>
      <c r="G416" s="22" t="s">
        <v>33</v>
      </c>
      <c r="H416" s="10">
        <v>219000</v>
      </c>
      <c r="I416" s="13">
        <v>193</v>
      </c>
      <c r="L416" s="10">
        <f t="shared" si="6"/>
        <v>-902672.24700001325</v>
      </c>
      <c r="N416" s="10"/>
      <c r="P416" s="12"/>
    </row>
    <row r="417" spans="1:16">
      <c r="A417" s="6" t="s">
        <v>4604</v>
      </c>
      <c r="B417" s="7">
        <v>42907</v>
      </c>
      <c r="C417" s="6" t="s">
        <v>20</v>
      </c>
      <c r="D417" s="6">
        <v>31949</v>
      </c>
      <c r="E417" s="6" t="s">
        <v>9</v>
      </c>
      <c r="F417" s="22" t="s">
        <v>4473</v>
      </c>
      <c r="G417" s="22" t="s">
        <v>5392</v>
      </c>
      <c r="H417" s="10">
        <v>147000</v>
      </c>
      <c r="I417" s="13">
        <v>194</v>
      </c>
      <c r="L417" s="10">
        <f t="shared" si="6"/>
        <v>-755672.24700001325</v>
      </c>
      <c r="N417" s="10"/>
      <c r="P417" s="12"/>
    </row>
    <row r="418" spans="1:16">
      <c r="A418" s="6" t="s">
        <v>5393</v>
      </c>
      <c r="B418" s="7">
        <v>42907</v>
      </c>
      <c r="C418" s="6" t="s">
        <v>5394</v>
      </c>
      <c r="D418" s="6">
        <v>767</v>
      </c>
      <c r="E418" s="6" t="s">
        <v>9</v>
      </c>
      <c r="F418" s="22" t="s">
        <v>84</v>
      </c>
      <c r="G418" s="22" t="s">
        <v>5395</v>
      </c>
      <c r="H418" s="10">
        <v>29524.71</v>
      </c>
      <c r="I418" s="13">
        <v>195</v>
      </c>
      <c r="L418" s="10">
        <f t="shared" si="6"/>
        <v>-726147.53700001328</v>
      </c>
      <c r="N418" s="10"/>
      <c r="P418" s="12"/>
    </row>
    <row r="419" spans="1:16">
      <c r="A419" s="6" t="s">
        <v>829</v>
      </c>
      <c r="B419" s="7">
        <v>42907</v>
      </c>
      <c r="C419" s="6" t="s">
        <v>5396</v>
      </c>
      <c r="D419" s="6">
        <v>768</v>
      </c>
      <c r="E419" s="6" t="s">
        <v>9</v>
      </c>
      <c r="F419" s="22" t="s">
        <v>84</v>
      </c>
      <c r="G419" s="22" t="s">
        <v>5397</v>
      </c>
      <c r="H419" s="10">
        <v>80524.38</v>
      </c>
      <c r="I419" s="13">
        <v>196</v>
      </c>
      <c r="L419" s="10">
        <f t="shared" si="6"/>
        <v>-645623.15700001328</v>
      </c>
      <c r="N419" s="10"/>
      <c r="P419" s="12"/>
    </row>
    <row r="420" spans="1:16">
      <c r="A420" s="6" t="s">
        <v>5398</v>
      </c>
      <c r="B420" s="7">
        <v>42907</v>
      </c>
      <c r="C420" s="6" t="s">
        <v>5399</v>
      </c>
      <c r="D420" s="6">
        <v>769</v>
      </c>
      <c r="E420" s="6" t="s">
        <v>9</v>
      </c>
      <c r="F420" s="22" t="s">
        <v>84</v>
      </c>
      <c r="G420" s="22" t="s">
        <v>5400</v>
      </c>
      <c r="H420" s="10">
        <v>10337.709999999999</v>
      </c>
      <c r="I420" s="13">
        <v>197</v>
      </c>
      <c r="L420" s="10">
        <f t="shared" si="6"/>
        <v>-635285.44700001332</v>
      </c>
      <c r="N420" s="10"/>
      <c r="P420" s="12"/>
    </row>
    <row r="421" spans="1:16">
      <c r="A421" s="6" t="s">
        <v>2038</v>
      </c>
      <c r="B421" s="7">
        <v>42907</v>
      </c>
      <c r="C421" s="6" t="s">
        <v>2166</v>
      </c>
      <c r="D421" s="6">
        <v>31951</v>
      </c>
      <c r="E421" s="6" t="s">
        <v>9</v>
      </c>
      <c r="F421" s="22" t="s">
        <v>4473</v>
      </c>
      <c r="G421" s="22" t="s">
        <v>5401</v>
      </c>
      <c r="H421" s="10">
        <v>2000</v>
      </c>
      <c r="I421" s="13">
        <v>192</v>
      </c>
      <c r="L421" s="10">
        <f t="shared" si="6"/>
        <v>-633285.44700001332</v>
      </c>
      <c r="N421" s="10"/>
      <c r="P421" s="12"/>
    </row>
    <row r="422" spans="1:16">
      <c r="A422" s="6" t="s">
        <v>5402</v>
      </c>
      <c r="B422" s="7">
        <v>42907</v>
      </c>
      <c r="C422" s="6" t="s">
        <v>20</v>
      </c>
      <c r="D422" s="6">
        <v>31954</v>
      </c>
      <c r="E422" s="6" t="s">
        <v>9</v>
      </c>
      <c r="F422" s="22" t="s">
        <v>4473</v>
      </c>
      <c r="G422" s="22" t="s">
        <v>5403</v>
      </c>
      <c r="H422" s="10">
        <v>361600</v>
      </c>
      <c r="I422" s="13">
        <v>193</v>
      </c>
      <c r="L422" s="10">
        <f t="shared" si="6"/>
        <v>-271685.44700001332</v>
      </c>
      <c r="N422" s="10"/>
      <c r="P422" s="12"/>
    </row>
    <row r="423" spans="1:16">
      <c r="A423" s="6" t="s">
        <v>5404</v>
      </c>
      <c r="B423" s="7">
        <v>42907</v>
      </c>
      <c r="C423" s="6" t="s">
        <v>20</v>
      </c>
      <c r="D423" s="6">
        <v>31955</v>
      </c>
      <c r="E423" s="6" t="s">
        <v>9</v>
      </c>
      <c r="F423" s="22" t="s">
        <v>4473</v>
      </c>
      <c r="G423" s="22" t="s">
        <v>5403</v>
      </c>
      <c r="H423" s="10">
        <v>3500</v>
      </c>
      <c r="I423" s="13">
        <v>194</v>
      </c>
      <c r="L423" s="10">
        <f t="shared" si="6"/>
        <v>-268185.44700001332</v>
      </c>
      <c r="N423" s="10"/>
      <c r="P423" s="12"/>
    </row>
    <row r="424" spans="1:16">
      <c r="A424" s="6" t="s">
        <v>5405</v>
      </c>
      <c r="B424" s="7">
        <v>42907</v>
      </c>
      <c r="C424" s="6" t="s">
        <v>14</v>
      </c>
      <c r="D424" s="6">
        <v>31957</v>
      </c>
      <c r="E424" s="6" t="s">
        <v>9</v>
      </c>
      <c r="F424" s="22" t="s">
        <v>4473</v>
      </c>
      <c r="G424" s="22" t="s">
        <v>5406</v>
      </c>
      <c r="H424" s="10">
        <v>180000</v>
      </c>
      <c r="I424" s="13">
        <v>195</v>
      </c>
      <c r="L424" s="10">
        <f t="shared" si="6"/>
        <v>-88185.447000013315</v>
      </c>
      <c r="N424" s="10"/>
      <c r="P424" s="12"/>
    </row>
    <row r="425" spans="1:16">
      <c r="A425" s="6" t="s">
        <v>2928</v>
      </c>
      <c r="B425" s="7">
        <v>42907</v>
      </c>
      <c r="C425" s="6" t="s">
        <v>4124</v>
      </c>
      <c r="D425" s="6">
        <v>31958</v>
      </c>
      <c r="E425" s="6" t="s">
        <v>9</v>
      </c>
      <c r="F425" s="22" t="s">
        <v>4473</v>
      </c>
      <c r="G425" s="22" t="s">
        <v>4124</v>
      </c>
      <c r="H425" s="10">
        <v>472268.06</v>
      </c>
      <c r="I425" s="13">
        <v>196</v>
      </c>
      <c r="L425" s="10">
        <f t="shared" si="6"/>
        <v>384082.61299998668</v>
      </c>
      <c r="N425" s="10"/>
      <c r="P425" s="12"/>
    </row>
    <row r="426" spans="1:16">
      <c r="A426" s="6" t="s">
        <v>2046</v>
      </c>
      <c r="B426" s="7">
        <v>42907</v>
      </c>
      <c r="C426" s="6" t="s">
        <v>25</v>
      </c>
      <c r="D426" s="6">
        <v>31959</v>
      </c>
      <c r="E426" s="6" t="s">
        <v>9</v>
      </c>
      <c r="F426" s="22" t="s">
        <v>4473</v>
      </c>
      <c r="G426" s="22" t="s">
        <v>3025</v>
      </c>
      <c r="H426" s="10">
        <v>27683.69</v>
      </c>
      <c r="I426" s="13">
        <v>192</v>
      </c>
      <c r="L426" s="10">
        <f t="shared" si="6"/>
        <v>411766.30299998668</v>
      </c>
      <c r="N426" s="10"/>
      <c r="P426" s="12"/>
    </row>
    <row r="427" spans="1:16">
      <c r="A427" s="6" t="s">
        <v>861</v>
      </c>
      <c r="B427" s="7">
        <v>42907</v>
      </c>
      <c r="C427" s="6" t="s">
        <v>876</v>
      </c>
      <c r="D427" s="6">
        <v>33468</v>
      </c>
      <c r="E427" s="6" t="s">
        <v>79</v>
      </c>
      <c r="F427" s="22" t="s">
        <v>5</v>
      </c>
      <c r="G427" s="22" t="s">
        <v>5407</v>
      </c>
      <c r="J427" s="10">
        <v>329729</v>
      </c>
      <c r="K427" s="39">
        <v>141</v>
      </c>
      <c r="L427" s="10">
        <f t="shared" si="6"/>
        <v>82037.302999986685</v>
      </c>
      <c r="N427" s="10"/>
      <c r="P427" s="12"/>
    </row>
    <row r="428" spans="1:16">
      <c r="A428" s="6" t="s">
        <v>1093</v>
      </c>
      <c r="B428" s="7">
        <v>42907</v>
      </c>
      <c r="C428" s="6" t="s">
        <v>5511</v>
      </c>
      <c r="D428" s="6">
        <v>18569</v>
      </c>
      <c r="E428" s="6" t="s">
        <v>227</v>
      </c>
      <c r="F428" s="6" t="s">
        <v>5</v>
      </c>
      <c r="G428" s="6" t="s">
        <v>5512</v>
      </c>
      <c r="J428" s="10">
        <v>6015</v>
      </c>
      <c r="K428" s="39">
        <v>142</v>
      </c>
      <c r="L428" s="10">
        <f t="shared" si="6"/>
        <v>76022.302999986685</v>
      </c>
      <c r="N428" s="10"/>
      <c r="P428" s="12"/>
    </row>
    <row r="429" spans="1:16">
      <c r="A429" s="6" t="s">
        <v>1153</v>
      </c>
      <c r="B429" s="7">
        <v>42907</v>
      </c>
      <c r="C429" s="6" t="s">
        <v>5513</v>
      </c>
      <c r="D429" s="6">
        <v>4265</v>
      </c>
      <c r="E429" s="6" t="s">
        <v>4</v>
      </c>
      <c r="F429" s="6" t="s">
        <v>5</v>
      </c>
      <c r="G429" s="6" t="s">
        <v>1189</v>
      </c>
      <c r="J429" s="10">
        <v>46351.8</v>
      </c>
      <c r="K429" s="39">
        <v>143</v>
      </c>
      <c r="L429" s="10">
        <f t="shared" si="6"/>
        <v>29670.502999986682</v>
      </c>
      <c r="N429" s="10"/>
      <c r="P429" s="12"/>
    </row>
    <row r="430" spans="1:16">
      <c r="A430" s="6" t="s">
        <v>2153</v>
      </c>
      <c r="B430" s="7">
        <v>42907</v>
      </c>
      <c r="C430" s="6" t="s">
        <v>5514</v>
      </c>
      <c r="D430" s="6">
        <v>4266</v>
      </c>
      <c r="E430" s="6" t="s">
        <v>4</v>
      </c>
      <c r="F430" s="6" t="s">
        <v>5</v>
      </c>
      <c r="G430" s="6" t="s">
        <v>1189</v>
      </c>
      <c r="J430" s="10">
        <v>46351.8</v>
      </c>
      <c r="K430" s="39">
        <v>144</v>
      </c>
      <c r="L430" s="10">
        <f t="shared" si="6"/>
        <v>-16681.297000013321</v>
      </c>
      <c r="N430" s="10"/>
      <c r="P430" s="12"/>
    </row>
    <row r="431" spans="1:16">
      <c r="A431" s="6" t="s">
        <v>5408</v>
      </c>
      <c r="B431" s="7">
        <v>42907</v>
      </c>
      <c r="C431" s="6" t="s">
        <v>5409</v>
      </c>
      <c r="D431" s="6">
        <v>33467</v>
      </c>
      <c r="E431" s="6" t="s">
        <v>232</v>
      </c>
      <c r="F431" s="22" t="s">
        <v>299</v>
      </c>
      <c r="G431" s="22" t="s">
        <v>5410</v>
      </c>
      <c r="H431" s="10">
        <v>25825.4</v>
      </c>
      <c r="I431" s="13">
        <v>197</v>
      </c>
      <c r="L431" s="10">
        <f t="shared" si="6"/>
        <v>9144.1029999866805</v>
      </c>
      <c r="N431" s="10"/>
      <c r="P431" s="12"/>
    </row>
    <row r="432" spans="1:16">
      <c r="A432" s="6" t="s">
        <v>5411</v>
      </c>
      <c r="B432" s="7">
        <v>42908</v>
      </c>
      <c r="C432" s="6" t="s">
        <v>8</v>
      </c>
      <c r="D432" s="6">
        <v>31961</v>
      </c>
      <c r="E432" s="6" t="s">
        <v>9</v>
      </c>
      <c r="F432" s="22" t="s">
        <v>1515</v>
      </c>
      <c r="G432" s="22" t="s">
        <v>5412</v>
      </c>
      <c r="H432" s="10">
        <v>1995</v>
      </c>
      <c r="I432" s="13">
        <v>198</v>
      </c>
      <c r="L432" s="10">
        <f t="shared" si="6"/>
        <v>11139.102999986681</v>
      </c>
      <c r="N432" s="10"/>
      <c r="P432" s="12"/>
    </row>
    <row r="433" spans="1:16">
      <c r="A433" s="6" t="s">
        <v>5413</v>
      </c>
      <c r="B433" s="7">
        <v>42908</v>
      </c>
      <c r="C433" s="6" t="s">
        <v>20</v>
      </c>
      <c r="D433" s="6">
        <v>31963</v>
      </c>
      <c r="E433" s="6" t="s">
        <v>9</v>
      </c>
      <c r="F433" s="22" t="s">
        <v>1515</v>
      </c>
      <c r="G433" s="22" t="s">
        <v>2209</v>
      </c>
      <c r="H433" s="10">
        <v>2695</v>
      </c>
      <c r="I433" s="13">
        <v>199</v>
      </c>
      <c r="L433" s="10">
        <f t="shared" si="6"/>
        <v>13834.102999986681</v>
      </c>
      <c r="N433" s="10"/>
      <c r="P433" s="12"/>
    </row>
    <row r="434" spans="1:16">
      <c r="A434" s="6" t="s">
        <v>5414</v>
      </c>
      <c r="B434" s="7">
        <v>42908</v>
      </c>
      <c r="C434" s="6" t="s">
        <v>25</v>
      </c>
      <c r="D434" s="6">
        <v>31964</v>
      </c>
      <c r="E434" s="6" t="s">
        <v>9</v>
      </c>
      <c r="F434" s="22" t="s">
        <v>1515</v>
      </c>
      <c r="G434" s="22" t="s">
        <v>25</v>
      </c>
      <c r="H434" s="10">
        <v>22337.99</v>
      </c>
      <c r="I434" s="13">
        <v>200</v>
      </c>
      <c r="L434" s="10">
        <f t="shared" si="6"/>
        <v>36172.092999986678</v>
      </c>
      <c r="N434" s="10"/>
      <c r="P434" s="12"/>
    </row>
    <row r="435" spans="1:16">
      <c r="A435" s="6" t="s">
        <v>5415</v>
      </c>
      <c r="B435" s="7">
        <v>42908</v>
      </c>
      <c r="C435" s="6" t="s">
        <v>27</v>
      </c>
      <c r="D435" s="6">
        <v>31965</v>
      </c>
      <c r="E435" s="6" t="s">
        <v>9</v>
      </c>
      <c r="F435" s="22" t="s">
        <v>1515</v>
      </c>
      <c r="G435" s="22" t="s">
        <v>27</v>
      </c>
      <c r="H435" s="10">
        <v>8848.23</v>
      </c>
      <c r="I435" s="13">
        <v>218</v>
      </c>
      <c r="L435" s="10">
        <f t="shared" si="6"/>
        <v>45020.322999986674</v>
      </c>
      <c r="N435" s="10"/>
      <c r="P435" s="12"/>
    </row>
    <row r="436" spans="1:16">
      <c r="A436" s="6" t="s">
        <v>4651</v>
      </c>
      <c r="B436" s="7">
        <v>42908</v>
      </c>
      <c r="C436" s="6" t="s">
        <v>325</v>
      </c>
      <c r="D436" s="6">
        <v>33471</v>
      </c>
      <c r="E436" s="6" t="s">
        <v>32</v>
      </c>
      <c r="F436" s="22" t="s">
        <v>299</v>
      </c>
      <c r="G436" s="22" t="s">
        <v>5416</v>
      </c>
      <c r="H436" s="10">
        <v>1403.07</v>
      </c>
      <c r="I436" s="13">
        <v>201</v>
      </c>
      <c r="L436" s="10">
        <f t="shared" si="6"/>
        <v>46423.392999986674</v>
      </c>
      <c r="N436" s="10"/>
      <c r="P436" s="12"/>
    </row>
    <row r="437" spans="1:16">
      <c r="A437" s="6" t="s">
        <v>4651</v>
      </c>
      <c r="B437" s="7">
        <v>42908</v>
      </c>
      <c r="C437" s="6" t="s">
        <v>325</v>
      </c>
      <c r="D437" s="6">
        <v>33471</v>
      </c>
      <c r="E437" s="6" t="s">
        <v>32</v>
      </c>
      <c r="F437" s="22" t="s">
        <v>299</v>
      </c>
      <c r="G437" s="22" t="s">
        <v>5417</v>
      </c>
      <c r="H437" s="10">
        <v>100000</v>
      </c>
      <c r="I437" s="13">
        <v>202</v>
      </c>
      <c r="L437" s="10">
        <f t="shared" si="6"/>
        <v>146423.39299998668</v>
      </c>
      <c r="N437" s="10"/>
      <c r="P437" s="12"/>
    </row>
    <row r="438" spans="1:16">
      <c r="A438" s="6" t="s">
        <v>4651</v>
      </c>
      <c r="B438" s="7">
        <v>42908</v>
      </c>
      <c r="C438" s="6" t="s">
        <v>325</v>
      </c>
      <c r="D438" s="6">
        <v>33471</v>
      </c>
      <c r="E438" s="6" t="s">
        <v>32</v>
      </c>
      <c r="F438" s="22" t="s">
        <v>299</v>
      </c>
      <c r="G438" s="22" t="s">
        <v>5418</v>
      </c>
      <c r="H438" s="10">
        <v>49641.33</v>
      </c>
      <c r="I438" s="13">
        <v>203</v>
      </c>
      <c r="L438" s="10">
        <f t="shared" si="6"/>
        <v>196064.72299998667</v>
      </c>
      <c r="N438" s="10"/>
      <c r="P438" s="12"/>
    </row>
    <row r="439" spans="1:16">
      <c r="A439" s="6" t="s">
        <v>4651</v>
      </c>
      <c r="B439" s="7">
        <v>42908</v>
      </c>
      <c r="C439" s="6" t="s">
        <v>325</v>
      </c>
      <c r="D439" s="6">
        <v>33471</v>
      </c>
      <c r="E439" s="6" t="s">
        <v>32</v>
      </c>
      <c r="F439" s="22" t="s">
        <v>299</v>
      </c>
      <c r="G439" s="22" t="s">
        <v>5419</v>
      </c>
      <c r="H439" s="10">
        <v>45047.91</v>
      </c>
      <c r="I439" s="13">
        <v>204</v>
      </c>
      <c r="L439" s="10">
        <f t="shared" si="6"/>
        <v>241112.63299998667</v>
      </c>
      <c r="N439" s="10"/>
      <c r="P439" s="12"/>
    </row>
    <row r="440" spans="1:16">
      <c r="A440" s="6" t="s">
        <v>4651</v>
      </c>
      <c r="B440" s="7">
        <v>42908</v>
      </c>
      <c r="C440" s="6" t="s">
        <v>325</v>
      </c>
      <c r="D440" s="6">
        <v>33471</v>
      </c>
      <c r="E440" s="6" t="s">
        <v>32</v>
      </c>
      <c r="F440" s="22" t="s">
        <v>299</v>
      </c>
      <c r="G440" s="22" t="s">
        <v>5420</v>
      </c>
      <c r="H440" s="10">
        <v>61989.84</v>
      </c>
      <c r="I440" s="13">
        <v>205</v>
      </c>
      <c r="L440" s="10">
        <f t="shared" si="6"/>
        <v>303102.47299998667</v>
      </c>
      <c r="N440" s="10"/>
      <c r="P440" s="12"/>
    </row>
    <row r="441" spans="1:16">
      <c r="A441" s="6" t="s">
        <v>2060</v>
      </c>
      <c r="B441" s="7">
        <v>42908</v>
      </c>
      <c r="C441" s="6" t="s">
        <v>8</v>
      </c>
      <c r="D441" s="6">
        <v>31967</v>
      </c>
      <c r="E441" s="6" t="s">
        <v>9</v>
      </c>
      <c r="F441" s="22" t="s">
        <v>4473</v>
      </c>
      <c r="G441" s="22" t="s">
        <v>5421</v>
      </c>
      <c r="H441" s="10">
        <v>285900</v>
      </c>
      <c r="I441" s="13">
        <v>206</v>
      </c>
      <c r="L441" s="10">
        <f t="shared" si="6"/>
        <v>589002.47299998673</v>
      </c>
      <c r="N441" s="10"/>
      <c r="P441" s="12"/>
    </row>
    <row r="442" spans="1:16">
      <c r="A442" s="6" t="s">
        <v>5422</v>
      </c>
      <c r="B442" s="7">
        <v>42908</v>
      </c>
      <c r="C442" s="6" t="s">
        <v>8</v>
      </c>
      <c r="D442" s="6">
        <v>31968</v>
      </c>
      <c r="E442" s="6" t="s">
        <v>9</v>
      </c>
      <c r="F442" s="22" t="s">
        <v>4473</v>
      </c>
      <c r="G442" s="22" t="s">
        <v>5423</v>
      </c>
      <c r="H442" s="10">
        <v>27000</v>
      </c>
      <c r="I442" s="13">
        <v>207</v>
      </c>
      <c r="L442" s="10">
        <f t="shared" si="6"/>
        <v>616002.47299998673</v>
      </c>
      <c r="N442" s="10"/>
      <c r="P442" s="12"/>
    </row>
    <row r="443" spans="1:16">
      <c r="A443" s="6" t="s">
        <v>2949</v>
      </c>
      <c r="B443" s="7">
        <v>42908</v>
      </c>
      <c r="C443" s="6" t="s">
        <v>8</v>
      </c>
      <c r="D443" s="6">
        <v>31969</v>
      </c>
      <c r="E443" s="6" t="s">
        <v>9</v>
      </c>
      <c r="F443" s="22" t="s">
        <v>4473</v>
      </c>
      <c r="G443" s="22" t="s">
        <v>4427</v>
      </c>
      <c r="H443" s="10">
        <v>5034.99</v>
      </c>
      <c r="I443" s="13">
        <v>208</v>
      </c>
      <c r="L443" s="10">
        <f t="shared" si="6"/>
        <v>621037.46299998672</v>
      </c>
      <c r="N443" s="10"/>
      <c r="P443" s="12"/>
    </row>
    <row r="444" spans="1:16">
      <c r="A444" s="6" t="s">
        <v>5424</v>
      </c>
      <c r="B444" s="7">
        <v>42908</v>
      </c>
      <c r="C444" s="6" t="s">
        <v>5425</v>
      </c>
      <c r="D444" s="6">
        <v>770</v>
      </c>
      <c r="E444" s="6" t="s">
        <v>9</v>
      </c>
      <c r="F444" s="22" t="s">
        <v>84</v>
      </c>
      <c r="G444" s="22" t="s">
        <v>5426</v>
      </c>
      <c r="H444" s="10">
        <v>1276</v>
      </c>
      <c r="I444" s="13">
        <v>209</v>
      </c>
      <c r="L444" s="10">
        <f t="shared" si="6"/>
        <v>622313.46299998672</v>
      </c>
      <c r="N444" s="10"/>
      <c r="P444" s="12"/>
    </row>
    <row r="445" spans="1:16">
      <c r="A445" s="6" t="s">
        <v>5427</v>
      </c>
      <c r="B445" s="7">
        <v>42908</v>
      </c>
      <c r="C445" s="6" t="s">
        <v>8</v>
      </c>
      <c r="D445" s="6">
        <v>31970</v>
      </c>
      <c r="E445" s="6" t="s">
        <v>9</v>
      </c>
      <c r="F445" s="22" t="s">
        <v>4473</v>
      </c>
      <c r="G445" s="22" t="s">
        <v>5428</v>
      </c>
      <c r="H445" s="10">
        <v>175000</v>
      </c>
      <c r="I445" s="13">
        <v>210</v>
      </c>
      <c r="L445" s="10">
        <f t="shared" si="6"/>
        <v>797313.46299998672</v>
      </c>
      <c r="N445" s="10"/>
      <c r="P445" s="12"/>
    </row>
    <row r="446" spans="1:16">
      <c r="A446" s="6" t="s">
        <v>5429</v>
      </c>
      <c r="B446" s="7">
        <v>42908</v>
      </c>
      <c r="C446" s="6" t="s">
        <v>365</v>
      </c>
      <c r="D446" s="6">
        <v>33473</v>
      </c>
      <c r="E446" s="6" t="s">
        <v>32</v>
      </c>
      <c r="F446" s="22" t="s">
        <v>299</v>
      </c>
      <c r="G446" s="22" t="s">
        <v>5430</v>
      </c>
      <c r="H446" s="10">
        <v>520800</v>
      </c>
      <c r="I446" s="13">
        <v>211</v>
      </c>
      <c r="L446" s="10">
        <f t="shared" si="6"/>
        <v>1318113.4629999867</v>
      </c>
      <c r="N446" s="10"/>
      <c r="P446" s="12"/>
    </row>
    <row r="447" spans="1:16">
      <c r="A447" s="6" t="s">
        <v>5431</v>
      </c>
      <c r="B447" s="7">
        <v>42908</v>
      </c>
      <c r="C447" s="6" t="s">
        <v>8</v>
      </c>
      <c r="D447" s="6">
        <v>31971</v>
      </c>
      <c r="E447" s="6" t="s">
        <v>9</v>
      </c>
      <c r="F447" s="22" t="s">
        <v>4473</v>
      </c>
      <c r="G447" s="22" t="s">
        <v>5432</v>
      </c>
      <c r="H447" s="10">
        <v>1099</v>
      </c>
      <c r="I447" s="13">
        <v>212</v>
      </c>
      <c r="L447" s="10">
        <f t="shared" si="6"/>
        <v>1319212.4629999867</v>
      </c>
      <c r="N447" s="10"/>
      <c r="P447" s="12"/>
    </row>
    <row r="448" spans="1:16">
      <c r="A448" s="6" t="s">
        <v>4653</v>
      </c>
      <c r="B448" s="7">
        <v>42908</v>
      </c>
      <c r="C448" s="6" t="s">
        <v>20</v>
      </c>
      <c r="D448" s="6">
        <v>31973</v>
      </c>
      <c r="E448" s="6" t="s">
        <v>9</v>
      </c>
      <c r="F448" s="22" t="s">
        <v>4473</v>
      </c>
      <c r="G448" s="22" t="s">
        <v>5433</v>
      </c>
      <c r="H448" s="10">
        <v>13000</v>
      </c>
      <c r="I448" s="13">
        <v>213</v>
      </c>
      <c r="L448" s="10">
        <f t="shared" si="6"/>
        <v>1332212.4629999867</v>
      </c>
      <c r="N448" s="10"/>
      <c r="P448" s="12"/>
    </row>
    <row r="449" spans="1:17">
      <c r="A449" s="6" t="s">
        <v>5434</v>
      </c>
      <c r="B449" s="7">
        <v>42908</v>
      </c>
      <c r="C449" s="6" t="s">
        <v>5435</v>
      </c>
      <c r="D449" s="6">
        <v>771</v>
      </c>
      <c r="E449" s="6" t="s">
        <v>9</v>
      </c>
      <c r="F449" s="22" t="s">
        <v>84</v>
      </c>
      <c r="G449" s="22" t="s">
        <v>5436</v>
      </c>
      <c r="H449" s="73">
        <v>90159.89</v>
      </c>
      <c r="I449" s="13">
        <v>810</v>
      </c>
      <c r="L449" s="10">
        <f t="shared" si="6"/>
        <v>1422372.3529999866</v>
      </c>
      <c r="M449" s="19"/>
      <c r="N449" s="19" t="s">
        <v>5769</v>
      </c>
      <c r="P449" s="12"/>
    </row>
    <row r="450" spans="1:17">
      <c r="A450" s="6" t="s">
        <v>897</v>
      </c>
      <c r="B450" s="7">
        <v>42908</v>
      </c>
      <c r="C450" s="6" t="s">
        <v>8</v>
      </c>
      <c r="D450" s="6">
        <v>31974</v>
      </c>
      <c r="E450" s="6" t="s">
        <v>9</v>
      </c>
      <c r="F450" s="22" t="s">
        <v>4473</v>
      </c>
      <c r="G450" s="22" t="s">
        <v>5437</v>
      </c>
      <c r="H450" s="10">
        <v>111000</v>
      </c>
      <c r="I450" s="13">
        <v>214</v>
      </c>
      <c r="L450" s="10">
        <f t="shared" si="6"/>
        <v>1533372.3529999866</v>
      </c>
      <c r="N450" s="10"/>
      <c r="P450" s="12"/>
      <c r="Q450" s="12"/>
    </row>
    <row r="451" spans="1:17">
      <c r="A451" s="6" t="s">
        <v>3720</v>
      </c>
      <c r="B451" s="7">
        <v>42908</v>
      </c>
      <c r="C451" s="6" t="s">
        <v>8</v>
      </c>
      <c r="D451" s="6">
        <v>31975</v>
      </c>
      <c r="E451" s="6" t="s">
        <v>9</v>
      </c>
      <c r="F451" s="22" t="s">
        <v>4473</v>
      </c>
      <c r="G451" s="22" t="s">
        <v>5438</v>
      </c>
      <c r="H451" s="10">
        <v>34560</v>
      </c>
      <c r="I451" s="13">
        <v>215</v>
      </c>
      <c r="L451" s="10">
        <f t="shared" si="6"/>
        <v>1567932.3529999866</v>
      </c>
      <c r="N451" s="10"/>
      <c r="P451" s="12"/>
    </row>
    <row r="452" spans="1:17">
      <c r="A452" s="6" t="s">
        <v>904</v>
      </c>
      <c r="B452" s="7">
        <v>42908</v>
      </c>
      <c r="C452" s="6" t="s">
        <v>8</v>
      </c>
      <c r="D452" s="6">
        <v>31976</v>
      </c>
      <c r="E452" s="6" t="s">
        <v>9</v>
      </c>
      <c r="F452" s="22" t="s">
        <v>4473</v>
      </c>
      <c r="G452" s="22" t="s">
        <v>5439</v>
      </c>
      <c r="H452" s="10">
        <v>361600</v>
      </c>
      <c r="I452" s="13">
        <v>216</v>
      </c>
      <c r="L452" s="10">
        <f t="shared" si="6"/>
        <v>1929532.3529999866</v>
      </c>
      <c r="N452" s="10"/>
      <c r="P452" s="12"/>
    </row>
    <row r="453" spans="1:17">
      <c r="A453" s="6" t="s">
        <v>5440</v>
      </c>
      <c r="B453" s="7">
        <v>42908</v>
      </c>
      <c r="C453" s="6" t="s">
        <v>8</v>
      </c>
      <c r="D453" s="6">
        <v>31978</v>
      </c>
      <c r="E453" s="6" t="s">
        <v>9</v>
      </c>
      <c r="F453" s="22" t="s">
        <v>4473</v>
      </c>
      <c r="G453" s="22" t="s">
        <v>4612</v>
      </c>
      <c r="H453" s="10">
        <v>1970</v>
      </c>
      <c r="I453" s="13">
        <v>217</v>
      </c>
      <c r="L453" s="10">
        <f t="shared" si="6"/>
        <v>1931502.3529999866</v>
      </c>
      <c r="N453" s="10"/>
      <c r="P453" s="12"/>
    </row>
    <row r="454" spans="1:17">
      <c r="A454" s="6" t="s">
        <v>5441</v>
      </c>
      <c r="B454" s="7">
        <v>42908</v>
      </c>
      <c r="C454" s="6" t="s">
        <v>4124</v>
      </c>
      <c r="D454" s="6">
        <v>31979</v>
      </c>
      <c r="E454" s="6" t="s">
        <v>9</v>
      </c>
      <c r="F454" s="22" t="s">
        <v>4473</v>
      </c>
      <c r="G454" s="22" t="s">
        <v>4124</v>
      </c>
      <c r="H454" s="10">
        <v>379630.94</v>
      </c>
      <c r="I454" s="13">
        <v>218</v>
      </c>
      <c r="L454" s="10">
        <f t="shared" si="6"/>
        <v>2311133.2929999866</v>
      </c>
      <c r="N454" s="10"/>
      <c r="P454" s="12"/>
    </row>
    <row r="455" spans="1:17">
      <c r="A455" s="6" t="s">
        <v>5442</v>
      </c>
      <c r="B455" s="7">
        <v>42908</v>
      </c>
      <c r="C455" s="6" t="s">
        <v>25</v>
      </c>
      <c r="D455" s="6">
        <v>31980</v>
      </c>
      <c r="E455" s="6" t="s">
        <v>9</v>
      </c>
      <c r="F455" s="22" t="s">
        <v>4473</v>
      </c>
      <c r="G455" s="22" t="s">
        <v>3025</v>
      </c>
      <c r="H455" s="10">
        <v>18942.96</v>
      </c>
      <c r="I455" s="13">
        <v>200</v>
      </c>
      <c r="L455" s="10">
        <f t="shared" si="6"/>
        <v>2330076.2529999865</v>
      </c>
      <c r="N455" s="10"/>
      <c r="P455" s="12"/>
    </row>
    <row r="456" spans="1:17">
      <c r="A456" s="6" t="s">
        <v>864</v>
      </c>
      <c r="B456" s="7">
        <v>42908</v>
      </c>
      <c r="C456" s="6" t="s">
        <v>3538</v>
      </c>
      <c r="D456" s="6">
        <v>18452</v>
      </c>
      <c r="E456" s="6" t="s">
        <v>227</v>
      </c>
      <c r="F456" s="22" t="s">
        <v>5</v>
      </c>
      <c r="G456" s="22" t="s">
        <v>5443</v>
      </c>
      <c r="H456" s="10">
        <v>3952</v>
      </c>
      <c r="I456" s="13" t="s">
        <v>3362</v>
      </c>
      <c r="L456" s="10">
        <f t="shared" si="6"/>
        <v>2334028.2529999865</v>
      </c>
      <c r="N456" s="10"/>
      <c r="P456" s="12"/>
    </row>
    <row r="457" spans="1:17">
      <c r="A457" s="6" t="s">
        <v>869</v>
      </c>
      <c r="B457" s="7">
        <v>42908</v>
      </c>
      <c r="C457" s="6" t="s">
        <v>5444</v>
      </c>
      <c r="D457" s="6">
        <v>4235</v>
      </c>
      <c r="E457" s="6" t="s">
        <v>4</v>
      </c>
      <c r="F457" s="22" t="s">
        <v>5</v>
      </c>
      <c r="G457" s="22" t="s">
        <v>6</v>
      </c>
      <c r="J457" s="10">
        <v>35725</v>
      </c>
      <c r="K457" s="39">
        <v>145</v>
      </c>
      <c r="L457" s="10">
        <f t="shared" si="6"/>
        <v>2298303.2529999865</v>
      </c>
      <c r="N457" s="10"/>
      <c r="P457" s="12"/>
    </row>
    <row r="458" spans="1:17">
      <c r="A458" s="6" t="s">
        <v>872</v>
      </c>
      <c r="B458" s="7">
        <v>42908</v>
      </c>
      <c r="C458" s="6" t="s">
        <v>5445</v>
      </c>
      <c r="D458" s="6">
        <v>4236</v>
      </c>
      <c r="E458" s="6" t="s">
        <v>4</v>
      </c>
      <c r="F458" s="22" t="s">
        <v>5</v>
      </c>
      <c r="G458" s="22" t="s">
        <v>615</v>
      </c>
      <c r="J458" s="10">
        <v>3132</v>
      </c>
      <c r="K458" s="39">
        <v>146</v>
      </c>
      <c r="L458" s="10">
        <f t="shared" si="6"/>
        <v>2295171.2529999865</v>
      </c>
      <c r="N458" s="10"/>
      <c r="P458" s="12"/>
    </row>
    <row r="459" spans="1:17">
      <c r="A459" s="6" t="s">
        <v>932</v>
      </c>
      <c r="B459" s="7">
        <v>42908</v>
      </c>
      <c r="C459" s="6" t="s">
        <v>5446</v>
      </c>
      <c r="D459" s="6">
        <v>4237</v>
      </c>
      <c r="E459" s="6" t="s">
        <v>4</v>
      </c>
      <c r="F459" s="22" t="s">
        <v>5</v>
      </c>
      <c r="G459" s="22" t="s">
        <v>5447</v>
      </c>
      <c r="J459" s="10">
        <v>175000</v>
      </c>
      <c r="K459" s="39">
        <v>147</v>
      </c>
      <c r="L459" s="10">
        <f t="shared" ref="L459:L523" si="7">+L458+H459-J459</f>
        <v>2120171.2529999865</v>
      </c>
      <c r="N459" s="10"/>
      <c r="P459" s="12"/>
    </row>
    <row r="460" spans="1:17">
      <c r="A460" s="6" t="s">
        <v>934</v>
      </c>
      <c r="B460" s="7">
        <v>42908</v>
      </c>
      <c r="C460" s="6" t="s">
        <v>5448</v>
      </c>
      <c r="D460" s="6">
        <v>4238</v>
      </c>
      <c r="E460" s="6" t="s">
        <v>45</v>
      </c>
      <c r="F460" s="22" t="s">
        <v>5</v>
      </c>
      <c r="G460" s="22" t="s">
        <v>46</v>
      </c>
      <c r="J460" s="10">
        <v>8804.0499999999993</v>
      </c>
      <c r="K460" s="39">
        <v>148</v>
      </c>
      <c r="L460" s="10">
        <f t="shared" si="7"/>
        <v>2111367.2029999867</v>
      </c>
      <c r="N460" s="10"/>
      <c r="P460" s="12"/>
    </row>
    <row r="461" spans="1:17">
      <c r="A461" s="6" t="s">
        <v>937</v>
      </c>
      <c r="B461" s="7">
        <v>42908</v>
      </c>
      <c r="C461" s="6" t="s">
        <v>5449</v>
      </c>
      <c r="D461" s="6" t="s">
        <v>5450</v>
      </c>
      <c r="E461" s="6" t="s">
        <v>45</v>
      </c>
      <c r="F461" s="22" t="s">
        <v>5</v>
      </c>
      <c r="G461" s="22" t="s">
        <v>46</v>
      </c>
      <c r="J461" s="10">
        <v>6619.99</v>
      </c>
      <c r="K461" s="39">
        <v>149</v>
      </c>
      <c r="L461" s="10">
        <f t="shared" si="7"/>
        <v>2104747.2129999865</v>
      </c>
      <c r="N461" s="10"/>
      <c r="P461" s="12"/>
    </row>
    <row r="462" spans="1:17">
      <c r="A462" s="6" t="s">
        <v>940</v>
      </c>
      <c r="B462" s="7">
        <v>42908</v>
      </c>
      <c r="C462" s="6" t="s">
        <v>5451</v>
      </c>
      <c r="D462" s="6" t="s">
        <v>5452</v>
      </c>
      <c r="E462" s="6" t="s">
        <v>45</v>
      </c>
      <c r="F462" s="22" t="s">
        <v>5</v>
      </c>
      <c r="G462" s="22" t="s">
        <v>46</v>
      </c>
      <c r="J462" s="10">
        <v>6616.57</v>
      </c>
      <c r="K462" s="39">
        <v>150</v>
      </c>
      <c r="L462" s="10">
        <f t="shared" si="7"/>
        <v>2098130.6429999867</v>
      </c>
      <c r="N462" s="10"/>
      <c r="P462" s="12"/>
    </row>
    <row r="463" spans="1:17">
      <c r="A463" s="6" t="s">
        <v>943</v>
      </c>
      <c r="B463" s="7">
        <v>42908</v>
      </c>
      <c r="C463" s="6" t="s">
        <v>5453</v>
      </c>
      <c r="D463" s="6" t="s">
        <v>5454</v>
      </c>
      <c r="E463" s="6" t="s">
        <v>45</v>
      </c>
      <c r="F463" s="22" t="s">
        <v>5</v>
      </c>
      <c r="G463" s="22" t="s">
        <v>46</v>
      </c>
      <c r="J463" s="10">
        <v>6241.24</v>
      </c>
      <c r="K463" s="39">
        <v>151</v>
      </c>
      <c r="L463" s="10">
        <f t="shared" si="7"/>
        <v>2091889.4029999867</v>
      </c>
      <c r="N463" s="10"/>
      <c r="P463" s="12"/>
    </row>
    <row r="464" spans="1:17">
      <c r="A464" s="6" t="s">
        <v>946</v>
      </c>
      <c r="B464" s="7">
        <v>42908</v>
      </c>
      <c r="C464" s="6" t="s">
        <v>5455</v>
      </c>
      <c r="D464" s="6" t="s">
        <v>5456</v>
      </c>
      <c r="E464" s="6" t="s">
        <v>45</v>
      </c>
      <c r="F464" s="22" t="s">
        <v>5</v>
      </c>
      <c r="G464" s="22" t="s">
        <v>46</v>
      </c>
      <c r="J464" s="10">
        <v>7404.11</v>
      </c>
      <c r="K464" s="39">
        <v>152</v>
      </c>
      <c r="L464" s="10">
        <f t="shared" si="7"/>
        <v>2084485.2929999866</v>
      </c>
      <c r="N464" s="10"/>
      <c r="P464" s="12"/>
    </row>
    <row r="465" spans="1:16">
      <c r="A465" s="6" t="s">
        <v>1095</v>
      </c>
      <c r="B465" s="7">
        <v>42908</v>
      </c>
      <c r="C465" s="6" t="s">
        <v>5515</v>
      </c>
      <c r="D465" s="6">
        <v>4263</v>
      </c>
      <c r="E465" s="6" t="s">
        <v>4</v>
      </c>
      <c r="F465" s="6" t="s">
        <v>5</v>
      </c>
      <c r="G465" s="6" t="s">
        <v>1997</v>
      </c>
      <c r="J465" s="10">
        <v>5000</v>
      </c>
      <c r="K465" s="39">
        <v>153</v>
      </c>
      <c r="L465" s="10">
        <f t="shared" si="7"/>
        <v>2079485.2929999866</v>
      </c>
      <c r="N465" s="10"/>
      <c r="P465" s="12"/>
    </row>
    <row r="466" spans="1:16">
      <c r="A466" s="6" t="s">
        <v>4656</v>
      </c>
      <c r="B466" s="7">
        <v>42909</v>
      </c>
      <c r="C466" s="6" t="s">
        <v>31</v>
      </c>
      <c r="D466" s="6">
        <v>33475</v>
      </c>
      <c r="E466" s="6" t="s">
        <v>32</v>
      </c>
      <c r="F466" s="22" t="s">
        <v>844</v>
      </c>
      <c r="G466" s="22" t="s">
        <v>33</v>
      </c>
      <c r="H466" s="10">
        <v>606000</v>
      </c>
      <c r="I466" s="13">
        <v>220</v>
      </c>
      <c r="L466" s="10">
        <f t="shared" si="7"/>
        <v>2685485.2929999866</v>
      </c>
      <c r="N466" s="10"/>
      <c r="P466" s="12"/>
    </row>
    <row r="467" spans="1:16">
      <c r="A467" s="6" t="s">
        <v>5457</v>
      </c>
      <c r="B467" s="7">
        <v>42909</v>
      </c>
      <c r="C467" s="6" t="s">
        <v>20</v>
      </c>
      <c r="D467" s="6">
        <v>31982</v>
      </c>
      <c r="E467" s="6" t="s">
        <v>9</v>
      </c>
      <c r="F467" s="22" t="s">
        <v>1515</v>
      </c>
      <c r="G467" s="22" t="s">
        <v>901</v>
      </c>
      <c r="H467" s="10">
        <v>17496.05</v>
      </c>
      <c r="I467" s="13">
        <v>221</v>
      </c>
      <c r="L467" s="10">
        <f t="shared" si="7"/>
        <v>2702981.3429999864</v>
      </c>
      <c r="N467" s="10"/>
      <c r="P467" s="12"/>
    </row>
    <row r="468" spans="1:16">
      <c r="A468" s="6" t="s">
        <v>5458</v>
      </c>
      <c r="B468" s="7">
        <v>42909</v>
      </c>
      <c r="C468" s="6" t="s">
        <v>8</v>
      </c>
      <c r="D468" s="6">
        <v>31984</v>
      </c>
      <c r="E468" s="6" t="s">
        <v>9</v>
      </c>
      <c r="F468" s="22" t="s">
        <v>1515</v>
      </c>
      <c r="G468" s="22" t="s">
        <v>5459</v>
      </c>
      <c r="H468" s="10">
        <v>596900</v>
      </c>
      <c r="I468" s="13">
        <v>222</v>
      </c>
      <c r="L468" s="10">
        <f t="shared" si="7"/>
        <v>3299881.3429999864</v>
      </c>
      <c r="N468" s="10"/>
      <c r="P468" s="12"/>
    </row>
    <row r="469" spans="1:16">
      <c r="A469" s="6" t="s">
        <v>5460</v>
      </c>
      <c r="B469" s="7">
        <v>42909</v>
      </c>
      <c r="C469" s="6" t="s">
        <v>14</v>
      </c>
      <c r="D469" s="6">
        <v>31985</v>
      </c>
      <c r="E469" s="6" t="s">
        <v>9</v>
      </c>
      <c r="F469" s="22" t="s">
        <v>1515</v>
      </c>
      <c r="G469" s="22" t="s">
        <v>5461</v>
      </c>
      <c r="H469" s="10">
        <v>100000</v>
      </c>
      <c r="I469" s="13">
        <v>223</v>
      </c>
      <c r="L469" s="10">
        <f t="shared" si="7"/>
        <v>3399881.3429999864</v>
      </c>
      <c r="N469" s="10"/>
      <c r="P469" s="12"/>
    </row>
    <row r="470" spans="1:16">
      <c r="A470" s="6" t="s">
        <v>5462</v>
      </c>
      <c r="B470" s="7">
        <v>42909</v>
      </c>
      <c r="C470" s="6" t="s">
        <v>27</v>
      </c>
      <c r="D470" s="6">
        <v>31986</v>
      </c>
      <c r="E470" s="6" t="s">
        <v>9</v>
      </c>
      <c r="F470" s="22" t="s">
        <v>1515</v>
      </c>
      <c r="G470" s="22" t="s">
        <v>27</v>
      </c>
      <c r="H470" s="10">
        <v>63123.47</v>
      </c>
      <c r="I470" s="13">
        <v>224</v>
      </c>
      <c r="L470" s="10">
        <f t="shared" si="7"/>
        <v>3463004.8129999866</v>
      </c>
      <c r="N470" s="10"/>
      <c r="P470" s="12"/>
    </row>
    <row r="471" spans="1:16">
      <c r="A471" s="6" t="s">
        <v>2136</v>
      </c>
      <c r="B471" s="7">
        <v>42909</v>
      </c>
      <c r="C471" s="6" t="s">
        <v>25</v>
      </c>
      <c r="D471" s="6">
        <v>31987</v>
      </c>
      <c r="E471" s="6" t="s">
        <v>9</v>
      </c>
      <c r="F471" s="22" t="s">
        <v>1515</v>
      </c>
      <c r="G471" s="22" t="s">
        <v>25</v>
      </c>
      <c r="H471" s="10">
        <v>6367.55</v>
      </c>
      <c r="I471" s="13">
        <v>225</v>
      </c>
      <c r="L471" s="10">
        <f t="shared" si="7"/>
        <v>3469372.3629999864</v>
      </c>
      <c r="N471" s="10"/>
      <c r="P471" s="12"/>
    </row>
    <row r="472" spans="1:16">
      <c r="A472" s="6" t="s">
        <v>5463</v>
      </c>
      <c r="B472" s="7">
        <v>42909</v>
      </c>
      <c r="C472" s="6" t="s">
        <v>14</v>
      </c>
      <c r="D472" s="6">
        <v>31988</v>
      </c>
      <c r="E472" s="6" t="s">
        <v>9</v>
      </c>
      <c r="F472" s="22" t="s">
        <v>4473</v>
      </c>
      <c r="G472" s="22" t="s">
        <v>5464</v>
      </c>
      <c r="H472" s="10">
        <v>36400</v>
      </c>
      <c r="I472" s="13">
        <v>226</v>
      </c>
      <c r="L472" s="10">
        <f t="shared" si="7"/>
        <v>3505772.3629999864</v>
      </c>
      <c r="N472" s="10"/>
      <c r="P472" s="12"/>
    </row>
    <row r="473" spans="1:16">
      <c r="A473" s="6" t="s">
        <v>5465</v>
      </c>
      <c r="B473" s="7">
        <v>42909</v>
      </c>
      <c r="C473" s="6" t="s">
        <v>20</v>
      </c>
      <c r="D473" s="6">
        <v>31989</v>
      </c>
      <c r="E473" s="6" t="s">
        <v>9</v>
      </c>
      <c r="F473" s="22" t="s">
        <v>4473</v>
      </c>
      <c r="G473" s="22" t="s">
        <v>5170</v>
      </c>
      <c r="H473" s="10">
        <v>120000</v>
      </c>
      <c r="I473" s="13">
        <v>227</v>
      </c>
      <c r="L473" s="10">
        <f t="shared" si="7"/>
        <v>3625772.3629999864</v>
      </c>
      <c r="N473" s="10"/>
      <c r="P473" s="12"/>
    </row>
    <row r="474" spans="1:16">
      <c r="A474" s="6" t="s">
        <v>5466</v>
      </c>
      <c r="B474" s="7">
        <v>42909</v>
      </c>
      <c r="C474" s="6" t="s">
        <v>8</v>
      </c>
      <c r="D474" s="6">
        <v>31992</v>
      </c>
      <c r="E474" s="6" t="s">
        <v>9</v>
      </c>
      <c r="F474" s="22" t="s">
        <v>4473</v>
      </c>
      <c r="G474" s="22" t="s">
        <v>5388</v>
      </c>
      <c r="H474" s="10">
        <v>48300</v>
      </c>
      <c r="I474" s="13">
        <v>228</v>
      </c>
      <c r="L474" s="10">
        <f t="shared" si="7"/>
        <v>3674072.3629999864</v>
      </c>
      <c r="N474" s="10"/>
      <c r="P474" s="12"/>
    </row>
    <row r="475" spans="1:16">
      <c r="A475" s="6" t="s">
        <v>5467</v>
      </c>
      <c r="B475" s="7">
        <v>42909</v>
      </c>
      <c r="C475" s="6" t="s">
        <v>8</v>
      </c>
      <c r="D475" s="6">
        <v>31993</v>
      </c>
      <c r="E475" s="6" t="s">
        <v>9</v>
      </c>
      <c r="F475" s="22" t="s">
        <v>4473</v>
      </c>
      <c r="G475" s="22" t="s">
        <v>5468</v>
      </c>
      <c r="H475" s="10">
        <v>1169</v>
      </c>
      <c r="I475" s="13">
        <v>229</v>
      </c>
      <c r="L475" s="10">
        <f t="shared" si="7"/>
        <v>3675241.3629999864</v>
      </c>
      <c r="N475" s="10"/>
      <c r="P475" s="12"/>
    </row>
    <row r="476" spans="1:16">
      <c r="A476" s="6" t="s">
        <v>5469</v>
      </c>
      <c r="B476" s="7">
        <v>42909</v>
      </c>
      <c r="C476" s="6" t="s">
        <v>5470</v>
      </c>
      <c r="D476" s="6">
        <v>772</v>
      </c>
      <c r="E476" s="6" t="s">
        <v>9</v>
      </c>
      <c r="F476" s="22" t="s">
        <v>84</v>
      </c>
      <c r="G476" s="22" t="s">
        <v>5471</v>
      </c>
      <c r="H476" s="10">
        <v>81182.83</v>
      </c>
      <c r="I476" s="13">
        <v>230</v>
      </c>
      <c r="L476" s="10">
        <f t="shared" si="7"/>
        <v>3756424.1929999865</v>
      </c>
      <c r="N476" s="10"/>
      <c r="P476" s="12"/>
    </row>
    <row r="477" spans="1:16">
      <c r="A477" s="6" t="s">
        <v>5472</v>
      </c>
      <c r="B477" s="7">
        <v>42909</v>
      </c>
      <c r="C477" s="6" t="s">
        <v>8</v>
      </c>
      <c r="D477" s="6">
        <v>31997</v>
      </c>
      <c r="E477" s="6" t="s">
        <v>9</v>
      </c>
      <c r="F477" s="22" t="s">
        <v>4473</v>
      </c>
      <c r="G477" s="22" t="s">
        <v>5388</v>
      </c>
      <c r="H477" s="10">
        <v>123000</v>
      </c>
      <c r="I477" s="13">
        <v>231</v>
      </c>
      <c r="L477" s="10">
        <f t="shared" si="7"/>
        <v>3879424.1929999865</v>
      </c>
      <c r="N477" s="10"/>
      <c r="P477" s="12"/>
    </row>
    <row r="478" spans="1:16">
      <c r="A478" s="6" t="s">
        <v>5473</v>
      </c>
      <c r="B478" s="7">
        <v>42909</v>
      </c>
      <c r="C478" s="6" t="s">
        <v>14</v>
      </c>
      <c r="D478" s="6">
        <v>31998</v>
      </c>
      <c r="E478" s="6" t="s">
        <v>9</v>
      </c>
      <c r="F478" s="22" t="s">
        <v>4473</v>
      </c>
      <c r="G478" s="22" t="s">
        <v>5474</v>
      </c>
      <c r="H478" s="10">
        <v>235300</v>
      </c>
      <c r="I478" s="13">
        <v>232</v>
      </c>
      <c r="L478" s="10">
        <f t="shared" si="7"/>
        <v>4114724.1929999865</v>
      </c>
      <c r="N478" s="10"/>
      <c r="P478" s="12"/>
    </row>
    <row r="479" spans="1:16">
      <c r="A479" s="6" t="s">
        <v>5475</v>
      </c>
      <c r="B479" s="7">
        <v>42909</v>
      </c>
      <c r="C479" s="6" t="s">
        <v>8</v>
      </c>
      <c r="D479" s="6">
        <v>31999</v>
      </c>
      <c r="E479" s="6" t="s">
        <v>9</v>
      </c>
      <c r="F479" s="22" t="s">
        <v>4473</v>
      </c>
      <c r="G479" s="22" t="s">
        <v>5476</v>
      </c>
      <c r="H479" s="10">
        <v>2789</v>
      </c>
      <c r="I479" s="13" t="s">
        <v>4016</v>
      </c>
      <c r="L479" s="10">
        <f t="shared" si="7"/>
        <v>4117513.1929999865</v>
      </c>
      <c r="N479" s="10"/>
      <c r="P479" s="12"/>
    </row>
    <row r="480" spans="1:16">
      <c r="A480" s="6" t="s">
        <v>5477</v>
      </c>
      <c r="B480" s="7">
        <v>42909</v>
      </c>
      <c r="C480" s="6" t="s">
        <v>8</v>
      </c>
      <c r="D480" s="6">
        <v>32000</v>
      </c>
      <c r="E480" s="6" t="s">
        <v>9</v>
      </c>
      <c r="F480" s="22" t="s">
        <v>4473</v>
      </c>
      <c r="G480" s="22" t="s">
        <v>1624</v>
      </c>
      <c r="H480" s="10">
        <v>3084.54</v>
      </c>
      <c r="I480" s="13">
        <v>233</v>
      </c>
      <c r="L480" s="10">
        <f t="shared" si="7"/>
        <v>4120597.7329999865</v>
      </c>
      <c r="N480" s="10"/>
      <c r="P480" s="12"/>
    </row>
    <row r="481" spans="1:16">
      <c r="A481" s="6" t="s">
        <v>5478</v>
      </c>
      <c r="B481" s="7">
        <v>42909</v>
      </c>
      <c r="C481" s="6" t="s">
        <v>4124</v>
      </c>
      <c r="D481" s="6">
        <v>32001</v>
      </c>
      <c r="E481" s="6" t="s">
        <v>9</v>
      </c>
      <c r="F481" s="22" t="s">
        <v>4473</v>
      </c>
      <c r="G481" s="22" t="s">
        <v>27</v>
      </c>
      <c r="H481" s="10">
        <v>158346.64000000001</v>
      </c>
      <c r="I481" s="13">
        <v>234</v>
      </c>
      <c r="L481" s="10">
        <f t="shared" si="7"/>
        <v>4278944.3729999866</v>
      </c>
      <c r="N481" s="10"/>
      <c r="P481" s="12"/>
    </row>
    <row r="482" spans="1:16">
      <c r="A482" s="6" t="s">
        <v>5479</v>
      </c>
      <c r="B482" s="7">
        <v>42909</v>
      </c>
      <c r="C482" s="6" t="s">
        <v>25</v>
      </c>
      <c r="D482" s="6">
        <v>32002</v>
      </c>
      <c r="E482" s="6" t="s">
        <v>9</v>
      </c>
      <c r="F482" s="22" t="s">
        <v>4473</v>
      </c>
      <c r="G482" s="22" t="s">
        <v>3025</v>
      </c>
      <c r="H482" s="10">
        <v>67725.13</v>
      </c>
      <c r="I482" s="13">
        <v>225</v>
      </c>
      <c r="L482" s="10">
        <f t="shared" si="7"/>
        <v>4346669.5029999865</v>
      </c>
      <c r="N482" s="10"/>
      <c r="P482" s="12"/>
    </row>
    <row r="483" spans="1:16">
      <c r="A483" s="6" t="s">
        <v>1003</v>
      </c>
      <c r="B483" s="7">
        <v>42909</v>
      </c>
      <c r="C483" s="6" t="s">
        <v>5230</v>
      </c>
      <c r="D483" s="6">
        <v>18567</v>
      </c>
      <c r="E483" s="6" t="s">
        <v>227</v>
      </c>
      <c r="F483" s="22" t="s">
        <v>5</v>
      </c>
      <c r="G483" s="22" t="s">
        <v>475</v>
      </c>
      <c r="H483" s="10">
        <v>819707</v>
      </c>
      <c r="I483" s="13" t="s">
        <v>1384</v>
      </c>
      <c r="L483" s="10">
        <f t="shared" si="7"/>
        <v>5166376.5029999865</v>
      </c>
      <c r="N483" s="10"/>
      <c r="P483" s="12"/>
    </row>
    <row r="484" spans="1:16">
      <c r="A484" s="6" t="s">
        <v>1006</v>
      </c>
      <c r="B484" s="7">
        <v>42909</v>
      </c>
      <c r="C484" s="6" t="s">
        <v>5480</v>
      </c>
      <c r="D484" s="6">
        <v>18570</v>
      </c>
      <c r="E484" s="6" t="s">
        <v>227</v>
      </c>
      <c r="F484" s="22" t="s">
        <v>5</v>
      </c>
      <c r="G484" s="22" t="s">
        <v>421</v>
      </c>
      <c r="J484" s="10">
        <v>828970</v>
      </c>
      <c r="K484" s="39">
        <v>154</v>
      </c>
      <c r="L484" s="10">
        <f t="shared" si="7"/>
        <v>4337406.5029999865</v>
      </c>
      <c r="N484" s="10"/>
      <c r="P484" s="12"/>
    </row>
    <row r="485" spans="1:16">
      <c r="A485" s="6" t="s">
        <v>1008</v>
      </c>
      <c r="B485" s="7">
        <v>42909</v>
      </c>
      <c r="C485" s="6" t="s">
        <v>5481</v>
      </c>
      <c r="D485" s="6">
        <v>1162</v>
      </c>
      <c r="E485" s="6" t="s">
        <v>359</v>
      </c>
      <c r="F485" s="22" t="s">
        <v>5</v>
      </c>
      <c r="G485" s="22" t="s">
        <v>5306</v>
      </c>
      <c r="H485" s="10">
        <v>760000</v>
      </c>
      <c r="I485" s="13" t="s">
        <v>1385</v>
      </c>
      <c r="L485" s="10">
        <f t="shared" si="7"/>
        <v>5097406.5029999865</v>
      </c>
      <c r="N485" s="10"/>
      <c r="P485" s="12"/>
    </row>
    <row r="486" spans="1:16">
      <c r="A486" s="6" t="s">
        <v>1011</v>
      </c>
      <c r="B486" s="7">
        <v>42909</v>
      </c>
      <c r="C486" s="6" t="s">
        <v>5482</v>
      </c>
      <c r="D486" s="6">
        <v>1163</v>
      </c>
      <c r="E486" s="6" t="s">
        <v>359</v>
      </c>
      <c r="F486" s="22" t="s">
        <v>5</v>
      </c>
      <c r="G486" s="22" t="s">
        <v>360</v>
      </c>
      <c r="H486" s="10">
        <v>760000</v>
      </c>
      <c r="I486" s="13">
        <v>235</v>
      </c>
      <c r="L486" s="10">
        <f t="shared" si="7"/>
        <v>5857406.5029999865</v>
      </c>
      <c r="N486" s="10"/>
      <c r="P486" s="12"/>
    </row>
    <row r="487" spans="1:16">
      <c r="A487" s="6" t="s">
        <v>1014</v>
      </c>
      <c r="B487" s="7">
        <v>42909</v>
      </c>
      <c r="C487" s="6" t="s">
        <v>5481</v>
      </c>
      <c r="D487" s="6">
        <v>1162</v>
      </c>
      <c r="E487" s="6" t="s">
        <v>359</v>
      </c>
      <c r="F487" s="22" t="s">
        <v>5</v>
      </c>
      <c r="G487" s="22" t="s">
        <v>5354</v>
      </c>
      <c r="J487" s="10">
        <v>760000</v>
      </c>
      <c r="K487" s="39" t="s">
        <v>1385</v>
      </c>
      <c r="L487" s="10">
        <f t="shared" si="7"/>
        <v>5097406.5029999865</v>
      </c>
      <c r="N487" s="10"/>
      <c r="P487" s="12"/>
    </row>
    <row r="488" spans="1:16">
      <c r="A488" s="6" t="s">
        <v>949</v>
      </c>
      <c r="B488" s="7">
        <v>42909</v>
      </c>
      <c r="C488" s="6" t="s">
        <v>5483</v>
      </c>
      <c r="D488" s="6">
        <v>4243</v>
      </c>
      <c r="E488" s="6" t="s">
        <v>4</v>
      </c>
      <c r="F488" s="22" t="s">
        <v>5</v>
      </c>
      <c r="G488" s="22" t="s">
        <v>5484</v>
      </c>
      <c r="J488" s="10">
        <v>220000</v>
      </c>
      <c r="K488" s="39">
        <v>155</v>
      </c>
      <c r="L488" s="10">
        <f t="shared" si="7"/>
        <v>4877406.5029999865</v>
      </c>
      <c r="N488" s="10"/>
      <c r="P488" s="12"/>
    </row>
    <row r="489" spans="1:16">
      <c r="A489" s="6" t="s">
        <v>886</v>
      </c>
      <c r="B489" s="7">
        <v>42909</v>
      </c>
      <c r="C489" s="6" t="s">
        <v>5485</v>
      </c>
      <c r="D489" s="6">
        <v>4244</v>
      </c>
      <c r="E489" s="6" t="s">
        <v>4</v>
      </c>
      <c r="F489" s="22" t="s">
        <v>5</v>
      </c>
      <c r="G489" s="22" t="s">
        <v>5078</v>
      </c>
      <c r="J489" s="10">
        <v>33550</v>
      </c>
      <c r="K489" s="39">
        <v>156</v>
      </c>
      <c r="L489" s="10">
        <f t="shared" si="7"/>
        <v>4843856.5029999865</v>
      </c>
      <c r="N489" s="10"/>
      <c r="P489" s="12"/>
    </row>
    <row r="490" spans="1:16">
      <c r="A490" s="6" t="s">
        <v>951</v>
      </c>
      <c r="B490" s="7">
        <v>42909</v>
      </c>
      <c r="C490" s="6" t="s">
        <v>5486</v>
      </c>
      <c r="D490" s="6">
        <v>4245</v>
      </c>
      <c r="E490" s="6" t="s">
        <v>4</v>
      </c>
      <c r="F490" s="22" t="s">
        <v>5</v>
      </c>
      <c r="G490" s="22" t="s">
        <v>5487</v>
      </c>
      <c r="J490" s="10">
        <v>160000</v>
      </c>
      <c r="K490" s="39">
        <v>157</v>
      </c>
      <c r="L490" s="10">
        <f t="shared" si="7"/>
        <v>4683856.5029999865</v>
      </c>
      <c r="N490" s="10"/>
      <c r="P490" s="12"/>
    </row>
    <row r="491" spans="1:16">
      <c r="A491" s="6" t="s">
        <v>953</v>
      </c>
      <c r="B491" s="7">
        <v>42909</v>
      </c>
      <c r="C491" s="6" t="s">
        <v>5488</v>
      </c>
      <c r="D491" s="6">
        <v>4246</v>
      </c>
      <c r="E491" s="6" t="s">
        <v>4</v>
      </c>
      <c r="F491" s="22" t="s">
        <v>5</v>
      </c>
      <c r="G491" s="22" t="s">
        <v>219</v>
      </c>
      <c r="J491" s="10">
        <v>50000</v>
      </c>
      <c r="K491" s="39">
        <v>158</v>
      </c>
      <c r="L491" s="10">
        <f t="shared" si="7"/>
        <v>4633856.5029999865</v>
      </c>
      <c r="N491" s="10"/>
      <c r="P491" s="12"/>
    </row>
    <row r="492" spans="1:16">
      <c r="A492" s="6" t="s">
        <v>1017</v>
      </c>
      <c r="B492" s="7">
        <v>42909</v>
      </c>
      <c r="D492" s="6">
        <v>4247</v>
      </c>
      <c r="E492" s="6" t="s">
        <v>39</v>
      </c>
      <c r="F492" s="22" t="s">
        <v>5</v>
      </c>
      <c r="G492" s="22" t="s">
        <v>41</v>
      </c>
      <c r="J492" s="10">
        <v>1538219.49</v>
      </c>
      <c r="K492" s="39">
        <v>159</v>
      </c>
      <c r="L492" s="10">
        <f t="shared" si="7"/>
        <v>3095637.0129999863</v>
      </c>
      <c r="N492" s="10"/>
      <c r="P492" s="12"/>
    </row>
    <row r="493" spans="1:16">
      <c r="A493" s="6" t="s">
        <v>2086</v>
      </c>
      <c r="B493" s="7">
        <v>42909</v>
      </c>
      <c r="C493" s="6" t="s">
        <v>5489</v>
      </c>
      <c r="D493" s="6">
        <v>4248</v>
      </c>
      <c r="E493" s="6" t="s">
        <v>4</v>
      </c>
      <c r="F493" s="22" t="s">
        <v>5</v>
      </c>
      <c r="G493" s="22" t="s">
        <v>6</v>
      </c>
      <c r="J493" s="10">
        <v>253171.3</v>
      </c>
      <c r="K493" s="39">
        <v>160</v>
      </c>
      <c r="L493" s="10">
        <f t="shared" si="7"/>
        <v>2842465.7129999865</v>
      </c>
      <c r="N493" s="10"/>
      <c r="P493" s="12"/>
    </row>
    <row r="494" spans="1:16">
      <c r="A494" s="6" t="s">
        <v>5490</v>
      </c>
      <c r="B494" s="7">
        <v>42910</v>
      </c>
      <c r="C494" s="6" t="s">
        <v>8</v>
      </c>
      <c r="D494" s="6">
        <v>32004</v>
      </c>
      <c r="E494" s="6" t="s">
        <v>9</v>
      </c>
      <c r="F494" s="22" t="s">
        <v>4473</v>
      </c>
      <c r="G494" s="22" t="s">
        <v>5491</v>
      </c>
      <c r="H494" s="10">
        <v>4000</v>
      </c>
      <c r="I494" s="13">
        <v>236</v>
      </c>
      <c r="L494" s="10">
        <f t="shared" si="7"/>
        <v>2846465.7129999865</v>
      </c>
      <c r="N494" s="10"/>
      <c r="P494" s="12"/>
    </row>
    <row r="495" spans="1:16">
      <c r="A495" s="6" t="s">
        <v>5492</v>
      </c>
      <c r="B495" s="7">
        <v>42910</v>
      </c>
      <c r="C495" s="6" t="s">
        <v>20</v>
      </c>
      <c r="D495" s="6">
        <v>32006</v>
      </c>
      <c r="E495" s="6" t="s">
        <v>9</v>
      </c>
      <c r="F495" s="22" t="s">
        <v>4473</v>
      </c>
      <c r="G495" s="22" t="s">
        <v>5287</v>
      </c>
      <c r="H495" s="10">
        <v>69080</v>
      </c>
      <c r="I495" s="13">
        <v>237</v>
      </c>
      <c r="L495" s="10">
        <f t="shared" si="7"/>
        <v>2915545.7129999865</v>
      </c>
      <c r="N495" s="10"/>
      <c r="P495" s="12"/>
    </row>
    <row r="496" spans="1:16">
      <c r="A496" s="6" t="s">
        <v>5493</v>
      </c>
      <c r="B496" s="7">
        <v>42910</v>
      </c>
      <c r="C496" s="6" t="s">
        <v>8</v>
      </c>
      <c r="D496" s="6">
        <v>32007</v>
      </c>
      <c r="E496" s="6" t="s">
        <v>9</v>
      </c>
      <c r="F496" s="22" t="s">
        <v>4473</v>
      </c>
      <c r="G496" s="22" t="s">
        <v>5494</v>
      </c>
      <c r="H496" s="10">
        <v>2430</v>
      </c>
      <c r="I496" s="13">
        <v>238</v>
      </c>
      <c r="L496" s="10">
        <f t="shared" si="7"/>
        <v>2917975.7129999865</v>
      </c>
      <c r="N496" s="10"/>
      <c r="P496" s="12"/>
    </row>
    <row r="497" spans="1:16">
      <c r="A497" s="6" t="s">
        <v>5495</v>
      </c>
      <c r="B497" s="7">
        <v>42910</v>
      </c>
      <c r="C497" s="6" t="s">
        <v>8</v>
      </c>
      <c r="D497" s="6">
        <v>32008</v>
      </c>
      <c r="E497" s="6" t="s">
        <v>9</v>
      </c>
      <c r="F497" s="22" t="s">
        <v>4473</v>
      </c>
      <c r="G497" s="22" t="s">
        <v>5496</v>
      </c>
      <c r="H497" s="10">
        <v>1970</v>
      </c>
      <c r="I497" s="13">
        <v>239</v>
      </c>
      <c r="L497" s="10">
        <f t="shared" si="7"/>
        <v>2919945.7129999865</v>
      </c>
      <c r="N497" s="10"/>
      <c r="P497" s="12"/>
    </row>
    <row r="498" spans="1:16">
      <c r="A498" s="6" t="s">
        <v>5497</v>
      </c>
      <c r="B498" s="7">
        <v>42910</v>
      </c>
      <c r="C498" s="6" t="s">
        <v>4124</v>
      </c>
      <c r="D498" s="6">
        <v>32009</v>
      </c>
      <c r="E498" s="6" t="s">
        <v>9</v>
      </c>
      <c r="F498" s="22" t="s">
        <v>4473</v>
      </c>
      <c r="G498" s="22" t="s">
        <v>27</v>
      </c>
      <c r="H498" s="10">
        <v>37997.94</v>
      </c>
      <c r="I498" s="13">
        <v>240</v>
      </c>
      <c r="L498" s="10">
        <f t="shared" si="7"/>
        <v>2957943.6529999864</v>
      </c>
      <c r="N498" s="10"/>
      <c r="P498" s="12"/>
    </row>
    <row r="499" spans="1:16">
      <c r="A499" s="6" t="s">
        <v>4515</v>
      </c>
      <c r="B499" s="7">
        <v>42910</v>
      </c>
      <c r="C499" s="6" t="s">
        <v>25</v>
      </c>
      <c r="D499" s="6">
        <v>32011</v>
      </c>
      <c r="E499" s="6" t="s">
        <v>9</v>
      </c>
      <c r="F499" s="22" t="s">
        <v>4473</v>
      </c>
      <c r="G499" s="22" t="s">
        <v>3025</v>
      </c>
      <c r="H499" s="10">
        <v>16148.98</v>
      </c>
      <c r="L499" s="10">
        <f t="shared" si="7"/>
        <v>2974092.6329999864</v>
      </c>
      <c r="N499" s="10"/>
      <c r="P499" s="12"/>
    </row>
    <row r="500" spans="1:16">
      <c r="A500" s="76" t="s">
        <v>1328</v>
      </c>
      <c r="B500" s="77">
        <v>42910</v>
      </c>
      <c r="C500" s="76" t="s">
        <v>5742</v>
      </c>
      <c r="D500" s="76">
        <v>32184</v>
      </c>
      <c r="E500" s="76" t="s">
        <v>9</v>
      </c>
      <c r="F500" s="76" t="s">
        <v>5</v>
      </c>
      <c r="G500" s="76" t="s">
        <v>5743</v>
      </c>
      <c r="H500" s="78">
        <v>20000</v>
      </c>
      <c r="I500" s="79"/>
      <c r="J500" s="78"/>
      <c r="K500" s="80"/>
      <c r="L500" s="10">
        <f t="shared" si="7"/>
        <v>2994092.6329999864</v>
      </c>
      <c r="N500" s="10"/>
      <c r="P500" s="12"/>
    </row>
    <row r="501" spans="1:16">
      <c r="A501" s="6" t="s">
        <v>3957</v>
      </c>
      <c r="B501" s="7">
        <v>42911</v>
      </c>
      <c r="C501" s="6" t="s">
        <v>27</v>
      </c>
      <c r="D501" s="6">
        <v>32012</v>
      </c>
      <c r="E501" s="6" t="s">
        <v>9</v>
      </c>
      <c r="F501" s="22" t="s">
        <v>1515</v>
      </c>
      <c r="G501" s="22" t="s">
        <v>27</v>
      </c>
      <c r="H501" s="10">
        <v>50137.24</v>
      </c>
      <c r="I501" s="13">
        <v>241</v>
      </c>
      <c r="L501" s="10">
        <f t="shared" si="7"/>
        <v>3044229.8729999866</v>
      </c>
      <c r="N501" s="10"/>
      <c r="P501" s="12"/>
    </row>
    <row r="502" spans="1:16">
      <c r="A502" s="6" t="s">
        <v>4486</v>
      </c>
      <c r="B502" s="7">
        <v>42911</v>
      </c>
      <c r="C502" s="6" t="s">
        <v>1263</v>
      </c>
      <c r="D502" s="6">
        <v>32013</v>
      </c>
      <c r="E502" s="6" t="s">
        <v>9</v>
      </c>
      <c r="F502" s="22" t="s">
        <v>1515</v>
      </c>
      <c r="G502" s="22" t="s">
        <v>25</v>
      </c>
      <c r="H502" s="10">
        <v>13000</v>
      </c>
      <c r="I502" s="13">
        <v>242</v>
      </c>
      <c r="L502" s="10">
        <f t="shared" si="7"/>
        <v>3057229.8729999866</v>
      </c>
      <c r="N502" s="10"/>
      <c r="P502" s="12"/>
    </row>
    <row r="503" spans="1:16">
      <c r="A503" s="6" t="s">
        <v>5498</v>
      </c>
      <c r="B503" s="7">
        <v>42912</v>
      </c>
      <c r="C503" s="6" t="s">
        <v>4124</v>
      </c>
      <c r="D503" s="6">
        <v>32015</v>
      </c>
      <c r="E503" s="6" t="s">
        <v>9</v>
      </c>
      <c r="F503" s="22" t="s">
        <v>4473</v>
      </c>
      <c r="G503" s="22" t="s">
        <v>27</v>
      </c>
      <c r="H503" s="10">
        <v>29126.23</v>
      </c>
      <c r="I503" s="13">
        <v>243</v>
      </c>
      <c r="L503" s="10">
        <f t="shared" si="7"/>
        <v>3086356.1029999866</v>
      </c>
      <c r="N503" s="10"/>
      <c r="P503" s="12"/>
    </row>
    <row r="504" spans="1:16">
      <c r="A504" s="6" t="s">
        <v>2204</v>
      </c>
      <c r="B504" s="7">
        <v>42912</v>
      </c>
      <c r="C504" s="6" t="s">
        <v>25</v>
      </c>
      <c r="D504" s="6">
        <v>32016</v>
      </c>
      <c r="E504" s="6" t="s">
        <v>9</v>
      </c>
      <c r="F504" s="22" t="s">
        <v>4473</v>
      </c>
      <c r="G504" s="22" t="s">
        <v>3025</v>
      </c>
      <c r="H504" s="10">
        <v>1985.67</v>
      </c>
      <c r="I504" s="13">
        <v>244</v>
      </c>
      <c r="L504" s="10">
        <f t="shared" si="7"/>
        <v>3088341.7729999865</v>
      </c>
      <c r="N504" s="10"/>
      <c r="P504" s="12"/>
    </row>
    <row r="505" spans="1:16">
      <c r="A505" s="6" t="s">
        <v>3076</v>
      </c>
      <c r="B505" s="7">
        <v>42912</v>
      </c>
      <c r="C505" s="6" t="s">
        <v>14</v>
      </c>
      <c r="D505" s="6">
        <v>32018</v>
      </c>
      <c r="E505" s="6" t="s">
        <v>9</v>
      </c>
      <c r="F505" s="22" t="s">
        <v>1515</v>
      </c>
      <c r="G505" s="22" t="s">
        <v>5499</v>
      </c>
      <c r="H505" s="10">
        <v>3320</v>
      </c>
      <c r="I505" s="13">
        <v>245</v>
      </c>
      <c r="L505" s="10">
        <f t="shared" si="7"/>
        <v>3091661.7729999865</v>
      </c>
      <c r="N505" s="10"/>
      <c r="P505" s="12"/>
    </row>
    <row r="506" spans="1:16">
      <c r="A506" s="6" t="s">
        <v>5500</v>
      </c>
      <c r="B506" s="7">
        <v>42912</v>
      </c>
      <c r="C506" s="6" t="s">
        <v>8</v>
      </c>
      <c r="D506" s="6">
        <v>32019</v>
      </c>
      <c r="E506" s="6" t="s">
        <v>9</v>
      </c>
      <c r="F506" s="22" t="s">
        <v>1515</v>
      </c>
      <c r="G506" s="22" t="s">
        <v>4511</v>
      </c>
      <c r="H506" s="10">
        <v>1099</v>
      </c>
      <c r="L506" s="10">
        <f t="shared" si="7"/>
        <v>3092760.7729999865</v>
      </c>
      <c r="N506" s="10"/>
      <c r="P506" s="12"/>
    </row>
    <row r="507" spans="1:16">
      <c r="A507" s="6" t="s">
        <v>5501</v>
      </c>
      <c r="B507" s="7">
        <v>42912</v>
      </c>
      <c r="C507" s="6" t="s">
        <v>5502</v>
      </c>
      <c r="D507" s="6">
        <v>773</v>
      </c>
      <c r="E507" s="6" t="s">
        <v>9</v>
      </c>
      <c r="F507" s="22" t="s">
        <v>84</v>
      </c>
      <c r="G507" s="22" t="s">
        <v>5503</v>
      </c>
      <c r="H507" s="10">
        <v>20311.29</v>
      </c>
      <c r="I507" s="13">
        <v>246</v>
      </c>
      <c r="L507" s="10">
        <f t="shared" si="7"/>
        <v>3113072.0629999866</v>
      </c>
      <c r="N507" s="10"/>
      <c r="P507" s="12"/>
    </row>
    <row r="508" spans="1:16">
      <c r="A508" s="6" t="s">
        <v>5504</v>
      </c>
      <c r="B508" s="7">
        <v>42912</v>
      </c>
      <c r="C508" s="6" t="s">
        <v>31</v>
      </c>
      <c r="D508" s="6">
        <v>33494</v>
      </c>
      <c r="E508" s="6" t="s">
        <v>32</v>
      </c>
      <c r="F508" s="22" t="s">
        <v>844</v>
      </c>
      <c r="G508" s="22" t="s">
        <v>33</v>
      </c>
      <c r="H508" s="10">
        <v>437000</v>
      </c>
      <c r="I508" s="13">
        <v>247</v>
      </c>
      <c r="L508" s="10">
        <f t="shared" si="7"/>
        <v>3550072.0629999866</v>
      </c>
      <c r="N508" s="10"/>
      <c r="P508" s="12"/>
    </row>
    <row r="509" spans="1:16">
      <c r="A509" s="6" t="s">
        <v>3090</v>
      </c>
      <c r="B509" s="7">
        <v>42912</v>
      </c>
      <c r="C509" s="6" t="s">
        <v>31</v>
      </c>
      <c r="D509" s="6">
        <v>33495</v>
      </c>
      <c r="E509" s="6" t="s">
        <v>32</v>
      </c>
      <c r="F509" s="6" t="s">
        <v>844</v>
      </c>
      <c r="G509" s="6" t="s">
        <v>33</v>
      </c>
      <c r="H509" s="10">
        <v>101000</v>
      </c>
      <c r="I509" s="13">
        <v>248</v>
      </c>
      <c r="L509" s="10">
        <f t="shared" si="7"/>
        <v>3651072.0629999866</v>
      </c>
      <c r="N509" s="10"/>
      <c r="P509" s="12"/>
    </row>
    <row r="510" spans="1:16">
      <c r="A510" s="6" t="s">
        <v>5516</v>
      </c>
      <c r="B510" s="7">
        <v>42912</v>
      </c>
      <c r="C510" s="6" t="s">
        <v>8</v>
      </c>
      <c r="D510" s="6">
        <v>32021</v>
      </c>
      <c r="E510" s="6" t="s">
        <v>9</v>
      </c>
      <c r="F510" s="6" t="s">
        <v>1515</v>
      </c>
      <c r="G510" s="6" t="s">
        <v>5517</v>
      </c>
      <c r="H510" s="10">
        <v>16000</v>
      </c>
      <c r="I510" s="13">
        <v>249</v>
      </c>
      <c r="L510" s="10">
        <f t="shared" si="7"/>
        <v>3667072.0629999866</v>
      </c>
      <c r="N510" s="10"/>
      <c r="P510" s="12"/>
    </row>
    <row r="511" spans="1:16">
      <c r="A511" s="6" t="s">
        <v>3095</v>
      </c>
      <c r="B511" s="7">
        <v>42912</v>
      </c>
      <c r="C511" s="6" t="s">
        <v>5518</v>
      </c>
      <c r="D511" s="6">
        <v>774</v>
      </c>
      <c r="E511" s="6" t="s">
        <v>9</v>
      </c>
      <c r="F511" s="6" t="s">
        <v>84</v>
      </c>
      <c r="G511" s="6" t="s">
        <v>5519</v>
      </c>
      <c r="H511" s="10">
        <v>3139</v>
      </c>
      <c r="I511" s="13">
        <v>257</v>
      </c>
      <c r="L511" s="10">
        <f t="shared" si="7"/>
        <v>3670211.0629999866</v>
      </c>
      <c r="M511" s="6" t="s">
        <v>5578</v>
      </c>
      <c r="N511" s="10"/>
      <c r="P511" s="12"/>
    </row>
    <row r="512" spans="1:16">
      <c r="A512" s="6" t="s">
        <v>2234</v>
      </c>
      <c r="B512" s="7">
        <v>42912</v>
      </c>
      <c r="C512" s="6" t="s">
        <v>20</v>
      </c>
      <c r="D512" s="6">
        <v>32024</v>
      </c>
      <c r="E512" s="6" t="s">
        <v>9</v>
      </c>
      <c r="F512" s="6" t="s">
        <v>1515</v>
      </c>
      <c r="G512" s="6" t="s">
        <v>3846</v>
      </c>
      <c r="H512" s="10">
        <v>5726</v>
      </c>
      <c r="I512" s="13">
        <v>250</v>
      </c>
      <c r="L512" s="10">
        <f t="shared" si="7"/>
        <v>3675937.0629999866</v>
      </c>
      <c r="N512" s="10"/>
      <c r="P512" s="12"/>
    </row>
    <row r="513" spans="1:16">
      <c r="A513" s="6" t="s">
        <v>3108</v>
      </c>
      <c r="B513" s="7">
        <v>42912</v>
      </c>
      <c r="C513" s="6" t="s">
        <v>4808</v>
      </c>
      <c r="D513" s="6">
        <v>32028</v>
      </c>
      <c r="E513" s="6" t="s">
        <v>9</v>
      </c>
      <c r="F513" s="6" t="s">
        <v>1515</v>
      </c>
      <c r="G513" s="6" t="s">
        <v>5459</v>
      </c>
      <c r="H513" s="10">
        <v>47600</v>
      </c>
      <c r="I513" s="13">
        <v>251</v>
      </c>
      <c r="L513" s="10">
        <f t="shared" si="7"/>
        <v>3723537.0629999866</v>
      </c>
      <c r="N513" s="10"/>
      <c r="P513" s="12"/>
    </row>
    <row r="514" spans="1:16">
      <c r="A514" s="6" t="s">
        <v>5520</v>
      </c>
      <c r="B514" s="7">
        <v>42912</v>
      </c>
      <c r="C514" s="6" t="s">
        <v>8</v>
      </c>
      <c r="D514" s="6">
        <v>32029</v>
      </c>
      <c r="E514" s="6" t="s">
        <v>9</v>
      </c>
      <c r="F514" s="6" t="s">
        <v>1515</v>
      </c>
      <c r="G514" s="6" t="s">
        <v>1964</v>
      </c>
      <c r="H514" s="10">
        <v>67949.460000000006</v>
      </c>
      <c r="I514" s="13">
        <v>252</v>
      </c>
      <c r="L514" s="10">
        <f t="shared" si="7"/>
        <v>3791486.5229999865</v>
      </c>
      <c r="N514" s="10"/>
      <c r="P514" s="12"/>
    </row>
    <row r="515" spans="1:16">
      <c r="A515" s="6" t="s">
        <v>5521</v>
      </c>
      <c r="B515" s="7">
        <v>42912</v>
      </c>
      <c r="C515" s="6" t="s">
        <v>27</v>
      </c>
      <c r="D515" s="6">
        <v>32030</v>
      </c>
      <c r="E515" s="6" t="s">
        <v>9</v>
      </c>
      <c r="F515" s="6" t="s">
        <v>1515</v>
      </c>
      <c r="G515" s="6" t="s">
        <v>27</v>
      </c>
      <c r="H515" s="10">
        <v>135530.95000000001</v>
      </c>
      <c r="I515" s="13">
        <v>253</v>
      </c>
      <c r="L515" s="10">
        <f t="shared" si="7"/>
        <v>3927017.4729999867</v>
      </c>
      <c r="N515" s="10"/>
      <c r="P515" s="12"/>
    </row>
    <row r="516" spans="1:16">
      <c r="A516" s="6" t="s">
        <v>5522</v>
      </c>
      <c r="B516" s="7">
        <v>42912</v>
      </c>
      <c r="C516" s="6" t="s">
        <v>25</v>
      </c>
      <c r="D516" s="6">
        <v>32032</v>
      </c>
      <c r="E516" s="6" t="s">
        <v>9</v>
      </c>
      <c r="F516" s="6" t="s">
        <v>1515</v>
      </c>
      <c r="G516" s="6" t="s">
        <v>25</v>
      </c>
      <c r="H516" s="10">
        <v>44765.120000000003</v>
      </c>
      <c r="I516" s="13">
        <v>244</v>
      </c>
      <c r="L516" s="10">
        <f t="shared" si="7"/>
        <v>3971782.5929999868</v>
      </c>
      <c r="N516" s="10"/>
      <c r="P516" s="12"/>
    </row>
    <row r="517" spans="1:16">
      <c r="A517" s="6" t="s">
        <v>888</v>
      </c>
      <c r="B517" s="7">
        <v>42912</v>
      </c>
      <c r="C517" s="6" t="s">
        <v>5505</v>
      </c>
      <c r="D517" s="6">
        <v>1164</v>
      </c>
      <c r="E517" s="6" t="s">
        <v>359</v>
      </c>
      <c r="F517" s="6" t="s">
        <v>5</v>
      </c>
      <c r="G517" s="6" t="s">
        <v>5306</v>
      </c>
      <c r="H517" s="10">
        <v>470000</v>
      </c>
      <c r="I517" s="13">
        <v>254</v>
      </c>
      <c r="L517" s="10">
        <f t="shared" si="7"/>
        <v>4441782.5929999873</v>
      </c>
      <c r="N517" s="10"/>
      <c r="P517" s="12"/>
    </row>
    <row r="518" spans="1:16">
      <c r="A518" s="6" t="s">
        <v>955</v>
      </c>
      <c r="B518" s="7">
        <v>42912</v>
      </c>
      <c r="C518" s="6" t="s">
        <v>31</v>
      </c>
      <c r="D518" s="6">
        <v>33493</v>
      </c>
      <c r="E518" s="6" t="s">
        <v>79</v>
      </c>
      <c r="F518" s="6" t="s">
        <v>844</v>
      </c>
      <c r="G518" s="6" t="s">
        <v>805</v>
      </c>
      <c r="J518" s="10">
        <v>625000</v>
      </c>
      <c r="K518" s="39">
        <v>161</v>
      </c>
      <c r="L518" s="10">
        <f t="shared" si="7"/>
        <v>3816782.5929999873</v>
      </c>
      <c r="N518" s="10"/>
      <c r="P518" s="12"/>
    </row>
    <row r="519" spans="1:16">
      <c r="A519" s="6" t="s">
        <v>1055</v>
      </c>
      <c r="B519" s="7">
        <v>42912</v>
      </c>
      <c r="C519" s="6" t="s">
        <v>5523</v>
      </c>
      <c r="D519" s="6">
        <v>4249</v>
      </c>
      <c r="E519" s="6" t="s">
        <v>4</v>
      </c>
      <c r="F519" s="6" t="s">
        <v>5</v>
      </c>
      <c r="G519" s="6" t="s">
        <v>77</v>
      </c>
      <c r="J519" s="10">
        <v>20718.16</v>
      </c>
      <c r="K519" s="39">
        <v>162</v>
      </c>
      <c r="L519" s="10">
        <f t="shared" si="7"/>
        <v>3796064.4329999872</v>
      </c>
      <c r="N519" s="10"/>
      <c r="P519" s="12"/>
    </row>
    <row r="520" spans="1:16">
      <c r="A520" s="6" t="s">
        <v>1057</v>
      </c>
      <c r="B520" s="7">
        <v>42912</v>
      </c>
      <c r="C520" s="6" t="s">
        <v>5524</v>
      </c>
      <c r="D520" s="6">
        <v>4250</v>
      </c>
      <c r="E520" s="6" t="s">
        <v>4</v>
      </c>
      <c r="F520" s="6" t="s">
        <v>5</v>
      </c>
      <c r="G520" s="6" t="s">
        <v>77</v>
      </c>
      <c r="J520" s="10">
        <v>18260.7</v>
      </c>
      <c r="K520" s="39">
        <v>163</v>
      </c>
      <c r="L520" s="10">
        <f t="shared" si="7"/>
        <v>3777803.732999987</v>
      </c>
      <c r="N520" s="10"/>
      <c r="P520" s="12"/>
    </row>
    <row r="521" spans="1:16">
      <c r="A521" s="6" t="s">
        <v>1059</v>
      </c>
      <c r="B521" s="7">
        <v>42912</v>
      </c>
      <c r="C521" s="6" t="s">
        <v>5525</v>
      </c>
      <c r="D521" s="6">
        <v>4251</v>
      </c>
      <c r="E521" s="6" t="s">
        <v>4</v>
      </c>
      <c r="F521" s="6" t="s">
        <v>5</v>
      </c>
      <c r="G521" s="6" t="s">
        <v>77</v>
      </c>
      <c r="J521" s="10">
        <v>9408.64</v>
      </c>
      <c r="K521" s="39">
        <v>164</v>
      </c>
      <c r="L521" s="10">
        <f t="shared" si="7"/>
        <v>3768395.0929999868</v>
      </c>
      <c r="N521" s="10"/>
      <c r="P521" s="12"/>
    </row>
    <row r="522" spans="1:16">
      <c r="A522" s="6" t="s">
        <v>804</v>
      </c>
      <c r="B522" s="7">
        <v>42912</v>
      </c>
      <c r="C522" s="6" t="s">
        <v>5526</v>
      </c>
      <c r="D522" s="6">
        <v>4252</v>
      </c>
      <c r="E522" s="6" t="s">
        <v>4</v>
      </c>
      <c r="F522" s="6" t="s">
        <v>5</v>
      </c>
      <c r="G522" s="6" t="s">
        <v>198</v>
      </c>
      <c r="J522" s="10">
        <v>25172</v>
      </c>
      <c r="K522" s="39">
        <v>165</v>
      </c>
      <c r="L522" s="10">
        <f t="shared" si="7"/>
        <v>3743223.0929999868</v>
      </c>
      <c r="N522" s="10"/>
      <c r="P522" s="12"/>
    </row>
    <row r="523" spans="1:16">
      <c r="A523" s="6" t="s">
        <v>806</v>
      </c>
      <c r="B523" s="7">
        <v>42912</v>
      </c>
      <c r="C523" s="6" t="s">
        <v>5527</v>
      </c>
      <c r="D523" s="6">
        <v>4253</v>
      </c>
      <c r="E523" s="6" t="s">
        <v>4</v>
      </c>
      <c r="F523" s="6" t="s">
        <v>5</v>
      </c>
      <c r="G523" s="6" t="s">
        <v>198</v>
      </c>
      <c r="J523" s="10">
        <v>19836</v>
      </c>
      <c r="K523" s="39">
        <v>165</v>
      </c>
      <c r="L523" s="10">
        <f t="shared" si="7"/>
        <v>3723387.0929999868</v>
      </c>
      <c r="N523" s="10"/>
      <c r="P523" s="12"/>
    </row>
    <row r="524" spans="1:16">
      <c r="A524" s="6" t="s">
        <v>1061</v>
      </c>
      <c r="B524" s="7">
        <v>42912</v>
      </c>
      <c r="C524" s="6" t="s">
        <v>5528</v>
      </c>
      <c r="D524" s="6">
        <v>4254</v>
      </c>
      <c r="E524" s="6" t="s">
        <v>4</v>
      </c>
      <c r="F524" s="6" t="s">
        <v>5</v>
      </c>
      <c r="G524" s="6" t="s">
        <v>201</v>
      </c>
      <c r="J524" s="10">
        <v>3712</v>
      </c>
      <c r="K524" s="39">
        <v>166</v>
      </c>
      <c r="L524" s="10">
        <f t="shared" ref="L524:L588" si="8">+L523+H524-J524</f>
        <v>3719675.0929999868</v>
      </c>
      <c r="N524" s="10"/>
      <c r="P524" s="12"/>
    </row>
    <row r="525" spans="1:16">
      <c r="A525" s="6" t="s">
        <v>1064</v>
      </c>
      <c r="B525" s="7">
        <v>42912</v>
      </c>
      <c r="C525" s="6" t="s">
        <v>5529</v>
      </c>
      <c r="D525" s="6">
        <v>4255</v>
      </c>
      <c r="E525" s="6" t="s">
        <v>4</v>
      </c>
      <c r="F525" s="6" t="s">
        <v>5</v>
      </c>
      <c r="G525" s="6" t="s">
        <v>1458</v>
      </c>
      <c r="J525" s="10">
        <v>10092</v>
      </c>
      <c r="K525" s="39">
        <v>167</v>
      </c>
      <c r="L525" s="10">
        <f t="shared" si="8"/>
        <v>3709583.0929999868</v>
      </c>
      <c r="N525" s="10"/>
      <c r="P525" s="12"/>
    </row>
    <row r="526" spans="1:16">
      <c r="A526" s="6" t="s">
        <v>1067</v>
      </c>
      <c r="B526" s="7">
        <v>42912</v>
      </c>
      <c r="C526" s="6" t="s">
        <v>5530</v>
      </c>
      <c r="D526" s="6">
        <v>4256</v>
      </c>
      <c r="E526" s="6" t="s">
        <v>4</v>
      </c>
      <c r="F526" s="6" t="s">
        <v>5</v>
      </c>
      <c r="G526" s="6" t="s">
        <v>189</v>
      </c>
      <c r="J526" s="10">
        <v>10904</v>
      </c>
      <c r="K526" s="39">
        <v>168</v>
      </c>
      <c r="L526" s="10">
        <f t="shared" si="8"/>
        <v>3698679.0929999868</v>
      </c>
      <c r="N526" s="10"/>
      <c r="P526" s="12"/>
    </row>
    <row r="527" spans="1:16">
      <c r="A527" s="6" t="s">
        <v>1070</v>
      </c>
      <c r="B527" s="7">
        <v>42912</v>
      </c>
      <c r="C527" s="6" t="s">
        <v>5531</v>
      </c>
      <c r="D527" s="6">
        <v>4257</v>
      </c>
      <c r="E527" s="6" t="s">
        <v>4</v>
      </c>
      <c r="F527" s="6" t="s">
        <v>5</v>
      </c>
      <c r="G527" s="6" t="s">
        <v>189</v>
      </c>
      <c r="J527" s="10">
        <v>7651.36</v>
      </c>
      <c r="K527" s="39">
        <v>168</v>
      </c>
      <c r="L527" s="10">
        <f t="shared" si="8"/>
        <v>3691027.732999987</v>
      </c>
      <c r="N527" s="10"/>
      <c r="P527" s="12"/>
    </row>
    <row r="528" spans="1:16">
      <c r="A528" s="6" t="s">
        <v>1073</v>
      </c>
      <c r="B528" s="7">
        <v>42912</v>
      </c>
      <c r="C528" s="6" t="s">
        <v>5532</v>
      </c>
      <c r="D528" s="6">
        <v>4258</v>
      </c>
      <c r="E528" s="6" t="s">
        <v>4</v>
      </c>
      <c r="F528" s="6" t="s">
        <v>5</v>
      </c>
      <c r="G528" s="6" t="s">
        <v>164</v>
      </c>
      <c r="J528" s="10">
        <v>7076</v>
      </c>
      <c r="K528" s="39">
        <v>169</v>
      </c>
      <c r="L528" s="10">
        <f t="shared" si="8"/>
        <v>3683951.732999987</v>
      </c>
      <c r="N528" s="10"/>
      <c r="P528" s="12"/>
    </row>
    <row r="529" spans="1:16">
      <c r="A529" s="6" t="s">
        <v>1076</v>
      </c>
      <c r="B529" s="7">
        <v>42912</v>
      </c>
      <c r="C529" s="6" t="s">
        <v>5533</v>
      </c>
      <c r="D529" s="6">
        <v>4259</v>
      </c>
      <c r="E529" s="6" t="s">
        <v>4</v>
      </c>
      <c r="F529" s="6" t="s">
        <v>5</v>
      </c>
      <c r="G529" s="6" t="s">
        <v>1108</v>
      </c>
      <c r="J529" s="10">
        <v>18676</v>
      </c>
      <c r="K529" s="39">
        <v>170</v>
      </c>
      <c r="L529" s="10">
        <f t="shared" si="8"/>
        <v>3665275.732999987</v>
      </c>
      <c r="N529" s="10"/>
      <c r="P529" s="12"/>
    </row>
    <row r="530" spans="1:16">
      <c r="A530" s="6" t="s">
        <v>1079</v>
      </c>
      <c r="B530" s="7">
        <v>42912</v>
      </c>
      <c r="C530" s="6" t="s">
        <v>5534</v>
      </c>
      <c r="D530" s="6">
        <v>4260</v>
      </c>
      <c r="E530" s="6" t="s">
        <v>4</v>
      </c>
      <c r="F530" s="6" t="s">
        <v>5</v>
      </c>
      <c r="G530" s="6" t="s">
        <v>655</v>
      </c>
      <c r="J530" s="10">
        <v>100600</v>
      </c>
      <c r="K530" s="39">
        <v>171</v>
      </c>
      <c r="L530" s="10">
        <f t="shared" si="8"/>
        <v>3564675.732999987</v>
      </c>
      <c r="N530" s="10"/>
      <c r="P530" s="12"/>
    </row>
    <row r="531" spans="1:16">
      <c r="A531" s="6" t="s">
        <v>1082</v>
      </c>
      <c r="B531" s="7">
        <v>42912</v>
      </c>
      <c r="C531" s="6" t="s">
        <v>5535</v>
      </c>
      <c r="D531" s="6">
        <v>4261</v>
      </c>
      <c r="E531" s="6" t="s">
        <v>39</v>
      </c>
      <c r="F531" s="6" t="s">
        <v>5</v>
      </c>
      <c r="G531" s="6" t="s">
        <v>41</v>
      </c>
      <c r="J531" s="10">
        <v>2723064.88</v>
      </c>
      <c r="K531" s="39">
        <v>172</v>
      </c>
      <c r="L531" s="10">
        <f t="shared" si="8"/>
        <v>841610.85299998708</v>
      </c>
      <c r="N531" s="10"/>
      <c r="P531" s="12"/>
    </row>
    <row r="532" spans="1:16">
      <c r="A532" s="6" t="s">
        <v>1085</v>
      </c>
      <c r="B532" s="7">
        <v>42912</v>
      </c>
      <c r="C532" s="6" t="s">
        <v>5536</v>
      </c>
      <c r="D532" s="6">
        <v>4262</v>
      </c>
      <c r="E532" s="6" t="s">
        <v>39</v>
      </c>
      <c r="F532" s="6" t="s">
        <v>5</v>
      </c>
      <c r="G532" s="6" t="s">
        <v>5537</v>
      </c>
      <c r="J532" s="10">
        <v>5000</v>
      </c>
      <c r="K532" s="39">
        <v>173</v>
      </c>
      <c r="L532" s="10">
        <f t="shared" si="8"/>
        <v>836610.85299998708</v>
      </c>
      <c r="N532" s="10"/>
      <c r="P532" s="12"/>
    </row>
    <row r="533" spans="1:16">
      <c r="A533" s="6" t="s">
        <v>1087</v>
      </c>
      <c r="B533" s="7">
        <v>42912</v>
      </c>
      <c r="C533" s="6" t="s">
        <v>5536</v>
      </c>
      <c r="D533" s="6">
        <v>4262</v>
      </c>
      <c r="E533" s="6" t="s">
        <v>4</v>
      </c>
      <c r="F533" s="6" t="s">
        <v>5</v>
      </c>
      <c r="G533" s="6" t="s">
        <v>5538</v>
      </c>
      <c r="J533" s="10">
        <v>43707.85</v>
      </c>
      <c r="K533" s="39" t="s">
        <v>1385</v>
      </c>
      <c r="L533" s="10">
        <f t="shared" si="8"/>
        <v>792903.0029999871</v>
      </c>
      <c r="N533" s="10"/>
      <c r="P533" s="12"/>
    </row>
    <row r="534" spans="1:16">
      <c r="A534" s="6" t="s">
        <v>1091</v>
      </c>
      <c r="B534" s="7">
        <v>42912</v>
      </c>
      <c r="C534" s="6" t="s">
        <v>5536</v>
      </c>
      <c r="D534" s="6" t="s">
        <v>5539</v>
      </c>
      <c r="E534" s="6" t="s">
        <v>39</v>
      </c>
      <c r="F534" s="6" t="s">
        <v>5</v>
      </c>
      <c r="G534" s="6" t="s">
        <v>41</v>
      </c>
      <c r="J534" s="10">
        <v>43707.85</v>
      </c>
      <c r="K534" s="39" t="s">
        <v>5577</v>
      </c>
      <c r="L534" s="10">
        <f t="shared" si="8"/>
        <v>749195.15299998713</v>
      </c>
      <c r="N534" s="10"/>
      <c r="P534" s="12"/>
    </row>
    <row r="535" spans="1:16">
      <c r="A535" s="6" t="s">
        <v>1217</v>
      </c>
      <c r="B535" s="7">
        <v>42912</v>
      </c>
      <c r="C535" s="6" t="s">
        <v>5540</v>
      </c>
      <c r="D535" s="6">
        <v>4269</v>
      </c>
      <c r="E535" s="6" t="s">
        <v>39</v>
      </c>
      <c r="F535" s="6" t="s">
        <v>5</v>
      </c>
      <c r="G535" s="6" t="s">
        <v>41</v>
      </c>
      <c r="J535" s="10">
        <v>43707.85</v>
      </c>
      <c r="K535" s="39">
        <v>174</v>
      </c>
      <c r="L535" s="10">
        <f t="shared" si="8"/>
        <v>705487.30299998715</v>
      </c>
      <c r="N535" s="10"/>
      <c r="P535" s="12"/>
    </row>
    <row r="536" spans="1:16">
      <c r="A536" s="6" t="s">
        <v>3137</v>
      </c>
      <c r="B536" s="7">
        <v>42913</v>
      </c>
      <c r="C536" s="6" t="s">
        <v>8</v>
      </c>
      <c r="D536" s="6">
        <v>32033</v>
      </c>
      <c r="E536" s="6" t="s">
        <v>9</v>
      </c>
      <c r="F536" s="6" t="s">
        <v>4473</v>
      </c>
      <c r="G536" s="6" t="s">
        <v>5541</v>
      </c>
      <c r="H536" s="10">
        <v>10500</v>
      </c>
      <c r="I536" s="13">
        <v>255</v>
      </c>
      <c r="L536" s="10">
        <f t="shared" si="8"/>
        <v>715987.30299998715</v>
      </c>
      <c r="N536" s="10"/>
      <c r="P536" s="12"/>
    </row>
    <row r="537" spans="1:16">
      <c r="A537" s="6" t="s">
        <v>5542</v>
      </c>
      <c r="B537" s="7">
        <v>42913</v>
      </c>
      <c r="C537" s="6" t="s">
        <v>8</v>
      </c>
      <c r="D537" s="6">
        <v>32034</v>
      </c>
      <c r="E537" s="6" t="s">
        <v>9</v>
      </c>
      <c r="F537" s="6" t="s">
        <v>4473</v>
      </c>
      <c r="G537" s="6" t="s">
        <v>5543</v>
      </c>
      <c r="H537" s="10">
        <v>2975.5</v>
      </c>
      <c r="I537" s="13">
        <v>256</v>
      </c>
      <c r="L537" s="10">
        <f t="shared" si="8"/>
        <v>718962.80299998715</v>
      </c>
      <c r="N537" s="10"/>
      <c r="P537" s="12"/>
    </row>
    <row r="538" spans="1:16">
      <c r="A538" s="6" t="s">
        <v>5544</v>
      </c>
      <c r="B538" s="7">
        <v>42913</v>
      </c>
      <c r="C538" s="6" t="s">
        <v>4124</v>
      </c>
      <c r="D538" s="6">
        <v>32035</v>
      </c>
      <c r="E538" s="6" t="s">
        <v>9</v>
      </c>
      <c r="F538" s="6" t="s">
        <v>4473</v>
      </c>
      <c r="G538" s="6" t="s">
        <v>2943</v>
      </c>
      <c r="H538" s="10">
        <v>45391.63</v>
      </c>
      <c r="I538" s="13">
        <v>277</v>
      </c>
      <c r="L538" s="10">
        <f t="shared" si="8"/>
        <v>764354.43299998716</v>
      </c>
      <c r="N538" s="10"/>
      <c r="P538" s="12"/>
    </row>
    <row r="539" spans="1:16">
      <c r="A539" s="6" t="s">
        <v>2243</v>
      </c>
      <c r="B539" s="7">
        <v>42913</v>
      </c>
      <c r="C539" s="6" t="s">
        <v>25</v>
      </c>
      <c r="D539" s="6">
        <v>32037</v>
      </c>
      <c r="E539" s="6" t="s">
        <v>9</v>
      </c>
      <c r="F539" s="6" t="s">
        <v>4473</v>
      </c>
      <c r="G539" s="6" t="s">
        <v>3025</v>
      </c>
      <c r="H539" s="10">
        <v>31662.85</v>
      </c>
      <c r="I539" s="13">
        <v>276</v>
      </c>
      <c r="L539" s="10">
        <f t="shared" si="8"/>
        <v>796017.28299998713</v>
      </c>
      <c r="N539" s="10"/>
      <c r="P539" s="12"/>
    </row>
    <row r="540" spans="1:16">
      <c r="A540" s="6" t="s">
        <v>2228</v>
      </c>
      <c r="B540" s="7">
        <v>42913</v>
      </c>
      <c r="C540" s="6" t="s">
        <v>8</v>
      </c>
      <c r="D540" s="6">
        <v>32038</v>
      </c>
      <c r="E540" s="6" t="s">
        <v>9</v>
      </c>
      <c r="F540" s="6" t="s">
        <v>1515</v>
      </c>
      <c r="G540" s="6" t="s">
        <v>3874</v>
      </c>
      <c r="H540" s="10">
        <v>100135</v>
      </c>
      <c r="I540" s="13">
        <v>257</v>
      </c>
      <c r="L540" s="10">
        <f t="shared" si="8"/>
        <v>896152.28299998713</v>
      </c>
      <c r="N540" s="10"/>
      <c r="P540" s="12"/>
    </row>
    <row r="541" spans="1:16">
      <c r="A541" s="6" t="s">
        <v>3165</v>
      </c>
      <c r="B541" s="7">
        <v>42913</v>
      </c>
      <c r="C541" s="6" t="s">
        <v>8</v>
      </c>
      <c r="D541" s="6">
        <v>32039</v>
      </c>
      <c r="E541" s="6" t="s">
        <v>9</v>
      </c>
      <c r="F541" s="6" t="s">
        <v>1515</v>
      </c>
      <c r="G541" s="6" t="s">
        <v>3874</v>
      </c>
      <c r="H541" s="10">
        <v>100000</v>
      </c>
      <c r="I541" s="13">
        <v>258</v>
      </c>
      <c r="L541" s="10">
        <f t="shared" si="8"/>
        <v>996152.28299998713</v>
      </c>
      <c r="N541" s="10"/>
      <c r="P541" s="12"/>
    </row>
    <row r="542" spans="1:16">
      <c r="A542" s="6" t="s">
        <v>5545</v>
      </c>
      <c r="B542" s="7">
        <v>42913</v>
      </c>
      <c r="C542" s="6" t="s">
        <v>20</v>
      </c>
      <c r="D542" s="6">
        <v>32040</v>
      </c>
      <c r="E542" s="6" t="s">
        <v>9</v>
      </c>
      <c r="F542" s="6" t="s">
        <v>1515</v>
      </c>
      <c r="G542" s="6" t="s">
        <v>5546</v>
      </c>
      <c r="H542" s="10">
        <v>25150</v>
      </c>
      <c r="I542" s="13">
        <v>259</v>
      </c>
      <c r="L542" s="10">
        <f t="shared" si="8"/>
        <v>1021302.2829999871</v>
      </c>
      <c r="N542" s="10"/>
      <c r="P542" s="12"/>
    </row>
    <row r="543" spans="1:16">
      <c r="A543" s="6" t="s">
        <v>5547</v>
      </c>
      <c r="B543" s="7">
        <v>42913</v>
      </c>
      <c r="C543" s="6" t="s">
        <v>365</v>
      </c>
      <c r="D543" s="6">
        <v>33497</v>
      </c>
      <c r="E543" s="6" t="s">
        <v>32</v>
      </c>
      <c r="F543" s="6" t="s">
        <v>299</v>
      </c>
      <c r="G543" s="6" t="s">
        <v>5548</v>
      </c>
      <c r="H543" s="10">
        <v>408800</v>
      </c>
      <c r="I543" s="13">
        <v>260</v>
      </c>
      <c r="L543" s="10">
        <f t="shared" si="8"/>
        <v>1430102.2829999872</v>
      </c>
      <c r="N543" s="10"/>
      <c r="P543" s="12"/>
    </row>
    <row r="544" spans="1:16">
      <c r="A544" s="6" t="s">
        <v>1030</v>
      </c>
      <c r="B544" s="7">
        <v>42913</v>
      </c>
      <c r="C544" s="6" t="s">
        <v>365</v>
      </c>
      <c r="D544" s="6">
        <v>33498</v>
      </c>
      <c r="E544" s="6" t="s">
        <v>32</v>
      </c>
      <c r="F544" s="6" t="s">
        <v>299</v>
      </c>
      <c r="G544" s="6" t="s">
        <v>5549</v>
      </c>
      <c r="H544" s="10">
        <v>615200</v>
      </c>
      <c r="I544" s="13">
        <v>261</v>
      </c>
      <c r="L544" s="10">
        <f t="shared" si="8"/>
        <v>2045302.2829999872</v>
      </c>
      <c r="N544" s="10"/>
      <c r="P544" s="12"/>
    </row>
    <row r="545" spans="1:16">
      <c r="A545" s="6" t="s">
        <v>5550</v>
      </c>
      <c r="B545" s="7">
        <v>42913</v>
      </c>
      <c r="C545" s="6" t="s">
        <v>31</v>
      </c>
      <c r="D545" s="6">
        <v>33499</v>
      </c>
      <c r="E545" s="6" t="s">
        <v>32</v>
      </c>
      <c r="F545" s="6" t="s">
        <v>844</v>
      </c>
      <c r="G545" s="6" t="s">
        <v>33</v>
      </c>
      <c r="H545" s="10">
        <v>26000</v>
      </c>
      <c r="I545" s="13">
        <v>262</v>
      </c>
      <c r="L545" s="10">
        <f t="shared" si="8"/>
        <v>2071302.2829999872</v>
      </c>
      <c r="N545" s="10"/>
      <c r="P545" s="12"/>
    </row>
    <row r="546" spans="1:16">
      <c r="A546" s="6" t="s">
        <v>5551</v>
      </c>
      <c r="B546" s="7">
        <v>42913</v>
      </c>
      <c r="C546" s="6" t="s">
        <v>325</v>
      </c>
      <c r="D546" s="6">
        <v>33508</v>
      </c>
      <c r="E546" s="6" t="s">
        <v>32</v>
      </c>
      <c r="F546" s="6" t="s">
        <v>299</v>
      </c>
      <c r="G546" s="6" t="s">
        <v>5552</v>
      </c>
      <c r="H546" s="10">
        <v>414673.13</v>
      </c>
      <c r="I546" s="13">
        <v>263</v>
      </c>
      <c r="L546" s="10">
        <f t="shared" si="8"/>
        <v>2485975.4129999871</v>
      </c>
      <c r="N546" s="10"/>
      <c r="P546" s="12"/>
    </row>
    <row r="547" spans="1:16">
      <c r="A547" s="6" t="s">
        <v>5551</v>
      </c>
      <c r="B547" s="7">
        <v>42913</v>
      </c>
      <c r="C547" s="6" t="s">
        <v>325</v>
      </c>
      <c r="D547" s="6">
        <v>33508</v>
      </c>
      <c r="E547" s="6" t="s">
        <v>32</v>
      </c>
      <c r="F547" s="6" t="s">
        <v>299</v>
      </c>
      <c r="G547" s="6" t="s">
        <v>5553</v>
      </c>
      <c r="H547" s="10">
        <v>3611.5</v>
      </c>
      <c r="I547" s="13">
        <v>264</v>
      </c>
      <c r="L547" s="10">
        <f t="shared" si="8"/>
        <v>2489586.9129999871</v>
      </c>
      <c r="N547" s="10"/>
      <c r="P547" s="12"/>
    </row>
    <row r="548" spans="1:16">
      <c r="A548" s="6" t="s">
        <v>5554</v>
      </c>
      <c r="B548" s="7">
        <v>42913</v>
      </c>
      <c r="C548" s="6" t="s">
        <v>8</v>
      </c>
      <c r="D548" s="6">
        <v>32042</v>
      </c>
      <c r="E548" s="6" t="s">
        <v>9</v>
      </c>
      <c r="F548" s="6" t="s">
        <v>1515</v>
      </c>
      <c r="G548" s="6" t="s">
        <v>5555</v>
      </c>
      <c r="H548" s="10">
        <v>300</v>
      </c>
      <c r="I548" s="13" t="s">
        <v>1391</v>
      </c>
      <c r="L548" s="10">
        <f t="shared" si="8"/>
        <v>2489886.9129999871</v>
      </c>
      <c r="N548" s="10"/>
      <c r="P548" s="12"/>
    </row>
    <row r="549" spans="1:16">
      <c r="A549" s="6" t="s">
        <v>1045</v>
      </c>
      <c r="B549" s="7">
        <v>42913</v>
      </c>
      <c r="C549" s="6" t="s">
        <v>8</v>
      </c>
      <c r="D549" s="6">
        <v>32043</v>
      </c>
      <c r="E549" s="6" t="s">
        <v>9</v>
      </c>
      <c r="F549" s="6" t="s">
        <v>1515</v>
      </c>
      <c r="G549" s="6" t="s">
        <v>93</v>
      </c>
      <c r="H549" s="10">
        <v>4395</v>
      </c>
      <c r="I549" s="13">
        <v>266</v>
      </c>
      <c r="L549" s="10">
        <f t="shared" si="8"/>
        <v>2494281.9129999871</v>
      </c>
      <c r="N549" s="10"/>
      <c r="P549" s="12"/>
    </row>
    <row r="550" spans="1:16">
      <c r="A550" s="6" t="s">
        <v>2256</v>
      </c>
      <c r="B550" s="7">
        <v>42913</v>
      </c>
      <c r="C550" s="6" t="s">
        <v>8</v>
      </c>
      <c r="D550" s="6">
        <v>32044</v>
      </c>
      <c r="E550" s="6" t="s">
        <v>9</v>
      </c>
      <c r="F550" s="6" t="s">
        <v>1515</v>
      </c>
      <c r="G550" s="6" t="s">
        <v>150</v>
      </c>
      <c r="H550" s="10">
        <v>4395</v>
      </c>
      <c r="I550" s="13">
        <v>267</v>
      </c>
      <c r="L550" s="10">
        <f t="shared" si="8"/>
        <v>2498676.9129999871</v>
      </c>
      <c r="N550" s="10"/>
      <c r="P550" s="12"/>
    </row>
    <row r="551" spans="1:16">
      <c r="A551" s="6" t="s">
        <v>1050</v>
      </c>
      <c r="B551" s="7">
        <v>42913</v>
      </c>
      <c r="C551" s="6" t="s">
        <v>5556</v>
      </c>
      <c r="D551" s="6">
        <v>775</v>
      </c>
      <c r="E551" s="6" t="s">
        <v>9</v>
      </c>
      <c r="F551" s="6" t="s">
        <v>84</v>
      </c>
      <c r="G551" s="6" t="s">
        <v>5557</v>
      </c>
      <c r="H551" s="10">
        <v>76123.25</v>
      </c>
      <c r="I551" s="13">
        <v>268</v>
      </c>
      <c r="L551" s="10">
        <f t="shared" si="8"/>
        <v>2574800.1629999871</v>
      </c>
      <c r="N551" s="10"/>
      <c r="P551" s="12"/>
    </row>
    <row r="552" spans="1:16">
      <c r="A552" s="6" t="s">
        <v>5558</v>
      </c>
      <c r="B552" s="7">
        <v>42913</v>
      </c>
      <c r="C552" s="6" t="s">
        <v>5559</v>
      </c>
      <c r="D552" s="6">
        <v>776</v>
      </c>
      <c r="E552" s="6" t="s">
        <v>9</v>
      </c>
      <c r="F552" s="6" t="s">
        <v>84</v>
      </c>
      <c r="G552" s="6" t="s">
        <v>5560</v>
      </c>
      <c r="H552" s="10">
        <v>5883.1</v>
      </c>
      <c r="I552" s="13">
        <v>269</v>
      </c>
      <c r="L552" s="10">
        <f t="shared" si="8"/>
        <v>2580683.2629999872</v>
      </c>
      <c r="N552" s="10"/>
      <c r="P552" s="12"/>
    </row>
    <row r="553" spans="1:16">
      <c r="A553" s="6" t="s">
        <v>4826</v>
      </c>
      <c r="B553" s="7">
        <v>42913</v>
      </c>
      <c r="C553" s="6" t="s">
        <v>20</v>
      </c>
      <c r="D553" s="6">
        <v>32048</v>
      </c>
      <c r="E553" s="6" t="s">
        <v>9</v>
      </c>
      <c r="F553" s="6" t="s">
        <v>1515</v>
      </c>
      <c r="G553" s="6" t="s">
        <v>5561</v>
      </c>
      <c r="H553" s="10">
        <v>236000</v>
      </c>
      <c r="I553" s="13">
        <v>270</v>
      </c>
      <c r="L553" s="10">
        <f t="shared" si="8"/>
        <v>2816683.2629999872</v>
      </c>
      <c r="N553" s="10"/>
      <c r="P553" s="12"/>
    </row>
    <row r="554" spans="1:16">
      <c r="A554" s="6" t="s">
        <v>5562</v>
      </c>
      <c r="B554" s="7">
        <v>42913</v>
      </c>
      <c r="C554" s="6" t="s">
        <v>20</v>
      </c>
      <c r="D554" s="6">
        <v>32051</v>
      </c>
      <c r="E554" s="6" t="s">
        <v>9</v>
      </c>
      <c r="F554" s="6" t="s">
        <v>1515</v>
      </c>
      <c r="G554" s="6" t="s">
        <v>259</v>
      </c>
      <c r="H554" s="10">
        <v>10000</v>
      </c>
      <c r="I554" s="13">
        <v>271</v>
      </c>
      <c r="L554" s="10">
        <f t="shared" si="8"/>
        <v>2826683.2629999872</v>
      </c>
      <c r="N554" s="10"/>
      <c r="P554" s="12"/>
    </row>
    <row r="555" spans="1:16">
      <c r="A555" s="6" t="s">
        <v>5563</v>
      </c>
      <c r="B555" s="7">
        <v>42913</v>
      </c>
      <c r="C555" s="6" t="s">
        <v>20</v>
      </c>
      <c r="D555" s="6">
        <v>32052</v>
      </c>
      <c r="E555" s="6" t="s">
        <v>9</v>
      </c>
      <c r="F555" s="6" t="s">
        <v>1515</v>
      </c>
      <c r="G555" s="6" t="s">
        <v>259</v>
      </c>
      <c r="H555" s="10">
        <v>10000</v>
      </c>
      <c r="I555" s="13">
        <v>272</v>
      </c>
      <c r="L555" s="10">
        <f t="shared" si="8"/>
        <v>2836683.2629999872</v>
      </c>
      <c r="N555" s="10"/>
      <c r="P555" s="12"/>
    </row>
    <row r="556" spans="1:16">
      <c r="A556" s="6" t="s">
        <v>5564</v>
      </c>
      <c r="B556" s="7">
        <v>42913</v>
      </c>
      <c r="C556" s="6" t="s">
        <v>8</v>
      </c>
      <c r="D556" s="6">
        <v>32054</v>
      </c>
      <c r="E556" s="6" t="s">
        <v>9</v>
      </c>
      <c r="F556" s="6" t="s">
        <v>1515</v>
      </c>
      <c r="G556" s="6" t="s">
        <v>5565</v>
      </c>
      <c r="H556" s="10">
        <v>1633</v>
      </c>
      <c r="I556" s="13">
        <v>273</v>
      </c>
      <c r="L556" s="10">
        <f t="shared" si="8"/>
        <v>2838316.2629999872</v>
      </c>
      <c r="N556" s="10"/>
      <c r="P556" s="12"/>
    </row>
    <row r="557" spans="1:16">
      <c r="A557" s="87" t="s">
        <v>5744</v>
      </c>
      <c r="B557" s="88">
        <v>42913</v>
      </c>
      <c r="C557" s="87" t="s">
        <v>966</v>
      </c>
      <c r="D557" s="87">
        <v>33629</v>
      </c>
      <c r="E557" s="87" t="s">
        <v>32</v>
      </c>
      <c r="F557" s="87" t="s">
        <v>5</v>
      </c>
      <c r="G557" s="87" t="s">
        <v>5745</v>
      </c>
      <c r="H557" s="89"/>
      <c r="I557" s="87"/>
      <c r="J557" s="89">
        <v>324.8</v>
      </c>
      <c r="K557" s="90"/>
      <c r="L557" s="89">
        <f t="shared" si="8"/>
        <v>2837991.4629999874</v>
      </c>
      <c r="N557" s="10"/>
      <c r="P557" s="12"/>
    </row>
    <row r="558" spans="1:16">
      <c r="A558" s="6" t="s">
        <v>1089</v>
      </c>
      <c r="B558" s="7">
        <v>42913</v>
      </c>
      <c r="C558" s="6" t="s">
        <v>5536</v>
      </c>
      <c r="D558" s="6">
        <v>4262</v>
      </c>
      <c r="E558" s="6" t="s">
        <v>4</v>
      </c>
      <c r="F558" s="6" t="s">
        <v>5</v>
      </c>
      <c r="G558" s="6" t="s">
        <v>5566</v>
      </c>
      <c r="H558" s="10">
        <v>43707.85</v>
      </c>
      <c r="I558" s="13" t="s">
        <v>1385</v>
      </c>
      <c r="L558" s="10">
        <f t="shared" si="8"/>
        <v>2881699.3129999875</v>
      </c>
      <c r="N558" s="10"/>
      <c r="P558" s="12"/>
    </row>
    <row r="559" spans="1:16">
      <c r="A559" s="6" t="s">
        <v>1145</v>
      </c>
      <c r="B559" s="7">
        <v>42913</v>
      </c>
      <c r="C559" s="6" t="s">
        <v>5567</v>
      </c>
      <c r="D559" s="6">
        <v>18574</v>
      </c>
      <c r="E559" s="6" t="s">
        <v>227</v>
      </c>
      <c r="F559" s="6" t="s">
        <v>5</v>
      </c>
      <c r="G559" s="6" t="s">
        <v>2399</v>
      </c>
      <c r="J559" s="63">
        <v>1450.45</v>
      </c>
      <c r="L559" s="10">
        <f t="shared" si="8"/>
        <v>2880248.8629999873</v>
      </c>
      <c r="N559" s="10"/>
      <c r="P559" s="12"/>
    </row>
    <row r="560" spans="1:16">
      <c r="A560" s="6" t="s">
        <v>1148</v>
      </c>
      <c r="B560" s="7">
        <v>42913</v>
      </c>
      <c r="C560" s="6" t="s">
        <v>5568</v>
      </c>
      <c r="D560" s="6">
        <v>18573</v>
      </c>
      <c r="E560" s="6" t="s">
        <v>227</v>
      </c>
      <c r="F560" s="6" t="s">
        <v>5</v>
      </c>
      <c r="G560" s="6" t="s">
        <v>486</v>
      </c>
      <c r="J560" s="63">
        <v>11742.39</v>
      </c>
      <c r="K560" s="39">
        <v>222</v>
      </c>
      <c r="L560" s="10">
        <f t="shared" si="8"/>
        <v>2868506.4729999872</v>
      </c>
      <c r="N560" s="10"/>
      <c r="P560" s="12"/>
    </row>
    <row r="561" spans="1:16">
      <c r="A561" s="6" t="s">
        <v>1151</v>
      </c>
      <c r="B561" s="7">
        <v>42913</v>
      </c>
      <c r="C561" s="6" t="s">
        <v>5569</v>
      </c>
      <c r="D561" s="6">
        <v>18572</v>
      </c>
      <c r="E561" s="6" t="s">
        <v>227</v>
      </c>
      <c r="F561" s="6" t="s">
        <v>5</v>
      </c>
      <c r="G561" s="6" t="s">
        <v>486</v>
      </c>
      <c r="J561" s="10">
        <v>7476.18</v>
      </c>
      <c r="K561" s="39">
        <v>223</v>
      </c>
      <c r="L561" s="10">
        <f t="shared" si="8"/>
        <v>2861030.292999987</v>
      </c>
      <c r="N561" s="10"/>
      <c r="P561" s="12"/>
    </row>
    <row r="562" spans="1:16">
      <c r="A562" s="6" t="s">
        <v>1187</v>
      </c>
      <c r="B562" s="7">
        <v>42913</v>
      </c>
      <c r="C562" s="6" t="s">
        <v>31</v>
      </c>
      <c r="D562" s="6">
        <v>33501</v>
      </c>
      <c r="E562" s="6" t="s">
        <v>79</v>
      </c>
      <c r="F562" s="6" t="s">
        <v>844</v>
      </c>
      <c r="G562" s="6" t="s">
        <v>2231</v>
      </c>
      <c r="J562" s="10">
        <v>4142.49</v>
      </c>
      <c r="K562" s="39">
        <v>176</v>
      </c>
      <c r="L562" s="10">
        <f t="shared" si="8"/>
        <v>2856887.8029999868</v>
      </c>
      <c r="N562" s="10"/>
      <c r="P562" s="12"/>
    </row>
    <row r="563" spans="1:16">
      <c r="A563" s="6" t="s">
        <v>1190</v>
      </c>
      <c r="B563" s="7">
        <v>42913</v>
      </c>
      <c r="C563" s="6" t="s">
        <v>31</v>
      </c>
      <c r="D563" s="6">
        <v>33502</v>
      </c>
      <c r="E563" s="6" t="s">
        <v>79</v>
      </c>
      <c r="F563" s="6" t="s">
        <v>844</v>
      </c>
      <c r="G563" s="6" t="s">
        <v>805</v>
      </c>
      <c r="J563" s="10">
        <v>1000000</v>
      </c>
      <c r="K563" s="39">
        <v>177</v>
      </c>
      <c r="L563" s="10">
        <f t="shared" si="8"/>
        <v>1856887.8029999868</v>
      </c>
      <c r="N563" s="10"/>
      <c r="P563" s="12"/>
    </row>
    <row r="564" spans="1:16">
      <c r="A564" s="6" t="s">
        <v>1192</v>
      </c>
      <c r="B564" s="7">
        <v>42913</v>
      </c>
      <c r="C564" s="6" t="s">
        <v>31</v>
      </c>
      <c r="D564" s="6">
        <v>33503</v>
      </c>
      <c r="E564" s="6" t="s">
        <v>79</v>
      </c>
      <c r="F564" s="6" t="s">
        <v>844</v>
      </c>
      <c r="G564" s="6" t="s">
        <v>805</v>
      </c>
      <c r="J564" s="10">
        <v>625000</v>
      </c>
      <c r="K564" s="39">
        <v>178</v>
      </c>
      <c r="L564" s="10">
        <f t="shared" si="8"/>
        <v>1231887.8029999868</v>
      </c>
      <c r="N564" s="10"/>
      <c r="P564" s="12"/>
    </row>
    <row r="565" spans="1:16">
      <c r="A565" s="6" t="s">
        <v>1194</v>
      </c>
      <c r="B565" s="7">
        <v>42913</v>
      </c>
      <c r="C565" s="6" t="s">
        <v>31</v>
      </c>
      <c r="D565" s="6">
        <v>33504</v>
      </c>
      <c r="E565" s="6" t="s">
        <v>79</v>
      </c>
      <c r="F565" s="6" t="s">
        <v>844</v>
      </c>
      <c r="G565" s="6" t="s">
        <v>1648</v>
      </c>
      <c r="J565" s="10">
        <v>1150000</v>
      </c>
      <c r="K565" s="39">
        <v>179</v>
      </c>
      <c r="L565" s="10">
        <f t="shared" si="8"/>
        <v>81887.802999986801</v>
      </c>
      <c r="N565" s="10"/>
      <c r="P565" s="12"/>
    </row>
    <row r="566" spans="1:16">
      <c r="A566" s="6" t="s">
        <v>1196</v>
      </c>
      <c r="B566" s="7">
        <v>42913</v>
      </c>
      <c r="C566" s="6" t="s">
        <v>31</v>
      </c>
      <c r="D566" s="6">
        <v>33505</v>
      </c>
      <c r="E566" s="6" t="s">
        <v>79</v>
      </c>
      <c r="F566" s="6" t="s">
        <v>844</v>
      </c>
      <c r="G566" s="6" t="s">
        <v>1345</v>
      </c>
      <c r="J566" s="10">
        <v>861.82</v>
      </c>
      <c r="K566" s="39">
        <v>180</v>
      </c>
      <c r="L566" s="10">
        <f t="shared" si="8"/>
        <v>81025.982999986794</v>
      </c>
      <c r="N566" s="10"/>
      <c r="P566" s="12"/>
    </row>
    <row r="567" spans="1:16">
      <c r="A567" s="6" t="s">
        <v>1198</v>
      </c>
      <c r="B567" s="7">
        <v>42913</v>
      </c>
      <c r="C567" s="6" t="s">
        <v>31</v>
      </c>
      <c r="D567" s="6">
        <v>33506</v>
      </c>
      <c r="E567" s="6" t="s">
        <v>79</v>
      </c>
      <c r="F567" s="6" t="s">
        <v>844</v>
      </c>
      <c r="G567" s="6" t="s">
        <v>5570</v>
      </c>
      <c r="J567" s="10">
        <v>547.53</v>
      </c>
      <c r="K567" s="39">
        <v>181</v>
      </c>
      <c r="L567" s="10">
        <f t="shared" si="8"/>
        <v>80478.452999986795</v>
      </c>
      <c r="N567" s="10"/>
      <c r="P567" s="12"/>
    </row>
    <row r="568" spans="1:16">
      <c r="A568" s="6" t="s">
        <v>1200</v>
      </c>
      <c r="B568" s="7">
        <v>42913</v>
      </c>
      <c r="C568" s="6" t="s">
        <v>31</v>
      </c>
      <c r="D568" s="6">
        <v>33507</v>
      </c>
      <c r="E568" s="6" t="s">
        <v>79</v>
      </c>
      <c r="F568" s="6" t="s">
        <v>844</v>
      </c>
      <c r="G568" s="6" t="s">
        <v>5571</v>
      </c>
      <c r="J568" s="10">
        <v>1841.64</v>
      </c>
      <c r="K568" s="39">
        <v>182</v>
      </c>
      <c r="L568" s="10">
        <f t="shared" si="8"/>
        <v>78636.812999986796</v>
      </c>
      <c r="N568" s="10"/>
      <c r="P568" s="12"/>
    </row>
    <row r="569" spans="1:16">
      <c r="A569" s="6" t="s">
        <v>1203</v>
      </c>
      <c r="B569" s="7">
        <v>42913</v>
      </c>
      <c r="C569" s="6" t="s">
        <v>5514</v>
      </c>
      <c r="D569" s="6">
        <v>4266</v>
      </c>
      <c r="E569" s="6" t="s">
        <v>39</v>
      </c>
      <c r="F569" s="6" t="s">
        <v>5</v>
      </c>
      <c r="G569" s="6" t="s">
        <v>41</v>
      </c>
      <c r="J569" s="10">
        <v>844993.91</v>
      </c>
      <c r="K569" s="39" t="s">
        <v>1388</v>
      </c>
      <c r="L569" s="10">
        <f t="shared" si="8"/>
        <v>-766357.09700001322</v>
      </c>
      <c r="N569" s="10"/>
      <c r="P569" s="12"/>
    </row>
    <row r="570" spans="1:16">
      <c r="A570" s="6" t="s">
        <v>1206</v>
      </c>
      <c r="B570" s="7">
        <v>42913</v>
      </c>
      <c r="C570" s="6" t="s">
        <v>5572</v>
      </c>
      <c r="D570" s="6" t="s">
        <v>5573</v>
      </c>
      <c r="E570" s="6" t="s">
        <v>45</v>
      </c>
      <c r="F570" s="6" t="s">
        <v>5</v>
      </c>
      <c r="G570" s="6" t="s">
        <v>46</v>
      </c>
      <c r="J570" s="10">
        <v>1840.21</v>
      </c>
      <c r="K570" s="39">
        <v>184</v>
      </c>
      <c r="L570" s="10">
        <f t="shared" si="8"/>
        <v>-768197.30700001318</v>
      </c>
      <c r="N570" s="10"/>
      <c r="P570" s="12"/>
    </row>
    <row r="571" spans="1:16">
      <c r="A571" s="6" t="s">
        <v>1209</v>
      </c>
      <c r="B571" s="7">
        <v>42913</v>
      </c>
      <c r="C571" s="6" t="s">
        <v>5514</v>
      </c>
      <c r="D571" s="6">
        <v>4266</v>
      </c>
      <c r="E571" s="6" t="s">
        <v>39</v>
      </c>
      <c r="F571" s="6" t="s">
        <v>5</v>
      </c>
      <c r="G571" s="6" t="s">
        <v>3797</v>
      </c>
      <c r="H571" s="10">
        <v>844993.91</v>
      </c>
      <c r="I571" s="13" t="s">
        <v>1388</v>
      </c>
      <c r="L571" s="10">
        <f t="shared" si="8"/>
        <v>76796.602999986848</v>
      </c>
      <c r="N571" s="10"/>
      <c r="P571" s="12"/>
    </row>
    <row r="572" spans="1:16">
      <c r="A572" s="6" t="s">
        <v>1212</v>
      </c>
      <c r="B572" s="7">
        <v>42913</v>
      </c>
      <c r="C572" s="6" t="s">
        <v>5574</v>
      </c>
      <c r="D572" s="6">
        <v>4268</v>
      </c>
      <c r="E572" s="6" t="s">
        <v>39</v>
      </c>
      <c r="F572" s="6" t="s">
        <v>5</v>
      </c>
      <c r="G572" s="6" t="s">
        <v>41</v>
      </c>
      <c r="J572" s="10">
        <v>844993.91</v>
      </c>
      <c r="K572" s="39">
        <v>183</v>
      </c>
      <c r="L572" s="10">
        <f t="shared" si="8"/>
        <v>-768197.30700001318</v>
      </c>
      <c r="N572" s="10"/>
      <c r="P572" s="12"/>
    </row>
    <row r="573" spans="1:16">
      <c r="A573" s="6" t="s">
        <v>1100</v>
      </c>
      <c r="B573" s="7">
        <v>42913</v>
      </c>
      <c r="C573" s="6" t="s">
        <v>31</v>
      </c>
      <c r="D573" s="6">
        <v>33528</v>
      </c>
      <c r="E573" s="6" t="s">
        <v>79</v>
      </c>
      <c r="F573" s="6" t="s">
        <v>5</v>
      </c>
      <c r="G573" s="6" t="s">
        <v>805</v>
      </c>
      <c r="J573" s="10">
        <v>799.44</v>
      </c>
      <c r="K573" s="39">
        <v>185</v>
      </c>
      <c r="L573" s="10">
        <f t="shared" si="8"/>
        <v>-768996.74700001313</v>
      </c>
      <c r="N573" s="10"/>
      <c r="P573" s="12"/>
    </row>
    <row r="574" spans="1:16">
      <c r="A574" s="6" t="s">
        <v>1215</v>
      </c>
      <c r="B574" s="7">
        <v>42913</v>
      </c>
      <c r="C574" s="6" t="s">
        <v>5536</v>
      </c>
      <c r="D574" s="6" t="s">
        <v>5539</v>
      </c>
      <c r="E574" s="6" t="s">
        <v>39</v>
      </c>
      <c r="F574" s="6" t="s">
        <v>5</v>
      </c>
      <c r="G574" s="6" t="s">
        <v>3797</v>
      </c>
      <c r="H574" s="10">
        <v>43707.85</v>
      </c>
      <c r="I574" s="13" t="s">
        <v>5577</v>
      </c>
      <c r="L574" s="10">
        <f t="shared" si="8"/>
        <v>-725288.89700001315</v>
      </c>
      <c r="N574" s="10"/>
      <c r="P574" s="12"/>
    </row>
    <row r="575" spans="1:16">
      <c r="A575" s="6" t="s">
        <v>1115</v>
      </c>
      <c r="B575" s="7">
        <v>42913</v>
      </c>
      <c r="C575" s="22" t="s">
        <v>5581</v>
      </c>
      <c r="D575" s="22">
        <v>4276</v>
      </c>
      <c r="E575" s="22" t="s">
        <v>4</v>
      </c>
      <c r="F575" s="64" t="s">
        <v>5</v>
      </c>
      <c r="G575" s="64" t="s">
        <v>2530</v>
      </c>
      <c r="J575" s="10">
        <v>3480</v>
      </c>
      <c r="K575" s="39">
        <v>186</v>
      </c>
      <c r="L575" s="10">
        <f t="shared" si="8"/>
        <v>-728768.89700001315</v>
      </c>
      <c r="N575" s="10"/>
      <c r="P575" s="12"/>
    </row>
    <row r="576" spans="1:16">
      <c r="A576" s="6" t="s">
        <v>4831</v>
      </c>
      <c r="B576" s="7">
        <v>42914</v>
      </c>
      <c r="C576" s="6" t="s">
        <v>8</v>
      </c>
      <c r="D576" s="6">
        <v>32056</v>
      </c>
      <c r="E576" s="6" t="s">
        <v>9</v>
      </c>
      <c r="F576" s="6" t="s">
        <v>1515</v>
      </c>
      <c r="G576" s="6" t="s">
        <v>5565</v>
      </c>
      <c r="H576" s="10">
        <v>7023</v>
      </c>
      <c r="I576" s="13">
        <v>274</v>
      </c>
      <c r="L576" s="10">
        <f t="shared" si="8"/>
        <v>-721745.89700001315</v>
      </c>
      <c r="N576" s="10"/>
      <c r="P576" s="12"/>
    </row>
    <row r="577" spans="1:16">
      <c r="A577" s="6" t="s">
        <v>5575</v>
      </c>
      <c r="B577" s="7">
        <v>42914</v>
      </c>
      <c r="C577" s="6" t="s">
        <v>20</v>
      </c>
      <c r="D577" s="6">
        <v>32057</v>
      </c>
      <c r="E577" s="6" t="s">
        <v>9</v>
      </c>
      <c r="F577" s="6" t="s">
        <v>1515</v>
      </c>
      <c r="G577" s="6" t="s">
        <v>5576</v>
      </c>
      <c r="H577" s="10">
        <v>123800</v>
      </c>
      <c r="I577" s="13">
        <v>275</v>
      </c>
      <c r="L577" s="10">
        <f t="shared" si="8"/>
        <v>-597945.89700001315</v>
      </c>
      <c r="N577" s="10"/>
      <c r="P577" s="12"/>
    </row>
    <row r="578" spans="1:16">
      <c r="A578" s="6" t="s">
        <v>5582</v>
      </c>
      <c r="B578" s="7">
        <v>42914</v>
      </c>
      <c r="C578" s="22" t="s">
        <v>25</v>
      </c>
      <c r="D578" s="22">
        <v>32058</v>
      </c>
      <c r="E578" s="22" t="s">
        <v>9</v>
      </c>
      <c r="F578" s="64" t="s">
        <v>1515</v>
      </c>
      <c r="G578" s="64" t="s">
        <v>5583</v>
      </c>
      <c r="H578" s="10">
        <v>11674.45</v>
      </c>
      <c r="I578" s="13" t="s">
        <v>1369</v>
      </c>
      <c r="L578" s="10">
        <f t="shared" si="8"/>
        <v>-586271.4470000132</v>
      </c>
      <c r="N578" s="10"/>
      <c r="P578" s="12"/>
    </row>
    <row r="579" spans="1:16">
      <c r="A579" s="6" t="s">
        <v>3194</v>
      </c>
      <c r="B579" s="7">
        <v>42914</v>
      </c>
      <c r="C579" s="22" t="s">
        <v>25</v>
      </c>
      <c r="D579" s="22">
        <v>32059</v>
      </c>
      <c r="E579" s="22" t="s">
        <v>9</v>
      </c>
      <c r="F579" s="64" t="s">
        <v>1515</v>
      </c>
      <c r="G579" s="64" t="s">
        <v>25</v>
      </c>
      <c r="H579" s="10">
        <v>36712.480000000003</v>
      </c>
      <c r="I579" s="13">
        <v>276</v>
      </c>
      <c r="L579" s="10">
        <f t="shared" si="8"/>
        <v>-549558.96700001322</v>
      </c>
      <c r="N579" s="10"/>
      <c r="P579" s="12"/>
    </row>
    <row r="580" spans="1:16">
      <c r="A580" s="6" t="s">
        <v>5584</v>
      </c>
      <c r="B580" s="7">
        <v>42914</v>
      </c>
      <c r="C580" s="22" t="s">
        <v>27</v>
      </c>
      <c r="D580" s="22">
        <v>32060</v>
      </c>
      <c r="E580" s="22" t="s">
        <v>9</v>
      </c>
      <c r="F580" s="64" t="s">
        <v>1515</v>
      </c>
      <c r="G580" s="64" t="s">
        <v>27</v>
      </c>
      <c r="H580" s="10">
        <v>149922.23000000001</v>
      </c>
      <c r="I580" s="13">
        <v>278</v>
      </c>
      <c r="L580" s="10">
        <f t="shared" si="8"/>
        <v>-399636.73700001324</v>
      </c>
      <c r="N580" s="10"/>
      <c r="P580" s="12"/>
    </row>
    <row r="581" spans="1:16">
      <c r="A581" s="6" t="s">
        <v>3197</v>
      </c>
      <c r="B581" s="7">
        <v>42914</v>
      </c>
      <c r="C581" s="22" t="s">
        <v>8</v>
      </c>
      <c r="D581" s="22">
        <v>32042</v>
      </c>
      <c r="E581" s="22" t="s">
        <v>9</v>
      </c>
      <c r="F581" s="64" t="s">
        <v>1515</v>
      </c>
      <c r="G581" s="64" t="s">
        <v>5585</v>
      </c>
      <c r="J581" s="10">
        <v>300</v>
      </c>
      <c r="K581" s="39" t="s">
        <v>1391</v>
      </c>
      <c r="L581" s="10">
        <f t="shared" si="8"/>
        <v>-399936.73700001324</v>
      </c>
      <c r="N581" s="10"/>
      <c r="P581" s="12"/>
    </row>
    <row r="582" spans="1:16">
      <c r="A582" s="6" t="s">
        <v>4076</v>
      </c>
      <c r="B582" s="7">
        <v>42914</v>
      </c>
      <c r="C582" s="22" t="s">
        <v>8</v>
      </c>
      <c r="D582" s="22">
        <v>32061</v>
      </c>
      <c r="E582" s="22" t="s">
        <v>9</v>
      </c>
      <c r="F582" s="64" t="s">
        <v>1515</v>
      </c>
      <c r="G582" s="64" t="s">
        <v>5586</v>
      </c>
      <c r="H582" s="10">
        <v>300</v>
      </c>
      <c r="I582" s="13">
        <v>265</v>
      </c>
      <c r="L582" s="10">
        <f t="shared" si="8"/>
        <v>-399636.73700001324</v>
      </c>
      <c r="N582" s="10"/>
      <c r="P582" s="12"/>
    </row>
    <row r="583" spans="1:16">
      <c r="A583" s="6" t="s">
        <v>2284</v>
      </c>
      <c r="B583" s="7">
        <v>42914</v>
      </c>
      <c r="C583" s="22" t="s">
        <v>5587</v>
      </c>
      <c r="D583" s="22">
        <v>777</v>
      </c>
      <c r="E583" s="22" t="s">
        <v>9</v>
      </c>
      <c r="F583" s="64" t="s">
        <v>84</v>
      </c>
      <c r="G583" s="64" t="s">
        <v>5588</v>
      </c>
      <c r="H583" s="10">
        <v>54820.83</v>
      </c>
      <c r="I583" s="13">
        <v>279</v>
      </c>
      <c r="L583" s="10">
        <f t="shared" si="8"/>
        <v>-344815.90700001322</v>
      </c>
      <c r="N583" s="10"/>
      <c r="P583" s="12"/>
    </row>
    <row r="584" spans="1:16">
      <c r="A584" s="6" t="s">
        <v>3210</v>
      </c>
      <c r="B584" s="7">
        <v>42914</v>
      </c>
      <c r="C584" s="22" t="s">
        <v>8</v>
      </c>
      <c r="D584" s="22">
        <v>32063</v>
      </c>
      <c r="E584" s="22" t="s">
        <v>9</v>
      </c>
      <c r="F584" s="64" t="s">
        <v>4473</v>
      </c>
      <c r="G584" s="64" t="s">
        <v>5589</v>
      </c>
      <c r="H584" s="10">
        <v>20000</v>
      </c>
      <c r="I584" s="13">
        <v>280</v>
      </c>
      <c r="L584" s="10">
        <f t="shared" si="8"/>
        <v>-324815.90700001322</v>
      </c>
      <c r="N584" s="10"/>
      <c r="P584" s="12"/>
    </row>
    <row r="585" spans="1:16">
      <c r="A585" s="6" t="s">
        <v>4833</v>
      </c>
      <c r="B585" s="7">
        <v>42914</v>
      </c>
      <c r="C585" s="22" t="s">
        <v>8</v>
      </c>
      <c r="D585" s="22">
        <v>32066</v>
      </c>
      <c r="E585" s="22" t="s">
        <v>9</v>
      </c>
      <c r="F585" s="64" t="s">
        <v>4473</v>
      </c>
      <c r="G585" s="64" t="s">
        <v>5590</v>
      </c>
      <c r="H585" s="10">
        <v>100000</v>
      </c>
      <c r="I585" s="13">
        <v>281</v>
      </c>
      <c r="L585" s="10">
        <f t="shared" si="8"/>
        <v>-224815.90700001322</v>
      </c>
      <c r="N585" s="10"/>
      <c r="P585" s="12"/>
    </row>
    <row r="586" spans="1:16">
      <c r="A586" s="6" t="s">
        <v>5591</v>
      </c>
      <c r="B586" s="7">
        <v>42914</v>
      </c>
      <c r="C586" s="22" t="s">
        <v>8</v>
      </c>
      <c r="D586" s="22">
        <v>32067</v>
      </c>
      <c r="E586" s="22" t="s">
        <v>9</v>
      </c>
      <c r="F586" s="64" t="s">
        <v>4473</v>
      </c>
      <c r="G586" s="64" t="s">
        <v>5592</v>
      </c>
      <c r="H586" s="10">
        <v>293600</v>
      </c>
      <c r="I586" s="13">
        <v>282</v>
      </c>
      <c r="L586" s="10">
        <f t="shared" si="8"/>
        <v>68784.09299998678</v>
      </c>
      <c r="N586" s="10"/>
      <c r="P586" s="12"/>
    </row>
    <row r="587" spans="1:16">
      <c r="A587" s="6" t="s">
        <v>5593</v>
      </c>
      <c r="B587" s="7">
        <v>42914</v>
      </c>
      <c r="C587" s="22" t="s">
        <v>14</v>
      </c>
      <c r="D587" s="22">
        <v>32068</v>
      </c>
      <c r="E587" s="22" t="s">
        <v>9</v>
      </c>
      <c r="F587" s="64" t="s">
        <v>4473</v>
      </c>
      <c r="G587" s="64" t="s">
        <v>5461</v>
      </c>
      <c r="H587" s="10">
        <v>171521.61</v>
      </c>
      <c r="I587" s="13">
        <v>283</v>
      </c>
      <c r="L587" s="10">
        <f t="shared" si="8"/>
        <v>240305.70299998677</v>
      </c>
      <c r="N587" s="10"/>
      <c r="P587" s="12"/>
    </row>
    <row r="588" spans="1:16">
      <c r="A588" s="6" t="s">
        <v>4082</v>
      </c>
      <c r="B588" s="7">
        <v>42914</v>
      </c>
      <c r="C588" s="22" t="s">
        <v>8</v>
      </c>
      <c r="D588" s="22">
        <v>32069</v>
      </c>
      <c r="E588" s="22" t="s">
        <v>9</v>
      </c>
      <c r="F588" s="64" t="s">
        <v>4473</v>
      </c>
      <c r="G588" s="64" t="s">
        <v>1624</v>
      </c>
      <c r="H588" s="10">
        <v>3250</v>
      </c>
      <c r="I588" s="13">
        <v>284</v>
      </c>
      <c r="L588" s="10">
        <f t="shared" si="8"/>
        <v>243555.70299998677</v>
      </c>
      <c r="N588" s="10"/>
      <c r="P588" s="12"/>
    </row>
    <row r="589" spans="1:16">
      <c r="A589" s="6" t="s">
        <v>5594</v>
      </c>
      <c r="B589" s="7">
        <v>42914</v>
      </c>
      <c r="C589" s="22" t="s">
        <v>8</v>
      </c>
      <c r="D589" s="22">
        <v>32070</v>
      </c>
      <c r="E589" s="22" t="s">
        <v>9</v>
      </c>
      <c r="F589" s="64" t="s">
        <v>4473</v>
      </c>
      <c r="G589" s="64" t="s">
        <v>5595</v>
      </c>
      <c r="H589" s="10">
        <v>1169</v>
      </c>
      <c r="L589" s="10">
        <f t="shared" ref="L589:L655" si="9">+L588+H589-J589</f>
        <v>244724.70299998677</v>
      </c>
      <c r="N589" s="10"/>
      <c r="P589" s="12"/>
    </row>
    <row r="590" spans="1:16">
      <c r="A590" s="6" t="s">
        <v>1135</v>
      </c>
      <c r="B590" s="7">
        <v>42914</v>
      </c>
      <c r="C590" s="22" t="s">
        <v>8</v>
      </c>
      <c r="D590" s="22">
        <v>32072</v>
      </c>
      <c r="E590" s="22" t="s">
        <v>9</v>
      </c>
      <c r="F590" s="64" t="s">
        <v>4473</v>
      </c>
      <c r="G590" s="64" t="s">
        <v>5596</v>
      </c>
      <c r="H590" s="10">
        <v>378500</v>
      </c>
      <c r="I590" s="13">
        <v>285</v>
      </c>
      <c r="L590" s="10">
        <f t="shared" si="9"/>
        <v>623224.70299998671</v>
      </c>
      <c r="N590" s="10"/>
      <c r="P590" s="12"/>
    </row>
    <row r="591" spans="1:16">
      <c r="A591" s="6" t="s">
        <v>4095</v>
      </c>
      <c r="B591" s="7">
        <v>42914</v>
      </c>
      <c r="C591" s="22" t="s">
        <v>8</v>
      </c>
      <c r="D591" s="22">
        <v>32073</v>
      </c>
      <c r="E591" s="22" t="s">
        <v>9</v>
      </c>
      <c r="F591" s="64" t="s">
        <v>4473</v>
      </c>
      <c r="G591" s="64" t="s">
        <v>5597</v>
      </c>
      <c r="H591" s="10">
        <v>10000</v>
      </c>
      <c r="L591" s="10">
        <f t="shared" si="9"/>
        <v>633224.70299998671</v>
      </c>
      <c r="N591" s="10"/>
      <c r="P591" s="12"/>
    </row>
    <row r="592" spans="1:16">
      <c r="A592" s="6" t="s">
        <v>1140</v>
      </c>
      <c r="B592" s="7">
        <v>42914</v>
      </c>
      <c r="C592" s="22" t="s">
        <v>27</v>
      </c>
      <c r="D592" s="22">
        <v>32074</v>
      </c>
      <c r="E592" s="22" t="s">
        <v>9</v>
      </c>
      <c r="F592" s="64" t="s">
        <v>4473</v>
      </c>
      <c r="G592" s="64" t="s">
        <v>27</v>
      </c>
      <c r="H592" s="10">
        <v>3277.79</v>
      </c>
      <c r="I592" s="13">
        <v>286</v>
      </c>
      <c r="L592" s="10">
        <f t="shared" si="9"/>
        <v>636502.49299998675</v>
      </c>
      <c r="N592" s="10"/>
      <c r="P592" s="12"/>
    </row>
    <row r="593" spans="1:16">
      <c r="A593" s="6" t="s">
        <v>2295</v>
      </c>
      <c r="B593" s="7">
        <v>42914</v>
      </c>
      <c r="C593" s="22" t="s">
        <v>25</v>
      </c>
      <c r="D593" s="22">
        <v>32075</v>
      </c>
      <c r="E593" s="22" t="s">
        <v>9</v>
      </c>
      <c r="F593" s="64" t="s">
        <v>4473</v>
      </c>
      <c r="G593" s="64" t="s">
        <v>3025</v>
      </c>
      <c r="H593" s="10">
        <v>860.51</v>
      </c>
      <c r="I593" s="13">
        <v>287</v>
      </c>
      <c r="L593" s="10">
        <f t="shared" si="9"/>
        <v>637363.00299998675</v>
      </c>
      <c r="N593" s="10"/>
      <c r="P593" s="12"/>
    </row>
    <row r="594" spans="1:16">
      <c r="A594" s="6" t="s">
        <v>5598</v>
      </c>
      <c r="B594" s="7">
        <v>42914</v>
      </c>
      <c r="C594" s="22" t="s">
        <v>14</v>
      </c>
      <c r="D594" s="22">
        <v>32077</v>
      </c>
      <c r="E594" s="22" t="s">
        <v>9</v>
      </c>
      <c r="F594" s="64" t="s">
        <v>1515</v>
      </c>
      <c r="G594" s="64" t="s">
        <v>5599</v>
      </c>
      <c r="H594" s="10">
        <v>4011.51</v>
      </c>
      <c r="I594" s="13">
        <v>288</v>
      </c>
      <c r="L594" s="10">
        <f t="shared" si="9"/>
        <v>641374.51299998676</v>
      </c>
      <c r="N594" s="10"/>
      <c r="P594" s="12"/>
    </row>
    <row r="595" spans="1:16">
      <c r="A595" s="6" t="s">
        <v>5600</v>
      </c>
      <c r="B595" s="7">
        <v>42914</v>
      </c>
      <c r="C595" s="22" t="s">
        <v>1053</v>
      </c>
      <c r="D595" s="22">
        <v>33586</v>
      </c>
      <c r="E595" s="22" t="s">
        <v>32</v>
      </c>
      <c r="F595" s="64" t="s">
        <v>299</v>
      </c>
      <c r="G595" s="64" t="s">
        <v>5601</v>
      </c>
      <c r="H595" s="10">
        <v>147634.16</v>
      </c>
      <c r="I595" s="13">
        <v>289</v>
      </c>
      <c r="L595" s="10">
        <f t="shared" si="9"/>
        <v>789008.6729999868</v>
      </c>
      <c r="N595" s="10"/>
      <c r="P595" s="12"/>
    </row>
    <row r="596" spans="1:16">
      <c r="A596" s="6" t="s">
        <v>5600</v>
      </c>
      <c r="B596" s="7">
        <v>42914</v>
      </c>
      <c r="C596" s="22" t="s">
        <v>1053</v>
      </c>
      <c r="D596" s="22">
        <v>33586</v>
      </c>
      <c r="E596" s="22" t="s">
        <v>32</v>
      </c>
      <c r="F596" s="64" t="s">
        <v>299</v>
      </c>
      <c r="G596" s="64" t="s">
        <v>5602</v>
      </c>
      <c r="H596" s="10">
        <v>11974.19</v>
      </c>
      <c r="I596" s="13">
        <v>290</v>
      </c>
      <c r="L596" s="10">
        <f t="shared" si="9"/>
        <v>800982.86299998674</v>
      </c>
      <c r="N596" s="10"/>
      <c r="P596" s="12"/>
    </row>
    <row r="597" spans="1:16">
      <c r="A597" s="6" t="s">
        <v>2312</v>
      </c>
      <c r="B597" s="7">
        <v>42914</v>
      </c>
      <c r="C597" s="22" t="s">
        <v>5603</v>
      </c>
      <c r="D597" s="22">
        <v>33589</v>
      </c>
      <c r="E597" s="22" t="s">
        <v>32</v>
      </c>
      <c r="F597" s="64" t="s">
        <v>299</v>
      </c>
      <c r="G597" s="64" t="s">
        <v>5604</v>
      </c>
      <c r="H597" s="10">
        <v>186615</v>
      </c>
      <c r="I597" s="13">
        <v>291</v>
      </c>
      <c r="L597" s="10">
        <f t="shared" si="9"/>
        <v>987597.86299998674</v>
      </c>
      <c r="N597" s="10"/>
      <c r="P597" s="12"/>
    </row>
    <row r="598" spans="1:16">
      <c r="A598" s="6" t="s">
        <v>5605</v>
      </c>
      <c r="B598" s="7">
        <v>42914</v>
      </c>
      <c r="C598" s="22" t="s">
        <v>365</v>
      </c>
      <c r="D598" s="22">
        <v>33590</v>
      </c>
      <c r="E598" s="22" t="s">
        <v>32</v>
      </c>
      <c r="F598" s="64" t="s">
        <v>299</v>
      </c>
      <c r="G598" s="64" t="s">
        <v>3861</v>
      </c>
      <c r="H598" s="10">
        <v>401360</v>
      </c>
      <c r="I598" s="13">
        <v>292</v>
      </c>
      <c r="L598" s="10">
        <f t="shared" si="9"/>
        <v>1388957.8629999869</v>
      </c>
      <c r="N598" s="10"/>
      <c r="P598" s="12"/>
    </row>
    <row r="599" spans="1:16">
      <c r="A599" s="6" t="s">
        <v>1168</v>
      </c>
      <c r="B599" s="7">
        <v>42914</v>
      </c>
      <c r="C599" s="22" t="s">
        <v>325</v>
      </c>
      <c r="D599" s="22">
        <v>33591</v>
      </c>
      <c r="E599" s="22" t="s">
        <v>32</v>
      </c>
      <c r="F599" s="64" t="s">
        <v>299</v>
      </c>
      <c r="G599" s="64" t="s">
        <v>5606</v>
      </c>
      <c r="H599" s="10">
        <v>20200.009999999998</v>
      </c>
      <c r="I599" s="13">
        <v>293</v>
      </c>
      <c r="L599" s="10">
        <f t="shared" si="9"/>
        <v>1409157.8729999869</v>
      </c>
      <c r="N599" s="10"/>
      <c r="P599" s="12"/>
    </row>
    <row r="600" spans="1:16">
      <c r="A600" s="6" t="s">
        <v>5607</v>
      </c>
      <c r="B600" s="7">
        <v>42914</v>
      </c>
      <c r="C600" s="22" t="s">
        <v>8</v>
      </c>
      <c r="D600" s="22">
        <v>32079</v>
      </c>
      <c r="E600" s="22" t="s">
        <v>9</v>
      </c>
      <c r="F600" s="64" t="s">
        <v>1515</v>
      </c>
      <c r="G600" s="64" t="s">
        <v>5608</v>
      </c>
      <c r="H600" s="10">
        <v>7500</v>
      </c>
      <c r="I600" s="13">
        <v>294</v>
      </c>
      <c r="L600" s="10">
        <f t="shared" si="9"/>
        <v>1416657.8729999869</v>
      </c>
      <c r="N600" s="10"/>
      <c r="P600" s="12"/>
    </row>
    <row r="601" spans="1:16">
      <c r="A601" s="6" t="s">
        <v>5609</v>
      </c>
      <c r="B601" s="7">
        <v>42914</v>
      </c>
      <c r="C601" s="22" t="s">
        <v>5610</v>
      </c>
      <c r="D601" s="22">
        <v>778</v>
      </c>
      <c r="E601" s="22" t="s">
        <v>9</v>
      </c>
      <c r="F601" s="64" t="s">
        <v>84</v>
      </c>
      <c r="G601" s="64" t="s">
        <v>5611</v>
      </c>
      <c r="H601" s="10">
        <v>29866.75</v>
      </c>
      <c r="I601" s="13">
        <v>295</v>
      </c>
      <c r="L601" s="10">
        <f t="shared" si="9"/>
        <v>1446524.6229999869</v>
      </c>
      <c r="N601" s="10"/>
      <c r="P601" s="12"/>
    </row>
    <row r="602" spans="1:16">
      <c r="A602" s="6" t="s">
        <v>5612</v>
      </c>
      <c r="B602" s="7">
        <v>42914</v>
      </c>
      <c r="C602" s="22" t="s">
        <v>14</v>
      </c>
      <c r="D602" s="22">
        <v>32081</v>
      </c>
      <c r="E602" s="22" t="s">
        <v>9</v>
      </c>
      <c r="F602" s="64" t="s">
        <v>1515</v>
      </c>
      <c r="G602" s="64" t="s">
        <v>5613</v>
      </c>
      <c r="H602" s="10">
        <v>5240</v>
      </c>
      <c r="I602" s="13">
        <v>296</v>
      </c>
      <c r="L602" s="10">
        <f t="shared" si="9"/>
        <v>1451764.6229999869</v>
      </c>
      <c r="N602" s="10"/>
      <c r="P602" s="12"/>
    </row>
    <row r="603" spans="1:16">
      <c r="A603" s="6" t="s">
        <v>5614</v>
      </c>
      <c r="B603" s="7">
        <v>42914</v>
      </c>
      <c r="C603" s="22" t="s">
        <v>8</v>
      </c>
      <c r="D603" s="22">
        <v>32082</v>
      </c>
      <c r="E603" s="22" t="s">
        <v>9</v>
      </c>
      <c r="F603" s="64" t="s">
        <v>1515</v>
      </c>
      <c r="G603" s="64" t="s">
        <v>5615</v>
      </c>
      <c r="H603" s="10">
        <v>1169.05</v>
      </c>
      <c r="I603" s="13">
        <v>297</v>
      </c>
      <c r="L603" s="10">
        <f t="shared" si="9"/>
        <v>1452933.6729999869</v>
      </c>
      <c r="N603" s="10"/>
      <c r="P603" s="12"/>
    </row>
    <row r="604" spans="1:16">
      <c r="A604" s="6" t="s">
        <v>5616</v>
      </c>
      <c r="B604" s="7">
        <v>42914</v>
      </c>
      <c r="C604" s="22" t="s">
        <v>27</v>
      </c>
      <c r="D604" s="22">
        <v>32083</v>
      </c>
      <c r="E604" s="22" t="s">
        <v>9</v>
      </c>
      <c r="F604" s="64" t="s">
        <v>1515</v>
      </c>
      <c r="G604" s="64" t="s">
        <v>27</v>
      </c>
      <c r="H604" s="10">
        <v>34431.61</v>
      </c>
      <c r="I604" s="13">
        <v>298</v>
      </c>
      <c r="L604" s="10">
        <f t="shared" si="9"/>
        <v>1487365.282999987</v>
      </c>
      <c r="N604" s="10"/>
      <c r="P604" s="12"/>
    </row>
    <row r="605" spans="1:16">
      <c r="A605" s="6" t="s">
        <v>5617</v>
      </c>
      <c r="B605" s="7">
        <v>42914</v>
      </c>
      <c r="C605" s="22" t="s">
        <v>25</v>
      </c>
      <c r="D605" s="22">
        <v>32084</v>
      </c>
      <c r="E605" s="22" t="s">
        <v>9</v>
      </c>
      <c r="F605" s="64" t="s">
        <v>1515</v>
      </c>
      <c r="G605" s="64" t="s">
        <v>25</v>
      </c>
      <c r="H605" s="10">
        <v>47469.02</v>
      </c>
      <c r="I605" s="13">
        <v>287</v>
      </c>
      <c r="L605" s="10">
        <f t="shared" si="9"/>
        <v>1534834.302999987</v>
      </c>
      <c r="N605" s="10"/>
      <c r="P605" s="12"/>
    </row>
    <row r="606" spans="1:16">
      <c r="A606" s="6" t="s">
        <v>1219</v>
      </c>
      <c r="B606" s="7">
        <v>42914</v>
      </c>
      <c r="C606" s="22" t="s">
        <v>5618</v>
      </c>
      <c r="D606" s="22">
        <v>18575</v>
      </c>
      <c r="E606" s="22" t="s">
        <v>344</v>
      </c>
      <c r="F606" s="64" t="s">
        <v>5</v>
      </c>
      <c r="G606" s="64" t="s">
        <v>2961</v>
      </c>
      <c r="J606" s="10">
        <v>4000</v>
      </c>
      <c r="K606" s="39">
        <v>187</v>
      </c>
      <c r="L606" s="10">
        <f t="shared" si="9"/>
        <v>1530834.302999987</v>
      </c>
      <c r="N606" s="10"/>
      <c r="P606" s="12"/>
    </row>
    <row r="607" spans="1:16">
      <c r="A607" s="6" t="s">
        <v>1221</v>
      </c>
      <c r="B607" s="7">
        <v>42914</v>
      </c>
      <c r="C607" s="22" t="s">
        <v>5619</v>
      </c>
      <c r="D607" s="22">
        <v>1165</v>
      </c>
      <c r="E607" s="22" t="s">
        <v>359</v>
      </c>
      <c r="F607" s="64" t="s">
        <v>5</v>
      </c>
      <c r="G607" s="72" t="s">
        <v>5306</v>
      </c>
      <c r="H607" s="10">
        <v>210000</v>
      </c>
      <c r="I607" s="13">
        <v>808</v>
      </c>
      <c r="L607" s="10">
        <f t="shared" si="9"/>
        <v>1740834.302999987</v>
      </c>
      <c r="N607" s="10"/>
      <c r="P607" s="12"/>
    </row>
    <row r="608" spans="1:16">
      <c r="A608" s="6" t="s">
        <v>1223</v>
      </c>
      <c r="B608" s="7">
        <v>42914</v>
      </c>
      <c r="C608" s="22" t="s">
        <v>5620</v>
      </c>
      <c r="D608" s="22">
        <v>1166</v>
      </c>
      <c r="E608" s="22" t="s">
        <v>359</v>
      </c>
      <c r="F608" s="64" t="s">
        <v>5</v>
      </c>
      <c r="G608" s="72" t="s">
        <v>360</v>
      </c>
      <c r="H608" s="10">
        <v>210000</v>
      </c>
      <c r="I608" s="13">
        <v>809</v>
      </c>
      <c r="L608" s="10">
        <f t="shared" si="9"/>
        <v>1950834.302999987</v>
      </c>
      <c r="N608" s="10"/>
      <c r="P608" s="12"/>
    </row>
    <row r="609" spans="1:16">
      <c r="A609" s="6" t="s">
        <v>1225</v>
      </c>
      <c r="B609" s="7">
        <v>42914</v>
      </c>
      <c r="C609" s="22" t="s">
        <v>5621</v>
      </c>
      <c r="D609" s="22" t="s">
        <v>5622</v>
      </c>
      <c r="E609" s="22" t="s">
        <v>45</v>
      </c>
      <c r="F609" s="64" t="s">
        <v>5</v>
      </c>
      <c r="G609" s="64" t="s">
        <v>53</v>
      </c>
      <c r="J609" s="10">
        <v>11940.31</v>
      </c>
      <c r="K609" s="39">
        <v>188</v>
      </c>
      <c r="L609" s="10">
        <f t="shared" si="9"/>
        <v>1938893.992999987</v>
      </c>
      <c r="N609" s="10"/>
      <c r="P609" s="12"/>
    </row>
    <row r="610" spans="1:16">
      <c r="A610" s="6" t="s">
        <v>1102</v>
      </c>
      <c r="B610" s="7">
        <v>42914</v>
      </c>
      <c r="C610" s="22" t="s">
        <v>5623</v>
      </c>
      <c r="D610" s="22" t="s">
        <v>5624</v>
      </c>
      <c r="E610" s="22" t="s">
        <v>45</v>
      </c>
      <c r="F610" s="64" t="s">
        <v>5</v>
      </c>
      <c r="G610" s="64" t="s">
        <v>53</v>
      </c>
      <c r="J610" s="10">
        <v>10908.46</v>
      </c>
      <c r="K610" s="39">
        <v>189</v>
      </c>
      <c r="L610" s="10">
        <f t="shared" si="9"/>
        <v>1927985.532999987</v>
      </c>
      <c r="N610" s="10"/>
      <c r="P610" s="12"/>
    </row>
    <row r="611" spans="1:16">
      <c r="A611" s="6" t="s">
        <v>1227</v>
      </c>
      <c r="B611" s="7">
        <v>42914</v>
      </c>
      <c r="C611" s="22" t="s">
        <v>5625</v>
      </c>
      <c r="D611" s="22">
        <v>4272</v>
      </c>
      <c r="E611" s="22" t="s">
        <v>39</v>
      </c>
      <c r="F611" s="64" t="s">
        <v>5</v>
      </c>
      <c r="G611" s="64" t="s">
        <v>41</v>
      </c>
      <c r="J611" s="10">
        <v>492753.25</v>
      </c>
      <c r="K611" s="39">
        <v>190</v>
      </c>
      <c r="L611" s="10">
        <f t="shared" si="9"/>
        <v>1435232.282999987</v>
      </c>
      <c r="N611" s="10"/>
      <c r="P611" s="12"/>
    </row>
    <row r="612" spans="1:16">
      <c r="A612" s="6" t="s">
        <v>1104</v>
      </c>
      <c r="B612" s="7">
        <v>42914</v>
      </c>
      <c r="C612" s="22" t="s">
        <v>5626</v>
      </c>
      <c r="D612" s="22">
        <v>4273</v>
      </c>
      <c r="E612" s="22" t="s">
        <v>4</v>
      </c>
      <c r="F612" s="64" t="s">
        <v>5</v>
      </c>
      <c r="G612" s="64" t="s">
        <v>1291</v>
      </c>
      <c r="J612" s="10">
        <v>293800</v>
      </c>
      <c r="K612" s="39">
        <v>191</v>
      </c>
      <c r="L612" s="10">
        <f t="shared" si="9"/>
        <v>1141432.282999987</v>
      </c>
      <c r="N612" s="10"/>
      <c r="P612" s="12"/>
    </row>
    <row r="613" spans="1:16">
      <c r="A613" s="6" t="s">
        <v>1106</v>
      </c>
      <c r="B613" s="7">
        <v>42914</v>
      </c>
      <c r="C613" s="22" t="s">
        <v>5627</v>
      </c>
      <c r="D613" s="22">
        <v>33592</v>
      </c>
      <c r="E613" s="22" t="s">
        <v>79</v>
      </c>
      <c r="F613" s="64" t="s">
        <v>5</v>
      </c>
      <c r="G613" s="64" t="s">
        <v>5628</v>
      </c>
      <c r="J613" s="10">
        <v>1371040.31</v>
      </c>
      <c r="K613" s="39">
        <v>192</v>
      </c>
      <c r="L613" s="10">
        <f t="shared" si="9"/>
        <v>-229608.02700001304</v>
      </c>
      <c r="N613" s="10"/>
      <c r="P613" s="12"/>
    </row>
    <row r="614" spans="1:16">
      <c r="A614" s="6" t="s">
        <v>1267</v>
      </c>
      <c r="B614" s="7">
        <v>42914</v>
      </c>
      <c r="C614" s="22" t="s">
        <v>5629</v>
      </c>
      <c r="D614" s="22">
        <v>4277</v>
      </c>
      <c r="E614" s="22" t="s">
        <v>4</v>
      </c>
      <c r="F614" s="64" t="s">
        <v>5</v>
      </c>
      <c r="G614" s="64" t="s">
        <v>2399</v>
      </c>
      <c r="J614" s="10">
        <v>25000</v>
      </c>
      <c r="K614" s="39">
        <v>193</v>
      </c>
      <c r="L614" s="10">
        <f t="shared" si="9"/>
        <v>-254608.02700001304</v>
      </c>
      <c r="N614" s="10"/>
      <c r="P614" s="12"/>
    </row>
    <row r="615" spans="1:16">
      <c r="A615" s="6" t="s">
        <v>1270</v>
      </c>
      <c r="B615" s="7">
        <v>42914</v>
      </c>
      <c r="C615" s="22" t="s">
        <v>5630</v>
      </c>
      <c r="D615" s="22">
        <v>4278</v>
      </c>
      <c r="E615" s="22" t="s">
        <v>4</v>
      </c>
      <c r="F615" s="64" t="s">
        <v>5</v>
      </c>
      <c r="G615" s="64" t="s">
        <v>6</v>
      </c>
      <c r="J615" s="10">
        <v>13876.57</v>
      </c>
      <c r="K615" s="39">
        <v>194</v>
      </c>
      <c r="L615" s="10">
        <f t="shared" si="9"/>
        <v>-268484.59700001305</v>
      </c>
      <c r="N615" s="10"/>
      <c r="P615" s="12"/>
    </row>
    <row r="616" spans="1:16">
      <c r="A616" s="6" t="s">
        <v>1181</v>
      </c>
      <c r="B616" s="7">
        <v>42915</v>
      </c>
      <c r="C616" s="22" t="s">
        <v>1245</v>
      </c>
      <c r="D616" s="22">
        <v>33594</v>
      </c>
      <c r="E616" s="22" t="s">
        <v>32</v>
      </c>
      <c r="F616" s="64" t="s">
        <v>844</v>
      </c>
      <c r="G616" s="64" t="s">
        <v>5631</v>
      </c>
      <c r="H616" s="10">
        <v>702</v>
      </c>
      <c r="I616" s="13">
        <v>299</v>
      </c>
      <c r="L616" s="10">
        <f t="shared" si="9"/>
        <v>-267782.59700001305</v>
      </c>
      <c r="N616" s="10"/>
      <c r="P616" s="12"/>
    </row>
    <row r="617" spans="1:16">
      <c r="A617" s="6" t="s">
        <v>3271</v>
      </c>
      <c r="B617" s="7">
        <v>42915</v>
      </c>
      <c r="C617" s="22" t="s">
        <v>1245</v>
      </c>
      <c r="D617" s="22">
        <v>33595</v>
      </c>
      <c r="E617" s="22" t="s">
        <v>32</v>
      </c>
      <c r="F617" s="64" t="s">
        <v>844</v>
      </c>
      <c r="G617" s="64" t="s">
        <v>5632</v>
      </c>
      <c r="H617" s="10">
        <v>552</v>
      </c>
      <c r="I617" s="13">
        <v>300</v>
      </c>
      <c r="L617" s="10">
        <f t="shared" si="9"/>
        <v>-267230.59700001305</v>
      </c>
      <c r="N617" s="10"/>
      <c r="P617" s="12"/>
    </row>
    <row r="618" spans="1:16">
      <c r="A618" s="6" t="s">
        <v>5633</v>
      </c>
      <c r="B618" s="7">
        <v>42915</v>
      </c>
      <c r="C618" s="22" t="s">
        <v>1245</v>
      </c>
      <c r="D618" s="22">
        <v>33596</v>
      </c>
      <c r="E618" s="22" t="s">
        <v>32</v>
      </c>
      <c r="F618" s="64" t="s">
        <v>844</v>
      </c>
      <c r="G618" s="64" t="s">
        <v>1706</v>
      </c>
      <c r="H618" s="10">
        <v>361</v>
      </c>
      <c r="I618" s="13">
        <v>301</v>
      </c>
      <c r="L618" s="10">
        <f t="shared" si="9"/>
        <v>-266869.59700001305</v>
      </c>
      <c r="N618" s="10"/>
      <c r="P618" s="12"/>
    </row>
    <row r="619" spans="1:16">
      <c r="A619" s="6" t="s">
        <v>5634</v>
      </c>
      <c r="B619" s="7">
        <v>42915</v>
      </c>
      <c r="C619" s="22" t="s">
        <v>1245</v>
      </c>
      <c r="D619" s="22">
        <v>33598</v>
      </c>
      <c r="E619" s="22" t="s">
        <v>32</v>
      </c>
      <c r="F619" s="64" t="s">
        <v>844</v>
      </c>
      <c r="G619" s="64" t="s">
        <v>1205</v>
      </c>
      <c r="H619" s="10">
        <v>1018</v>
      </c>
      <c r="I619" s="13">
        <v>302</v>
      </c>
      <c r="L619" s="10">
        <f t="shared" si="9"/>
        <v>-265851.59700001305</v>
      </c>
      <c r="N619" s="10"/>
      <c r="P619" s="12"/>
    </row>
    <row r="620" spans="1:16">
      <c r="A620" s="6" t="s">
        <v>2317</v>
      </c>
      <c r="B620" s="7">
        <v>42915</v>
      </c>
      <c r="C620" s="22" t="s">
        <v>966</v>
      </c>
      <c r="D620" s="22">
        <v>33599</v>
      </c>
      <c r="E620" s="22" t="s">
        <v>32</v>
      </c>
      <c r="F620" s="64" t="s">
        <v>5</v>
      </c>
      <c r="G620" s="74" t="s">
        <v>5635</v>
      </c>
      <c r="J620" s="73">
        <v>341.36</v>
      </c>
      <c r="K620" s="39" t="s">
        <v>5739</v>
      </c>
      <c r="L620" s="10">
        <f t="shared" si="9"/>
        <v>-266192.95700001303</v>
      </c>
      <c r="N620" s="10"/>
      <c r="P620" s="12"/>
    </row>
    <row r="621" spans="1:16">
      <c r="A621" s="6" t="s">
        <v>2348</v>
      </c>
      <c r="B621" s="7">
        <v>42915</v>
      </c>
      <c r="C621" s="22" t="s">
        <v>31</v>
      </c>
      <c r="D621" s="22">
        <v>33602</v>
      </c>
      <c r="E621" s="22" t="s">
        <v>32</v>
      </c>
      <c r="F621" s="64" t="s">
        <v>844</v>
      </c>
      <c r="G621" s="64" t="s">
        <v>33</v>
      </c>
      <c r="H621" s="10">
        <v>266000</v>
      </c>
      <c r="I621" s="13">
        <v>303</v>
      </c>
      <c r="L621" s="10">
        <f t="shared" si="9"/>
        <v>-192.95700001303339</v>
      </c>
      <c r="N621" s="10"/>
      <c r="P621" s="12"/>
    </row>
    <row r="622" spans="1:16">
      <c r="A622" s="6" t="s">
        <v>2346</v>
      </c>
      <c r="B622" s="7">
        <v>42915</v>
      </c>
      <c r="C622" s="22" t="s">
        <v>8</v>
      </c>
      <c r="D622" s="22">
        <v>32085</v>
      </c>
      <c r="E622" s="22" t="s">
        <v>9</v>
      </c>
      <c r="F622" s="64" t="s">
        <v>4473</v>
      </c>
      <c r="G622" s="64" t="s">
        <v>3946</v>
      </c>
      <c r="H622" s="10">
        <v>109117.72</v>
      </c>
      <c r="I622" s="13">
        <v>304</v>
      </c>
      <c r="L622" s="10">
        <f t="shared" si="9"/>
        <v>108924.76299998697</v>
      </c>
      <c r="N622" s="10"/>
      <c r="P622" s="12"/>
    </row>
    <row r="623" spans="1:16">
      <c r="A623" s="6" t="s">
        <v>2352</v>
      </c>
      <c r="B623" s="7">
        <v>42915</v>
      </c>
      <c r="C623" s="22" t="s">
        <v>8</v>
      </c>
      <c r="D623" s="22">
        <v>32086</v>
      </c>
      <c r="E623" s="22" t="s">
        <v>9</v>
      </c>
      <c r="F623" s="64" t="s">
        <v>4473</v>
      </c>
      <c r="G623" s="64" t="s">
        <v>5636</v>
      </c>
      <c r="H623" s="10">
        <v>341600</v>
      </c>
      <c r="I623" s="13">
        <v>305</v>
      </c>
      <c r="L623" s="10">
        <f t="shared" si="9"/>
        <v>450524.762999987</v>
      </c>
      <c r="N623" s="10"/>
      <c r="P623" s="12"/>
    </row>
    <row r="624" spans="1:16">
      <c r="A624" s="6" t="s">
        <v>2357</v>
      </c>
      <c r="B624" s="7">
        <v>42915</v>
      </c>
      <c r="C624" s="22" t="s">
        <v>8</v>
      </c>
      <c r="D624" s="22">
        <v>32087</v>
      </c>
      <c r="E624" s="22" t="s">
        <v>9</v>
      </c>
      <c r="F624" s="64" t="s">
        <v>4473</v>
      </c>
      <c r="G624" s="64" t="s">
        <v>1624</v>
      </c>
      <c r="H624" s="10">
        <v>3250</v>
      </c>
      <c r="I624" s="13">
        <v>306</v>
      </c>
      <c r="L624" s="10">
        <f t="shared" si="9"/>
        <v>453774.762999987</v>
      </c>
      <c r="N624" s="10"/>
      <c r="P624" s="12"/>
    </row>
    <row r="625" spans="1:16">
      <c r="A625" s="6" t="s">
        <v>5637</v>
      </c>
      <c r="B625" s="7">
        <v>42915</v>
      </c>
      <c r="C625" s="22" t="s">
        <v>8</v>
      </c>
      <c r="D625" s="22">
        <v>32088</v>
      </c>
      <c r="E625" s="22" t="s">
        <v>9</v>
      </c>
      <c r="F625" s="64" t="s">
        <v>4473</v>
      </c>
      <c r="G625" s="64" t="s">
        <v>5638</v>
      </c>
      <c r="H625" s="10">
        <v>4234</v>
      </c>
      <c r="I625" s="13">
        <v>307</v>
      </c>
      <c r="L625" s="10">
        <f t="shared" si="9"/>
        <v>458008.762999987</v>
      </c>
      <c r="N625" s="10"/>
      <c r="P625" s="12"/>
    </row>
    <row r="626" spans="1:16">
      <c r="A626" s="6" t="s">
        <v>5639</v>
      </c>
      <c r="B626" s="7">
        <v>42915</v>
      </c>
      <c r="C626" s="22" t="s">
        <v>8</v>
      </c>
      <c r="D626" s="22">
        <v>32089</v>
      </c>
      <c r="E626" s="22" t="s">
        <v>9</v>
      </c>
      <c r="F626" s="64" t="s">
        <v>4473</v>
      </c>
      <c r="G626" s="64" t="s">
        <v>5476</v>
      </c>
      <c r="H626" s="10">
        <v>2065</v>
      </c>
      <c r="I626" s="13">
        <v>308</v>
      </c>
      <c r="L626" s="10">
        <f t="shared" si="9"/>
        <v>460073.762999987</v>
      </c>
      <c r="N626" s="10"/>
      <c r="P626" s="12"/>
    </row>
    <row r="627" spans="1:16">
      <c r="A627" s="6" t="s">
        <v>5640</v>
      </c>
      <c r="B627" s="7">
        <v>42915</v>
      </c>
      <c r="C627" s="22" t="s">
        <v>4124</v>
      </c>
      <c r="D627" s="22">
        <v>32090</v>
      </c>
      <c r="E627" s="22" t="s">
        <v>9</v>
      </c>
      <c r="F627" s="64" t="s">
        <v>4473</v>
      </c>
      <c r="G627" s="64" t="s">
        <v>27</v>
      </c>
      <c r="H627" s="10">
        <v>3895.54</v>
      </c>
      <c r="L627" s="10">
        <f t="shared" si="9"/>
        <v>463969.30299998698</v>
      </c>
      <c r="N627" s="10"/>
      <c r="P627" s="12"/>
    </row>
    <row r="628" spans="1:16">
      <c r="A628" s="6" t="s">
        <v>5641</v>
      </c>
      <c r="B628" s="7">
        <v>42915</v>
      </c>
      <c r="C628" s="22" t="s">
        <v>25</v>
      </c>
      <c r="D628" s="22">
        <v>32091</v>
      </c>
      <c r="E628" s="22" t="s">
        <v>9</v>
      </c>
      <c r="F628" s="64" t="s">
        <v>4473</v>
      </c>
      <c r="G628" s="64" t="s">
        <v>3025</v>
      </c>
      <c r="H628" s="10">
        <v>9341.64</v>
      </c>
      <c r="I628" s="13">
        <v>309</v>
      </c>
      <c r="L628" s="10">
        <f t="shared" si="9"/>
        <v>473310.94299998699</v>
      </c>
      <c r="N628" s="10"/>
      <c r="P628" s="12"/>
    </row>
    <row r="629" spans="1:16">
      <c r="A629" s="6" t="s">
        <v>5642</v>
      </c>
      <c r="B629" s="7">
        <v>42915</v>
      </c>
      <c r="C629" s="22" t="s">
        <v>4227</v>
      </c>
      <c r="D629" s="22">
        <v>32092</v>
      </c>
      <c r="E629" s="22" t="s">
        <v>9</v>
      </c>
      <c r="F629" s="64" t="s">
        <v>4473</v>
      </c>
      <c r="G629" s="64" t="s">
        <v>4227</v>
      </c>
      <c r="H629" s="10">
        <v>1099.01</v>
      </c>
      <c r="I629" s="13" t="s">
        <v>1369</v>
      </c>
      <c r="L629" s="10">
        <f t="shared" si="9"/>
        <v>474409.952999987</v>
      </c>
      <c r="N629" s="10"/>
      <c r="P629" s="12"/>
    </row>
    <row r="630" spans="1:16">
      <c r="A630" s="6" t="s">
        <v>5643</v>
      </c>
      <c r="B630" s="7">
        <v>42915</v>
      </c>
      <c r="C630" s="22" t="s">
        <v>8</v>
      </c>
      <c r="D630" s="22">
        <v>32093</v>
      </c>
      <c r="E630" s="22" t="s">
        <v>9</v>
      </c>
      <c r="F630" s="64" t="s">
        <v>1515</v>
      </c>
      <c r="G630" s="64" t="s">
        <v>5491</v>
      </c>
      <c r="H630" s="10">
        <v>182000</v>
      </c>
      <c r="I630" s="13">
        <v>310</v>
      </c>
      <c r="L630" s="10">
        <f t="shared" si="9"/>
        <v>656409.95299998694</v>
      </c>
      <c r="N630" s="10"/>
      <c r="P630" s="12"/>
    </row>
    <row r="631" spans="1:16">
      <c r="A631" s="6" t="s">
        <v>5644</v>
      </c>
      <c r="B631" s="7">
        <v>42915</v>
      </c>
      <c r="C631" s="22" t="s">
        <v>14</v>
      </c>
      <c r="D631" s="22">
        <v>32094</v>
      </c>
      <c r="E631" s="22" t="s">
        <v>9</v>
      </c>
      <c r="F631" s="64" t="s">
        <v>1515</v>
      </c>
      <c r="G631" s="64" t="s">
        <v>5645</v>
      </c>
      <c r="H631" s="10">
        <v>33275</v>
      </c>
      <c r="I631" s="13">
        <v>311</v>
      </c>
      <c r="L631" s="10">
        <f t="shared" si="9"/>
        <v>689684.95299998694</v>
      </c>
      <c r="N631" s="10"/>
      <c r="P631" s="12"/>
    </row>
    <row r="632" spans="1:16">
      <c r="A632" s="6" t="s">
        <v>5646</v>
      </c>
      <c r="B632" s="7">
        <v>42915</v>
      </c>
      <c r="C632" s="22" t="s">
        <v>8</v>
      </c>
      <c r="D632" s="22">
        <v>32096</v>
      </c>
      <c r="E632" s="22" t="s">
        <v>9</v>
      </c>
      <c r="F632" s="64" t="s">
        <v>1515</v>
      </c>
      <c r="G632" s="64" t="s">
        <v>93</v>
      </c>
      <c r="H632" s="10">
        <v>1970</v>
      </c>
      <c r="I632" s="13">
        <v>312</v>
      </c>
      <c r="L632" s="10">
        <f t="shared" si="9"/>
        <v>691654.95299998694</v>
      </c>
      <c r="N632" s="10"/>
      <c r="P632" s="12"/>
    </row>
    <row r="633" spans="1:16">
      <c r="A633" s="6" t="s">
        <v>5647</v>
      </c>
      <c r="B633" s="7">
        <v>42915</v>
      </c>
      <c r="C633" s="22" t="s">
        <v>5648</v>
      </c>
      <c r="D633" s="22">
        <v>779</v>
      </c>
      <c r="E633" s="22" t="s">
        <v>9</v>
      </c>
      <c r="F633" s="64" t="s">
        <v>84</v>
      </c>
      <c r="G633" s="64" t="s">
        <v>5649</v>
      </c>
      <c r="H633" s="10">
        <v>47704.9</v>
      </c>
      <c r="I633" s="13">
        <v>313</v>
      </c>
      <c r="L633" s="10">
        <f t="shared" si="9"/>
        <v>739359.85299998696</v>
      </c>
      <c r="N633" s="10"/>
      <c r="P633" s="12"/>
    </row>
    <row r="634" spans="1:16">
      <c r="A634" s="6" t="s">
        <v>5650</v>
      </c>
      <c r="B634" s="7">
        <v>42915</v>
      </c>
      <c r="C634" s="22" t="s">
        <v>8</v>
      </c>
      <c r="D634" s="22">
        <v>32097</v>
      </c>
      <c r="E634" s="22" t="s">
        <v>9</v>
      </c>
      <c r="F634" s="64" t="s">
        <v>1515</v>
      </c>
      <c r="G634" s="64" t="s">
        <v>5651</v>
      </c>
      <c r="H634" s="10">
        <v>45000</v>
      </c>
      <c r="I634" s="13">
        <v>314</v>
      </c>
      <c r="L634" s="10">
        <f t="shared" si="9"/>
        <v>784359.85299998696</v>
      </c>
      <c r="N634" s="10"/>
      <c r="P634" s="12"/>
    </row>
    <row r="635" spans="1:16">
      <c r="A635" s="6" t="s">
        <v>1183</v>
      </c>
      <c r="B635" s="7">
        <v>42915</v>
      </c>
      <c r="C635" s="22" t="s">
        <v>8</v>
      </c>
      <c r="D635" s="22">
        <v>32099</v>
      </c>
      <c r="E635" s="22" t="s">
        <v>9</v>
      </c>
      <c r="F635" s="64" t="s">
        <v>1515</v>
      </c>
      <c r="G635" s="64" t="s">
        <v>5491</v>
      </c>
      <c r="H635" s="10">
        <v>108000</v>
      </c>
      <c r="I635" s="13">
        <v>316</v>
      </c>
      <c r="L635" s="10">
        <f t="shared" si="9"/>
        <v>892359.85299998696</v>
      </c>
      <c r="N635" s="10"/>
      <c r="P635" s="12"/>
    </row>
    <row r="636" spans="1:16">
      <c r="A636" s="6" t="s">
        <v>5652</v>
      </c>
      <c r="B636" s="7">
        <v>42915</v>
      </c>
      <c r="C636" s="22" t="s">
        <v>8</v>
      </c>
      <c r="D636" s="22">
        <v>32100</v>
      </c>
      <c r="E636" s="22" t="s">
        <v>9</v>
      </c>
      <c r="F636" s="64" t="s">
        <v>1515</v>
      </c>
      <c r="G636" s="64" t="s">
        <v>5653</v>
      </c>
      <c r="H636" s="10">
        <v>5000</v>
      </c>
      <c r="L636" s="10">
        <f t="shared" si="9"/>
        <v>897359.85299998696</v>
      </c>
      <c r="N636" s="10"/>
      <c r="P636" s="12"/>
    </row>
    <row r="637" spans="1:16">
      <c r="A637" s="6" t="s">
        <v>5654</v>
      </c>
      <c r="B637" s="7">
        <v>42915</v>
      </c>
      <c r="C637" s="22" t="s">
        <v>2166</v>
      </c>
      <c r="D637" s="22">
        <v>32101</v>
      </c>
      <c r="E637" s="22" t="s">
        <v>9</v>
      </c>
      <c r="F637" s="64" t="s">
        <v>1515</v>
      </c>
      <c r="G637" s="64" t="s">
        <v>5655</v>
      </c>
      <c r="H637" s="10">
        <v>5000</v>
      </c>
      <c r="I637" s="13">
        <v>309</v>
      </c>
      <c r="L637" s="10">
        <f t="shared" si="9"/>
        <v>902359.85299998696</v>
      </c>
      <c r="N637" s="10"/>
      <c r="P637" s="12"/>
    </row>
    <row r="638" spans="1:16">
      <c r="A638" s="6" t="s">
        <v>2364</v>
      </c>
      <c r="B638" s="7">
        <v>42915</v>
      </c>
      <c r="C638" s="22" t="s">
        <v>27</v>
      </c>
      <c r="D638" s="22">
        <v>32105</v>
      </c>
      <c r="E638" s="22" t="s">
        <v>9</v>
      </c>
      <c r="F638" s="64" t="s">
        <v>1515</v>
      </c>
      <c r="G638" s="64" t="s">
        <v>27</v>
      </c>
      <c r="H638" s="10">
        <v>491284.43</v>
      </c>
      <c r="L638" s="10">
        <f t="shared" si="9"/>
        <v>1393644.282999987</v>
      </c>
      <c r="N638" s="10"/>
      <c r="P638" s="12"/>
    </row>
    <row r="639" spans="1:16">
      <c r="A639" s="6" t="s">
        <v>3293</v>
      </c>
      <c r="B639" s="7">
        <v>42915</v>
      </c>
      <c r="C639" s="22" t="s">
        <v>25</v>
      </c>
      <c r="D639" s="22">
        <v>32106</v>
      </c>
      <c r="E639" s="22" t="s">
        <v>9</v>
      </c>
      <c r="F639" s="64" t="s">
        <v>1515</v>
      </c>
      <c r="G639" s="64" t="s">
        <v>25</v>
      </c>
      <c r="H639" s="10">
        <v>43425.51</v>
      </c>
      <c r="I639" s="13">
        <v>309</v>
      </c>
      <c r="L639" s="10">
        <f t="shared" si="9"/>
        <v>1437069.792999987</v>
      </c>
      <c r="N639" s="10"/>
      <c r="P639" s="12"/>
    </row>
    <row r="640" spans="1:16">
      <c r="A640" s="6" t="s">
        <v>5731</v>
      </c>
      <c r="B640" s="7">
        <v>42915</v>
      </c>
      <c r="C640" s="6" t="s">
        <v>31</v>
      </c>
      <c r="D640" s="6">
        <v>33614</v>
      </c>
      <c r="E640" s="6" t="s">
        <v>32</v>
      </c>
      <c r="F640" s="6" t="s">
        <v>5</v>
      </c>
      <c r="G640" s="6" t="s">
        <v>33</v>
      </c>
      <c r="H640" s="10">
        <v>209000</v>
      </c>
      <c r="I640" s="13">
        <v>801</v>
      </c>
      <c r="L640" s="10">
        <f t="shared" si="9"/>
        <v>1646069.792999987</v>
      </c>
      <c r="N640" s="10"/>
      <c r="P640" s="12"/>
    </row>
    <row r="641" spans="1:16">
      <c r="A641" s="6" t="s">
        <v>1109</v>
      </c>
      <c r="B641" s="7">
        <v>42915</v>
      </c>
      <c r="C641" s="22" t="s">
        <v>5656</v>
      </c>
      <c r="D641" s="22">
        <v>18576</v>
      </c>
      <c r="E641" s="22" t="s">
        <v>227</v>
      </c>
      <c r="F641" s="64" t="s">
        <v>5</v>
      </c>
      <c r="G641" s="64" t="s">
        <v>1205</v>
      </c>
      <c r="J641" s="10">
        <v>20000</v>
      </c>
      <c r="K641" s="39">
        <v>195</v>
      </c>
      <c r="L641" s="10">
        <f t="shared" si="9"/>
        <v>1626069.792999987</v>
      </c>
      <c r="N641" s="10"/>
      <c r="P641" s="12"/>
    </row>
    <row r="642" spans="1:16">
      <c r="A642" s="6" t="s">
        <v>1111</v>
      </c>
      <c r="B642" s="7">
        <v>42915</v>
      </c>
      <c r="C642" s="22" t="s">
        <v>5657</v>
      </c>
      <c r="D642" s="22">
        <v>18577</v>
      </c>
      <c r="E642" s="22" t="s">
        <v>45</v>
      </c>
      <c r="F642" s="64" t="s">
        <v>5</v>
      </c>
      <c r="G642" s="64" t="s">
        <v>46</v>
      </c>
      <c r="J642" s="10">
        <v>9306.65</v>
      </c>
      <c r="K642" s="39">
        <v>52</v>
      </c>
      <c r="L642" s="10">
        <f t="shared" si="9"/>
        <v>1616763.1429999871</v>
      </c>
      <c r="N642" s="10"/>
      <c r="P642" s="12"/>
    </row>
    <row r="643" spans="1:16">
      <c r="A643" s="6" t="s">
        <v>1113</v>
      </c>
      <c r="B643" s="7">
        <v>42915</v>
      </c>
      <c r="C643" s="22" t="s">
        <v>5658</v>
      </c>
      <c r="D643" s="22">
        <v>4275</v>
      </c>
      <c r="E643" s="22" t="s">
        <v>4</v>
      </c>
      <c r="F643" s="64" t="s">
        <v>5</v>
      </c>
      <c r="G643" s="64" t="s">
        <v>866</v>
      </c>
      <c r="J643" s="10">
        <v>6179.19</v>
      </c>
      <c r="K643" s="39">
        <v>196</v>
      </c>
      <c r="L643" s="10">
        <f t="shared" si="9"/>
        <v>1610583.9529999872</v>
      </c>
      <c r="N643" s="10"/>
      <c r="P643" s="12"/>
    </row>
    <row r="644" spans="1:16">
      <c r="A644" s="6" t="s">
        <v>1273</v>
      </c>
      <c r="B644" s="7">
        <v>42915</v>
      </c>
      <c r="C644" s="22" t="s">
        <v>5659</v>
      </c>
      <c r="D644" s="22">
        <v>4279</v>
      </c>
      <c r="E644" s="22" t="s">
        <v>45</v>
      </c>
      <c r="F644" s="64" t="s">
        <v>5</v>
      </c>
      <c r="G644" s="64" t="s">
        <v>46</v>
      </c>
      <c r="J644" s="10">
        <v>7365.16</v>
      </c>
      <c r="K644" s="39">
        <v>197</v>
      </c>
      <c r="L644" s="10">
        <f t="shared" si="9"/>
        <v>1603218.7929999873</v>
      </c>
      <c r="N644" s="10"/>
      <c r="P644" s="12"/>
    </row>
    <row r="645" spans="1:16">
      <c r="A645" s="6" t="s">
        <v>2230</v>
      </c>
      <c r="B645" s="7">
        <v>42915</v>
      </c>
      <c r="C645" s="22" t="s">
        <v>5660</v>
      </c>
      <c r="D645" s="22">
        <v>4280</v>
      </c>
      <c r="E645" s="22" t="s">
        <v>45</v>
      </c>
      <c r="F645" s="64" t="s">
        <v>5</v>
      </c>
      <c r="G645" s="64" t="s">
        <v>46</v>
      </c>
      <c r="J645" s="10">
        <v>18583.25</v>
      </c>
      <c r="K645" s="39">
        <v>198</v>
      </c>
      <c r="L645" s="10">
        <f t="shared" si="9"/>
        <v>1584635.5429999873</v>
      </c>
      <c r="N645" s="10"/>
      <c r="P645" s="12"/>
    </row>
    <row r="646" spans="1:16">
      <c r="A646" s="6" t="s">
        <v>1230</v>
      </c>
      <c r="B646" s="7">
        <v>42915</v>
      </c>
      <c r="C646" s="22" t="s">
        <v>5661</v>
      </c>
      <c r="D646" s="22">
        <v>4281</v>
      </c>
      <c r="E646" s="22" t="s">
        <v>39</v>
      </c>
      <c r="F646" s="64" t="s">
        <v>5</v>
      </c>
      <c r="G646" s="64" t="s">
        <v>41</v>
      </c>
      <c r="J646" s="10">
        <v>1155937.1000000001</v>
      </c>
      <c r="K646" s="39">
        <v>199</v>
      </c>
      <c r="L646" s="10">
        <f t="shared" si="9"/>
        <v>428698.44299998716</v>
      </c>
      <c r="N646" s="10"/>
      <c r="P646" s="12"/>
    </row>
    <row r="647" spans="1:16">
      <c r="A647" s="6" t="s">
        <v>1234</v>
      </c>
      <c r="B647" s="7">
        <v>42915</v>
      </c>
      <c r="C647" s="22" t="s">
        <v>5662</v>
      </c>
      <c r="D647" s="22">
        <v>4283</v>
      </c>
      <c r="E647" s="22" t="s">
        <v>4</v>
      </c>
      <c r="F647" s="64" t="s">
        <v>5</v>
      </c>
      <c r="G647" s="64" t="s">
        <v>6</v>
      </c>
      <c r="J647" s="10">
        <v>424862.26</v>
      </c>
      <c r="K647" s="39">
        <v>200</v>
      </c>
      <c r="L647" s="10">
        <f t="shared" si="9"/>
        <v>3836.1829999871552</v>
      </c>
      <c r="N647" s="10"/>
      <c r="P647" s="12"/>
    </row>
    <row r="648" spans="1:16">
      <c r="A648" s="76" t="s">
        <v>1357</v>
      </c>
      <c r="B648" s="77">
        <v>42915</v>
      </c>
      <c r="C648" s="76" t="s">
        <v>5746</v>
      </c>
      <c r="D648" s="76">
        <v>18578</v>
      </c>
      <c r="E648" s="76" t="s">
        <v>227</v>
      </c>
      <c r="F648" s="76" t="s">
        <v>5</v>
      </c>
      <c r="G648" s="76" t="s">
        <v>5749</v>
      </c>
      <c r="H648" s="78"/>
      <c r="I648" s="79"/>
      <c r="J648" s="78">
        <v>8561.3799999999992</v>
      </c>
      <c r="K648" s="80"/>
      <c r="L648" s="78">
        <f t="shared" si="9"/>
        <v>-4725.197000012844</v>
      </c>
      <c r="N648" s="10"/>
      <c r="P648" s="12"/>
    </row>
    <row r="649" spans="1:16">
      <c r="A649" s="76" t="s">
        <v>1360</v>
      </c>
      <c r="B649" s="77">
        <v>42915</v>
      </c>
      <c r="C649" s="76" t="s">
        <v>5747</v>
      </c>
      <c r="D649" s="76">
        <v>4305</v>
      </c>
      <c r="E649" s="76" t="s">
        <v>4</v>
      </c>
      <c r="F649" s="76" t="s">
        <v>5</v>
      </c>
      <c r="G649" s="76" t="s">
        <v>1189</v>
      </c>
      <c r="H649" s="78"/>
      <c r="I649" s="79"/>
      <c r="J649" s="78">
        <v>3222.22</v>
      </c>
      <c r="K649" s="80"/>
      <c r="L649" s="78">
        <f t="shared" si="9"/>
        <v>-7947.4170000128433</v>
      </c>
      <c r="N649" s="10"/>
      <c r="P649" s="12"/>
    </row>
    <row r="650" spans="1:16">
      <c r="A650" s="76" t="s">
        <v>3302</v>
      </c>
      <c r="B650" s="77">
        <v>42915</v>
      </c>
      <c r="C650" s="76" t="s">
        <v>5748</v>
      </c>
      <c r="D650" s="76">
        <v>4306</v>
      </c>
      <c r="E650" s="76" t="s">
        <v>4</v>
      </c>
      <c r="F650" s="76" t="s">
        <v>5</v>
      </c>
      <c r="G650" s="76" t="s">
        <v>1189</v>
      </c>
      <c r="H650" s="78"/>
      <c r="I650" s="79"/>
      <c r="J650" s="78">
        <v>3222.22</v>
      </c>
      <c r="K650" s="80"/>
      <c r="L650" s="78">
        <f t="shared" si="9"/>
        <v>-11169.637000012843</v>
      </c>
      <c r="N650" s="10"/>
      <c r="P650" s="12"/>
    </row>
    <row r="651" spans="1:16">
      <c r="A651" s="6" t="s">
        <v>5663</v>
      </c>
      <c r="B651" s="7">
        <v>42915</v>
      </c>
      <c r="C651" s="22" t="s">
        <v>31</v>
      </c>
      <c r="D651" s="22">
        <v>33600</v>
      </c>
      <c r="E651" s="22" t="s">
        <v>232</v>
      </c>
      <c r="F651" s="64" t="s">
        <v>844</v>
      </c>
      <c r="G651" s="64" t="s">
        <v>1668</v>
      </c>
      <c r="H651" s="10">
        <v>170000</v>
      </c>
      <c r="I651" s="13">
        <v>317</v>
      </c>
      <c r="L651" s="10">
        <f t="shared" si="9"/>
        <v>158830.36299998715</v>
      </c>
      <c r="N651" s="10"/>
      <c r="P651" s="12"/>
    </row>
    <row r="652" spans="1:16">
      <c r="A652" s="6" t="s">
        <v>5664</v>
      </c>
      <c r="B652" s="7">
        <v>42915</v>
      </c>
      <c r="C652" s="22" t="s">
        <v>31</v>
      </c>
      <c r="D652" s="22">
        <v>33601</v>
      </c>
      <c r="E652" s="22" t="s">
        <v>232</v>
      </c>
      <c r="F652" s="64" t="s">
        <v>844</v>
      </c>
      <c r="G652" s="64" t="s">
        <v>694</v>
      </c>
      <c r="H652" s="10">
        <v>625000</v>
      </c>
      <c r="I652" s="13">
        <v>318</v>
      </c>
      <c r="L652" s="10">
        <f t="shared" si="9"/>
        <v>783830.36299998709</v>
      </c>
      <c r="N652" s="10"/>
      <c r="P652" s="12"/>
    </row>
    <row r="653" spans="1:16">
      <c r="A653" s="6" t="s">
        <v>3296</v>
      </c>
      <c r="B653" s="7">
        <v>42916</v>
      </c>
      <c r="C653" s="22" t="s">
        <v>5665</v>
      </c>
      <c r="D653" s="22">
        <v>780</v>
      </c>
      <c r="E653" s="22" t="s">
        <v>9</v>
      </c>
      <c r="F653" s="64" t="s">
        <v>84</v>
      </c>
      <c r="G653" s="64" t="s">
        <v>5666</v>
      </c>
      <c r="H653" s="10">
        <v>10848.89</v>
      </c>
      <c r="I653" s="13">
        <v>319</v>
      </c>
      <c r="L653" s="10">
        <f t="shared" si="9"/>
        <v>794679.2529999871</v>
      </c>
      <c r="N653" s="10"/>
      <c r="P653" s="12"/>
    </row>
    <row r="654" spans="1:16">
      <c r="A654" s="6" t="s">
        <v>5667</v>
      </c>
      <c r="B654" s="7">
        <v>42916</v>
      </c>
      <c r="C654" s="22" t="s">
        <v>5668</v>
      </c>
      <c r="D654" s="22">
        <v>781</v>
      </c>
      <c r="E654" s="22" t="s">
        <v>9</v>
      </c>
      <c r="F654" s="64" t="s">
        <v>84</v>
      </c>
      <c r="G654" s="64" t="s">
        <v>5669</v>
      </c>
      <c r="H654" s="10">
        <v>22690.880000000001</v>
      </c>
      <c r="I654" s="13">
        <v>320</v>
      </c>
      <c r="L654" s="10">
        <f t="shared" si="9"/>
        <v>817370.13299998711</v>
      </c>
      <c r="N654" s="10"/>
      <c r="P654" s="12"/>
    </row>
    <row r="655" spans="1:16">
      <c r="A655" s="6" t="s">
        <v>5670</v>
      </c>
      <c r="B655" s="7">
        <v>42916</v>
      </c>
      <c r="C655" s="22" t="s">
        <v>5671</v>
      </c>
      <c r="D655" s="22">
        <v>782</v>
      </c>
      <c r="E655" s="22" t="s">
        <v>9</v>
      </c>
      <c r="F655" s="64" t="s">
        <v>84</v>
      </c>
      <c r="G655" s="64" t="s">
        <v>5672</v>
      </c>
      <c r="H655" s="10">
        <v>14369.24</v>
      </c>
      <c r="I655" s="13">
        <v>321</v>
      </c>
      <c r="L655" s="10">
        <f t="shared" si="9"/>
        <v>831739.3729999871</v>
      </c>
      <c r="N655" s="10"/>
      <c r="P655" s="12"/>
    </row>
    <row r="656" spans="1:16">
      <c r="A656" s="6" t="s">
        <v>5673</v>
      </c>
      <c r="B656" s="7">
        <v>42916</v>
      </c>
      <c r="C656" s="22" t="s">
        <v>20</v>
      </c>
      <c r="D656" s="22">
        <v>32108</v>
      </c>
      <c r="E656" s="22" t="s">
        <v>9</v>
      </c>
      <c r="F656" s="64" t="s">
        <v>1515</v>
      </c>
      <c r="G656" s="64" t="s">
        <v>5674</v>
      </c>
      <c r="H656" s="10">
        <v>1068</v>
      </c>
      <c r="I656" s="13">
        <v>322</v>
      </c>
      <c r="L656" s="10">
        <f>+L655+H656-J656</f>
        <v>832807.3729999871</v>
      </c>
      <c r="N656" s="10"/>
      <c r="P656" s="12"/>
    </row>
    <row r="657" spans="1:16">
      <c r="A657" s="6" t="s">
        <v>5675</v>
      </c>
      <c r="B657" s="7">
        <v>42916</v>
      </c>
      <c r="C657" s="22" t="s">
        <v>27</v>
      </c>
      <c r="D657" s="22">
        <v>32109</v>
      </c>
      <c r="E657" s="22" t="s">
        <v>9</v>
      </c>
      <c r="F657" s="64" t="s">
        <v>1515</v>
      </c>
      <c r="G657" s="64" t="s">
        <v>27</v>
      </c>
      <c r="H657" s="10">
        <v>14892.75</v>
      </c>
      <c r="I657" s="13" t="s">
        <v>4139</v>
      </c>
      <c r="L657" s="10">
        <f>+L656+H657-J657</f>
        <v>847700.1229999871</v>
      </c>
      <c r="N657" s="10"/>
      <c r="P657" s="12"/>
    </row>
    <row r="658" spans="1:16">
      <c r="A658" s="6" t="s">
        <v>5727</v>
      </c>
      <c r="B658" s="7">
        <v>42916</v>
      </c>
      <c r="C658" s="22" t="s">
        <v>25</v>
      </c>
      <c r="D658" s="22">
        <v>32110</v>
      </c>
      <c r="E658" s="22" t="s">
        <v>1399</v>
      </c>
      <c r="F658" s="22" t="s">
        <v>1515</v>
      </c>
      <c r="G658" s="22" t="s">
        <v>25</v>
      </c>
      <c r="H658" s="10">
        <v>9771.2199999999993</v>
      </c>
      <c r="L658" s="10">
        <f t="shared" ref="L658:L711" si="10">+L657+H658-J658</f>
        <v>857471.34299998707</v>
      </c>
      <c r="N658" s="10"/>
      <c r="P658" s="12"/>
    </row>
    <row r="659" spans="1:16">
      <c r="A659" s="6" t="s">
        <v>5676</v>
      </c>
      <c r="B659" s="7">
        <v>42916</v>
      </c>
      <c r="C659" s="22" t="s">
        <v>27</v>
      </c>
      <c r="D659" s="22">
        <v>32109</v>
      </c>
      <c r="E659" s="22" t="s">
        <v>9</v>
      </c>
      <c r="F659" s="64" t="s">
        <v>1515</v>
      </c>
      <c r="G659" s="64" t="s">
        <v>1538</v>
      </c>
      <c r="J659" s="10">
        <v>14892.75</v>
      </c>
      <c r="K659" s="39" t="s">
        <v>4139</v>
      </c>
      <c r="L659" s="10">
        <f t="shared" si="10"/>
        <v>842578.59299998707</v>
      </c>
      <c r="N659" s="10"/>
      <c r="P659" s="12"/>
    </row>
    <row r="660" spans="1:16">
      <c r="A660" s="6" t="s">
        <v>5677</v>
      </c>
      <c r="B660" s="7">
        <v>42916</v>
      </c>
      <c r="C660" s="22" t="s">
        <v>27</v>
      </c>
      <c r="D660" s="22">
        <v>32111</v>
      </c>
      <c r="E660" s="22" t="s">
        <v>9</v>
      </c>
      <c r="F660" s="64" t="s">
        <v>1515</v>
      </c>
      <c r="G660" s="64" t="s">
        <v>27</v>
      </c>
      <c r="H660" s="10">
        <v>14842.75</v>
      </c>
      <c r="L660" s="10">
        <f t="shared" si="10"/>
        <v>857421.34299998707</v>
      </c>
      <c r="N660" s="10"/>
      <c r="P660" s="12"/>
    </row>
    <row r="661" spans="1:16">
      <c r="A661" s="6" t="s">
        <v>5678</v>
      </c>
      <c r="B661" s="7">
        <v>42916</v>
      </c>
      <c r="C661" s="22" t="s">
        <v>8</v>
      </c>
      <c r="D661" s="22">
        <v>32112</v>
      </c>
      <c r="E661" s="22" t="s">
        <v>9</v>
      </c>
      <c r="F661" s="64" t="s">
        <v>4473</v>
      </c>
      <c r="G661" s="64" t="s">
        <v>5679</v>
      </c>
      <c r="H661" s="10">
        <v>98000</v>
      </c>
      <c r="I661" s="13">
        <v>323</v>
      </c>
      <c r="L661" s="10">
        <f t="shared" si="10"/>
        <v>955421.34299998707</v>
      </c>
      <c r="N661" s="10"/>
      <c r="P661" s="12"/>
    </row>
    <row r="662" spans="1:16">
      <c r="A662" s="6" t="s">
        <v>5680</v>
      </c>
      <c r="B662" s="7">
        <v>42916</v>
      </c>
      <c r="C662" s="22" t="s">
        <v>8</v>
      </c>
      <c r="D662" s="22">
        <v>32114</v>
      </c>
      <c r="E662" s="22" t="s">
        <v>9</v>
      </c>
      <c r="F662" s="64" t="s">
        <v>4473</v>
      </c>
      <c r="G662" s="64" t="s">
        <v>259</v>
      </c>
      <c r="H662" s="10">
        <v>160746.89000000001</v>
      </c>
      <c r="I662" s="13">
        <v>324</v>
      </c>
      <c r="L662" s="10">
        <f t="shared" si="10"/>
        <v>1116168.232999987</v>
      </c>
      <c r="N662" s="10"/>
      <c r="P662" s="12"/>
    </row>
    <row r="663" spans="1:16">
      <c r="A663" s="6" t="s">
        <v>5681</v>
      </c>
      <c r="B663" s="7">
        <v>42916</v>
      </c>
      <c r="C663" s="22" t="s">
        <v>8</v>
      </c>
      <c r="D663" s="22">
        <v>32115</v>
      </c>
      <c r="E663" s="22" t="s">
        <v>9</v>
      </c>
      <c r="F663" s="64" t="s">
        <v>4473</v>
      </c>
      <c r="G663" s="64" t="s">
        <v>5682</v>
      </c>
      <c r="H663" s="10">
        <v>160746.79999999999</v>
      </c>
      <c r="I663" s="13">
        <v>325</v>
      </c>
      <c r="L663" s="10">
        <f t="shared" si="10"/>
        <v>1276915.032999987</v>
      </c>
      <c r="N663" s="10"/>
      <c r="P663" s="12"/>
    </row>
    <row r="664" spans="1:16">
      <c r="A664" s="6" t="s">
        <v>5683</v>
      </c>
      <c r="B664" s="7">
        <v>42916</v>
      </c>
      <c r="C664" s="22" t="s">
        <v>8</v>
      </c>
      <c r="D664" s="22">
        <v>32116</v>
      </c>
      <c r="E664" s="22" t="s">
        <v>9</v>
      </c>
      <c r="F664" s="64" t="s">
        <v>4473</v>
      </c>
      <c r="G664" s="64" t="s">
        <v>1505</v>
      </c>
      <c r="H664" s="10">
        <v>5259</v>
      </c>
      <c r="I664" s="13">
        <v>326</v>
      </c>
      <c r="L664" s="10">
        <f t="shared" si="10"/>
        <v>1282174.032999987</v>
      </c>
      <c r="N664" s="10"/>
      <c r="P664" s="12"/>
    </row>
    <row r="665" spans="1:16">
      <c r="A665" s="6" t="s">
        <v>5684</v>
      </c>
      <c r="B665" s="7">
        <v>42916</v>
      </c>
      <c r="C665" s="22" t="s">
        <v>5685</v>
      </c>
      <c r="D665" s="22">
        <v>783</v>
      </c>
      <c r="E665" s="22" t="s">
        <v>9</v>
      </c>
      <c r="F665" s="64" t="s">
        <v>84</v>
      </c>
      <c r="G665" s="64" t="s">
        <v>5686</v>
      </c>
      <c r="H665" s="10">
        <v>1584.11</v>
      </c>
      <c r="I665" s="13">
        <v>327</v>
      </c>
      <c r="L665" s="10">
        <f t="shared" si="10"/>
        <v>1283758.1429999871</v>
      </c>
      <c r="N665" s="10"/>
      <c r="P665" s="12"/>
    </row>
    <row r="666" spans="1:16">
      <c r="A666" s="6" t="s">
        <v>1304</v>
      </c>
      <c r="B666" s="7">
        <v>42916</v>
      </c>
      <c r="C666" s="22" t="s">
        <v>5687</v>
      </c>
      <c r="D666" s="22">
        <v>784</v>
      </c>
      <c r="E666" s="22" t="s">
        <v>9</v>
      </c>
      <c r="F666" s="64" t="s">
        <v>84</v>
      </c>
      <c r="G666" s="64" t="s">
        <v>5688</v>
      </c>
      <c r="H666" s="10">
        <v>75475.820000000007</v>
      </c>
      <c r="I666" s="13">
        <v>328</v>
      </c>
      <c r="L666" s="10">
        <f t="shared" si="10"/>
        <v>1359233.9629999872</v>
      </c>
      <c r="N666" s="10"/>
      <c r="P666" s="12"/>
    </row>
    <row r="667" spans="1:16">
      <c r="A667" s="6" t="s">
        <v>5689</v>
      </c>
      <c r="B667" s="7">
        <v>42916</v>
      </c>
      <c r="C667" s="22" t="s">
        <v>325</v>
      </c>
      <c r="D667" s="22">
        <v>33604</v>
      </c>
      <c r="E667" s="22" t="s">
        <v>32</v>
      </c>
      <c r="F667" s="64" t="s">
        <v>299</v>
      </c>
      <c r="G667" s="64" t="s">
        <v>5690</v>
      </c>
      <c r="H667" s="10">
        <v>205399.02</v>
      </c>
      <c r="I667" s="13">
        <v>329</v>
      </c>
      <c r="L667" s="10">
        <f t="shared" si="10"/>
        <v>1564632.9829999872</v>
      </c>
      <c r="N667" s="10"/>
      <c r="P667" s="12"/>
    </row>
    <row r="668" spans="1:16">
      <c r="A668" s="6" t="s">
        <v>5689</v>
      </c>
      <c r="B668" s="7">
        <v>42916</v>
      </c>
      <c r="C668" s="22" t="s">
        <v>325</v>
      </c>
      <c r="D668" s="22">
        <v>33604</v>
      </c>
      <c r="E668" s="22" t="s">
        <v>32</v>
      </c>
      <c r="F668" s="64" t="s">
        <v>299</v>
      </c>
      <c r="G668" s="64" t="s">
        <v>5691</v>
      </c>
      <c r="H668" s="10">
        <v>407900</v>
      </c>
      <c r="I668" s="13">
        <v>330</v>
      </c>
      <c r="L668" s="10">
        <f t="shared" si="10"/>
        <v>1972532.9829999872</v>
      </c>
      <c r="N668" s="10"/>
      <c r="P668" s="12"/>
    </row>
    <row r="669" spans="1:16">
      <c r="A669" s="6" t="s">
        <v>5692</v>
      </c>
      <c r="B669" s="7">
        <v>42916</v>
      </c>
      <c r="C669" s="22" t="s">
        <v>325</v>
      </c>
      <c r="D669" s="22">
        <v>33605</v>
      </c>
      <c r="E669" s="22" t="s">
        <v>32</v>
      </c>
      <c r="F669" s="64" t="s">
        <v>299</v>
      </c>
      <c r="G669" s="64" t="s">
        <v>5693</v>
      </c>
      <c r="H669" s="10">
        <v>68000.02</v>
      </c>
      <c r="I669" s="13">
        <v>331</v>
      </c>
      <c r="L669" s="10">
        <f t="shared" si="10"/>
        <v>2040533.0029999872</v>
      </c>
      <c r="N669" s="10"/>
      <c r="P669" s="12"/>
    </row>
    <row r="670" spans="1:16">
      <c r="A670" s="6" t="s">
        <v>5694</v>
      </c>
      <c r="B670" s="7">
        <v>42916</v>
      </c>
      <c r="C670" s="22" t="s">
        <v>325</v>
      </c>
      <c r="D670" s="22">
        <v>33606</v>
      </c>
      <c r="E670" s="22" t="s">
        <v>32</v>
      </c>
      <c r="F670" s="64" t="s">
        <v>299</v>
      </c>
      <c r="G670" s="64" t="s">
        <v>5695</v>
      </c>
      <c r="H670" s="10">
        <v>220748.17</v>
      </c>
      <c r="I670" s="13">
        <v>332</v>
      </c>
      <c r="L670" s="10">
        <f t="shared" si="10"/>
        <v>2261281.1729999874</v>
      </c>
      <c r="N670" s="10"/>
      <c r="P670" s="12"/>
    </row>
    <row r="671" spans="1:16">
      <c r="A671" s="6" t="s">
        <v>5694</v>
      </c>
      <c r="B671" s="7">
        <v>42916</v>
      </c>
      <c r="C671" s="22" t="s">
        <v>325</v>
      </c>
      <c r="D671" s="22">
        <v>33606</v>
      </c>
      <c r="E671" s="22" t="s">
        <v>32</v>
      </c>
      <c r="F671" s="64" t="s">
        <v>299</v>
      </c>
      <c r="G671" s="64" t="s">
        <v>5696</v>
      </c>
      <c r="H671" s="10">
        <v>9708.8700000000008</v>
      </c>
      <c r="I671" s="13">
        <v>333</v>
      </c>
      <c r="L671" s="10">
        <f t="shared" si="10"/>
        <v>2270990.0429999875</v>
      </c>
      <c r="N671" s="10"/>
      <c r="P671" s="12"/>
    </row>
    <row r="672" spans="1:16">
      <c r="A672" s="6" t="s">
        <v>5694</v>
      </c>
      <c r="B672" s="7">
        <v>42916</v>
      </c>
      <c r="C672" s="22" t="s">
        <v>325</v>
      </c>
      <c r="D672" s="22">
        <v>33606</v>
      </c>
      <c r="E672" s="22" t="s">
        <v>32</v>
      </c>
      <c r="F672" s="64" t="s">
        <v>299</v>
      </c>
      <c r="G672" s="64" t="s">
        <v>5697</v>
      </c>
      <c r="H672" s="10">
        <v>139425.45000000001</v>
      </c>
      <c r="I672" s="13">
        <v>334</v>
      </c>
      <c r="L672" s="10">
        <f t="shared" si="10"/>
        <v>2410415.4929999877</v>
      </c>
      <c r="N672" s="10"/>
      <c r="P672" s="12"/>
    </row>
    <row r="673" spans="1:16">
      <c r="A673" s="6" t="s">
        <v>5698</v>
      </c>
      <c r="B673" s="7">
        <v>42916</v>
      </c>
      <c r="C673" s="22" t="s">
        <v>8</v>
      </c>
      <c r="D673" s="22">
        <v>32120</v>
      </c>
      <c r="E673" s="22" t="s">
        <v>9</v>
      </c>
      <c r="F673" s="64" t="s">
        <v>4473</v>
      </c>
      <c r="G673" s="64" t="s">
        <v>5699</v>
      </c>
      <c r="H673" s="10">
        <v>2040</v>
      </c>
      <c r="I673" s="13">
        <v>335</v>
      </c>
      <c r="L673" s="10">
        <f t="shared" si="10"/>
        <v>2412455.4929999877</v>
      </c>
      <c r="N673" s="10"/>
      <c r="P673" s="12"/>
    </row>
    <row r="674" spans="1:16">
      <c r="A674" s="6" t="s">
        <v>5700</v>
      </c>
      <c r="B674" s="7">
        <v>42916</v>
      </c>
      <c r="C674" s="22" t="s">
        <v>8</v>
      </c>
      <c r="D674" s="22">
        <v>32121</v>
      </c>
      <c r="E674" s="22" t="s">
        <v>9</v>
      </c>
      <c r="F674" s="64" t="s">
        <v>4473</v>
      </c>
      <c r="G674" s="64" t="s">
        <v>3874</v>
      </c>
      <c r="H674" s="10">
        <v>100135</v>
      </c>
      <c r="I674" s="13">
        <v>336</v>
      </c>
      <c r="L674" s="10">
        <f t="shared" si="10"/>
        <v>2512590.4929999877</v>
      </c>
      <c r="N674" s="10"/>
      <c r="P674" s="12"/>
    </row>
    <row r="675" spans="1:16">
      <c r="A675" s="6" t="s">
        <v>4906</v>
      </c>
      <c r="B675" s="7">
        <v>42916</v>
      </c>
      <c r="C675" s="22" t="s">
        <v>8</v>
      </c>
      <c r="D675" s="22">
        <v>32122</v>
      </c>
      <c r="E675" s="22" t="s">
        <v>9</v>
      </c>
      <c r="F675" s="64" t="s">
        <v>4473</v>
      </c>
      <c r="G675" s="64" t="s">
        <v>4632</v>
      </c>
      <c r="H675" s="10">
        <v>45000</v>
      </c>
      <c r="I675" s="13">
        <v>337</v>
      </c>
      <c r="L675" s="10">
        <f t="shared" si="10"/>
        <v>2557590.4929999877</v>
      </c>
      <c r="N675" s="10"/>
      <c r="P675" s="12"/>
    </row>
    <row r="676" spans="1:16">
      <c r="A676" s="6" t="s">
        <v>4913</v>
      </c>
      <c r="B676" s="7">
        <v>42916</v>
      </c>
      <c r="C676" s="22" t="s">
        <v>8</v>
      </c>
      <c r="D676" s="22">
        <v>32123</v>
      </c>
      <c r="E676" s="22" t="s">
        <v>9</v>
      </c>
      <c r="F676" s="64" t="s">
        <v>4473</v>
      </c>
      <c r="G676" s="64" t="s">
        <v>5701</v>
      </c>
      <c r="H676" s="10">
        <v>156487.92000000001</v>
      </c>
      <c r="I676" s="13" t="s">
        <v>5728</v>
      </c>
      <c r="L676" s="10">
        <f t="shared" si="10"/>
        <v>2714078.4129999876</v>
      </c>
      <c r="N676" s="10"/>
      <c r="P676" s="12"/>
    </row>
    <row r="677" spans="1:16">
      <c r="A677" s="6" t="s">
        <v>5702</v>
      </c>
      <c r="B677" s="7">
        <v>42916</v>
      </c>
      <c r="C677" s="22" t="s">
        <v>4124</v>
      </c>
      <c r="D677" s="22">
        <v>32125</v>
      </c>
      <c r="E677" s="22" t="s">
        <v>9</v>
      </c>
      <c r="F677" s="64" t="s">
        <v>4473</v>
      </c>
      <c r="G677" s="64" t="s">
        <v>27</v>
      </c>
      <c r="H677" s="10">
        <v>258098.45</v>
      </c>
      <c r="L677" s="10">
        <f t="shared" si="10"/>
        <v>2972176.8629999878</v>
      </c>
      <c r="N677" s="10"/>
      <c r="P677" s="12"/>
    </row>
    <row r="678" spans="1:16">
      <c r="A678" s="6" t="s">
        <v>5703</v>
      </c>
      <c r="B678" s="7">
        <v>42916</v>
      </c>
      <c r="C678" s="22" t="s">
        <v>25</v>
      </c>
      <c r="D678" s="22">
        <v>32127</v>
      </c>
      <c r="E678" s="22" t="s">
        <v>9</v>
      </c>
      <c r="F678" s="64" t="s">
        <v>4473</v>
      </c>
      <c r="G678" s="64" t="s">
        <v>3025</v>
      </c>
      <c r="H678" s="10">
        <v>31118.2</v>
      </c>
      <c r="L678" s="10">
        <f t="shared" si="10"/>
        <v>3003295.062999988</v>
      </c>
      <c r="N678" s="10"/>
      <c r="P678" s="12"/>
    </row>
    <row r="679" spans="1:16">
      <c r="A679" s="6" t="s">
        <v>5704</v>
      </c>
      <c r="B679" s="7">
        <v>42916</v>
      </c>
      <c r="C679" s="22" t="s">
        <v>1393</v>
      </c>
      <c r="D679" s="22">
        <v>33608</v>
      </c>
      <c r="E679" s="22" t="s">
        <v>32</v>
      </c>
      <c r="F679" s="64" t="s">
        <v>5</v>
      </c>
      <c r="G679" s="64" t="s">
        <v>5705</v>
      </c>
      <c r="J679" s="10">
        <v>22177.94</v>
      </c>
      <c r="K679" s="39">
        <v>201</v>
      </c>
      <c r="L679" s="10">
        <f t="shared" si="10"/>
        <v>2981117.122999988</v>
      </c>
      <c r="N679" s="10"/>
      <c r="P679" s="12"/>
    </row>
    <row r="680" spans="1:16">
      <c r="A680" s="6" t="s">
        <v>5732</v>
      </c>
      <c r="B680" s="7">
        <v>42916</v>
      </c>
      <c r="C680" s="6" t="s">
        <v>1340</v>
      </c>
      <c r="D680" s="6">
        <v>33609</v>
      </c>
      <c r="E680" s="6" t="s">
        <v>32</v>
      </c>
      <c r="F680" s="6" t="s">
        <v>5</v>
      </c>
      <c r="G680" s="6" t="s">
        <v>5733</v>
      </c>
      <c r="J680" s="10">
        <v>90000</v>
      </c>
      <c r="K680" s="39">
        <v>310</v>
      </c>
      <c r="L680" s="10">
        <f t="shared" si="10"/>
        <v>2891117.122999988</v>
      </c>
      <c r="N680" s="10"/>
      <c r="P680" s="12"/>
    </row>
    <row r="681" spans="1:16">
      <c r="A681" s="6" t="s">
        <v>5734</v>
      </c>
      <c r="B681" s="7">
        <v>42916</v>
      </c>
      <c r="C681" s="6" t="s">
        <v>8</v>
      </c>
      <c r="D681" s="6">
        <v>32131</v>
      </c>
      <c r="E681" s="6" t="s">
        <v>9</v>
      </c>
      <c r="F681" s="6" t="s">
        <v>1515</v>
      </c>
      <c r="G681" s="6" t="s">
        <v>5137</v>
      </c>
      <c r="H681" s="10">
        <v>213426.89</v>
      </c>
      <c r="I681" s="13">
        <v>802</v>
      </c>
      <c r="L681" s="10">
        <f t="shared" si="10"/>
        <v>3104544.0129999882</v>
      </c>
      <c r="N681" s="10"/>
      <c r="P681" s="12"/>
    </row>
    <row r="682" spans="1:16">
      <c r="A682" s="6" t="s">
        <v>5735</v>
      </c>
      <c r="B682" s="7">
        <v>42916</v>
      </c>
      <c r="C682" s="6" t="s">
        <v>365</v>
      </c>
      <c r="D682" s="6">
        <v>33611</v>
      </c>
      <c r="E682" s="6" t="s">
        <v>32</v>
      </c>
      <c r="F682" s="6" t="s">
        <v>5</v>
      </c>
      <c r="G682" s="6" t="s">
        <v>5736</v>
      </c>
      <c r="H682" s="10">
        <v>403200</v>
      </c>
      <c r="I682" s="13">
        <v>803</v>
      </c>
      <c r="L682" s="10">
        <f t="shared" si="10"/>
        <v>3507744.0129999882</v>
      </c>
      <c r="N682" s="10"/>
      <c r="P682" s="12"/>
    </row>
    <row r="683" spans="1:16">
      <c r="A683" s="6" t="s">
        <v>5737</v>
      </c>
      <c r="B683" s="7">
        <v>42916</v>
      </c>
      <c r="C683" s="6" t="s">
        <v>3297</v>
      </c>
      <c r="D683" s="6">
        <v>33613</v>
      </c>
      <c r="E683" s="6" t="s">
        <v>32</v>
      </c>
      <c r="F683" s="6" t="s">
        <v>5</v>
      </c>
      <c r="G683" s="6" t="s">
        <v>5738</v>
      </c>
      <c r="I683" s="9"/>
      <c r="J683" s="10">
        <v>2214.7199999999998</v>
      </c>
      <c r="K683" s="39" t="s">
        <v>1369</v>
      </c>
      <c r="L683" s="10">
        <f t="shared" si="10"/>
        <v>3505529.292999988</v>
      </c>
      <c r="N683" s="10"/>
      <c r="P683" s="12"/>
    </row>
    <row r="684" spans="1:16">
      <c r="A684" s="6" t="s">
        <v>3363</v>
      </c>
      <c r="B684" s="7">
        <v>42916</v>
      </c>
      <c r="C684" s="6" t="s">
        <v>31</v>
      </c>
      <c r="D684" s="6">
        <v>33616</v>
      </c>
      <c r="E684" s="6" t="s">
        <v>32</v>
      </c>
      <c r="F684" s="6" t="s">
        <v>5</v>
      </c>
      <c r="G684" s="6" t="s">
        <v>33</v>
      </c>
      <c r="H684" s="10">
        <v>35000</v>
      </c>
      <c r="I684" s="13">
        <v>804</v>
      </c>
      <c r="L684" s="10">
        <f t="shared" si="10"/>
        <v>3540529.292999988</v>
      </c>
      <c r="N684" s="10"/>
      <c r="P684" s="12"/>
    </row>
    <row r="685" spans="1:16">
      <c r="A685" s="6" t="s">
        <v>4930</v>
      </c>
      <c r="B685" s="7">
        <v>42916</v>
      </c>
      <c r="C685" s="22" t="s">
        <v>5751</v>
      </c>
      <c r="D685" s="22">
        <v>33618</v>
      </c>
      <c r="E685" s="22" t="s">
        <v>32</v>
      </c>
      <c r="F685" s="64" t="s">
        <v>5</v>
      </c>
      <c r="G685" s="64" t="s">
        <v>5752</v>
      </c>
      <c r="J685" s="10">
        <v>210000</v>
      </c>
      <c r="K685" s="39">
        <v>808</v>
      </c>
      <c r="L685" s="10">
        <f t="shared" si="10"/>
        <v>3330529.292999988</v>
      </c>
      <c r="N685" s="10"/>
      <c r="P685" s="12"/>
    </row>
    <row r="686" spans="1:16">
      <c r="A686" s="6" t="s">
        <v>5753</v>
      </c>
      <c r="B686" s="7">
        <v>42916</v>
      </c>
      <c r="C686" s="22" t="s">
        <v>966</v>
      </c>
      <c r="D686" s="22">
        <v>33622</v>
      </c>
      <c r="E686" s="22" t="s">
        <v>32</v>
      </c>
      <c r="F686" s="64" t="s">
        <v>5</v>
      </c>
      <c r="G686" s="64" t="s">
        <v>5766</v>
      </c>
      <c r="H686" s="10">
        <v>23917.54</v>
      </c>
      <c r="L686" s="10">
        <f t="shared" si="10"/>
        <v>3354446.832999988</v>
      </c>
      <c r="N686" s="10"/>
      <c r="P686" s="12"/>
    </row>
    <row r="687" spans="1:16">
      <c r="A687" s="6" t="s">
        <v>5754</v>
      </c>
      <c r="B687" s="7">
        <v>42916</v>
      </c>
      <c r="C687" s="22" t="s">
        <v>4875</v>
      </c>
      <c r="D687" s="22">
        <v>33624</v>
      </c>
      <c r="E687" s="22" t="s">
        <v>32</v>
      </c>
      <c r="F687" s="64" t="s">
        <v>5</v>
      </c>
      <c r="G687" s="64" t="s">
        <v>5755</v>
      </c>
      <c r="H687" s="10">
        <v>43500</v>
      </c>
      <c r="L687" s="10">
        <f t="shared" si="10"/>
        <v>3397946.832999988</v>
      </c>
      <c r="N687" s="10"/>
      <c r="P687" s="12"/>
    </row>
    <row r="688" spans="1:16">
      <c r="A688" s="6" t="s">
        <v>5756</v>
      </c>
      <c r="B688" s="7">
        <v>42916</v>
      </c>
      <c r="C688" s="22" t="s">
        <v>2249</v>
      </c>
      <c r="D688" s="22">
        <v>33625</v>
      </c>
      <c r="E688" s="22" t="s">
        <v>32</v>
      </c>
      <c r="F688" s="64" t="s">
        <v>5</v>
      </c>
      <c r="G688" s="64" t="s">
        <v>5757</v>
      </c>
      <c r="H688" s="10">
        <v>22943.64</v>
      </c>
      <c r="L688" s="10">
        <f t="shared" si="10"/>
        <v>3420890.4729999881</v>
      </c>
      <c r="N688" s="10"/>
      <c r="P688" s="12"/>
    </row>
    <row r="689" spans="1:16">
      <c r="A689" s="6" t="s">
        <v>4159</v>
      </c>
      <c r="B689" s="7">
        <v>42916</v>
      </c>
      <c r="C689" s="22" t="s">
        <v>4124</v>
      </c>
      <c r="D689" s="22">
        <v>32154</v>
      </c>
      <c r="E689" s="22" t="s">
        <v>9</v>
      </c>
      <c r="F689" s="64" t="s">
        <v>1515</v>
      </c>
      <c r="G689" s="64" t="s">
        <v>5758</v>
      </c>
      <c r="H689" s="10">
        <v>20000</v>
      </c>
      <c r="L689" s="10">
        <f t="shared" si="10"/>
        <v>3440890.4729999881</v>
      </c>
      <c r="N689" s="10"/>
      <c r="P689" s="12"/>
    </row>
    <row r="690" spans="1:16">
      <c r="A690" s="6" t="s">
        <v>5767</v>
      </c>
      <c r="B690" s="7">
        <v>42916</v>
      </c>
      <c r="C690" s="22" t="s">
        <v>5768</v>
      </c>
      <c r="D690" s="22">
        <v>811</v>
      </c>
      <c r="E690" s="22" t="s">
        <v>9</v>
      </c>
      <c r="F690" s="64" t="s">
        <v>5</v>
      </c>
      <c r="G690" s="64" t="s">
        <v>1740</v>
      </c>
      <c r="H690" s="10">
        <v>2258.42</v>
      </c>
      <c r="L690" s="10">
        <f t="shared" si="10"/>
        <v>3443148.892999988</v>
      </c>
      <c r="N690" s="10"/>
      <c r="P690" s="12"/>
    </row>
    <row r="691" spans="1:16">
      <c r="A691" s="6" t="s">
        <v>1236</v>
      </c>
      <c r="B691" s="7">
        <v>42916</v>
      </c>
      <c r="C691" s="22" t="s">
        <v>5657</v>
      </c>
      <c r="D691" s="22">
        <v>18577</v>
      </c>
      <c r="E691" s="22" t="s">
        <v>45</v>
      </c>
      <c r="F691" s="64" t="s">
        <v>5</v>
      </c>
      <c r="G691" s="64" t="s">
        <v>5706</v>
      </c>
      <c r="H691" s="10">
        <v>9306.65</v>
      </c>
      <c r="I691" s="13" t="s">
        <v>4134</v>
      </c>
      <c r="L691" s="10">
        <f t="shared" si="10"/>
        <v>3452455.542999988</v>
      </c>
      <c r="N691" s="10"/>
      <c r="P691" s="12"/>
    </row>
    <row r="692" spans="1:16">
      <c r="A692" s="6" t="s">
        <v>1344</v>
      </c>
      <c r="B692" s="7">
        <v>42916</v>
      </c>
      <c r="C692" s="22" t="s">
        <v>5707</v>
      </c>
      <c r="D692" s="22">
        <v>4284</v>
      </c>
      <c r="E692" s="22" t="s">
        <v>4</v>
      </c>
      <c r="F692" s="64" t="s">
        <v>5</v>
      </c>
      <c r="G692" s="64" t="s">
        <v>6</v>
      </c>
      <c r="J692" s="10">
        <v>6628.56</v>
      </c>
      <c r="K692" s="39">
        <v>202</v>
      </c>
      <c r="L692" s="10">
        <f t="shared" si="10"/>
        <v>3445826.9829999879</v>
      </c>
      <c r="N692" s="10"/>
      <c r="P692" s="12"/>
    </row>
    <row r="693" spans="1:16">
      <c r="A693" s="6" t="s">
        <v>1238</v>
      </c>
      <c r="B693" s="7">
        <v>42916</v>
      </c>
      <c r="C693" s="22" t="s">
        <v>5708</v>
      </c>
      <c r="D693" s="22">
        <v>4285</v>
      </c>
      <c r="E693" s="22" t="s">
        <v>4</v>
      </c>
      <c r="F693" s="64" t="s">
        <v>5</v>
      </c>
      <c r="G693" s="64" t="s">
        <v>198</v>
      </c>
      <c r="J693" s="10">
        <v>29232</v>
      </c>
      <c r="K693" s="39">
        <v>203</v>
      </c>
      <c r="L693" s="10">
        <f t="shared" si="10"/>
        <v>3416594.9829999879</v>
      </c>
      <c r="N693" s="10"/>
      <c r="P693" s="12"/>
    </row>
    <row r="694" spans="1:16">
      <c r="A694" s="6" t="s">
        <v>1276</v>
      </c>
      <c r="B694" s="7">
        <v>42916</v>
      </c>
      <c r="C694" s="22" t="s">
        <v>5709</v>
      </c>
      <c r="D694" s="22">
        <v>4286</v>
      </c>
      <c r="E694" s="22" t="s">
        <v>4</v>
      </c>
      <c r="F694" s="64" t="s">
        <v>5</v>
      </c>
      <c r="G694" s="64" t="s">
        <v>3889</v>
      </c>
      <c r="J694" s="10">
        <v>4523.04</v>
      </c>
      <c r="K694" s="39">
        <v>204</v>
      </c>
      <c r="L694" s="10">
        <f t="shared" si="10"/>
        <v>3412071.9429999879</v>
      </c>
      <c r="N694" s="10"/>
      <c r="P694" s="12"/>
    </row>
    <row r="695" spans="1:16">
      <c r="A695" s="6" t="s">
        <v>1278</v>
      </c>
      <c r="B695" s="7">
        <v>42916</v>
      </c>
      <c r="C695" s="22" t="s">
        <v>5710</v>
      </c>
      <c r="D695" s="22">
        <v>4287</v>
      </c>
      <c r="E695" s="22" t="s">
        <v>4</v>
      </c>
      <c r="F695" s="64" t="s">
        <v>5</v>
      </c>
      <c r="G695" s="64" t="s">
        <v>5252</v>
      </c>
      <c r="J695" s="10">
        <v>38706.879999999997</v>
      </c>
      <c r="K695" s="39">
        <v>205</v>
      </c>
      <c r="L695" s="10">
        <f t="shared" si="10"/>
        <v>3373365.062999988</v>
      </c>
      <c r="N695" s="10"/>
      <c r="P695" s="12"/>
    </row>
    <row r="696" spans="1:16">
      <c r="A696" s="6" t="s">
        <v>1280</v>
      </c>
      <c r="B696" s="7">
        <v>42916</v>
      </c>
      <c r="C696" s="22" t="s">
        <v>5711</v>
      </c>
      <c r="D696" s="22">
        <v>4288</v>
      </c>
      <c r="E696" s="22" t="s">
        <v>4</v>
      </c>
      <c r="F696" s="64" t="s">
        <v>5</v>
      </c>
      <c r="G696" s="64" t="s">
        <v>2186</v>
      </c>
      <c r="J696" s="10">
        <v>12940</v>
      </c>
      <c r="K696" s="39">
        <v>206</v>
      </c>
      <c r="L696" s="10">
        <f t="shared" si="10"/>
        <v>3360425.062999988</v>
      </c>
      <c r="N696" s="10"/>
      <c r="P696" s="12"/>
    </row>
    <row r="697" spans="1:16">
      <c r="A697" s="6" t="s">
        <v>1282</v>
      </c>
      <c r="B697" s="7">
        <v>42916</v>
      </c>
      <c r="C697" s="22" t="s">
        <v>5712</v>
      </c>
      <c r="D697" s="22">
        <v>4289</v>
      </c>
      <c r="E697" s="22" t="s">
        <v>4</v>
      </c>
      <c r="F697" s="64" t="s">
        <v>5</v>
      </c>
      <c r="G697" s="64" t="s">
        <v>2089</v>
      </c>
      <c r="J697" s="10">
        <v>8526</v>
      </c>
      <c r="K697" s="39">
        <v>207</v>
      </c>
      <c r="L697" s="10">
        <f t="shared" si="10"/>
        <v>3351899.062999988</v>
      </c>
      <c r="N697" s="10"/>
      <c r="P697" s="12"/>
    </row>
    <row r="698" spans="1:16">
      <c r="A698" s="6" t="s">
        <v>1285</v>
      </c>
      <c r="B698" s="7">
        <v>42916</v>
      </c>
      <c r="C698" s="22" t="s">
        <v>5713</v>
      </c>
      <c r="D698" s="22">
        <v>4290</v>
      </c>
      <c r="E698" s="22" t="s">
        <v>4</v>
      </c>
      <c r="F698" s="64" t="s">
        <v>5</v>
      </c>
      <c r="G698" s="64" t="s">
        <v>2091</v>
      </c>
      <c r="J698" s="10">
        <v>47778.14</v>
      </c>
      <c r="K698" s="39">
        <v>208</v>
      </c>
      <c r="L698" s="10">
        <f t="shared" si="10"/>
        <v>3304120.9229999878</v>
      </c>
      <c r="N698" s="10"/>
      <c r="P698" s="12"/>
    </row>
    <row r="699" spans="1:16">
      <c r="A699" s="6" t="s">
        <v>1287</v>
      </c>
      <c r="B699" s="7">
        <v>42916</v>
      </c>
      <c r="C699" s="22" t="s">
        <v>5714</v>
      </c>
      <c r="D699" s="22">
        <v>4291</v>
      </c>
      <c r="E699" s="22" t="s">
        <v>4</v>
      </c>
      <c r="F699" s="64" t="s">
        <v>5</v>
      </c>
      <c r="G699" s="64" t="s">
        <v>4965</v>
      </c>
      <c r="J699" s="10">
        <v>7424</v>
      </c>
      <c r="K699" s="39">
        <v>209</v>
      </c>
      <c r="L699" s="10">
        <f t="shared" si="10"/>
        <v>3296696.9229999878</v>
      </c>
      <c r="N699" s="10"/>
      <c r="P699" s="12"/>
    </row>
    <row r="700" spans="1:16">
      <c r="A700" s="6" t="s">
        <v>1289</v>
      </c>
      <c r="B700" s="7">
        <v>42916</v>
      </c>
      <c r="C700" s="22" t="s">
        <v>5715</v>
      </c>
      <c r="D700" s="22">
        <v>4292</v>
      </c>
      <c r="E700" s="22" t="s">
        <v>4</v>
      </c>
      <c r="F700" s="64" t="s">
        <v>5</v>
      </c>
      <c r="G700" s="64" t="s">
        <v>1458</v>
      </c>
      <c r="J700" s="10">
        <v>2784</v>
      </c>
      <c r="K700" s="39">
        <v>210</v>
      </c>
      <c r="L700" s="10">
        <f t="shared" si="10"/>
        <v>3293912.9229999878</v>
      </c>
      <c r="N700" s="10"/>
      <c r="P700" s="12"/>
    </row>
    <row r="701" spans="1:16">
      <c r="A701" s="6" t="s">
        <v>1292</v>
      </c>
      <c r="B701" s="7">
        <v>42916</v>
      </c>
      <c r="C701" s="22" t="s">
        <v>5716</v>
      </c>
      <c r="D701" s="22">
        <v>4293</v>
      </c>
      <c r="E701" s="22" t="s">
        <v>4</v>
      </c>
      <c r="F701" s="64" t="s">
        <v>5</v>
      </c>
      <c r="G701" s="64" t="s">
        <v>3063</v>
      </c>
      <c r="J701" s="10">
        <v>35962.32</v>
      </c>
      <c r="K701" s="39">
        <v>211</v>
      </c>
      <c r="L701" s="10">
        <f t="shared" si="10"/>
        <v>3257950.602999988</v>
      </c>
      <c r="N701" s="10"/>
      <c r="P701" s="12"/>
    </row>
    <row r="702" spans="1:16">
      <c r="A702" s="6" t="s">
        <v>1294</v>
      </c>
      <c r="B702" s="7">
        <v>42916</v>
      </c>
      <c r="C702" s="22" t="s">
        <v>5717</v>
      </c>
      <c r="D702" s="22">
        <v>4294</v>
      </c>
      <c r="E702" s="22" t="s">
        <v>4</v>
      </c>
      <c r="F702" s="64" t="s">
        <v>5</v>
      </c>
      <c r="G702" s="64" t="s">
        <v>1463</v>
      </c>
      <c r="J702" s="10">
        <v>12396.92</v>
      </c>
      <c r="K702" s="39">
        <v>212</v>
      </c>
      <c r="L702" s="10">
        <f t="shared" si="10"/>
        <v>3245553.6829999881</v>
      </c>
      <c r="N702" s="10"/>
      <c r="P702" s="12"/>
    </row>
    <row r="703" spans="1:16">
      <c r="A703" s="6" t="s">
        <v>1296</v>
      </c>
      <c r="B703" s="7">
        <v>42916</v>
      </c>
      <c r="C703" s="22" t="s">
        <v>5718</v>
      </c>
      <c r="D703" s="22">
        <v>4295</v>
      </c>
      <c r="E703" s="22" t="s">
        <v>4</v>
      </c>
      <c r="F703" s="64" t="s">
        <v>5</v>
      </c>
      <c r="G703" s="64" t="s">
        <v>527</v>
      </c>
      <c r="J703" s="10">
        <v>58537.64</v>
      </c>
      <c r="K703" s="39">
        <v>213</v>
      </c>
      <c r="L703" s="10">
        <f t="shared" si="10"/>
        <v>3187016.042999988</v>
      </c>
      <c r="N703" s="10"/>
      <c r="P703" s="12"/>
    </row>
    <row r="704" spans="1:16">
      <c r="A704" s="6" t="s">
        <v>1299</v>
      </c>
      <c r="B704" s="7">
        <v>42916</v>
      </c>
      <c r="C704" s="22" t="s">
        <v>5719</v>
      </c>
      <c r="D704" s="22">
        <v>4296</v>
      </c>
      <c r="E704" s="22" t="s">
        <v>4</v>
      </c>
      <c r="F704" s="64" t="s">
        <v>5</v>
      </c>
      <c r="G704" s="64" t="s">
        <v>495</v>
      </c>
      <c r="J704" s="10">
        <v>44780.01</v>
      </c>
      <c r="K704" s="39">
        <v>214</v>
      </c>
      <c r="L704" s="10">
        <f t="shared" si="10"/>
        <v>3142236.0329999882</v>
      </c>
      <c r="N704" s="10"/>
      <c r="P704" s="12"/>
    </row>
    <row r="705" spans="1:16">
      <c r="A705" s="6" t="s">
        <v>130</v>
      </c>
      <c r="B705" s="7">
        <v>42916</v>
      </c>
      <c r="C705" s="22" t="s">
        <v>5720</v>
      </c>
      <c r="D705" s="22">
        <v>4297</v>
      </c>
      <c r="E705" s="22" t="s">
        <v>4</v>
      </c>
      <c r="F705" s="64" t="s">
        <v>5</v>
      </c>
      <c r="G705" s="64" t="s">
        <v>1108</v>
      </c>
      <c r="J705" s="10">
        <v>12296</v>
      </c>
      <c r="K705" s="39">
        <v>215</v>
      </c>
      <c r="L705" s="10">
        <f t="shared" si="10"/>
        <v>3129940.0329999882</v>
      </c>
      <c r="N705" s="10"/>
      <c r="P705" s="12"/>
    </row>
    <row r="706" spans="1:16">
      <c r="A706" s="6" t="s">
        <v>1346</v>
      </c>
      <c r="B706" s="7">
        <v>42916</v>
      </c>
      <c r="C706" s="22" t="s">
        <v>5721</v>
      </c>
      <c r="D706" s="22" t="s">
        <v>5722</v>
      </c>
      <c r="E706" s="22" t="s">
        <v>45</v>
      </c>
      <c r="F706" s="64" t="s">
        <v>5</v>
      </c>
      <c r="G706" s="64" t="s">
        <v>53</v>
      </c>
      <c r="J706" s="10">
        <v>17936.689999999999</v>
      </c>
      <c r="K706" s="39">
        <v>216</v>
      </c>
      <c r="L706" s="10">
        <f t="shared" si="10"/>
        <v>3112003.3429999882</v>
      </c>
      <c r="M706" s="6" t="s">
        <v>4930</v>
      </c>
      <c r="N706" s="10"/>
      <c r="P706" s="12"/>
    </row>
    <row r="707" spans="1:16">
      <c r="A707" s="6" t="s">
        <v>133</v>
      </c>
      <c r="B707" s="7">
        <v>42916</v>
      </c>
      <c r="C707" s="22" t="s">
        <v>5723</v>
      </c>
      <c r="D707" s="22">
        <v>4299</v>
      </c>
      <c r="E707" s="22" t="s">
        <v>39</v>
      </c>
      <c r="F707" s="64" t="s">
        <v>5</v>
      </c>
      <c r="G707" s="64" t="s">
        <v>41</v>
      </c>
      <c r="J707" s="10">
        <v>261126.03</v>
      </c>
      <c r="K707" s="39">
        <v>217</v>
      </c>
      <c r="L707" s="10">
        <f t="shared" si="10"/>
        <v>2850877.3129999884</v>
      </c>
      <c r="N707" s="10"/>
      <c r="P707" s="12"/>
    </row>
    <row r="708" spans="1:16">
      <c r="A708" s="6" t="s">
        <v>1348</v>
      </c>
      <c r="B708" s="7">
        <v>42916</v>
      </c>
      <c r="C708" s="22" t="s">
        <v>1312</v>
      </c>
      <c r="D708" s="22">
        <v>33607</v>
      </c>
      <c r="E708" s="22" t="s">
        <v>79</v>
      </c>
      <c r="F708" s="64" t="s">
        <v>299</v>
      </c>
      <c r="G708" s="64" t="s">
        <v>3219</v>
      </c>
      <c r="J708" s="10">
        <v>943.89</v>
      </c>
      <c r="K708" s="39">
        <v>218</v>
      </c>
      <c r="L708" s="10">
        <f t="shared" si="10"/>
        <v>2849933.4229999883</v>
      </c>
      <c r="N708" s="10"/>
      <c r="P708" s="12"/>
    </row>
    <row r="709" spans="1:16">
      <c r="A709" s="6" t="s">
        <v>1350</v>
      </c>
      <c r="B709" s="7">
        <v>42916</v>
      </c>
      <c r="C709" s="22" t="s">
        <v>5724</v>
      </c>
      <c r="D709" s="22">
        <v>4300</v>
      </c>
      <c r="E709" s="22" t="s">
        <v>4</v>
      </c>
      <c r="F709" s="64" t="s">
        <v>5</v>
      </c>
      <c r="G709" s="64" t="s">
        <v>6</v>
      </c>
      <c r="J709" s="10">
        <v>11228.8</v>
      </c>
      <c r="K709" s="39">
        <v>219</v>
      </c>
      <c r="L709" s="10">
        <f t="shared" si="10"/>
        <v>2838704.6229999885</v>
      </c>
      <c r="N709" s="10"/>
      <c r="P709" s="12"/>
    </row>
    <row r="710" spans="1:16">
      <c r="A710" s="6" t="s">
        <v>1352</v>
      </c>
      <c r="B710" s="7">
        <v>42916</v>
      </c>
      <c r="C710" s="22" t="s">
        <v>5725</v>
      </c>
      <c r="D710" s="22">
        <v>4301</v>
      </c>
      <c r="E710" s="22" t="s">
        <v>4</v>
      </c>
      <c r="F710" s="64" t="s">
        <v>5</v>
      </c>
      <c r="G710" s="64" t="s">
        <v>6</v>
      </c>
      <c r="J710" s="10">
        <v>23179.58</v>
      </c>
      <c r="K710" s="39">
        <v>220</v>
      </c>
      <c r="L710" s="10">
        <f t="shared" si="10"/>
        <v>2815525.0429999884</v>
      </c>
      <c r="N710" s="10"/>
      <c r="P710" s="12"/>
    </row>
    <row r="711" spans="1:16">
      <c r="A711" s="6" t="s">
        <v>1355</v>
      </c>
      <c r="B711" s="7">
        <v>42916</v>
      </c>
      <c r="C711" s="22" t="s">
        <v>5726</v>
      </c>
      <c r="D711" s="22">
        <v>4302</v>
      </c>
      <c r="E711" s="22" t="s">
        <v>4</v>
      </c>
      <c r="F711" s="64" t="s">
        <v>5</v>
      </c>
      <c r="G711" s="64" t="s">
        <v>6</v>
      </c>
      <c r="J711" s="10">
        <v>620000.89</v>
      </c>
      <c r="K711" s="39">
        <v>221</v>
      </c>
      <c r="L711" s="10">
        <f t="shared" si="10"/>
        <v>2195524.1529999883</v>
      </c>
      <c r="N711" s="10"/>
      <c r="P711" s="12"/>
    </row>
    <row r="712" spans="1:16">
      <c r="B712" s="7"/>
      <c r="F712" s="64"/>
      <c r="O712" s="6"/>
      <c r="P712" s="12"/>
    </row>
    <row r="713" spans="1:16">
      <c r="B713" s="7"/>
      <c r="F713" s="64"/>
      <c r="O713" s="6"/>
      <c r="P713" s="12"/>
    </row>
    <row r="714" spans="1:16">
      <c r="O714" s="6"/>
      <c r="P714" s="12"/>
    </row>
    <row r="715" spans="1:16">
      <c r="O715" s="6"/>
      <c r="P715" s="12"/>
    </row>
    <row r="716" spans="1:16">
      <c r="O716" s="6"/>
      <c r="P716" s="12"/>
    </row>
    <row r="717" spans="1:16">
      <c r="O717" s="6"/>
      <c r="P717" s="12"/>
    </row>
    <row r="718" spans="1:16">
      <c r="P718" s="12"/>
    </row>
    <row r="719" spans="1:16">
      <c r="P719" s="12"/>
    </row>
    <row r="720" spans="1:16">
      <c r="P720" s="12"/>
    </row>
    <row r="721" spans="15:15">
      <c r="O721" s="6"/>
    </row>
    <row r="722" spans="15:15">
      <c r="O722" s="6"/>
    </row>
    <row r="723" spans="15:15">
      <c r="O723" s="6"/>
    </row>
    <row r="724" spans="15:15">
      <c r="O724" s="6"/>
    </row>
    <row r="725" spans="15:15">
      <c r="O725" s="6"/>
    </row>
    <row r="726" spans="15:15">
      <c r="O726" s="6"/>
    </row>
    <row r="727" spans="15:15">
      <c r="O727" s="6"/>
    </row>
  </sheetData>
  <autoFilter ref="A4:M7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8"/>
  <sheetViews>
    <sheetView topLeftCell="C689" workbookViewId="0">
      <selection activeCell="L721" sqref="L721"/>
    </sheetView>
  </sheetViews>
  <sheetFormatPr baseColWidth="10" defaultRowHeight="11.25"/>
  <cols>
    <col min="1" max="1" width="8.140625" style="92" customWidth="1"/>
    <col min="2" max="2" width="8.7109375" style="92" bestFit="1" customWidth="1"/>
    <col min="3" max="3" width="10.85546875" style="93" bestFit="1" customWidth="1"/>
    <col min="4" max="4" width="7.28515625" style="93" bestFit="1" customWidth="1"/>
    <col min="5" max="5" width="20" style="93" bestFit="1" customWidth="1"/>
    <col min="6" max="6" width="9.28515625" style="93" bestFit="1" customWidth="1"/>
    <col min="7" max="7" width="34.42578125" style="93" bestFit="1" customWidth="1"/>
    <col min="8" max="8" width="11.140625" style="69" bestFit="1" customWidth="1"/>
    <col min="9" max="9" width="6.85546875" style="17" bestFit="1" customWidth="1"/>
    <col min="10" max="10" width="11.140625" style="69" bestFit="1" customWidth="1"/>
    <col min="11" max="11" width="7.7109375" style="26" bestFit="1" customWidth="1"/>
    <col min="12" max="12" width="13.42578125" style="69" bestFit="1" customWidth="1"/>
    <col min="13" max="13" width="12.5703125" style="92" bestFit="1" customWidth="1"/>
    <col min="14" max="14" width="9.85546875" style="92" bestFit="1" customWidth="1"/>
    <col min="15" max="16" width="11.140625" style="69" bestFit="1" customWidth="1"/>
    <col min="17" max="17" width="4.42578125" style="92" bestFit="1" customWidth="1"/>
    <col min="18" max="18" width="11.140625" style="92" bestFit="1" customWidth="1"/>
    <col min="19" max="19" width="14.28515625" style="92" bestFit="1" customWidth="1"/>
    <col min="20" max="16384" width="11.42578125" style="92"/>
  </cols>
  <sheetData>
    <row r="1" spans="1:18">
      <c r="A1" s="92" t="s">
        <v>1405</v>
      </c>
    </row>
    <row r="3" spans="1:18">
      <c r="G3" s="93" t="s">
        <v>1</v>
      </c>
      <c r="L3" s="69">
        <v>2195524.1529999883</v>
      </c>
      <c r="N3" s="69"/>
      <c r="P3" s="142">
        <v>2225951.7799999998</v>
      </c>
      <c r="Q3" s="69">
        <f>+L3-P3</f>
        <v>-30427.627000011504</v>
      </c>
      <c r="R3" s="94"/>
    </row>
    <row r="4" spans="1:18">
      <c r="A4" s="92" t="s">
        <v>5770</v>
      </c>
      <c r="B4" s="95">
        <v>42917</v>
      </c>
      <c r="C4" s="93" t="s">
        <v>20</v>
      </c>
      <c r="D4" s="93">
        <v>32129</v>
      </c>
      <c r="E4" s="93" t="s">
        <v>9</v>
      </c>
      <c r="F4" s="93" t="s">
        <v>1515</v>
      </c>
      <c r="G4" s="93" t="s">
        <v>5771</v>
      </c>
      <c r="H4" s="69">
        <v>100000</v>
      </c>
      <c r="I4" s="17">
        <v>1</v>
      </c>
      <c r="L4" s="69">
        <f>+L3+H4-J4</f>
        <v>2295524.1529999883</v>
      </c>
      <c r="N4" s="69"/>
      <c r="P4" s="142">
        <v>2325951.7799999998</v>
      </c>
      <c r="Q4" s="69">
        <f t="shared" ref="Q4:Q67" si="0">+L4-P4</f>
        <v>-30427.627000011504</v>
      </c>
      <c r="R4" s="94"/>
    </row>
    <row r="5" spans="1:18">
      <c r="A5" s="92" t="s">
        <v>5772</v>
      </c>
      <c r="B5" s="95">
        <v>42917</v>
      </c>
      <c r="C5" s="93" t="s">
        <v>27</v>
      </c>
      <c r="D5" s="93">
        <v>32132</v>
      </c>
      <c r="E5" s="93" t="s">
        <v>9</v>
      </c>
      <c r="F5" s="93" t="s">
        <v>1515</v>
      </c>
      <c r="G5" s="93" t="s">
        <v>27</v>
      </c>
      <c r="H5" s="69">
        <v>28840.13</v>
      </c>
      <c r="I5" s="17">
        <v>2</v>
      </c>
      <c r="L5" s="69">
        <f t="shared" ref="L5:L72" si="1">+L4+H5-J5</f>
        <v>2324364.2829999882</v>
      </c>
      <c r="N5" s="69"/>
      <c r="P5" s="142">
        <v>2354791.9099999997</v>
      </c>
      <c r="Q5" s="69">
        <f t="shared" si="0"/>
        <v>-30427.627000011504</v>
      </c>
      <c r="R5" s="94"/>
    </row>
    <row r="6" spans="1:18">
      <c r="A6" s="92" t="s">
        <v>4942</v>
      </c>
      <c r="B6" s="95">
        <v>42917</v>
      </c>
      <c r="C6" s="93" t="s">
        <v>263</v>
      </c>
      <c r="D6" s="93">
        <v>32133</v>
      </c>
      <c r="E6" s="93" t="s">
        <v>9</v>
      </c>
      <c r="F6" s="93" t="s">
        <v>1515</v>
      </c>
      <c r="G6" s="93" t="s">
        <v>2859</v>
      </c>
      <c r="H6" s="69">
        <v>22338</v>
      </c>
      <c r="I6" s="17" t="s">
        <v>1369</v>
      </c>
      <c r="L6" s="69">
        <f t="shared" si="1"/>
        <v>2346702.2829999882</v>
      </c>
      <c r="N6" s="69"/>
      <c r="P6" s="142">
        <v>2377129.9099999997</v>
      </c>
      <c r="Q6" s="69">
        <f t="shared" si="0"/>
        <v>-30427.627000011504</v>
      </c>
      <c r="R6" s="94"/>
    </row>
    <row r="7" spans="1:18">
      <c r="A7" s="92" t="s">
        <v>2378</v>
      </c>
      <c r="B7" s="95">
        <v>42917</v>
      </c>
      <c r="C7" s="93" t="s">
        <v>25</v>
      </c>
      <c r="D7" s="93">
        <v>32134</v>
      </c>
      <c r="E7" s="93" t="s">
        <v>9</v>
      </c>
      <c r="F7" s="93" t="s">
        <v>1515</v>
      </c>
      <c r="G7" s="93" t="s">
        <v>25</v>
      </c>
      <c r="H7" s="69">
        <v>31150.6</v>
      </c>
      <c r="I7" s="17">
        <v>3</v>
      </c>
      <c r="L7" s="69">
        <f t="shared" si="1"/>
        <v>2377852.8829999883</v>
      </c>
      <c r="N7" s="69"/>
      <c r="P7" s="142">
        <v>2408280.5099999998</v>
      </c>
      <c r="Q7" s="69">
        <f t="shared" si="0"/>
        <v>-30427.627000011504</v>
      </c>
      <c r="R7" s="94"/>
    </row>
    <row r="8" spans="1:18">
      <c r="A8" s="92" t="s">
        <v>1436</v>
      </c>
      <c r="B8" s="95">
        <v>42918</v>
      </c>
      <c r="C8" s="93" t="s">
        <v>4124</v>
      </c>
      <c r="D8" s="93">
        <v>32136</v>
      </c>
      <c r="E8" s="93" t="s">
        <v>9</v>
      </c>
      <c r="F8" s="93" t="s">
        <v>4473</v>
      </c>
      <c r="G8" s="93" t="s">
        <v>27</v>
      </c>
      <c r="H8" s="69">
        <v>3000</v>
      </c>
      <c r="I8" s="17">
        <v>4</v>
      </c>
      <c r="L8" s="69">
        <f t="shared" si="1"/>
        <v>2380852.8829999883</v>
      </c>
      <c r="N8" s="69"/>
      <c r="P8" s="142">
        <v>2411280.5099999998</v>
      </c>
      <c r="Q8" s="69">
        <f t="shared" si="0"/>
        <v>-30427.627000011504</v>
      </c>
      <c r="R8" s="94"/>
    </row>
    <row r="9" spans="1:18">
      <c r="A9" s="92" t="s">
        <v>1438</v>
      </c>
      <c r="B9" s="95">
        <v>42919</v>
      </c>
      <c r="C9" s="93" t="s">
        <v>5773</v>
      </c>
      <c r="D9" s="93">
        <v>785</v>
      </c>
      <c r="E9" s="93" t="s">
        <v>9</v>
      </c>
      <c r="F9" s="93" t="s">
        <v>84</v>
      </c>
      <c r="G9" s="93" t="s">
        <v>5774</v>
      </c>
      <c r="H9" s="69">
        <v>28680.77</v>
      </c>
      <c r="I9" s="17">
        <v>5</v>
      </c>
      <c r="L9" s="69">
        <f t="shared" si="1"/>
        <v>2409533.6529999883</v>
      </c>
      <c r="N9" s="69"/>
      <c r="P9" s="142">
        <v>2439961.2799999998</v>
      </c>
      <c r="Q9" s="69">
        <f t="shared" si="0"/>
        <v>-30427.627000011504</v>
      </c>
      <c r="R9" s="94"/>
    </row>
    <row r="10" spans="1:18">
      <c r="A10" s="92" t="s">
        <v>5775</v>
      </c>
      <c r="B10" s="95">
        <v>42919</v>
      </c>
      <c r="C10" s="93" t="s">
        <v>5776</v>
      </c>
      <c r="D10" s="93">
        <v>786</v>
      </c>
      <c r="E10" s="93" t="s">
        <v>9</v>
      </c>
      <c r="F10" s="93" t="s">
        <v>84</v>
      </c>
      <c r="G10" s="93" t="s">
        <v>5777</v>
      </c>
      <c r="H10" s="69">
        <v>15797.33</v>
      </c>
      <c r="I10" s="17">
        <v>6</v>
      </c>
      <c r="L10" s="69">
        <f t="shared" si="1"/>
        <v>2425330.9829999884</v>
      </c>
      <c r="N10" s="69"/>
      <c r="P10" s="142">
        <v>2455758.61</v>
      </c>
      <c r="Q10" s="69">
        <f t="shared" si="0"/>
        <v>-30427.627000011504</v>
      </c>
      <c r="R10" s="94"/>
    </row>
    <row r="11" spans="1:18">
      <c r="A11" s="92" t="s">
        <v>4957</v>
      </c>
      <c r="B11" s="95">
        <v>42919</v>
      </c>
      <c r="C11" s="93" t="s">
        <v>25</v>
      </c>
      <c r="D11" s="93">
        <v>32139</v>
      </c>
      <c r="E11" s="93" t="s">
        <v>9</v>
      </c>
      <c r="F11" s="93" t="s">
        <v>1515</v>
      </c>
      <c r="G11" s="93" t="s">
        <v>25</v>
      </c>
      <c r="H11" s="69">
        <v>4093.44</v>
      </c>
      <c r="I11" s="17">
        <v>7</v>
      </c>
      <c r="L11" s="69">
        <f t="shared" si="1"/>
        <v>2429424.4229999883</v>
      </c>
      <c r="N11" s="69"/>
      <c r="P11" s="142">
        <v>2459852.0499999998</v>
      </c>
      <c r="Q11" s="69">
        <f t="shared" si="0"/>
        <v>-30427.627000011504</v>
      </c>
      <c r="R11" s="94"/>
    </row>
    <row r="12" spans="1:18">
      <c r="A12" s="92" t="s">
        <v>5778</v>
      </c>
      <c r="B12" s="95">
        <v>42919</v>
      </c>
      <c r="C12" s="93" t="s">
        <v>27</v>
      </c>
      <c r="D12" s="93">
        <v>32141</v>
      </c>
      <c r="E12" s="93" t="s">
        <v>9</v>
      </c>
      <c r="F12" s="93" t="s">
        <v>1515</v>
      </c>
      <c r="G12" s="93" t="s">
        <v>27</v>
      </c>
      <c r="H12" s="69">
        <v>709.95</v>
      </c>
      <c r="I12" s="17">
        <v>8</v>
      </c>
      <c r="L12" s="69">
        <f t="shared" si="1"/>
        <v>2430134.3729999885</v>
      </c>
      <c r="N12" s="69"/>
      <c r="P12" s="142">
        <v>2460562</v>
      </c>
      <c r="Q12" s="69">
        <f t="shared" si="0"/>
        <v>-30427.627000011504</v>
      </c>
      <c r="R12" s="94"/>
    </row>
    <row r="13" spans="1:18">
      <c r="A13" s="92" t="s">
        <v>4199</v>
      </c>
      <c r="B13" s="95">
        <v>42919</v>
      </c>
      <c r="C13" s="93" t="s">
        <v>8</v>
      </c>
      <c r="D13" s="93">
        <v>32143</v>
      </c>
      <c r="E13" s="93" t="s">
        <v>9</v>
      </c>
      <c r="F13" s="93" t="s">
        <v>4473</v>
      </c>
      <c r="G13" s="93" t="s">
        <v>1451</v>
      </c>
      <c r="H13" s="69">
        <v>3624</v>
      </c>
      <c r="I13" s="17" t="s">
        <v>2218</v>
      </c>
      <c r="L13" s="69">
        <f t="shared" si="1"/>
        <v>2433758.3729999885</v>
      </c>
      <c r="N13" s="69"/>
      <c r="P13" s="142">
        <v>2464186</v>
      </c>
      <c r="Q13" s="69">
        <f t="shared" si="0"/>
        <v>-30427.627000011504</v>
      </c>
      <c r="R13" s="94"/>
    </row>
    <row r="14" spans="1:18">
      <c r="A14" s="92" t="s">
        <v>5779</v>
      </c>
      <c r="B14" s="95">
        <v>42919</v>
      </c>
      <c r="C14" s="93" t="s">
        <v>8</v>
      </c>
      <c r="D14" s="93">
        <v>32148</v>
      </c>
      <c r="E14" s="93" t="s">
        <v>9</v>
      </c>
      <c r="F14" s="93" t="s">
        <v>4473</v>
      </c>
      <c r="G14" s="93" t="s">
        <v>5780</v>
      </c>
      <c r="H14" s="69">
        <v>30000</v>
      </c>
      <c r="I14" s="17">
        <v>9</v>
      </c>
      <c r="L14" s="69">
        <f t="shared" si="1"/>
        <v>2463758.3729999885</v>
      </c>
      <c r="N14" s="69"/>
      <c r="P14" s="142">
        <v>2494186</v>
      </c>
      <c r="Q14" s="69">
        <f t="shared" si="0"/>
        <v>-30427.627000011504</v>
      </c>
      <c r="R14" s="94"/>
    </row>
    <row r="15" spans="1:18">
      <c r="A15" s="92" t="s">
        <v>1484</v>
      </c>
      <c r="B15" s="95">
        <v>42919</v>
      </c>
      <c r="C15" s="93" t="s">
        <v>8</v>
      </c>
      <c r="D15" s="93">
        <v>32149</v>
      </c>
      <c r="E15" s="93" t="s">
        <v>9</v>
      </c>
      <c r="F15" s="93" t="s">
        <v>4473</v>
      </c>
      <c r="G15" s="93" t="s">
        <v>5781</v>
      </c>
      <c r="H15" s="69">
        <v>269400</v>
      </c>
      <c r="I15" s="17">
        <v>10</v>
      </c>
      <c r="L15" s="69">
        <f t="shared" si="1"/>
        <v>2733158.3729999885</v>
      </c>
      <c r="N15" s="69"/>
      <c r="P15" s="142">
        <v>2763586</v>
      </c>
      <c r="Q15" s="69">
        <f t="shared" si="0"/>
        <v>-30427.627000011504</v>
      </c>
      <c r="R15" s="94"/>
    </row>
    <row r="16" spans="1:18">
      <c r="A16" s="92" t="s">
        <v>19</v>
      </c>
      <c r="B16" s="95">
        <v>42919</v>
      </c>
      <c r="C16" s="93" t="s">
        <v>5782</v>
      </c>
      <c r="D16" s="93">
        <v>787</v>
      </c>
      <c r="E16" s="93" t="s">
        <v>9</v>
      </c>
      <c r="F16" s="93" t="s">
        <v>84</v>
      </c>
      <c r="G16" s="93" t="s">
        <v>5783</v>
      </c>
      <c r="H16" s="69">
        <v>74296.320000000007</v>
      </c>
      <c r="I16" s="17">
        <v>11</v>
      </c>
      <c r="L16" s="69">
        <f t="shared" si="1"/>
        <v>2807454.6929999883</v>
      </c>
      <c r="N16" s="69"/>
      <c r="P16" s="142">
        <v>2837882.32</v>
      </c>
      <c r="Q16" s="69">
        <f t="shared" si="0"/>
        <v>-30427.627000011504</v>
      </c>
      <c r="R16" s="94"/>
    </row>
    <row r="17" spans="1:18">
      <c r="A17" s="92" t="s">
        <v>5784</v>
      </c>
      <c r="B17" s="95">
        <v>42919</v>
      </c>
      <c r="C17" s="93" t="s">
        <v>5785</v>
      </c>
      <c r="D17" s="93">
        <v>788</v>
      </c>
      <c r="E17" s="93" t="s">
        <v>9</v>
      </c>
      <c r="F17" s="93" t="s">
        <v>84</v>
      </c>
      <c r="G17" s="93" t="s">
        <v>5786</v>
      </c>
      <c r="H17" s="69">
        <v>28520.35</v>
      </c>
      <c r="I17" s="17">
        <v>12</v>
      </c>
      <c r="L17" s="69">
        <f t="shared" si="1"/>
        <v>2835975.0429999884</v>
      </c>
      <c r="N17" s="69"/>
      <c r="P17" s="142">
        <v>2866402.67</v>
      </c>
      <c r="Q17" s="69">
        <f t="shared" si="0"/>
        <v>-30427.627000011504</v>
      </c>
      <c r="R17" s="94"/>
    </row>
    <row r="18" spans="1:18">
      <c r="A18" s="92" t="s">
        <v>22</v>
      </c>
      <c r="B18" s="95">
        <v>42919</v>
      </c>
      <c r="C18" s="93" t="s">
        <v>8</v>
      </c>
      <c r="D18" s="93">
        <v>32150</v>
      </c>
      <c r="E18" s="93" t="s">
        <v>9</v>
      </c>
      <c r="F18" s="93" t="s">
        <v>4473</v>
      </c>
      <c r="G18" s="93" t="s">
        <v>5653</v>
      </c>
      <c r="H18" s="69">
        <v>210231.41</v>
      </c>
      <c r="I18" s="17" t="s">
        <v>6340</v>
      </c>
      <c r="L18" s="69">
        <f t="shared" si="1"/>
        <v>3046206.4529999886</v>
      </c>
      <c r="N18" s="69"/>
      <c r="P18" s="142">
        <v>3076634.08</v>
      </c>
      <c r="Q18" s="69">
        <f t="shared" si="0"/>
        <v>-30427.627000011504</v>
      </c>
      <c r="R18" s="94"/>
    </row>
    <row r="19" spans="1:18">
      <c r="A19" s="92" t="s">
        <v>82</v>
      </c>
      <c r="B19" s="95">
        <v>42919</v>
      </c>
      <c r="C19" s="93" t="s">
        <v>966</v>
      </c>
      <c r="D19" s="93">
        <v>33627</v>
      </c>
      <c r="E19" s="93" t="s">
        <v>32</v>
      </c>
      <c r="F19" s="93" t="s">
        <v>299</v>
      </c>
      <c r="G19" s="93" t="s">
        <v>5787</v>
      </c>
      <c r="H19" s="69">
        <v>347.18</v>
      </c>
      <c r="I19" s="17">
        <v>11</v>
      </c>
      <c r="L19" s="69">
        <f t="shared" si="1"/>
        <v>3046553.6329999887</v>
      </c>
      <c r="N19" s="69"/>
      <c r="P19" s="142">
        <v>3076981.2600000002</v>
      </c>
      <c r="Q19" s="69">
        <f t="shared" si="0"/>
        <v>-30427.627000011504</v>
      </c>
      <c r="R19" s="94"/>
    </row>
    <row r="20" spans="1:18">
      <c r="A20" s="92" t="s">
        <v>5788</v>
      </c>
      <c r="B20" s="95">
        <v>42919</v>
      </c>
      <c r="C20" s="93" t="s">
        <v>25</v>
      </c>
      <c r="D20" s="93">
        <v>32152</v>
      </c>
      <c r="E20" s="93" t="s">
        <v>9</v>
      </c>
      <c r="F20" s="93" t="s">
        <v>4473</v>
      </c>
      <c r="G20" s="93" t="s">
        <v>25</v>
      </c>
      <c r="H20" s="69">
        <v>44331.19</v>
      </c>
      <c r="I20" s="17">
        <v>7</v>
      </c>
      <c r="L20" s="69">
        <f t="shared" si="1"/>
        <v>3090884.8229999887</v>
      </c>
      <c r="N20" s="69"/>
      <c r="P20" s="142">
        <v>3121312.45</v>
      </c>
      <c r="Q20" s="69">
        <f t="shared" si="0"/>
        <v>-30427.627000011504</v>
      </c>
      <c r="R20" s="94"/>
    </row>
    <row r="21" spans="1:18">
      <c r="A21" s="92" t="s">
        <v>5789</v>
      </c>
      <c r="B21" s="95">
        <v>42919</v>
      </c>
      <c r="C21" s="93" t="s">
        <v>4124</v>
      </c>
      <c r="D21" s="93">
        <v>32153</v>
      </c>
      <c r="E21" s="93" t="s">
        <v>9</v>
      </c>
      <c r="F21" s="93" t="s">
        <v>4473</v>
      </c>
      <c r="G21" s="93" t="s">
        <v>27</v>
      </c>
      <c r="H21" s="69">
        <v>102750</v>
      </c>
      <c r="I21" s="17">
        <v>14</v>
      </c>
      <c r="L21" s="69">
        <f t="shared" si="1"/>
        <v>3193634.8229999887</v>
      </c>
      <c r="N21" s="69"/>
      <c r="P21" s="142">
        <v>3224062.45</v>
      </c>
      <c r="Q21" s="69">
        <f t="shared" si="0"/>
        <v>-30427.627000011504</v>
      </c>
      <c r="R21" s="94"/>
    </row>
    <row r="22" spans="1:18">
      <c r="A22" s="61" t="s">
        <v>6600</v>
      </c>
      <c r="B22" s="52">
        <v>42919</v>
      </c>
      <c r="C22" s="61" t="s">
        <v>5798</v>
      </c>
      <c r="D22" s="61">
        <v>33876</v>
      </c>
      <c r="E22" s="61" t="s">
        <v>32</v>
      </c>
      <c r="F22" s="63" t="s">
        <v>5</v>
      </c>
      <c r="G22" s="61" t="s">
        <v>5235</v>
      </c>
      <c r="H22" s="63"/>
      <c r="I22" s="63"/>
      <c r="J22" s="63">
        <v>29891.61</v>
      </c>
      <c r="K22" s="26">
        <v>510</v>
      </c>
      <c r="L22" s="69">
        <f t="shared" si="1"/>
        <v>3163743.2129999888</v>
      </c>
      <c r="N22" s="69"/>
      <c r="P22" s="142">
        <v>3194170.8400000003</v>
      </c>
      <c r="Q22" s="69">
        <f t="shared" si="0"/>
        <v>-30427.627000011504</v>
      </c>
      <c r="R22" s="94"/>
    </row>
    <row r="23" spans="1:18">
      <c r="A23" s="92" t="s">
        <v>37</v>
      </c>
      <c r="B23" s="95">
        <v>42919</v>
      </c>
      <c r="C23" s="93" t="s">
        <v>5790</v>
      </c>
      <c r="D23" s="93">
        <v>1167</v>
      </c>
      <c r="E23" s="93" t="s">
        <v>359</v>
      </c>
      <c r="F23" s="93" t="s">
        <v>5</v>
      </c>
      <c r="G23" s="93" t="s">
        <v>5306</v>
      </c>
      <c r="H23" s="69">
        <v>320000</v>
      </c>
      <c r="I23" s="17" t="s">
        <v>1363</v>
      </c>
      <c r="J23" s="63"/>
      <c r="L23" s="69">
        <f t="shared" si="1"/>
        <v>3483743.2129999888</v>
      </c>
      <c r="N23" s="69"/>
      <c r="P23" s="142">
        <v>3514170.8400000003</v>
      </c>
      <c r="Q23" s="69">
        <f t="shared" si="0"/>
        <v>-30427.627000011504</v>
      </c>
      <c r="R23" s="94"/>
    </row>
    <row r="24" spans="1:18">
      <c r="A24" s="92" t="s">
        <v>42</v>
      </c>
      <c r="B24" s="95">
        <v>42919</v>
      </c>
      <c r="C24" s="93" t="s">
        <v>5790</v>
      </c>
      <c r="D24" s="93">
        <v>1167</v>
      </c>
      <c r="E24" s="93" t="s">
        <v>359</v>
      </c>
      <c r="F24" s="93" t="s">
        <v>5</v>
      </c>
      <c r="G24" s="93" t="s">
        <v>5354</v>
      </c>
      <c r="J24" s="69">
        <v>320000</v>
      </c>
      <c r="K24" s="26" t="s">
        <v>1363</v>
      </c>
      <c r="L24" s="69">
        <f t="shared" si="1"/>
        <v>3163743.2129999888</v>
      </c>
      <c r="N24" s="69"/>
      <c r="P24" s="142">
        <v>3194170.8400000003</v>
      </c>
      <c r="Q24" s="69">
        <f t="shared" si="0"/>
        <v>-30427.627000011504</v>
      </c>
      <c r="R24" s="94"/>
    </row>
    <row r="25" spans="1:18">
      <c r="A25" s="92" t="s">
        <v>47</v>
      </c>
      <c r="B25" s="95">
        <v>42919</v>
      </c>
      <c r="C25" s="93" t="s">
        <v>5791</v>
      </c>
      <c r="D25" s="93">
        <v>1168</v>
      </c>
      <c r="E25" s="93" t="s">
        <v>359</v>
      </c>
      <c r="F25" s="93" t="s">
        <v>5</v>
      </c>
      <c r="G25" s="93" t="s">
        <v>5792</v>
      </c>
      <c r="H25" s="69">
        <v>320000</v>
      </c>
      <c r="I25" s="17" t="s">
        <v>1367</v>
      </c>
      <c r="L25" s="69">
        <f t="shared" si="1"/>
        <v>3483743.2129999888</v>
      </c>
      <c r="N25" s="69"/>
      <c r="P25" s="142">
        <v>3514170.8400000003</v>
      </c>
      <c r="Q25" s="69">
        <f t="shared" si="0"/>
        <v>-30427.627000011504</v>
      </c>
      <c r="R25" s="94"/>
    </row>
    <row r="26" spans="1:18">
      <c r="A26" s="92" t="s">
        <v>50</v>
      </c>
      <c r="B26" s="95">
        <v>42919</v>
      </c>
      <c r="C26" s="93" t="s">
        <v>5793</v>
      </c>
      <c r="D26" s="93">
        <v>1169</v>
      </c>
      <c r="E26" s="93" t="s">
        <v>359</v>
      </c>
      <c r="F26" s="93" t="s">
        <v>5</v>
      </c>
      <c r="G26" s="93" t="s">
        <v>360</v>
      </c>
      <c r="H26" s="69">
        <v>320000</v>
      </c>
      <c r="I26" s="17">
        <v>15</v>
      </c>
      <c r="L26" s="69">
        <f t="shared" si="1"/>
        <v>3803743.2129999888</v>
      </c>
      <c r="N26" s="69"/>
      <c r="P26" s="142">
        <v>3834170.8400000003</v>
      </c>
      <c r="Q26" s="69">
        <f t="shared" si="0"/>
        <v>-30427.627000011504</v>
      </c>
      <c r="R26" s="94"/>
    </row>
    <row r="27" spans="1:18">
      <c r="A27" s="92" t="s">
        <v>54</v>
      </c>
      <c r="B27" s="95">
        <v>42919</v>
      </c>
      <c r="C27" s="93" t="s">
        <v>5791</v>
      </c>
      <c r="D27" s="93">
        <v>1168</v>
      </c>
      <c r="E27" s="93" t="s">
        <v>359</v>
      </c>
      <c r="F27" s="93" t="s">
        <v>5</v>
      </c>
      <c r="G27" s="93" t="s">
        <v>5794</v>
      </c>
      <c r="J27" s="69">
        <v>320000</v>
      </c>
      <c r="K27" s="26" t="s">
        <v>1367</v>
      </c>
      <c r="L27" s="69">
        <f t="shared" si="1"/>
        <v>3483743.2129999888</v>
      </c>
      <c r="N27" s="69"/>
      <c r="P27" s="142">
        <v>3514170.8400000003</v>
      </c>
      <c r="Q27" s="69">
        <f t="shared" si="0"/>
        <v>-30427.627000011504</v>
      </c>
      <c r="R27" s="94"/>
    </row>
    <row r="28" spans="1:18">
      <c r="A28" s="92" t="s">
        <v>57</v>
      </c>
      <c r="B28" s="95">
        <v>42919</v>
      </c>
      <c r="C28" s="93" t="s">
        <v>5795</v>
      </c>
      <c r="D28" s="93">
        <v>4303</v>
      </c>
      <c r="E28" s="93" t="s">
        <v>4</v>
      </c>
      <c r="F28" s="93" t="s">
        <v>5</v>
      </c>
      <c r="G28" s="93" t="s">
        <v>77</v>
      </c>
      <c r="J28" s="69">
        <v>984975.15</v>
      </c>
      <c r="K28" s="26">
        <v>1</v>
      </c>
      <c r="L28" s="69">
        <f t="shared" si="1"/>
        <v>2498768.0629999889</v>
      </c>
      <c r="N28" s="69"/>
      <c r="P28" s="142">
        <v>2529195.6900000004</v>
      </c>
      <c r="Q28" s="69">
        <f t="shared" si="0"/>
        <v>-30427.627000011504</v>
      </c>
      <c r="R28" s="94"/>
    </row>
    <row r="29" spans="1:18">
      <c r="A29" s="92" t="s">
        <v>60</v>
      </c>
      <c r="B29" s="95">
        <v>42919</v>
      </c>
      <c r="C29" s="93" t="s">
        <v>5796</v>
      </c>
      <c r="D29" s="93">
        <v>4304</v>
      </c>
      <c r="E29" s="93" t="s">
        <v>4</v>
      </c>
      <c r="F29" s="93" t="s">
        <v>5</v>
      </c>
      <c r="G29" s="93" t="s">
        <v>6</v>
      </c>
      <c r="J29" s="69">
        <v>424.47</v>
      </c>
      <c r="K29" s="26">
        <v>2</v>
      </c>
      <c r="L29" s="69">
        <f t="shared" si="1"/>
        <v>2498343.5929999887</v>
      </c>
      <c r="N29" s="69"/>
      <c r="P29" s="142">
        <v>2528771.2200000002</v>
      </c>
      <c r="Q29" s="69">
        <f t="shared" si="0"/>
        <v>-30427.627000011504</v>
      </c>
      <c r="R29" s="94"/>
    </row>
    <row r="30" spans="1:18">
      <c r="A30" s="92" t="s">
        <v>63</v>
      </c>
      <c r="B30" s="95">
        <v>42919</v>
      </c>
      <c r="C30" s="93" t="s">
        <v>5797</v>
      </c>
      <c r="D30" s="93">
        <v>4307</v>
      </c>
      <c r="E30" s="93" t="s">
        <v>39</v>
      </c>
      <c r="F30" s="93" t="s">
        <v>5</v>
      </c>
      <c r="G30" s="93" t="s">
        <v>41</v>
      </c>
      <c r="J30" s="69">
        <v>798454.28</v>
      </c>
      <c r="K30" s="26">
        <v>3</v>
      </c>
      <c r="L30" s="69">
        <f t="shared" si="1"/>
        <v>1699889.3129999887</v>
      </c>
      <c r="N30" s="69"/>
      <c r="P30" s="142">
        <v>1730316.9400000002</v>
      </c>
      <c r="Q30" s="69">
        <f t="shared" si="0"/>
        <v>-30427.627000011504</v>
      </c>
      <c r="R30" s="94"/>
    </row>
    <row r="31" spans="1:18">
      <c r="A31" s="92" t="s">
        <v>69</v>
      </c>
      <c r="B31" s="95">
        <v>42919</v>
      </c>
      <c r="C31" s="93" t="s">
        <v>5798</v>
      </c>
      <c r="D31" s="93" t="s">
        <v>5799</v>
      </c>
      <c r="E31" s="93" t="s">
        <v>39</v>
      </c>
      <c r="F31" s="93" t="s">
        <v>5</v>
      </c>
      <c r="G31" s="93" t="s">
        <v>5235</v>
      </c>
      <c r="J31" s="69">
        <v>29891.61</v>
      </c>
      <c r="K31" s="26" t="s">
        <v>1368</v>
      </c>
      <c r="L31" s="69">
        <f t="shared" si="1"/>
        <v>1669997.7029999886</v>
      </c>
      <c r="N31" s="69"/>
      <c r="P31" s="142">
        <v>1700425.33</v>
      </c>
      <c r="Q31" s="69">
        <f t="shared" si="0"/>
        <v>-30427.627000011504</v>
      </c>
      <c r="R31" s="94"/>
    </row>
    <row r="32" spans="1:18">
      <c r="A32" s="92" t="s">
        <v>388</v>
      </c>
      <c r="B32" s="95">
        <v>42919</v>
      </c>
      <c r="C32" s="93" t="s">
        <v>31</v>
      </c>
      <c r="D32" s="93">
        <v>33706</v>
      </c>
      <c r="E32" s="93" t="s">
        <v>79</v>
      </c>
      <c r="F32" s="93" t="s">
        <v>5</v>
      </c>
      <c r="G32" s="93" t="s">
        <v>1648</v>
      </c>
      <c r="J32" s="69">
        <v>142000</v>
      </c>
      <c r="K32" s="26">
        <v>5</v>
      </c>
      <c r="L32" s="69">
        <f t="shared" si="1"/>
        <v>1527997.7029999886</v>
      </c>
      <c r="N32" s="69"/>
      <c r="P32" s="142">
        <v>1558425.33</v>
      </c>
      <c r="Q32" s="69">
        <f t="shared" si="0"/>
        <v>-30427.627000011504</v>
      </c>
      <c r="R32" s="94"/>
    </row>
    <row r="33" spans="1:18">
      <c r="A33" s="61" t="s">
        <v>1232</v>
      </c>
      <c r="B33" s="52">
        <v>42919</v>
      </c>
      <c r="C33" s="61" t="s">
        <v>6601</v>
      </c>
      <c r="D33" s="61">
        <v>33877</v>
      </c>
      <c r="E33" s="61" t="s">
        <v>79</v>
      </c>
      <c r="F33" s="63" t="s">
        <v>5</v>
      </c>
      <c r="G33" s="107" t="s">
        <v>451</v>
      </c>
      <c r="H33" s="63"/>
      <c r="I33" s="63"/>
      <c r="J33" s="63">
        <v>307000</v>
      </c>
      <c r="K33" s="26">
        <v>511</v>
      </c>
      <c r="L33" s="69">
        <f t="shared" si="1"/>
        <v>1220997.7029999886</v>
      </c>
      <c r="N33" s="69"/>
      <c r="P33" s="142">
        <v>1251425.33</v>
      </c>
      <c r="Q33" s="69">
        <f t="shared" si="0"/>
        <v>-30427.627000011504</v>
      </c>
      <c r="R33" s="94"/>
    </row>
    <row r="34" spans="1:18">
      <c r="A34" s="92" t="s">
        <v>5800</v>
      </c>
      <c r="B34" s="95">
        <v>42919</v>
      </c>
      <c r="C34" s="93" t="s">
        <v>325</v>
      </c>
      <c r="D34" s="93">
        <v>33628</v>
      </c>
      <c r="E34" s="93" t="s">
        <v>232</v>
      </c>
      <c r="F34" s="93" t="s">
        <v>299</v>
      </c>
      <c r="G34" s="93" t="s">
        <v>5801</v>
      </c>
      <c r="H34" s="69">
        <v>8556.56</v>
      </c>
      <c r="I34" s="17">
        <v>16</v>
      </c>
      <c r="L34" s="69">
        <f t="shared" si="1"/>
        <v>1229554.2629999886</v>
      </c>
      <c r="N34" s="69"/>
      <c r="P34" s="142">
        <v>1259981.8900000001</v>
      </c>
      <c r="Q34" s="69">
        <f t="shared" si="0"/>
        <v>-30427.627000011504</v>
      </c>
      <c r="R34" s="94"/>
    </row>
    <row r="35" spans="1:18">
      <c r="A35" s="92" t="s">
        <v>5800</v>
      </c>
      <c r="B35" s="95">
        <v>42919</v>
      </c>
      <c r="C35" s="93" t="s">
        <v>325</v>
      </c>
      <c r="D35" s="93">
        <v>33628</v>
      </c>
      <c r="E35" s="93" t="s">
        <v>232</v>
      </c>
      <c r="F35" s="93" t="s">
        <v>299</v>
      </c>
      <c r="G35" s="93" t="s">
        <v>5801</v>
      </c>
      <c r="H35" s="69">
        <v>37600</v>
      </c>
      <c r="I35" s="17">
        <v>17</v>
      </c>
      <c r="L35" s="69">
        <f t="shared" si="1"/>
        <v>1267154.2629999886</v>
      </c>
      <c r="N35" s="69"/>
      <c r="P35" s="142">
        <v>1297581.8900000001</v>
      </c>
      <c r="Q35" s="69">
        <f t="shared" si="0"/>
        <v>-30427.627000011504</v>
      </c>
      <c r="R35" s="94"/>
    </row>
    <row r="36" spans="1:18">
      <c r="A36" s="92" t="s">
        <v>5802</v>
      </c>
      <c r="B36" s="95">
        <v>42920</v>
      </c>
      <c r="C36" s="93" t="s">
        <v>8</v>
      </c>
      <c r="D36" s="93">
        <v>32157</v>
      </c>
      <c r="E36" s="93" t="s">
        <v>9</v>
      </c>
      <c r="F36" s="93" t="s">
        <v>1515</v>
      </c>
      <c r="G36" s="93" t="s">
        <v>211</v>
      </c>
      <c r="H36" s="69">
        <v>3250</v>
      </c>
      <c r="I36" s="17">
        <v>18</v>
      </c>
      <c r="L36" s="69">
        <f t="shared" si="1"/>
        <v>1270404.2629999886</v>
      </c>
      <c r="N36" s="69"/>
      <c r="P36" s="142">
        <v>1300831.8900000001</v>
      </c>
      <c r="Q36" s="69">
        <f t="shared" si="0"/>
        <v>-30427.627000011504</v>
      </c>
      <c r="R36" s="94"/>
    </row>
    <row r="37" spans="1:18">
      <c r="A37" s="92" t="s">
        <v>5803</v>
      </c>
      <c r="B37" s="95">
        <v>42920</v>
      </c>
      <c r="C37" s="93" t="s">
        <v>14</v>
      </c>
      <c r="D37" s="93">
        <v>32159</v>
      </c>
      <c r="E37" s="93" t="s">
        <v>9</v>
      </c>
      <c r="F37" s="93" t="s">
        <v>1515</v>
      </c>
      <c r="G37" s="93" t="s">
        <v>251</v>
      </c>
      <c r="H37" s="69">
        <v>2040</v>
      </c>
      <c r="I37" s="17">
        <v>19</v>
      </c>
      <c r="L37" s="69">
        <f t="shared" si="1"/>
        <v>1272444.2629999886</v>
      </c>
      <c r="N37" s="69"/>
      <c r="P37" s="142">
        <v>1302871.8900000001</v>
      </c>
      <c r="Q37" s="69">
        <f t="shared" si="0"/>
        <v>-30427.627000011504</v>
      </c>
      <c r="R37" s="94"/>
    </row>
    <row r="38" spans="1:18">
      <c r="A38" s="92" t="s">
        <v>4219</v>
      </c>
      <c r="B38" s="95">
        <v>42920</v>
      </c>
      <c r="C38" s="93" t="s">
        <v>27</v>
      </c>
      <c r="D38" s="93">
        <v>32160</v>
      </c>
      <c r="E38" s="93" t="s">
        <v>9</v>
      </c>
      <c r="F38" s="93" t="s">
        <v>1515</v>
      </c>
      <c r="G38" s="93" t="s">
        <v>27</v>
      </c>
      <c r="H38" s="69">
        <v>96185.43</v>
      </c>
      <c r="I38" s="17">
        <v>20</v>
      </c>
      <c r="L38" s="69">
        <f t="shared" si="1"/>
        <v>1368629.6929999886</v>
      </c>
      <c r="N38" s="69"/>
      <c r="P38" s="142">
        <v>1399057.32</v>
      </c>
      <c r="Q38" s="69">
        <f t="shared" si="0"/>
        <v>-30427.627000011504</v>
      </c>
      <c r="R38" s="94"/>
    </row>
    <row r="39" spans="1:18">
      <c r="A39" s="92" t="s">
        <v>4222</v>
      </c>
      <c r="B39" s="95">
        <v>42920</v>
      </c>
      <c r="C39" s="93" t="s">
        <v>25</v>
      </c>
      <c r="D39" s="93">
        <v>32161</v>
      </c>
      <c r="E39" s="93" t="s">
        <v>9</v>
      </c>
      <c r="F39" s="93" t="s">
        <v>1515</v>
      </c>
      <c r="G39" s="93" t="s">
        <v>25</v>
      </c>
      <c r="H39" s="69">
        <v>175</v>
      </c>
      <c r="I39" s="17">
        <v>21</v>
      </c>
      <c r="L39" s="69">
        <f t="shared" si="1"/>
        <v>1368804.6929999886</v>
      </c>
      <c r="N39" s="69"/>
      <c r="P39" s="142">
        <v>1399232.32</v>
      </c>
      <c r="Q39" s="69">
        <f t="shared" si="0"/>
        <v>-30427.627000011504</v>
      </c>
      <c r="R39" s="94"/>
    </row>
    <row r="40" spans="1:18">
      <c r="A40" s="92" t="s">
        <v>4226</v>
      </c>
      <c r="B40" s="95">
        <v>42920</v>
      </c>
      <c r="C40" s="93" t="s">
        <v>31</v>
      </c>
      <c r="D40" s="93">
        <v>33633</v>
      </c>
      <c r="E40" s="93" t="s">
        <v>32</v>
      </c>
      <c r="F40" s="93" t="s">
        <v>844</v>
      </c>
      <c r="G40" s="93" t="s">
        <v>33</v>
      </c>
      <c r="H40" s="69">
        <v>142000</v>
      </c>
      <c r="I40" s="17">
        <v>22</v>
      </c>
      <c r="L40" s="69">
        <f t="shared" si="1"/>
        <v>1510804.6929999886</v>
      </c>
      <c r="N40" s="69"/>
      <c r="P40" s="142">
        <v>1541232.32</v>
      </c>
      <c r="Q40" s="69">
        <f t="shared" si="0"/>
        <v>-30427.627000011504</v>
      </c>
      <c r="R40" s="94"/>
    </row>
    <row r="41" spans="1:18">
      <c r="A41" s="92" t="s">
        <v>2390</v>
      </c>
      <c r="B41" s="95">
        <v>42920</v>
      </c>
      <c r="C41" s="93" t="s">
        <v>31</v>
      </c>
      <c r="D41" s="93">
        <v>33634</v>
      </c>
      <c r="E41" s="93" t="s">
        <v>32</v>
      </c>
      <c r="F41" s="93" t="s">
        <v>844</v>
      </c>
      <c r="G41" s="93" t="s">
        <v>33</v>
      </c>
      <c r="H41" s="69">
        <v>209000</v>
      </c>
      <c r="I41" s="17">
        <v>23</v>
      </c>
      <c r="L41" s="69">
        <f t="shared" si="1"/>
        <v>1719804.6929999886</v>
      </c>
      <c r="N41" s="69"/>
      <c r="P41" s="142">
        <v>1750232.32</v>
      </c>
      <c r="Q41" s="69">
        <f t="shared" si="0"/>
        <v>-30427.627000011504</v>
      </c>
      <c r="R41" s="94"/>
    </row>
    <row r="42" spans="1:18">
      <c r="A42" s="92" t="s">
        <v>5804</v>
      </c>
      <c r="B42" s="95">
        <v>42920</v>
      </c>
      <c r="C42" s="93" t="s">
        <v>31</v>
      </c>
      <c r="D42" s="93">
        <v>33635</v>
      </c>
      <c r="E42" s="93" t="s">
        <v>32</v>
      </c>
      <c r="F42" s="93" t="s">
        <v>844</v>
      </c>
      <c r="G42" s="93" t="s">
        <v>33</v>
      </c>
      <c r="H42" s="69">
        <v>49000</v>
      </c>
      <c r="I42" s="17">
        <v>24</v>
      </c>
      <c r="L42" s="69">
        <f t="shared" si="1"/>
        <v>1768804.6929999886</v>
      </c>
      <c r="N42" s="69"/>
      <c r="P42" s="142">
        <v>1799232.32</v>
      </c>
      <c r="Q42" s="69">
        <f t="shared" si="0"/>
        <v>-30427.627000011504</v>
      </c>
      <c r="R42" s="94"/>
    </row>
    <row r="43" spans="1:18">
      <c r="A43" s="92" t="s">
        <v>5805</v>
      </c>
      <c r="B43" s="95">
        <v>42920</v>
      </c>
      <c r="C43" s="93" t="s">
        <v>25</v>
      </c>
      <c r="D43" s="93">
        <v>32163</v>
      </c>
      <c r="E43" s="93" t="s">
        <v>9</v>
      </c>
      <c r="F43" s="93" t="s">
        <v>2205</v>
      </c>
      <c r="G43" s="93" t="s">
        <v>5750</v>
      </c>
      <c r="H43" s="69">
        <v>15681.38</v>
      </c>
      <c r="I43" s="17">
        <v>21</v>
      </c>
      <c r="L43" s="69">
        <f t="shared" si="1"/>
        <v>1784486.0729999884</v>
      </c>
      <c r="N43" s="69"/>
      <c r="P43" s="142">
        <v>1814913.7</v>
      </c>
      <c r="Q43" s="69">
        <f t="shared" si="0"/>
        <v>-30427.627000011504</v>
      </c>
      <c r="R43" s="94"/>
    </row>
    <row r="44" spans="1:18">
      <c r="A44" s="92" t="s">
        <v>5806</v>
      </c>
      <c r="B44" s="95">
        <v>42920</v>
      </c>
      <c r="C44" s="93" t="s">
        <v>213</v>
      </c>
      <c r="D44" s="93">
        <v>32164</v>
      </c>
      <c r="E44" s="93" t="s">
        <v>9</v>
      </c>
      <c r="F44" s="93" t="s">
        <v>2205</v>
      </c>
      <c r="G44" s="93" t="s">
        <v>213</v>
      </c>
      <c r="H44" s="69">
        <v>3239</v>
      </c>
      <c r="I44" s="17" t="s">
        <v>1369</v>
      </c>
      <c r="L44" s="69">
        <f t="shared" si="1"/>
        <v>1787725.0729999884</v>
      </c>
      <c r="N44" s="69"/>
      <c r="P44" s="142">
        <v>1818152.7</v>
      </c>
      <c r="Q44" s="69">
        <f t="shared" si="0"/>
        <v>-30427.627000011504</v>
      </c>
      <c r="R44" s="94"/>
    </row>
    <row r="45" spans="1:18">
      <c r="A45" s="92" t="s">
        <v>2450</v>
      </c>
      <c r="B45" s="95">
        <v>42920</v>
      </c>
      <c r="C45" s="93" t="s">
        <v>27</v>
      </c>
      <c r="D45" s="93">
        <v>32165</v>
      </c>
      <c r="E45" s="93" t="s">
        <v>9</v>
      </c>
      <c r="F45" s="93" t="s">
        <v>2205</v>
      </c>
      <c r="G45" s="93" t="s">
        <v>27</v>
      </c>
      <c r="H45" s="69">
        <v>27615.8</v>
      </c>
      <c r="I45" s="17">
        <v>25</v>
      </c>
      <c r="L45" s="69">
        <f t="shared" si="1"/>
        <v>1815340.8729999885</v>
      </c>
      <c r="N45" s="69"/>
      <c r="P45" s="142">
        <v>1845768.5</v>
      </c>
      <c r="Q45" s="69">
        <f t="shared" si="0"/>
        <v>-30427.627000011504</v>
      </c>
      <c r="R45" s="94"/>
    </row>
    <row r="46" spans="1:18">
      <c r="A46" s="92" t="s">
        <v>6344</v>
      </c>
      <c r="B46" s="95">
        <v>42920</v>
      </c>
      <c r="C46" s="93" t="s">
        <v>2481</v>
      </c>
      <c r="D46" s="93">
        <v>33798</v>
      </c>
      <c r="E46" s="93" t="s">
        <v>32</v>
      </c>
      <c r="F46" s="93" t="s">
        <v>5</v>
      </c>
      <c r="G46" s="93" t="s">
        <v>5741</v>
      </c>
      <c r="H46" s="69">
        <v>7158.42</v>
      </c>
      <c r="I46" s="17">
        <v>700</v>
      </c>
      <c r="L46" s="69">
        <f t="shared" si="1"/>
        <v>1822499.2929999884</v>
      </c>
      <c r="N46" s="69"/>
      <c r="P46" s="142">
        <v>1852926.92</v>
      </c>
      <c r="Q46" s="69">
        <f t="shared" si="0"/>
        <v>-30427.627000011504</v>
      </c>
      <c r="R46" s="94"/>
    </row>
    <row r="47" spans="1:18">
      <c r="A47" s="92" t="s">
        <v>66</v>
      </c>
      <c r="B47" s="95">
        <v>42920</v>
      </c>
      <c r="C47" s="93" t="s">
        <v>5798</v>
      </c>
      <c r="D47" s="93">
        <v>4309</v>
      </c>
      <c r="E47" s="93" t="s">
        <v>39</v>
      </c>
      <c r="F47" s="93" t="s">
        <v>5</v>
      </c>
      <c r="G47" s="93" t="s">
        <v>5807</v>
      </c>
      <c r="H47" s="69">
        <v>29891.61</v>
      </c>
      <c r="I47" s="17" t="s">
        <v>1368</v>
      </c>
      <c r="L47" s="69">
        <f t="shared" si="1"/>
        <v>1852390.9029999885</v>
      </c>
      <c r="N47" s="69"/>
      <c r="P47" s="142">
        <v>1882818.53</v>
      </c>
      <c r="Q47" s="69">
        <f t="shared" si="0"/>
        <v>-30427.627000011504</v>
      </c>
      <c r="R47" s="94"/>
    </row>
    <row r="48" spans="1:18">
      <c r="A48" s="92" t="s">
        <v>72</v>
      </c>
      <c r="B48" s="95">
        <v>42920</v>
      </c>
      <c r="C48" s="93" t="s">
        <v>5808</v>
      </c>
      <c r="D48" s="93">
        <v>4310</v>
      </c>
      <c r="E48" s="93" t="s">
        <v>4</v>
      </c>
      <c r="F48" s="93" t="s">
        <v>5</v>
      </c>
      <c r="G48" s="93" t="s">
        <v>5022</v>
      </c>
      <c r="J48" s="69">
        <v>5000</v>
      </c>
      <c r="K48" s="26" t="s">
        <v>1375</v>
      </c>
      <c r="L48" s="69">
        <f t="shared" si="1"/>
        <v>1847390.9029999885</v>
      </c>
      <c r="N48" s="69"/>
      <c r="P48" s="142">
        <v>1877818.53</v>
      </c>
      <c r="Q48" s="69">
        <f t="shared" si="0"/>
        <v>-30427.627000011504</v>
      </c>
      <c r="R48" s="94"/>
    </row>
    <row r="49" spans="1:18">
      <c r="A49" s="92" t="s">
        <v>110</v>
      </c>
      <c r="B49" s="95">
        <v>42920</v>
      </c>
      <c r="C49" s="93" t="s">
        <v>5808</v>
      </c>
      <c r="D49" s="93">
        <v>4310</v>
      </c>
      <c r="E49" s="93" t="s">
        <v>39</v>
      </c>
      <c r="F49" s="93" t="s">
        <v>5</v>
      </c>
      <c r="G49" s="93" t="s">
        <v>41</v>
      </c>
      <c r="J49" s="69">
        <v>1570948.22</v>
      </c>
      <c r="K49" s="26">
        <v>5</v>
      </c>
      <c r="L49" s="69">
        <f t="shared" si="1"/>
        <v>276442.68299998855</v>
      </c>
      <c r="N49" s="69"/>
      <c r="P49" s="142">
        <v>306870.31000000006</v>
      </c>
      <c r="Q49" s="69">
        <f t="shared" si="0"/>
        <v>-30427.627000011504</v>
      </c>
      <c r="R49" s="94"/>
    </row>
    <row r="50" spans="1:18">
      <c r="A50" s="92" t="s">
        <v>173</v>
      </c>
      <c r="B50" s="95">
        <v>42920</v>
      </c>
      <c r="C50" s="93" t="s">
        <v>5809</v>
      </c>
      <c r="D50" s="93">
        <v>4321</v>
      </c>
      <c r="E50" s="93" t="s">
        <v>4</v>
      </c>
      <c r="F50" s="93" t="s">
        <v>5</v>
      </c>
      <c r="G50" s="93" t="s">
        <v>5022</v>
      </c>
      <c r="J50" s="69">
        <v>5000</v>
      </c>
      <c r="K50" s="26">
        <v>6</v>
      </c>
      <c r="L50" s="69">
        <f t="shared" si="1"/>
        <v>271442.68299998855</v>
      </c>
      <c r="N50" s="69"/>
      <c r="P50" s="142">
        <v>301870.31000000006</v>
      </c>
      <c r="Q50" s="69">
        <f t="shared" si="0"/>
        <v>-30427.627000011504</v>
      </c>
      <c r="R50" s="94"/>
    </row>
    <row r="51" spans="1:18">
      <c r="A51" s="92" t="s">
        <v>1524</v>
      </c>
      <c r="B51" s="95">
        <v>42921</v>
      </c>
      <c r="C51" s="93" t="s">
        <v>5810</v>
      </c>
      <c r="D51" s="93">
        <v>789</v>
      </c>
      <c r="E51" s="93" t="s">
        <v>9</v>
      </c>
      <c r="F51" s="93" t="s">
        <v>84</v>
      </c>
      <c r="G51" s="93" t="s">
        <v>5811</v>
      </c>
      <c r="H51" s="69">
        <v>97586.54</v>
      </c>
      <c r="I51" s="17">
        <v>26</v>
      </c>
      <c r="L51" s="69">
        <f t="shared" si="1"/>
        <v>369029.22299998853</v>
      </c>
      <c r="N51" s="69"/>
      <c r="P51" s="142">
        <v>399456.85000000003</v>
      </c>
      <c r="Q51" s="69">
        <f t="shared" si="0"/>
        <v>-30427.627000011504</v>
      </c>
      <c r="R51" s="94"/>
    </row>
    <row r="52" spans="1:18">
      <c r="A52" s="92" t="s">
        <v>101</v>
      </c>
      <c r="B52" s="95">
        <v>42921</v>
      </c>
      <c r="C52" s="93" t="s">
        <v>5812</v>
      </c>
      <c r="D52" s="93">
        <v>790</v>
      </c>
      <c r="E52" s="93" t="s">
        <v>9</v>
      </c>
      <c r="F52" s="93" t="s">
        <v>84</v>
      </c>
      <c r="G52" s="93" t="s">
        <v>5813</v>
      </c>
      <c r="H52" s="69">
        <v>20314.53</v>
      </c>
      <c r="I52" s="17">
        <v>27</v>
      </c>
      <c r="L52" s="69">
        <f t="shared" si="1"/>
        <v>389343.7529999885</v>
      </c>
      <c r="N52" s="69"/>
      <c r="P52" s="142">
        <v>419771.38</v>
      </c>
      <c r="Q52" s="69">
        <f t="shared" si="0"/>
        <v>-30427.627000011504</v>
      </c>
      <c r="R52" s="94"/>
    </row>
    <row r="53" spans="1:18">
      <c r="A53" s="92" t="s">
        <v>5814</v>
      </c>
      <c r="B53" s="95">
        <v>42921</v>
      </c>
      <c r="C53" s="93" t="s">
        <v>5815</v>
      </c>
      <c r="D53" s="93">
        <v>791</v>
      </c>
      <c r="E53" s="93" t="s">
        <v>9</v>
      </c>
      <c r="F53" s="93" t="s">
        <v>84</v>
      </c>
      <c r="G53" s="93" t="s">
        <v>5816</v>
      </c>
      <c r="H53" s="69">
        <v>18149.77</v>
      </c>
      <c r="I53" s="17">
        <v>28</v>
      </c>
      <c r="L53" s="69">
        <f t="shared" si="1"/>
        <v>407493.52299998852</v>
      </c>
      <c r="N53" s="69"/>
      <c r="P53" s="142">
        <v>437921.15</v>
      </c>
      <c r="Q53" s="69">
        <f t="shared" si="0"/>
        <v>-30427.627000011504</v>
      </c>
      <c r="R53" s="94"/>
    </row>
    <row r="54" spans="1:18">
      <c r="A54" s="92" t="s">
        <v>2455</v>
      </c>
      <c r="B54" s="95">
        <v>42921</v>
      </c>
      <c r="C54" s="93" t="s">
        <v>5817</v>
      </c>
      <c r="D54" s="93">
        <v>792</v>
      </c>
      <c r="E54" s="93" t="s">
        <v>9</v>
      </c>
      <c r="F54" s="93" t="s">
        <v>84</v>
      </c>
      <c r="G54" s="93" t="s">
        <v>5818</v>
      </c>
      <c r="H54" s="69">
        <v>39024.480000000003</v>
      </c>
      <c r="I54" s="17">
        <v>29</v>
      </c>
      <c r="L54" s="69">
        <f t="shared" si="1"/>
        <v>446518.0029999885</v>
      </c>
      <c r="N54" s="69"/>
      <c r="P54" s="142">
        <v>476945.63</v>
      </c>
      <c r="Q54" s="69">
        <f t="shared" si="0"/>
        <v>-30427.627000011504</v>
      </c>
      <c r="R54" s="94"/>
    </row>
    <row r="55" spans="1:18">
      <c r="A55" s="92" t="s">
        <v>4977</v>
      </c>
      <c r="B55" s="95">
        <v>42921</v>
      </c>
      <c r="C55" s="93" t="s">
        <v>5819</v>
      </c>
      <c r="D55" s="93">
        <v>793</v>
      </c>
      <c r="E55" s="93" t="s">
        <v>9</v>
      </c>
      <c r="F55" s="93" t="s">
        <v>84</v>
      </c>
      <c r="G55" s="93" t="s">
        <v>5820</v>
      </c>
      <c r="H55" s="69">
        <v>42208.45</v>
      </c>
      <c r="I55" s="17">
        <v>30</v>
      </c>
      <c r="L55" s="69">
        <f t="shared" si="1"/>
        <v>488726.45299998851</v>
      </c>
      <c r="N55" s="69"/>
      <c r="P55" s="142">
        <v>519154.08</v>
      </c>
      <c r="Q55" s="69">
        <f t="shared" si="0"/>
        <v>-30427.627000011504</v>
      </c>
      <c r="R55" s="94"/>
    </row>
    <row r="56" spans="1:18">
      <c r="A56" s="92" t="s">
        <v>3410</v>
      </c>
      <c r="B56" s="95">
        <v>42921</v>
      </c>
      <c r="C56" s="93" t="s">
        <v>5821</v>
      </c>
      <c r="D56" s="93">
        <v>794</v>
      </c>
      <c r="E56" s="93" t="s">
        <v>9</v>
      </c>
      <c r="F56" s="93" t="s">
        <v>84</v>
      </c>
      <c r="G56" s="93" t="s">
        <v>5822</v>
      </c>
      <c r="H56" s="69">
        <v>10979.07</v>
      </c>
      <c r="I56" s="17">
        <v>31</v>
      </c>
      <c r="L56" s="69">
        <f t="shared" si="1"/>
        <v>499705.52299998852</v>
      </c>
      <c r="N56" s="69"/>
      <c r="P56" s="142">
        <v>530133.15</v>
      </c>
      <c r="Q56" s="69">
        <f t="shared" si="0"/>
        <v>-30427.627000011504</v>
      </c>
      <c r="R56" s="94"/>
    </row>
    <row r="57" spans="1:18">
      <c r="A57" s="92" t="s">
        <v>5823</v>
      </c>
      <c r="B57" s="95">
        <v>42921</v>
      </c>
      <c r="C57" s="93" t="s">
        <v>5824</v>
      </c>
      <c r="D57" s="93">
        <v>795</v>
      </c>
      <c r="E57" s="93" t="s">
        <v>9</v>
      </c>
      <c r="F57" s="93" t="s">
        <v>84</v>
      </c>
      <c r="G57" s="93" t="s">
        <v>5825</v>
      </c>
      <c r="H57" s="69">
        <v>40996.42</v>
      </c>
      <c r="I57" s="17">
        <v>32</v>
      </c>
      <c r="L57" s="69">
        <f t="shared" si="1"/>
        <v>540701.94299998856</v>
      </c>
      <c r="N57" s="69"/>
      <c r="P57" s="142">
        <v>571129.57000000007</v>
      </c>
      <c r="Q57" s="69">
        <f t="shared" si="0"/>
        <v>-30427.627000011504</v>
      </c>
      <c r="R57" s="94"/>
    </row>
    <row r="58" spans="1:18">
      <c r="A58" s="96" t="s">
        <v>3416</v>
      </c>
      <c r="B58" s="97">
        <v>42921</v>
      </c>
      <c r="C58" s="98" t="s">
        <v>2166</v>
      </c>
      <c r="D58" s="98">
        <v>32166</v>
      </c>
      <c r="E58" s="98" t="s">
        <v>9</v>
      </c>
      <c r="F58" s="98" t="s">
        <v>4473</v>
      </c>
      <c r="G58" s="98" t="s">
        <v>6276</v>
      </c>
      <c r="H58" s="71">
        <v>20000</v>
      </c>
      <c r="I58" s="17" t="s">
        <v>1380</v>
      </c>
      <c r="L58" s="69">
        <f t="shared" si="1"/>
        <v>560701.94299998856</v>
      </c>
      <c r="N58" s="69"/>
      <c r="P58" s="142">
        <v>591129.57000000007</v>
      </c>
      <c r="Q58" s="69">
        <f t="shared" si="0"/>
        <v>-30427.627000011504</v>
      </c>
      <c r="R58" s="94"/>
    </row>
    <row r="59" spans="1:18">
      <c r="A59" s="92" t="s">
        <v>5826</v>
      </c>
      <c r="B59" s="95">
        <v>42921</v>
      </c>
      <c r="C59" s="93" t="s">
        <v>8</v>
      </c>
      <c r="D59" s="93">
        <v>32167</v>
      </c>
      <c r="E59" s="93" t="s">
        <v>9</v>
      </c>
      <c r="F59" s="93" t="s">
        <v>4473</v>
      </c>
      <c r="G59" s="93" t="s">
        <v>5827</v>
      </c>
      <c r="H59" s="69">
        <v>103.85</v>
      </c>
      <c r="I59" s="17" t="s">
        <v>1364</v>
      </c>
      <c r="L59" s="69">
        <f t="shared" si="1"/>
        <v>560805.79299998854</v>
      </c>
      <c r="N59" s="69"/>
      <c r="P59" s="142">
        <v>591233.42000000004</v>
      </c>
      <c r="Q59" s="69">
        <f t="shared" si="0"/>
        <v>-30427.627000011504</v>
      </c>
      <c r="R59" s="94"/>
    </row>
    <row r="60" spans="1:18">
      <c r="A60" s="92" t="s">
        <v>2468</v>
      </c>
      <c r="B60" s="95">
        <v>42921</v>
      </c>
      <c r="C60" s="93" t="s">
        <v>20</v>
      </c>
      <c r="D60" s="93">
        <v>32168</v>
      </c>
      <c r="E60" s="93" t="s">
        <v>9</v>
      </c>
      <c r="F60" s="93" t="s">
        <v>4473</v>
      </c>
      <c r="G60" s="93" t="s">
        <v>5828</v>
      </c>
      <c r="H60" s="69">
        <v>4060</v>
      </c>
      <c r="I60" s="17" t="s">
        <v>2219</v>
      </c>
      <c r="L60" s="69">
        <f t="shared" si="1"/>
        <v>564865.79299998854</v>
      </c>
      <c r="N60" s="69"/>
      <c r="P60" s="142">
        <v>595293.42000000004</v>
      </c>
      <c r="Q60" s="69">
        <f t="shared" si="0"/>
        <v>-30427.627000011504</v>
      </c>
      <c r="R60" s="94"/>
    </row>
    <row r="61" spans="1:18">
      <c r="A61" s="92" t="s">
        <v>2469</v>
      </c>
      <c r="B61" s="95">
        <v>42921</v>
      </c>
      <c r="C61" s="93" t="s">
        <v>4124</v>
      </c>
      <c r="D61" s="93">
        <v>32169</v>
      </c>
      <c r="E61" s="93" t="s">
        <v>9</v>
      </c>
      <c r="F61" s="93" t="s">
        <v>4473</v>
      </c>
      <c r="G61" s="93" t="s">
        <v>4124</v>
      </c>
      <c r="H61" s="69">
        <v>191853</v>
      </c>
      <c r="I61" s="17">
        <v>34</v>
      </c>
      <c r="L61" s="69">
        <f t="shared" si="1"/>
        <v>756718.79299998854</v>
      </c>
      <c r="N61" s="99"/>
      <c r="P61" s="142">
        <v>787146.42</v>
      </c>
      <c r="Q61" s="69">
        <f t="shared" si="0"/>
        <v>-30427.627000011504</v>
      </c>
      <c r="R61" s="94"/>
    </row>
    <row r="62" spans="1:18">
      <c r="A62" s="92" t="s">
        <v>2470</v>
      </c>
      <c r="B62" s="95">
        <v>42921</v>
      </c>
      <c r="C62" s="93" t="s">
        <v>25</v>
      </c>
      <c r="D62" s="93">
        <v>32170</v>
      </c>
      <c r="E62" s="93" t="s">
        <v>9</v>
      </c>
      <c r="F62" s="93" t="s">
        <v>4473</v>
      </c>
      <c r="G62" s="93" t="s">
        <v>25</v>
      </c>
      <c r="H62" s="69">
        <v>6640.76</v>
      </c>
      <c r="I62" s="17">
        <v>240</v>
      </c>
      <c r="L62" s="69">
        <f t="shared" si="1"/>
        <v>763359.55299998855</v>
      </c>
      <c r="N62" s="99"/>
      <c r="P62" s="142">
        <v>793787.18</v>
      </c>
      <c r="Q62" s="69">
        <f t="shared" si="0"/>
        <v>-30427.627000011504</v>
      </c>
      <c r="R62" s="94"/>
    </row>
    <row r="63" spans="1:18">
      <c r="A63" s="92" t="s">
        <v>5829</v>
      </c>
      <c r="B63" s="95">
        <v>42921</v>
      </c>
      <c r="C63" s="93" t="s">
        <v>5830</v>
      </c>
      <c r="D63" s="93">
        <v>796</v>
      </c>
      <c r="E63" s="93" t="s">
        <v>9</v>
      </c>
      <c r="F63" s="93" t="s">
        <v>84</v>
      </c>
      <c r="G63" s="93" t="s">
        <v>5831</v>
      </c>
      <c r="H63" s="69">
        <v>13550.62</v>
      </c>
      <c r="I63" s="17">
        <v>35</v>
      </c>
      <c r="L63" s="69">
        <f t="shared" si="1"/>
        <v>776910.17299998854</v>
      </c>
      <c r="N63" s="69"/>
      <c r="P63" s="142">
        <v>807337.8</v>
      </c>
      <c r="Q63" s="69">
        <f t="shared" si="0"/>
        <v>-30427.627000011504</v>
      </c>
      <c r="R63" s="94"/>
    </row>
    <row r="64" spans="1:18">
      <c r="A64" s="92" t="s">
        <v>4250</v>
      </c>
      <c r="B64" s="95">
        <v>42921</v>
      </c>
      <c r="C64" s="93" t="s">
        <v>8</v>
      </c>
      <c r="D64" s="93">
        <v>32172</v>
      </c>
      <c r="E64" s="93" t="s">
        <v>9</v>
      </c>
      <c r="F64" s="93" t="s">
        <v>1515</v>
      </c>
      <c r="G64" s="93" t="s">
        <v>5832</v>
      </c>
      <c r="H64" s="69">
        <v>50000</v>
      </c>
      <c r="I64" s="17">
        <v>36</v>
      </c>
      <c r="L64" s="69">
        <f t="shared" si="1"/>
        <v>826910.17299998854</v>
      </c>
      <c r="N64" s="69"/>
      <c r="P64" s="142">
        <v>857337.8</v>
      </c>
      <c r="Q64" s="69">
        <f t="shared" si="0"/>
        <v>-30427.627000011504</v>
      </c>
      <c r="R64" s="94"/>
    </row>
    <row r="65" spans="1:18">
      <c r="A65" s="92" t="s">
        <v>1554</v>
      </c>
      <c r="B65" s="95">
        <v>42921</v>
      </c>
      <c r="C65" s="93" t="s">
        <v>20</v>
      </c>
      <c r="D65" s="93">
        <v>32173</v>
      </c>
      <c r="E65" s="93" t="s">
        <v>9</v>
      </c>
      <c r="F65" s="93" t="s">
        <v>1515</v>
      </c>
      <c r="G65" s="93" t="s">
        <v>5832</v>
      </c>
      <c r="H65" s="69">
        <v>230000</v>
      </c>
      <c r="I65" s="17">
        <v>37</v>
      </c>
      <c r="L65" s="69">
        <f t="shared" si="1"/>
        <v>1056910.1729999885</v>
      </c>
      <c r="N65" s="69"/>
      <c r="P65" s="142">
        <v>1087337.8</v>
      </c>
      <c r="Q65" s="69">
        <f t="shared" si="0"/>
        <v>-30427.627000011504</v>
      </c>
      <c r="R65" s="94"/>
    </row>
    <row r="66" spans="1:18">
      <c r="A66" s="92" t="s">
        <v>5833</v>
      </c>
      <c r="B66" s="95">
        <v>42921</v>
      </c>
      <c r="C66" s="93" t="s">
        <v>14</v>
      </c>
      <c r="D66" s="93">
        <v>32176</v>
      </c>
      <c r="E66" s="93" t="s">
        <v>9</v>
      </c>
      <c r="F66" s="93" t="s">
        <v>1515</v>
      </c>
      <c r="G66" s="93" t="s">
        <v>1964</v>
      </c>
      <c r="H66" s="69">
        <v>3103.23</v>
      </c>
      <c r="I66" s="17">
        <v>38</v>
      </c>
      <c r="L66" s="69">
        <f t="shared" si="1"/>
        <v>1060013.4029999885</v>
      </c>
      <c r="N66" s="69"/>
      <c r="P66" s="142">
        <v>1090441.03</v>
      </c>
      <c r="Q66" s="69">
        <f t="shared" si="0"/>
        <v>-30427.627000011504</v>
      </c>
      <c r="R66" s="94"/>
    </row>
    <row r="67" spans="1:18">
      <c r="A67" s="92" t="s">
        <v>5834</v>
      </c>
      <c r="B67" s="95">
        <v>42921</v>
      </c>
      <c r="C67" s="93" t="s">
        <v>25</v>
      </c>
      <c r="D67" s="93">
        <v>32177</v>
      </c>
      <c r="E67" s="93" t="s">
        <v>9</v>
      </c>
      <c r="F67" s="93" t="s">
        <v>1515</v>
      </c>
      <c r="G67" s="93" t="s">
        <v>25</v>
      </c>
      <c r="H67" s="69">
        <v>72934.679999999993</v>
      </c>
      <c r="I67" s="17" t="s">
        <v>1371</v>
      </c>
      <c r="L67" s="69">
        <f t="shared" si="1"/>
        <v>1132948.0829999885</v>
      </c>
      <c r="N67" s="69"/>
      <c r="P67" s="142">
        <v>1163375.71</v>
      </c>
      <c r="Q67" s="69">
        <f t="shared" si="0"/>
        <v>-30427.627000011504</v>
      </c>
      <c r="R67" s="94"/>
    </row>
    <row r="68" spans="1:18">
      <c r="A68" s="92" t="s">
        <v>5835</v>
      </c>
      <c r="B68" s="95">
        <v>42921</v>
      </c>
      <c r="C68" s="93" t="s">
        <v>25</v>
      </c>
      <c r="D68" s="93">
        <v>32177</v>
      </c>
      <c r="E68" s="93" t="s">
        <v>9</v>
      </c>
      <c r="F68" s="93" t="s">
        <v>1515</v>
      </c>
      <c r="G68" s="93" t="s">
        <v>2930</v>
      </c>
      <c r="J68" s="69">
        <v>72934.679999999993</v>
      </c>
      <c r="K68" s="26" t="s">
        <v>1371</v>
      </c>
      <c r="L68" s="69">
        <f t="shared" si="1"/>
        <v>1060013.4029999885</v>
      </c>
      <c r="N68" s="69"/>
      <c r="P68" s="142">
        <v>1090441.03</v>
      </c>
      <c r="Q68" s="69">
        <f t="shared" ref="Q68:Q131" si="2">+L68-P68</f>
        <v>-30427.627000011504</v>
      </c>
      <c r="R68" s="94"/>
    </row>
    <row r="69" spans="1:18">
      <c r="A69" s="92" t="s">
        <v>5836</v>
      </c>
      <c r="B69" s="95">
        <v>42921</v>
      </c>
      <c r="C69" s="93" t="s">
        <v>27</v>
      </c>
      <c r="D69" s="93">
        <v>32178</v>
      </c>
      <c r="E69" s="93" t="s">
        <v>9</v>
      </c>
      <c r="F69" s="93" t="s">
        <v>1515</v>
      </c>
      <c r="G69" s="93" t="s">
        <v>27</v>
      </c>
      <c r="H69" s="69">
        <v>46778.68</v>
      </c>
      <c r="I69" s="17">
        <v>39</v>
      </c>
      <c r="L69" s="69">
        <f t="shared" si="1"/>
        <v>1106792.0829999885</v>
      </c>
      <c r="N69" s="69"/>
      <c r="P69" s="142">
        <v>1137219.71</v>
      </c>
      <c r="Q69" s="69">
        <f t="shared" si="2"/>
        <v>-30427.627000011504</v>
      </c>
      <c r="R69" s="94"/>
    </row>
    <row r="70" spans="1:18">
      <c r="A70" s="92" t="s">
        <v>5837</v>
      </c>
      <c r="B70" s="95">
        <v>42921</v>
      </c>
      <c r="C70" s="93" t="s">
        <v>25</v>
      </c>
      <c r="D70" s="93">
        <v>32179</v>
      </c>
      <c r="E70" s="93" t="s">
        <v>9</v>
      </c>
      <c r="F70" s="93" t="s">
        <v>1515</v>
      </c>
      <c r="G70" s="93" t="s">
        <v>25</v>
      </c>
      <c r="H70" s="69">
        <v>72934.679999999993</v>
      </c>
      <c r="I70" s="17">
        <v>240</v>
      </c>
      <c r="L70" s="69">
        <f t="shared" si="1"/>
        <v>1179726.7629999884</v>
      </c>
      <c r="N70" s="69"/>
      <c r="P70" s="142">
        <v>1210154.3899999999</v>
      </c>
      <c r="Q70" s="69">
        <f t="shared" si="2"/>
        <v>-30427.627000011504</v>
      </c>
      <c r="R70" s="94"/>
    </row>
    <row r="71" spans="1:18">
      <c r="A71" s="92" t="s">
        <v>2700</v>
      </c>
      <c r="B71" s="95">
        <v>42921</v>
      </c>
      <c r="C71" s="93" t="s">
        <v>31</v>
      </c>
      <c r="D71" s="93">
        <v>33708</v>
      </c>
      <c r="E71" s="93" t="s">
        <v>32</v>
      </c>
      <c r="F71" s="93" t="s">
        <v>5</v>
      </c>
      <c r="G71" s="93" t="s">
        <v>33</v>
      </c>
      <c r="H71" s="69">
        <v>211000</v>
      </c>
      <c r="I71" s="17">
        <v>40</v>
      </c>
      <c r="L71" s="69">
        <f t="shared" si="1"/>
        <v>1390726.7629999884</v>
      </c>
      <c r="N71" s="69"/>
      <c r="P71" s="142">
        <v>1421154.39</v>
      </c>
      <c r="Q71" s="69">
        <f t="shared" si="2"/>
        <v>-30427.627000011504</v>
      </c>
      <c r="R71" s="94"/>
    </row>
    <row r="72" spans="1:18">
      <c r="A72" s="92" t="s">
        <v>113</v>
      </c>
      <c r="B72" s="95">
        <v>42921</v>
      </c>
      <c r="C72" s="93" t="s">
        <v>5838</v>
      </c>
      <c r="D72" s="93">
        <v>4311</v>
      </c>
      <c r="E72" s="93" t="s">
        <v>39</v>
      </c>
      <c r="F72" s="93" t="s">
        <v>5</v>
      </c>
      <c r="G72" s="93" t="s">
        <v>3846</v>
      </c>
      <c r="J72" s="69">
        <v>5726</v>
      </c>
      <c r="K72" s="26">
        <v>7</v>
      </c>
      <c r="L72" s="69">
        <f t="shared" si="1"/>
        <v>1385000.7629999884</v>
      </c>
      <c r="N72" s="69"/>
      <c r="P72" s="142">
        <v>1415428.39</v>
      </c>
      <c r="Q72" s="69">
        <f t="shared" si="2"/>
        <v>-30427.627000011504</v>
      </c>
      <c r="R72" s="94"/>
    </row>
    <row r="73" spans="1:18">
      <c r="A73" s="92" t="s">
        <v>115</v>
      </c>
      <c r="B73" s="95">
        <v>42921</v>
      </c>
      <c r="C73" s="93" t="s">
        <v>5839</v>
      </c>
      <c r="D73" s="93">
        <v>4312</v>
      </c>
      <c r="E73" s="93" t="s">
        <v>39</v>
      </c>
      <c r="F73" s="93" t="s">
        <v>5</v>
      </c>
      <c r="G73" s="93" t="s">
        <v>5840</v>
      </c>
      <c r="J73" s="69">
        <v>1000</v>
      </c>
      <c r="K73" s="26">
        <v>8</v>
      </c>
      <c r="L73" s="69">
        <f t="shared" ref="L73:L136" si="3">+L72+H73-J73</f>
        <v>1384000.7629999884</v>
      </c>
      <c r="N73" s="69"/>
      <c r="P73" s="142">
        <v>1414428.39</v>
      </c>
      <c r="Q73" s="69">
        <f t="shared" si="2"/>
        <v>-30427.627000011504</v>
      </c>
      <c r="R73" s="94"/>
    </row>
    <row r="74" spans="1:18">
      <c r="A74" s="92" t="s">
        <v>117</v>
      </c>
      <c r="B74" s="95">
        <v>42921</v>
      </c>
      <c r="C74" s="93" t="s">
        <v>5841</v>
      </c>
      <c r="D74" s="93" t="s">
        <v>5842</v>
      </c>
      <c r="E74" s="93" t="s">
        <v>45</v>
      </c>
      <c r="F74" s="93" t="s">
        <v>5</v>
      </c>
      <c r="G74" s="93" t="s">
        <v>53</v>
      </c>
      <c r="J74" s="69">
        <v>7544.36</v>
      </c>
      <c r="K74" s="26">
        <v>9</v>
      </c>
      <c r="L74" s="69">
        <f t="shared" si="3"/>
        <v>1376456.4029999883</v>
      </c>
      <c r="N74" s="69"/>
      <c r="P74" s="142">
        <v>1406884.0299999998</v>
      </c>
      <c r="Q74" s="69">
        <f t="shared" si="2"/>
        <v>-30427.627000011504</v>
      </c>
      <c r="R74" s="94"/>
    </row>
    <row r="75" spans="1:18">
      <c r="A75" s="92" t="s">
        <v>120</v>
      </c>
      <c r="B75" s="95">
        <v>42921</v>
      </c>
      <c r="C75" s="93" t="s">
        <v>5843</v>
      </c>
      <c r="D75" s="93" t="s">
        <v>5844</v>
      </c>
      <c r="E75" s="93" t="s">
        <v>45</v>
      </c>
      <c r="F75" s="93" t="s">
        <v>5</v>
      </c>
      <c r="G75" s="93" t="s">
        <v>53</v>
      </c>
      <c r="J75" s="69">
        <v>11860.01</v>
      </c>
      <c r="K75" s="26">
        <v>10</v>
      </c>
      <c r="L75" s="69">
        <f t="shared" si="3"/>
        <v>1364596.3929999883</v>
      </c>
      <c r="N75" s="69"/>
      <c r="P75" s="142">
        <v>1395024.0199999998</v>
      </c>
      <c r="Q75" s="69">
        <f t="shared" si="2"/>
        <v>-30427.627000011504</v>
      </c>
      <c r="R75" s="94"/>
    </row>
    <row r="76" spans="1:18">
      <c r="A76" s="92" t="s">
        <v>122</v>
      </c>
      <c r="B76" s="95">
        <v>42921</v>
      </c>
      <c r="C76" s="93" t="s">
        <v>5845</v>
      </c>
      <c r="D76" s="93" t="s">
        <v>5846</v>
      </c>
      <c r="E76" s="93" t="s">
        <v>45</v>
      </c>
      <c r="F76" s="93" t="s">
        <v>5</v>
      </c>
      <c r="G76" s="93" t="s">
        <v>46</v>
      </c>
      <c r="J76" s="69">
        <v>7404.11</v>
      </c>
      <c r="K76" s="26">
        <v>11</v>
      </c>
      <c r="L76" s="69">
        <f t="shared" si="3"/>
        <v>1357192.2829999882</v>
      </c>
      <c r="N76" s="69"/>
      <c r="P76" s="142">
        <v>1387619.9099999997</v>
      </c>
      <c r="Q76" s="69">
        <f t="shared" si="2"/>
        <v>-30427.627000011504</v>
      </c>
      <c r="R76" s="94"/>
    </row>
    <row r="77" spans="1:18">
      <c r="A77" s="92" t="s">
        <v>125</v>
      </c>
      <c r="B77" s="95">
        <v>42921</v>
      </c>
      <c r="C77" s="93" t="s">
        <v>5847</v>
      </c>
      <c r="D77" s="93">
        <v>4316</v>
      </c>
      <c r="E77" s="93" t="s">
        <v>39</v>
      </c>
      <c r="F77" s="93" t="s">
        <v>5</v>
      </c>
      <c r="G77" s="93" t="s">
        <v>41</v>
      </c>
      <c r="J77" s="69">
        <v>430220.13</v>
      </c>
      <c r="K77" s="26">
        <v>12</v>
      </c>
      <c r="L77" s="69">
        <f t="shared" si="3"/>
        <v>926972.15299998817</v>
      </c>
      <c r="N77" s="69"/>
      <c r="P77" s="142">
        <v>957399.77999999968</v>
      </c>
      <c r="Q77" s="69">
        <f t="shared" si="2"/>
        <v>-30427.627000011504</v>
      </c>
      <c r="R77" s="94"/>
    </row>
    <row r="78" spans="1:18">
      <c r="A78" s="92" t="s">
        <v>128</v>
      </c>
      <c r="B78" s="95">
        <v>42921</v>
      </c>
      <c r="C78" s="93" t="s">
        <v>5848</v>
      </c>
      <c r="D78" s="93">
        <v>4317</v>
      </c>
      <c r="E78" s="93" t="s">
        <v>4</v>
      </c>
      <c r="F78" s="93" t="s">
        <v>5</v>
      </c>
      <c r="G78" s="93" t="s">
        <v>5849</v>
      </c>
      <c r="J78" s="69">
        <v>350000</v>
      </c>
      <c r="K78" s="26">
        <v>13</v>
      </c>
      <c r="L78" s="69">
        <f t="shared" si="3"/>
        <v>576972.15299998817</v>
      </c>
      <c r="N78" s="69"/>
      <c r="P78" s="142">
        <v>607399.77999999968</v>
      </c>
      <c r="Q78" s="69">
        <f t="shared" si="2"/>
        <v>-30427.627000011504</v>
      </c>
      <c r="R78" s="94"/>
    </row>
    <row r="79" spans="1:18">
      <c r="A79" s="92" t="s">
        <v>223</v>
      </c>
      <c r="B79" s="95">
        <v>42921</v>
      </c>
      <c r="C79" s="93" t="s">
        <v>5850</v>
      </c>
      <c r="D79" s="93">
        <v>4333</v>
      </c>
      <c r="E79" s="93" t="s">
        <v>4</v>
      </c>
      <c r="F79" s="93" t="s">
        <v>5</v>
      </c>
      <c r="G79" s="93" t="s">
        <v>1830</v>
      </c>
      <c r="J79" s="69">
        <v>47600.03</v>
      </c>
      <c r="K79" s="26">
        <v>14</v>
      </c>
      <c r="L79" s="69">
        <f t="shared" si="3"/>
        <v>529372.12299998815</v>
      </c>
      <c r="N79" s="69"/>
      <c r="P79" s="142">
        <v>559799.74999999965</v>
      </c>
      <c r="Q79" s="69">
        <f t="shared" si="2"/>
        <v>-30427.627000011504</v>
      </c>
      <c r="R79" s="94"/>
    </row>
    <row r="80" spans="1:18">
      <c r="A80" s="92" t="s">
        <v>229</v>
      </c>
      <c r="B80" s="95">
        <v>42921</v>
      </c>
      <c r="C80" s="93" t="s">
        <v>5851</v>
      </c>
      <c r="D80" s="93" t="s">
        <v>5852</v>
      </c>
      <c r="E80" s="93" t="s">
        <v>4</v>
      </c>
      <c r="F80" s="93" t="s">
        <v>5</v>
      </c>
      <c r="G80" s="93" t="s">
        <v>2085</v>
      </c>
      <c r="J80" s="69">
        <v>9280</v>
      </c>
      <c r="K80" s="26">
        <v>15</v>
      </c>
      <c r="L80" s="69">
        <f t="shared" si="3"/>
        <v>520092.12299998815</v>
      </c>
      <c r="N80" s="69"/>
      <c r="P80" s="142">
        <v>550519.74999999965</v>
      </c>
      <c r="Q80" s="69">
        <f t="shared" si="2"/>
        <v>-30427.627000011504</v>
      </c>
      <c r="R80" s="94"/>
    </row>
    <row r="81" spans="1:18">
      <c r="A81" s="92" t="s">
        <v>5853</v>
      </c>
      <c r="B81" s="95">
        <v>42921</v>
      </c>
      <c r="C81" s="93" t="s">
        <v>31</v>
      </c>
      <c r="D81" s="93">
        <v>33707</v>
      </c>
      <c r="E81" s="93" t="s">
        <v>232</v>
      </c>
      <c r="F81" s="93" t="s">
        <v>5</v>
      </c>
      <c r="G81" s="93" t="s">
        <v>1668</v>
      </c>
      <c r="H81" s="69">
        <v>50000</v>
      </c>
      <c r="I81" s="17">
        <v>41</v>
      </c>
      <c r="L81" s="69">
        <f t="shared" si="3"/>
        <v>570092.12299998815</v>
      </c>
      <c r="N81" s="69"/>
      <c r="P81" s="142">
        <v>600519.74999999965</v>
      </c>
      <c r="Q81" s="69">
        <f t="shared" si="2"/>
        <v>-30427.627000011504</v>
      </c>
      <c r="R81" s="94"/>
    </row>
    <row r="82" spans="1:18">
      <c r="A82" s="92" t="s">
        <v>5854</v>
      </c>
      <c r="B82" s="95">
        <v>42922</v>
      </c>
      <c r="C82" s="93" t="s">
        <v>14</v>
      </c>
      <c r="D82" s="93">
        <v>32180</v>
      </c>
      <c r="E82" s="93" t="s">
        <v>9</v>
      </c>
      <c r="F82" s="93" t="s">
        <v>1515</v>
      </c>
      <c r="G82" s="93" t="s">
        <v>5855</v>
      </c>
      <c r="H82" s="69">
        <v>193000</v>
      </c>
      <c r="I82" s="17">
        <v>42</v>
      </c>
      <c r="L82" s="69">
        <f t="shared" si="3"/>
        <v>763092.12299998815</v>
      </c>
      <c r="N82" s="69"/>
      <c r="P82" s="142">
        <v>793519.74999999965</v>
      </c>
      <c r="Q82" s="69">
        <f t="shared" si="2"/>
        <v>-30427.627000011504</v>
      </c>
      <c r="R82" s="94"/>
    </row>
    <row r="83" spans="1:18">
      <c r="A83" s="92" t="s">
        <v>5856</v>
      </c>
      <c r="B83" s="95">
        <v>42922</v>
      </c>
      <c r="C83" s="93" t="s">
        <v>8</v>
      </c>
      <c r="D83" s="93">
        <v>32181</v>
      </c>
      <c r="E83" s="93" t="s">
        <v>9</v>
      </c>
      <c r="F83" s="93" t="s">
        <v>1515</v>
      </c>
      <c r="G83" s="93" t="s">
        <v>5857</v>
      </c>
      <c r="H83" s="69">
        <v>1519</v>
      </c>
      <c r="I83" s="17">
        <v>43</v>
      </c>
      <c r="L83" s="69">
        <f t="shared" si="3"/>
        <v>764611.12299998815</v>
      </c>
      <c r="N83" s="69"/>
      <c r="P83" s="142">
        <v>795038.74999999965</v>
      </c>
      <c r="Q83" s="69">
        <f t="shared" si="2"/>
        <v>-30427.627000011504</v>
      </c>
      <c r="R83" s="94"/>
    </row>
    <row r="84" spans="1:18">
      <c r="A84" s="92" t="s">
        <v>5858</v>
      </c>
      <c r="B84" s="95">
        <v>42922</v>
      </c>
      <c r="C84" s="93" t="s">
        <v>2166</v>
      </c>
      <c r="D84" s="93">
        <v>32182</v>
      </c>
      <c r="E84" s="93" t="s">
        <v>9</v>
      </c>
      <c r="F84" s="93" t="s">
        <v>1515</v>
      </c>
      <c r="G84" s="93" t="s">
        <v>5859</v>
      </c>
      <c r="H84" s="69">
        <v>5000</v>
      </c>
      <c r="I84" s="17">
        <v>231</v>
      </c>
      <c r="L84" s="69">
        <f t="shared" si="3"/>
        <v>769611.12299998815</v>
      </c>
      <c r="M84" s="92" t="s">
        <v>6343</v>
      </c>
      <c r="N84" s="69"/>
      <c r="P84" s="142">
        <v>800038.74999999965</v>
      </c>
      <c r="Q84" s="69">
        <f t="shared" si="2"/>
        <v>-30427.627000011504</v>
      </c>
      <c r="R84" s="94"/>
    </row>
    <row r="85" spans="1:18">
      <c r="A85" s="92" t="s">
        <v>1572</v>
      </c>
      <c r="B85" s="95">
        <v>42922</v>
      </c>
      <c r="C85" s="93" t="s">
        <v>8</v>
      </c>
      <c r="D85" s="93">
        <v>32183</v>
      </c>
      <c r="E85" s="93" t="s">
        <v>9</v>
      </c>
      <c r="F85" s="93" t="s">
        <v>1515</v>
      </c>
      <c r="G85" s="93" t="s">
        <v>5860</v>
      </c>
      <c r="H85" s="69">
        <v>30400</v>
      </c>
      <c r="I85" s="17">
        <v>45</v>
      </c>
      <c r="L85" s="69">
        <f t="shared" si="3"/>
        <v>800011.12299998815</v>
      </c>
      <c r="N85" s="69"/>
      <c r="P85" s="142">
        <v>830438.74999999965</v>
      </c>
      <c r="Q85" s="69">
        <f t="shared" si="2"/>
        <v>-30427.627000011504</v>
      </c>
      <c r="R85" s="94"/>
    </row>
    <row r="86" spans="1:18">
      <c r="A86" s="92" t="s">
        <v>2476</v>
      </c>
      <c r="B86" s="95">
        <v>42922</v>
      </c>
      <c r="C86" s="93" t="s">
        <v>2166</v>
      </c>
      <c r="D86" s="93">
        <v>32166</v>
      </c>
      <c r="E86" s="93" t="s">
        <v>9</v>
      </c>
      <c r="F86" s="93" t="s">
        <v>4473</v>
      </c>
      <c r="G86" s="93" t="s">
        <v>6277</v>
      </c>
      <c r="I86" s="1"/>
      <c r="J86" s="69">
        <v>20000</v>
      </c>
      <c r="K86" s="26" t="s">
        <v>1380</v>
      </c>
      <c r="L86" s="69">
        <f t="shared" si="3"/>
        <v>780011.12299998815</v>
      </c>
      <c r="N86" s="69"/>
      <c r="P86" s="142">
        <v>810438.74999999965</v>
      </c>
      <c r="Q86" s="69">
        <f t="shared" si="2"/>
        <v>-30427.627000011504</v>
      </c>
      <c r="R86" s="94"/>
    </row>
    <row r="87" spans="1:18">
      <c r="A87" s="92" t="s">
        <v>5861</v>
      </c>
      <c r="B87" s="95">
        <v>42922</v>
      </c>
      <c r="C87" s="93" t="s">
        <v>25</v>
      </c>
      <c r="D87" s="93">
        <v>32185</v>
      </c>
      <c r="E87" s="93" t="s">
        <v>9</v>
      </c>
      <c r="F87" s="93" t="s">
        <v>1515</v>
      </c>
      <c r="G87" s="93" t="s">
        <v>25</v>
      </c>
      <c r="H87" s="69">
        <v>13319.62</v>
      </c>
      <c r="I87" s="17">
        <v>231</v>
      </c>
      <c r="L87" s="69">
        <f t="shared" si="3"/>
        <v>793330.74299998814</v>
      </c>
      <c r="M87" s="92" t="s">
        <v>6343</v>
      </c>
      <c r="N87" s="69"/>
      <c r="P87" s="142">
        <v>823758.36999999965</v>
      </c>
      <c r="Q87" s="69">
        <f t="shared" si="2"/>
        <v>-30427.627000011504</v>
      </c>
      <c r="R87" s="94"/>
    </row>
    <row r="88" spans="1:18">
      <c r="A88" s="92" t="s">
        <v>5862</v>
      </c>
      <c r="B88" s="95">
        <v>42922</v>
      </c>
      <c r="C88" s="93" t="s">
        <v>27</v>
      </c>
      <c r="D88" s="93">
        <v>32186</v>
      </c>
      <c r="E88" s="93" t="s">
        <v>9</v>
      </c>
      <c r="F88" s="93" t="s">
        <v>1515</v>
      </c>
      <c r="G88" s="93" t="s">
        <v>27</v>
      </c>
      <c r="H88" s="69">
        <v>21142.06</v>
      </c>
      <c r="I88" s="17">
        <v>46</v>
      </c>
      <c r="L88" s="69">
        <f t="shared" si="3"/>
        <v>814472.8029999882</v>
      </c>
      <c r="N88" s="69"/>
      <c r="P88" s="142">
        <v>844900.4299999997</v>
      </c>
      <c r="Q88" s="69">
        <f t="shared" si="2"/>
        <v>-30427.627000011504</v>
      </c>
      <c r="R88" s="94"/>
    </row>
    <row r="89" spans="1:18">
      <c r="A89" s="92" t="s">
        <v>5863</v>
      </c>
      <c r="B89" s="95">
        <v>42922</v>
      </c>
      <c r="C89" s="93" t="s">
        <v>5864</v>
      </c>
      <c r="D89" s="93">
        <v>797</v>
      </c>
      <c r="E89" s="93" t="s">
        <v>9</v>
      </c>
      <c r="F89" s="93" t="s">
        <v>84</v>
      </c>
      <c r="G89" s="93" t="s">
        <v>5865</v>
      </c>
      <c r="H89" s="69">
        <v>10330.16</v>
      </c>
      <c r="I89" s="17">
        <v>47</v>
      </c>
      <c r="L89" s="69">
        <f t="shared" si="3"/>
        <v>824802.96299998823</v>
      </c>
      <c r="N89" s="69"/>
      <c r="P89" s="142">
        <v>855230.58999999973</v>
      </c>
      <c r="Q89" s="69">
        <f t="shared" si="2"/>
        <v>-30427.627000011504</v>
      </c>
      <c r="R89" s="94"/>
    </row>
    <row r="90" spans="1:18">
      <c r="A90" s="92" t="s">
        <v>5866</v>
      </c>
      <c r="B90" s="95">
        <v>42922</v>
      </c>
      <c r="C90" s="93" t="s">
        <v>8</v>
      </c>
      <c r="D90" s="93">
        <v>32187</v>
      </c>
      <c r="E90" s="93" t="s">
        <v>9</v>
      </c>
      <c r="F90" s="93" t="s">
        <v>4473</v>
      </c>
      <c r="G90" s="93" t="s">
        <v>93</v>
      </c>
      <c r="H90" s="69">
        <v>2270</v>
      </c>
      <c r="I90" s="17">
        <v>48</v>
      </c>
      <c r="L90" s="69">
        <f t="shared" si="3"/>
        <v>827072.96299998823</v>
      </c>
      <c r="N90" s="69"/>
      <c r="P90" s="142">
        <v>857500.58999999973</v>
      </c>
      <c r="Q90" s="69">
        <f t="shared" si="2"/>
        <v>-30427.627000011504</v>
      </c>
      <c r="R90" s="94"/>
    </row>
    <row r="91" spans="1:18">
      <c r="A91" s="92" t="s">
        <v>1603</v>
      </c>
      <c r="B91" s="95">
        <v>42922</v>
      </c>
      <c r="C91" s="93" t="s">
        <v>20</v>
      </c>
      <c r="D91" s="93">
        <v>32189</v>
      </c>
      <c r="E91" s="93" t="s">
        <v>9</v>
      </c>
      <c r="F91" s="93" t="s">
        <v>4473</v>
      </c>
      <c r="G91" s="93" t="s">
        <v>5867</v>
      </c>
      <c r="H91" s="69">
        <v>7472</v>
      </c>
      <c r="I91" s="17">
        <v>49</v>
      </c>
      <c r="L91" s="69">
        <f t="shared" si="3"/>
        <v>834544.96299998823</v>
      </c>
      <c r="N91" s="69"/>
      <c r="P91" s="142">
        <v>864972.58999999973</v>
      </c>
      <c r="Q91" s="69">
        <f t="shared" si="2"/>
        <v>-30427.627000011504</v>
      </c>
      <c r="R91" s="94"/>
    </row>
    <row r="92" spans="1:18">
      <c r="A92" s="92" t="s">
        <v>1604</v>
      </c>
      <c r="B92" s="95">
        <v>42922</v>
      </c>
      <c r="C92" s="93" t="s">
        <v>20</v>
      </c>
      <c r="D92" s="93">
        <v>32190</v>
      </c>
      <c r="E92" s="93" t="s">
        <v>9</v>
      </c>
      <c r="F92" s="93" t="s">
        <v>4473</v>
      </c>
      <c r="G92" s="93" t="s">
        <v>5868</v>
      </c>
      <c r="H92" s="69">
        <v>14666.66</v>
      </c>
      <c r="I92" s="17">
        <v>50</v>
      </c>
      <c r="L92" s="69">
        <f t="shared" si="3"/>
        <v>849211.62299998826</v>
      </c>
      <c r="N92" s="69"/>
      <c r="P92" s="142">
        <v>879639.24999999977</v>
      </c>
      <c r="Q92" s="69">
        <f t="shared" si="2"/>
        <v>-30427.627000011504</v>
      </c>
      <c r="R92" s="94"/>
    </row>
    <row r="93" spans="1:18">
      <c r="A93" s="92" t="s">
        <v>5869</v>
      </c>
      <c r="B93" s="95">
        <v>42922</v>
      </c>
      <c r="C93" s="93" t="s">
        <v>8</v>
      </c>
      <c r="D93" s="93">
        <v>32191</v>
      </c>
      <c r="E93" s="93" t="s">
        <v>9</v>
      </c>
      <c r="F93" s="93" t="s">
        <v>4473</v>
      </c>
      <c r="G93" s="93" t="s">
        <v>5653</v>
      </c>
      <c r="H93" s="69">
        <v>54169</v>
      </c>
      <c r="I93" s="17">
        <v>51</v>
      </c>
      <c r="L93" s="69">
        <f t="shared" si="3"/>
        <v>903380.62299998826</v>
      </c>
      <c r="N93" s="69"/>
      <c r="P93" s="142">
        <v>933808.24999999977</v>
      </c>
      <c r="Q93" s="69">
        <f t="shared" si="2"/>
        <v>-30427.627000011504</v>
      </c>
      <c r="R93" s="94"/>
    </row>
    <row r="94" spans="1:18">
      <c r="A94" s="92" t="s">
        <v>5870</v>
      </c>
      <c r="B94" s="95">
        <v>42922</v>
      </c>
      <c r="C94" s="93" t="s">
        <v>2166</v>
      </c>
      <c r="D94" s="93">
        <v>32192</v>
      </c>
      <c r="E94" s="93" t="s">
        <v>9</v>
      </c>
      <c r="F94" s="93" t="s">
        <v>4473</v>
      </c>
      <c r="G94" s="93" t="s">
        <v>5781</v>
      </c>
      <c r="H94" s="69">
        <v>3500</v>
      </c>
      <c r="I94" s="17">
        <v>231</v>
      </c>
      <c r="L94" s="69">
        <f t="shared" si="3"/>
        <v>906880.62299998826</v>
      </c>
      <c r="M94" s="92" t="s">
        <v>6343</v>
      </c>
      <c r="N94" s="69"/>
      <c r="P94" s="142">
        <v>937308.24999999977</v>
      </c>
      <c r="Q94" s="69">
        <f t="shared" si="2"/>
        <v>-30427.627000011504</v>
      </c>
      <c r="R94" s="94"/>
    </row>
    <row r="95" spans="1:18">
      <c r="A95" s="92" t="s">
        <v>2487</v>
      </c>
      <c r="B95" s="95">
        <v>42922</v>
      </c>
      <c r="C95" s="93" t="s">
        <v>5871</v>
      </c>
      <c r="D95" s="93">
        <v>798</v>
      </c>
      <c r="E95" s="93" t="s">
        <v>9</v>
      </c>
      <c r="F95" s="93" t="s">
        <v>84</v>
      </c>
      <c r="G95" s="93" t="s">
        <v>5872</v>
      </c>
      <c r="H95" s="69">
        <v>96582.69</v>
      </c>
      <c r="I95" s="17" t="s">
        <v>6270</v>
      </c>
      <c r="L95" s="69">
        <f t="shared" si="3"/>
        <v>1003463.3129999882</v>
      </c>
      <c r="N95" s="69"/>
      <c r="P95" s="142">
        <v>1033890.9399999997</v>
      </c>
      <c r="Q95" s="69">
        <f t="shared" si="2"/>
        <v>-30427.627000011504</v>
      </c>
      <c r="R95" s="94"/>
    </row>
    <row r="96" spans="1:18">
      <c r="A96" s="92" t="s">
        <v>2488</v>
      </c>
      <c r="B96" s="95">
        <v>42922</v>
      </c>
      <c r="C96" s="93" t="s">
        <v>8</v>
      </c>
      <c r="D96" s="93">
        <v>32193</v>
      </c>
      <c r="E96" s="93" t="s">
        <v>9</v>
      </c>
      <c r="F96" s="93" t="s">
        <v>4473</v>
      </c>
      <c r="G96" s="93" t="s">
        <v>4940</v>
      </c>
      <c r="H96" s="69">
        <v>7921</v>
      </c>
      <c r="I96" s="17">
        <v>52</v>
      </c>
      <c r="L96" s="69">
        <f t="shared" si="3"/>
        <v>1011384.3129999882</v>
      </c>
      <c r="N96" s="69"/>
      <c r="P96" s="142">
        <v>1041811.9399999997</v>
      </c>
      <c r="Q96" s="69">
        <f t="shared" si="2"/>
        <v>-30427.627000011504</v>
      </c>
      <c r="R96" s="94"/>
    </row>
    <row r="97" spans="1:18">
      <c r="A97" s="92" t="s">
        <v>5873</v>
      </c>
      <c r="B97" s="95">
        <v>42922</v>
      </c>
      <c r="C97" s="93" t="s">
        <v>5874</v>
      </c>
      <c r="D97" s="93">
        <v>799</v>
      </c>
      <c r="E97" s="93" t="s">
        <v>9</v>
      </c>
      <c r="F97" s="93" t="s">
        <v>84</v>
      </c>
      <c r="G97" s="93" t="s">
        <v>5875</v>
      </c>
      <c r="H97" s="69">
        <v>10304.59</v>
      </c>
      <c r="I97" s="17" t="s">
        <v>6271</v>
      </c>
      <c r="L97" s="69">
        <f t="shared" si="3"/>
        <v>1021688.9029999882</v>
      </c>
      <c r="N97" s="69"/>
      <c r="P97" s="142">
        <v>1052116.5299999998</v>
      </c>
      <c r="Q97" s="69">
        <f t="shared" si="2"/>
        <v>-30427.62700001162</v>
      </c>
      <c r="R97" s="94"/>
    </row>
    <row r="98" spans="1:18">
      <c r="A98" s="92" t="s">
        <v>5876</v>
      </c>
      <c r="B98" s="95">
        <v>42922</v>
      </c>
      <c r="C98" s="93" t="s">
        <v>898</v>
      </c>
      <c r="D98" s="93">
        <v>32194</v>
      </c>
      <c r="E98" s="93" t="s">
        <v>9</v>
      </c>
      <c r="F98" s="93" t="s">
        <v>4473</v>
      </c>
      <c r="G98" s="93" t="s">
        <v>5877</v>
      </c>
      <c r="H98" s="69">
        <v>1168.99</v>
      </c>
      <c r="I98" s="17">
        <v>231</v>
      </c>
      <c r="L98" s="69">
        <f t="shared" si="3"/>
        <v>1022857.8929999882</v>
      </c>
      <c r="M98" s="92" t="s">
        <v>6343</v>
      </c>
      <c r="N98" s="69"/>
      <c r="P98" s="142">
        <v>1053285.5199999998</v>
      </c>
      <c r="Q98" s="69">
        <f t="shared" si="2"/>
        <v>-30427.62700001162</v>
      </c>
      <c r="R98" s="94"/>
    </row>
    <row r="99" spans="1:18">
      <c r="A99" s="92" t="s">
        <v>2490</v>
      </c>
      <c r="B99" s="95">
        <v>42922</v>
      </c>
      <c r="C99" s="93" t="s">
        <v>5878</v>
      </c>
      <c r="D99" s="93">
        <v>800</v>
      </c>
      <c r="E99" s="93" t="s">
        <v>9</v>
      </c>
      <c r="F99" s="93" t="s">
        <v>84</v>
      </c>
      <c r="G99" s="93" t="s">
        <v>5879</v>
      </c>
      <c r="H99" s="69">
        <v>127207.82</v>
      </c>
      <c r="I99" s="17" t="s">
        <v>6272</v>
      </c>
      <c r="L99" s="69">
        <f t="shared" si="3"/>
        <v>1150065.7129999881</v>
      </c>
      <c r="N99" s="69"/>
      <c r="P99" s="142">
        <v>1180493.3399999999</v>
      </c>
      <c r="Q99" s="69">
        <f t="shared" si="2"/>
        <v>-30427.627000011737</v>
      </c>
      <c r="R99" s="94"/>
    </row>
    <row r="100" spans="1:18">
      <c r="A100" s="92" t="s">
        <v>206</v>
      </c>
      <c r="B100" s="95">
        <v>42922</v>
      </c>
      <c r="C100" s="93" t="s">
        <v>8</v>
      </c>
      <c r="D100" s="93">
        <v>32195</v>
      </c>
      <c r="E100" s="93" t="s">
        <v>9</v>
      </c>
      <c r="F100" s="93" t="s">
        <v>4473</v>
      </c>
      <c r="G100" s="93" t="s">
        <v>5880</v>
      </c>
      <c r="H100" s="69">
        <v>1169</v>
      </c>
      <c r="I100" s="17">
        <v>52</v>
      </c>
      <c r="L100" s="69">
        <f t="shared" si="3"/>
        <v>1151234.7129999881</v>
      </c>
      <c r="N100" s="69"/>
      <c r="P100" s="142">
        <v>1181662.3399999999</v>
      </c>
      <c r="Q100" s="69">
        <f t="shared" si="2"/>
        <v>-30427.627000011737</v>
      </c>
      <c r="R100" s="94"/>
    </row>
    <row r="101" spans="1:18">
      <c r="A101" s="92" t="s">
        <v>2502</v>
      </c>
      <c r="B101" s="95">
        <v>42922</v>
      </c>
      <c r="C101" s="93" t="s">
        <v>8</v>
      </c>
      <c r="D101" s="93">
        <v>32196</v>
      </c>
      <c r="E101" s="93" t="s">
        <v>9</v>
      </c>
      <c r="F101" s="93" t="s">
        <v>4473</v>
      </c>
      <c r="G101" s="93" t="s">
        <v>259</v>
      </c>
      <c r="H101" s="69">
        <v>191.86</v>
      </c>
      <c r="I101" s="17">
        <v>53</v>
      </c>
      <c r="L101" s="69">
        <f t="shared" si="3"/>
        <v>1151426.5729999882</v>
      </c>
      <c r="N101" s="69"/>
      <c r="P101" s="142">
        <v>1181854.2</v>
      </c>
      <c r="Q101" s="69">
        <f t="shared" si="2"/>
        <v>-30427.627000011737</v>
      </c>
      <c r="R101" s="94"/>
    </row>
    <row r="102" spans="1:18">
      <c r="A102" s="92" t="s">
        <v>5881</v>
      </c>
      <c r="B102" s="95">
        <v>42922</v>
      </c>
      <c r="C102" s="93" t="s">
        <v>8</v>
      </c>
      <c r="D102" s="93">
        <v>32197</v>
      </c>
      <c r="E102" s="93" t="s">
        <v>9</v>
      </c>
      <c r="F102" s="93" t="s">
        <v>4473</v>
      </c>
      <c r="G102" s="93" t="s">
        <v>5882</v>
      </c>
      <c r="H102" s="69">
        <v>140000</v>
      </c>
      <c r="I102" s="17">
        <v>54</v>
      </c>
      <c r="L102" s="69">
        <f t="shared" si="3"/>
        <v>1291426.5729999882</v>
      </c>
      <c r="N102" s="69"/>
      <c r="P102" s="142">
        <v>1321854.2</v>
      </c>
      <c r="Q102" s="69">
        <f t="shared" si="2"/>
        <v>-30427.627000011737</v>
      </c>
      <c r="R102" s="94"/>
    </row>
    <row r="103" spans="1:18">
      <c r="A103" s="92" t="s">
        <v>4280</v>
      </c>
      <c r="B103" s="95">
        <v>42922</v>
      </c>
      <c r="C103" s="93" t="s">
        <v>31</v>
      </c>
      <c r="D103" s="93">
        <v>33691</v>
      </c>
      <c r="E103" s="93" t="s">
        <v>32</v>
      </c>
      <c r="F103" s="93" t="s">
        <v>844</v>
      </c>
      <c r="G103" s="93" t="s">
        <v>33</v>
      </c>
      <c r="H103" s="69">
        <v>204000</v>
      </c>
      <c r="I103" s="17">
        <v>55</v>
      </c>
      <c r="L103" s="69">
        <f t="shared" si="3"/>
        <v>1495426.5729999882</v>
      </c>
      <c r="N103" s="69"/>
      <c r="P103" s="142">
        <v>1525854.2</v>
      </c>
      <c r="Q103" s="69">
        <f t="shared" si="2"/>
        <v>-30427.627000011737</v>
      </c>
      <c r="R103" s="94"/>
    </row>
    <row r="104" spans="1:18">
      <c r="A104" s="92" t="s">
        <v>4283</v>
      </c>
      <c r="B104" s="95">
        <v>42922</v>
      </c>
      <c r="C104" s="93" t="s">
        <v>4124</v>
      </c>
      <c r="D104" s="93">
        <v>32198</v>
      </c>
      <c r="E104" s="93" t="s">
        <v>9</v>
      </c>
      <c r="F104" s="93" t="s">
        <v>4473</v>
      </c>
      <c r="G104" s="93" t="s">
        <v>27</v>
      </c>
      <c r="H104" s="69">
        <v>9666.01</v>
      </c>
      <c r="I104" s="17">
        <v>56</v>
      </c>
      <c r="L104" s="69">
        <f t="shared" si="3"/>
        <v>1505092.5829999882</v>
      </c>
      <c r="N104" s="69"/>
      <c r="P104" s="142">
        <v>1535520.21</v>
      </c>
      <c r="Q104" s="69">
        <f t="shared" si="2"/>
        <v>-30427.627000011737</v>
      </c>
      <c r="R104" s="94"/>
    </row>
    <row r="105" spans="1:18">
      <c r="A105" s="92" t="s">
        <v>3470</v>
      </c>
      <c r="B105" s="95">
        <v>42922</v>
      </c>
      <c r="C105" s="93" t="s">
        <v>25</v>
      </c>
      <c r="D105" s="93">
        <v>32199</v>
      </c>
      <c r="E105" s="93" t="s">
        <v>9</v>
      </c>
      <c r="F105" s="93" t="s">
        <v>4473</v>
      </c>
      <c r="G105" s="93" t="s">
        <v>3025</v>
      </c>
      <c r="H105" s="69">
        <v>26751.15</v>
      </c>
      <c r="I105" s="17">
        <v>231</v>
      </c>
      <c r="L105" s="69">
        <f t="shared" si="3"/>
        <v>1531843.7329999881</v>
      </c>
      <c r="M105" s="92" t="s">
        <v>6343</v>
      </c>
      <c r="N105" s="69"/>
      <c r="P105" s="142">
        <v>1562271.3599999999</v>
      </c>
      <c r="Q105" s="69">
        <f t="shared" si="2"/>
        <v>-30427.627000011737</v>
      </c>
      <c r="R105" s="94"/>
    </row>
    <row r="106" spans="1:18">
      <c r="A106" s="92" t="s">
        <v>2168</v>
      </c>
      <c r="B106" s="95">
        <v>42922</v>
      </c>
      <c r="C106" s="93" t="s">
        <v>966</v>
      </c>
      <c r="D106" s="93">
        <v>33769</v>
      </c>
      <c r="E106" s="93" t="s">
        <v>32</v>
      </c>
      <c r="F106" s="93" t="s">
        <v>5</v>
      </c>
      <c r="G106" s="93" t="s">
        <v>6278</v>
      </c>
      <c r="H106" s="100"/>
      <c r="J106" s="69">
        <v>7.43</v>
      </c>
      <c r="K106" s="26" t="s">
        <v>6270</v>
      </c>
      <c r="L106" s="69">
        <f t="shared" si="3"/>
        <v>1531836.3029999882</v>
      </c>
      <c r="N106" s="69"/>
      <c r="P106" s="142">
        <v>1562263.93</v>
      </c>
      <c r="Q106" s="69">
        <f t="shared" si="2"/>
        <v>-30427.627000011737</v>
      </c>
      <c r="R106" s="94"/>
    </row>
    <row r="107" spans="1:18">
      <c r="A107" s="92" t="s">
        <v>154</v>
      </c>
      <c r="B107" s="95">
        <v>42922</v>
      </c>
      <c r="C107" s="93" t="s">
        <v>5883</v>
      </c>
      <c r="D107" s="93">
        <v>18579</v>
      </c>
      <c r="E107" s="93" t="s">
        <v>45</v>
      </c>
      <c r="F107" s="93" t="s">
        <v>5</v>
      </c>
      <c r="G107" s="93" t="s">
        <v>112</v>
      </c>
      <c r="J107" s="69">
        <v>4695.3100000000004</v>
      </c>
      <c r="K107" s="26" t="s">
        <v>1374</v>
      </c>
      <c r="L107" s="69">
        <f t="shared" si="3"/>
        <v>1527140.9929999881</v>
      </c>
      <c r="N107" s="69"/>
      <c r="P107" s="142">
        <v>1557568.6199999999</v>
      </c>
      <c r="Q107" s="69">
        <f t="shared" si="2"/>
        <v>-30427.627000011737</v>
      </c>
      <c r="R107" s="94"/>
    </row>
    <row r="108" spans="1:18">
      <c r="A108" s="92" t="s">
        <v>156</v>
      </c>
      <c r="B108" s="95">
        <v>42922</v>
      </c>
      <c r="C108" s="93" t="s">
        <v>5884</v>
      </c>
      <c r="D108" s="93" t="s">
        <v>5885</v>
      </c>
      <c r="E108" s="93" t="s">
        <v>45</v>
      </c>
      <c r="F108" s="93" t="s">
        <v>5</v>
      </c>
      <c r="G108" s="93" t="s">
        <v>53</v>
      </c>
      <c r="J108" s="69">
        <v>8487.1299999999992</v>
      </c>
      <c r="K108" s="26">
        <v>17</v>
      </c>
      <c r="L108" s="69">
        <f t="shared" si="3"/>
        <v>1518653.8629999883</v>
      </c>
      <c r="N108" s="69"/>
      <c r="P108" s="142">
        <v>1549081.49</v>
      </c>
      <c r="Q108" s="69">
        <f t="shared" si="2"/>
        <v>-30427.627000011737</v>
      </c>
      <c r="R108" s="94"/>
    </row>
    <row r="109" spans="1:18">
      <c r="A109" s="92" t="s">
        <v>159</v>
      </c>
      <c r="B109" s="95">
        <v>42922</v>
      </c>
      <c r="C109" s="93" t="s">
        <v>5886</v>
      </c>
      <c r="D109" s="93" t="s">
        <v>5887</v>
      </c>
      <c r="E109" s="93" t="s">
        <v>45</v>
      </c>
      <c r="F109" s="93" t="s">
        <v>5</v>
      </c>
      <c r="G109" s="93" t="s">
        <v>46</v>
      </c>
      <c r="J109" s="69">
        <v>18869.259999999998</v>
      </c>
      <c r="K109" s="26">
        <v>18</v>
      </c>
      <c r="L109" s="69">
        <f t="shared" si="3"/>
        <v>1499784.6029999882</v>
      </c>
      <c r="N109" s="69"/>
      <c r="P109" s="142">
        <v>1530212.23</v>
      </c>
      <c r="Q109" s="69">
        <f t="shared" si="2"/>
        <v>-30427.627000011737</v>
      </c>
      <c r="R109" s="94"/>
    </row>
    <row r="110" spans="1:18">
      <c r="A110" s="92" t="s">
        <v>162</v>
      </c>
      <c r="B110" s="95">
        <v>42922</v>
      </c>
      <c r="C110" s="93" t="s">
        <v>5888</v>
      </c>
      <c r="D110" s="93">
        <v>4320</v>
      </c>
      <c r="E110" s="93" t="s">
        <v>4</v>
      </c>
      <c r="F110" s="93" t="s">
        <v>5</v>
      </c>
      <c r="G110" s="93" t="s">
        <v>219</v>
      </c>
      <c r="J110" s="69">
        <v>50000</v>
      </c>
      <c r="K110" s="26">
        <v>19</v>
      </c>
      <c r="L110" s="69">
        <f t="shared" si="3"/>
        <v>1449784.6029999882</v>
      </c>
      <c r="N110" s="69"/>
      <c r="P110" s="142">
        <v>1480212.23</v>
      </c>
      <c r="Q110" s="69">
        <f t="shared" si="2"/>
        <v>-30427.627000011737</v>
      </c>
      <c r="R110" s="94"/>
    </row>
    <row r="111" spans="1:18">
      <c r="A111" s="92" t="s">
        <v>176</v>
      </c>
      <c r="B111" s="95">
        <v>42922</v>
      </c>
      <c r="C111" s="93" t="s">
        <v>5889</v>
      </c>
      <c r="D111" s="93">
        <v>4322</v>
      </c>
      <c r="E111" s="93" t="s">
        <v>4</v>
      </c>
      <c r="F111" s="93" t="s">
        <v>5</v>
      </c>
      <c r="G111" s="93" t="s">
        <v>6</v>
      </c>
      <c r="J111" s="69">
        <v>6939.21</v>
      </c>
      <c r="K111" s="26">
        <v>20</v>
      </c>
      <c r="L111" s="69">
        <f t="shared" si="3"/>
        <v>1442845.3929999883</v>
      </c>
      <c r="N111" s="69"/>
      <c r="P111" s="142">
        <v>1473273.02</v>
      </c>
      <c r="Q111" s="69">
        <f t="shared" si="2"/>
        <v>-30427.627000011737</v>
      </c>
      <c r="R111" s="94"/>
    </row>
    <row r="112" spans="1:18">
      <c r="A112" s="92" t="s">
        <v>178</v>
      </c>
      <c r="B112" s="95">
        <v>42922</v>
      </c>
      <c r="C112" s="93" t="s">
        <v>5890</v>
      </c>
      <c r="D112" s="93" t="s">
        <v>5891</v>
      </c>
      <c r="E112" s="93" t="s">
        <v>45</v>
      </c>
      <c r="F112" s="93" t="s">
        <v>5</v>
      </c>
      <c r="G112" s="93" t="s">
        <v>112</v>
      </c>
      <c r="J112" s="69">
        <v>4695.3100000000004</v>
      </c>
      <c r="K112" s="26">
        <v>16</v>
      </c>
      <c r="L112" s="69">
        <f t="shared" si="3"/>
        <v>1438150.0829999882</v>
      </c>
      <c r="N112" s="69"/>
      <c r="P112" s="142">
        <v>1468577.71</v>
      </c>
      <c r="Q112" s="69">
        <f t="shared" si="2"/>
        <v>-30427.627000011737</v>
      </c>
      <c r="R112" s="94"/>
    </row>
    <row r="113" spans="1:18">
      <c r="A113" s="92" t="s">
        <v>181</v>
      </c>
      <c r="B113" s="95">
        <v>42922</v>
      </c>
      <c r="C113" s="93" t="s">
        <v>5892</v>
      </c>
      <c r="D113" s="93" t="s">
        <v>5893</v>
      </c>
      <c r="E113" s="93" t="s">
        <v>45</v>
      </c>
      <c r="F113" s="93" t="s">
        <v>5</v>
      </c>
      <c r="G113" s="93" t="s">
        <v>112</v>
      </c>
      <c r="J113" s="69">
        <v>9205.0300000000007</v>
      </c>
      <c r="K113" s="26">
        <v>21</v>
      </c>
      <c r="L113" s="69">
        <f t="shared" si="3"/>
        <v>1428945.0529999882</v>
      </c>
      <c r="N113" s="69"/>
      <c r="P113" s="142">
        <v>1459372.68</v>
      </c>
      <c r="Q113" s="69">
        <f t="shared" si="2"/>
        <v>-30427.627000011737</v>
      </c>
      <c r="R113" s="94"/>
    </row>
    <row r="114" spans="1:18">
      <c r="A114" s="92" t="s">
        <v>184</v>
      </c>
      <c r="B114" s="95">
        <v>42922</v>
      </c>
      <c r="C114" s="93" t="s">
        <v>5894</v>
      </c>
      <c r="D114" s="93">
        <v>4325</v>
      </c>
      <c r="E114" s="93" t="s">
        <v>39</v>
      </c>
      <c r="F114" s="93" t="s">
        <v>5</v>
      </c>
      <c r="G114" s="93" t="s">
        <v>41</v>
      </c>
      <c r="J114" s="69">
        <v>800041.65</v>
      </c>
      <c r="K114" s="26">
        <v>22</v>
      </c>
      <c r="L114" s="69">
        <f t="shared" si="3"/>
        <v>628903.40299998817</v>
      </c>
      <c r="N114" s="69"/>
      <c r="P114" s="142">
        <v>659331.02999999991</v>
      </c>
      <c r="Q114" s="69">
        <f t="shared" si="2"/>
        <v>-30427.627000011737</v>
      </c>
      <c r="R114" s="94"/>
    </row>
    <row r="115" spans="1:18">
      <c r="A115" s="92" t="s">
        <v>5895</v>
      </c>
      <c r="B115" s="95">
        <v>42923</v>
      </c>
      <c r="C115" s="93" t="s">
        <v>8</v>
      </c>
      <c r="D115" s="93">
        <v>32200</v>
      </c>
      <c r="E115" s="93" t="s">
        <v>9</v>
      </c>
      <c r="F115" s="93" t="s">
        <v>1515</v>
      </c>
      <c r="G115" s="93" t="s">
        <v>4245</v>
      </c>
      <c r="H115" s="69">
        <v>2040</v>
      </c>
      <c r="I115" s="17">
        <v>57</v>
      </c>
      <c r="L115" s="69">
        <f t="shared" si="3"/>
        <v>630943.40299998817</v>
      </c>
      <c r="N115" s="69"/>
      <c r="P115" s="142">
        <v>661371.02999999991</v>
      </c>
      <c r="Q115" s="69">
        <f t="shared" si="2"/>
        <v>-30427.627000011737</v>
      </c>
      <c r="R115" s="94"/>
    </row>
    <row r="116" spans="1:18">
      <c r="A116" s="92" t="s">
        <v>1612</v>
      </c>
      <c r="B116" s="95">
        <v>42923</v>
      </c>
      <c r="C116" s="93" t="s">
        <v>966</v>
      </c>
      <c r="D116" s="93">
        <v>33695</v>
      </c>
      <c r="E116" s="93" t="s">
        <v>32</v>
      </c>
      <c r="F116" s="93" t="s">
        <v>5</v>
      </c>
      <c r="G116" s="93" t="s">
        <v>5896</v>
      </c>
      <c r="H116" s="69">
        <v>1479.27</v>
      </c>
      <c r="I116" s="17" t="s">
        <v>6271</v>
      </c>
      <c r="L116" s="69">
        <f t="shared" si="3"/>
        <v>632422.67299998819</v>
      </c>
      <c r="N116" s="69"/>
      <c r="P116" s="142">
        <v>662850.29999999993</v>
      </c>
      <c r="Q116" s="69">
        <f t="shared" si="2"/>
        <v>-30427.627000011737</v>
      </c>
      <c r="R116" s="94"/>
    </row>
    <row r="117" spans="1:18">
      <c r="A117" s="92" t="s">
        <v>5070</v>
      </c>
      <c r="B117" s="95">
        <v>42923</v>
      </c>
      <c r="C117" s="93" t="s">
        <v>8</v>
      </c>
      <c r="D117" s="93">
        <v>32201</v>
      </c>
      <c r="E117" s="93" t="s">
        <v>9</v>
      </c>
      <c r="F117" s="93" t="s">
        <v>1515</v>
      </c>
      <c r="G117" s="93" t="s">
        <v>5701</v>
      </c>
      <c r="H117" s="69">
        <v>158764.47</v>
      </c>
      <c r="I117" s="17" t="s">
        <v>6273</v>
      </c>
      <c r="L117" s="69">
        <f t="shared" si="3"/>
        <v>791187.14299998817</v>
      </c>
      <c r="N117" s="69"/>
      <c r="P117" s="142">
        <v>821614.7699999999</v>
      </c>
      <c r="Q117" s="69">
        <f t="shared" si="2"/>
        <v>-30427.627000011737</v>
      </c>
      <c r="R117" s="94"/>
    </row>
    <row r="118" spans="1:18">
      <c r="A118" s="92" t="s">
        <v>5897</v>
      </c>
      <c r="B118" s="95">
        <v>42923</v>
      </c>
      <c r="C118" s="93" t="s">
        <v>966</v>
      </c>
      <c r="D118" s="93">
        <v>33696</v>
      </c>
      <c r="E118" s="93" t="s">
        <v>32</v>
      </c>
      <c r="F118" s="93" t="s">
        <v>5</v>
      </c>
      <c r="G118" s="93" t="s">
        <v>5898</v>
      </c>
      <c r="H118" s="69">
        <v>35.93</v>
      </c>
      <c r="I118" s="17" t="s">
        <v>6272</v>
      </c>
      <c r="L118" s="69">
        <f t="shared" si="3"/>
        <v>791223.07299998822</v>
      </c>
      <c r="N118" s="69"/>
      <c r="P118" s="142">
        <v>821650.7</v>
      </c>
      <c r="Q118" s="69">
        <f t="shared" si="2"/>
        <v>-30427.627000011737</v>
      </c>
      <c r="R118" s="94"/>
    </row>
    <row r="119" spans="1:18">
      <c r="A119" s="92" t="s">
        <v>5899</v>
      </c>
      <c r="B119" s="95">
        <v>42923</v>
      </c>
      <c r="C119" s="93" t="s">
        <v>8</v>
      </c>
      <c r="D119" s="93">
        <v>32204</v>
      </c>
      <c r="E119" s="93" t="s">
        <v>9</v>
      </c>
      <c r="F119" s="93" t="s">
        <v>1515</v>
      </c>
      <c r="G119" s="93" t="s">
        <v>3179</v>
      </c>
      <c r="H119" s="69">
        <v>1625.62</v>
      </c>
      <c r="I119" s="17">
        <v>58</v>
      </c>
      <c r="L119" s="69">
        <f t="shared" si="3"/>
        <v>792848.69299998821</v>
      </c>
      <c r="N119" s="69"/>
      <c r="P119" s="142">
        <v>823276.32</v>
      </c>
      <c r="Q119" s="69">
        <f t="shared" si="2"/>
        <v>-30427.627000011737</v>
      </c>
      <c r="R119" s="94"/>
    </row>
    <row r="120" spans="1:18">
      <c r="A120" s="92" t="s">
        <v>5900</v>
      </c>
      <c r="B120" s="95">
        <v>42923</v>
      </c>
      <c r="C120" s="93" t="s">
        <v>27</v>
      </c>
      <c r="D120" s="93">
        <v>32205</v>
      </c>
      <c r="E120" s="93" t="s">
        <v>9</v>
      </c>
      <c r="F120" s="93" t="s">
        <v>1515</v>
      </c>
      <c r="G120" s="93" t="s">
        <v>27</v>
      </c>
      <c r="H120" s="69">
        <v>2368</v>
      </c>
      <c r="I120" s="17">
        <v>59</v>
      </c>
      <c r="L120" s="69">
        <f t="shared" si="3"/>
        <v>795216.69299998821</v>
      </c>
      <c r="N120" s="69"/>
      <c r="P120" s="142">
        <v>825644.32</v>
      </c>
      <c r="Q120" s="69">
        <f t="shared" si="2"/>
        <v>-30427.627000011737</v>
      </c>
      <c r="R120" s="94"/>
    </row>
    <row r="121" spans="1:18">
      <c r="A121" s="92" t="s">
        <v>3479</v>
      </c>
      <c r="B121" s="95">
        <v>42923</v>
      </c>
      <c r="C121" s="93" t="s">
        <v>25</v>
      </c>
      <c r="D121" s="93">
        <v>32206</v>
      </c>
      <c r="E121" s="93" t="s">
        <v>9</v>
      </c>
      <c r="F121" s="93" t="s">
        <v>1515</v>
      </c>
      <c r="G121" s="93" t="s">
        <v>25</v>
      </c>
      <c r="H121" s="69">
        <v>5038.75</v>
      </c>
      <c r="I121" s="17">
        <v>60</v>
      </c>
      <c r="L121" s="69">
        <f t="shared" si="3"/>
        <v>800255.44299998821</v>
      </c>
      <c r="N121" s="69"/>
      <c r="P121" s="142">
        <v>830683.07</v>
      </c>
      <c r="Q121" s="69">
        <f t="shared" si="2"/>
        <v>-30427.627000011737</v>
      </c>
      <c r="R121" s="94"/>
    </row>
    <row r="122" spans="1:18">
      <c r="A122" s="92" t="s">
        <v>5901</v>
      </c>
      <c r="B122" s="95">
        <v>42923</v>
      </c>
      <c r="C122" s="93" t="s">
        <v>8</v>
      </c>
      <c r="D122" s="93">
        <v>32207</v>
      </c>
      <c r="E122" s="93" t="s">
        <v>9</v>
      </c>
      <c r="F122" s="93" t="s">
        <v>4473</v>
      </c>
      <c r="G122" s="93" t="s">
        <v>5902</v>
      </c>
      <c r="H122" s="69">
        <v>1168.99</v>
      </c>
      <c r="I122" s="17">
        <v>61</v>
      </c>
      <c r="L122" s="69">
        <f t="shared" si="3"/>
        <v>801424.4329999882</v>
      </c>
      <c r="N122" s="69"/>
      <c r="P122" s="142">
        <v>831852.05999999994</v>
      </c>
      <c r="Q122" s="69">
        <f t="shared" si="2"/>
        <v>-30427.627000011737</v>
      </c>
      <c r="R122" s="94"/>
    </row>
    <row r="123" spans="1:18">
      <c r="A123" s="92" t="s">
        <v>5903</v>
      </c>
      <c r="B123" s="95">
        <v>42923</v>
      </c>
      <c r="C123" s="93" t="s">
        <v>8</v>
      </c>
      <c r="D123" s="93">
        <v>32208</v>
      </c>
      <c r="E123" s="93" t="s">
        <v>9</v>
      </c>
      <c r="F123" s="93" t="s">
        <v>4473</v>
      </c>
      <c r="G123" s="93" t="s">
        <v>5636</v>
      </c>
      <c r="H123" s="69">
        <v>100000</v>
      </c>
      <c r="I123" s="17">
        <v>62</v>
      </c>
      <c r="L123" s="69">
        <f t="shared" si="3"/>
        <v>901424.4329999882</v>
      </c>
      <c r="N123" s="69"/>
      <c r="P123" s="142">
        <v>931852.05999999994</v>
      </c>
      <c r="Q123" s="69">
        <f t="shared" si="2"/>
        <v>-30427.627000011737</v>
      </c>
      <c r="R123" s="94"/>
    </row>
    <row r="124" spans="1:18">
      <c r="A124" s="92" t="s">
        <v>5904</v>
      </c>
      <c r="B124" s="95">
        <v>42923</v>
      </c>
      <c r="C124" s="93" t="s">
        <v>14</v>
      </c>
      <c r="D124" s="93">
        <v>32209</v>
      </c>
      <c r="E124" s="93" t="s">
        <v>9</v>
      </c>
      <c r="F124" s="93" t="s">
        <v>4473</v>
      </c>
      <c r="G124" s="93" t="s">
        <v>5905</v>
      </c>
      <c r="H124" s="69">
        <v>1579.01</v>
      </c>
      <c r="I124" s="17">
        <v>63</v>
      </c>
      <c r="L124" s="69">
        <f t="shared" si="3"/>
        <v>903003.44299998821</v>
      </c>
      <c r="N124" s="69"/>
      <c r="P124" s="142">
        <v>933431.07</v>
      </c>
      <c r="Q124" s="69">
        <f t="shared" si="2"/>
        <v>-30427.627000011737</v>
      </c>
      <c r="R124" s="94"/>
    </row>
    <row r="125" spans="1:18">
      <c r="A125" s="92" t="s">
        <v>1635</v>
      </c>
      <c r="B125" s="95">
        <v>42923</v>
      </c>
      <c r="C125" s="93" t="s">
        <v>5906</v>
      </c>
      <c r="D125" s="93">
        <v>801</v>
      </c>
      <c r="E125" s="93" t="s">
        <v>9</v>
      </c>
      <c r="F125" s="93" t="s">
        <v>84</v>
      </c>
      <c r="G125" s="93" t="s">
        <v>5907</v>
      </c>
      <c r="H125" s="69">
        <v>41545.910000000003</v>
      </c>
      <c r="I125" s="17">
        <v>64</v>
      </c>
      <c r="L125" s="69">
        <f t="shared" si="3"/>
        <v>944549.35299998824</v>
      </c>
      <c r="N125" s="69"/>
      <c r="P125" s="142">
        <v>974976.98</v>
      </c>
      <c r="Q125" s="69">
        <f t="shared" si="2"/>
        <v>-30427.627000011737</v>
      </c>
      <c r="R125" s="94"/>
    </row>
    <row r="126" spans="1:18">
      <c r="A126" s="92" t="s">
        <v>5908</v>
      </c>
      <c r="B126" s="95">
        <v>42923</v>
      </c>
      <c r="C126" s="93" t="s">
        <v>8</v>
      </c>
      <c r="D126" s="93">
        <v>32212</v>
      </c>
      <c r="E126" s="93" t="s">
        <v>9</v>
      </c>
      <c r="F126" s="93" t="s">
        <v>4473</v>
      </c>
      <c r="G126" s="93" t="s">
        <v>5476</v>
      </c>
      <c r="H126" s="69">
        <v>7005</v>
      </c>
      <c r="I126" s="17">
        <v>65</v>
      </c>
      <c r="L126" s="69">
        <f t="shared" si="3"/>
        <v>951554.35299998824</v>
      </c>
      <c r="N126" s="69"/>
      <c r="P126" s="142">
        <v>981981.98</v>
      </c>
      <c r="Q126" s="69">
        <f t="shared" si="2"/>
        <v>-30427.627000011737</v>
      </c>
      <c r="R126" s="94"/>
    </row>
    <row r="127" spans="1:18">
      <c r="A127" s="92" t="s">
        <v>2534</v>
      </c>
      <c r="B127" s="95">
        <v>42923</v>
      </c>
      <c r="C127" s="93" t="s">
        <v>25</v>
      </c>
      <c r="D127" s="93">
        <v>32218</v>
      </c>
      <c r="E127" s="93" t="s">
        <v>9</v>
      </c>
      <c r="F127" s="93" t="s">
        <v>4473</v>
      </c>
      <c r="G127" s="93" t="s">
        <v>3025</v>
      </c>
      <c r="H127" s="69">
        <v>62838.29</v>
      </c>
      <c r="I127" s="17">
        <v>60</v>
      </c>
      <c r="L127" s="69">
        <f t="shared" si="3"/>
        <v>1014392.6429999883</v>
      </c>
      <c r="N127" s="69"/>
      <c r="P127" s="142">
        <v>1044820.27</v>
      </c>
      <c r="Q127" s="69">
        <f t="shared" si="2"/>
        <v>-30427.627000011737</v>
      </c>
      <c r="R127" s="94"/>
    </row>
    <row r="128" spans="1:18">
      <c r="A128" s="92" t="s">
        <v>266</v>
      </c>
      <c r="B128" s="95">
        <v>42923</v>
      </c>
      <c r="C128" s="93" t="s">
        <v>4124</v>
      </c>
      <c r="D128" s="93">
        <v>32219</v>
      </c>
      <c r="E128" s="93" t="s">
        <v>9</v>
      </c>
      <c r="F128" s="93" t="s">
        <v>4473</v>
      </c>
      <c r="G128" s="93" t="s">
        <v>27</v>
      </c>
      <c r="H128" s="69">
        <v>118056.88</v>
      </c>
      <c r="I128" s="17">
        <v>61</v>
      </c>
      <c r="L128" s="69">
        <f t="shared" si="3"/>
        <v>1132449.5229999884</v>
      </c>
      <c r="N128" s="69"/>
      <c r="P128" s="142">
        <v>1162877.1499999999</v>
      </c>
      <c r="Q128" s="69">
        <f t="shared" si="2"/>
        <v>-30427.627000011504</v>
      </c>
      <c r="R128" s="94"/>
    </row>
    <row r="129" spans="1:18">
      <c r="A129" s="92" t="s">
        <v>165</v>
      </c>
      <c r="B129" s="95">
        <v>42923</v>
      </c>
      <c r="C129" s="93" t="s">
        <v>5909</v>
      </c>
      <c r="D129" s="93">
        <v>18580</v>
      </c>
      <c r="E129" s="93" t="s">
        <v>227</v>
      </c>
      <c r="F129" s="93" t="s">
        <v>5</v>
      </c>
      <c r="G129" s="93" t="s">
        <v>228</v>
      </c>
      <c r="J129" s="69">
        <v>36409</v>
      </c>
      <c r="K129" s="26">
        <v>23</v>
      </c>
      <c r="L129" s="69">
        <f t="shared" si="3"/>
        <v>1096040.5229999884</v>
      </c>
      <c r="N129" s="69"/>
      <c r="P129" s="142">
        <v>1126468.1499999999</v>
      </c>
      <c r="Q129" s="69">
        <f t="shared" si="2"/>
        <v>-30427.627000011504</v>
      </c>
      <c r="R129" s="94"/>
    </row>
    <row r="130" spans="1:18">
      <c r="A130" s="92" t="s">
        <v>168</v>
      </c>
      <c r="B130" s="95">
        <v>42923</v>
      </c>
      <c r="C130" s="93" t="s">
        <v>5883</v>
      </c>
      <c r="D130" s="93">
        <v>18579</v>
      </c>
      <c r="E130" s="93" t="s">
        <v>45</v>
      </c>
      <c r="F130" s="93" t="s">
        <v>5</v>
      </c>
      <c r="G130" s="93" t="s">
        <v>1926</v>
      </c>
      <c r="H130" s="69">
        <v>4695.3100000000004</v>
      </c>
      <c r="I130" s="17" t="s">
        <v>1374</v>
      </c>
      <c r="L130" s="69">
        <f t="shared" si="3"/>
        <v>1100735.8329999885</v>
      </c>
      <c r="N130" s="69"/>
      <c r="P130" s="142">
        <v>1131163.46</v>
      </c>
      <c r="Q130" s="69">
        <f t="shared" si="2"/>
        <v>-30427.627000011504</v>
      </c>
      <c r="R130" s="94"/>
    </row>
    <row r="131" spans="1:18">
      <c r="A131" s="92" t="s">
        <v>170</v>
      </c>
      <c r="B131" s="95">
        <v>42923</v>
      </c>
      <c r="C131" s="93" t="s">
        <v>5808</v>
      </c>
      <c r="D131" s="93">
        <v>4310</v>
      </c>
      <c r="E131" s="93" t="s">
        <v>4</v>
      </c>
      <c r="F131" s="93" t="s">
        <v>5</v>
      </c>
      <c r="G131" s="93" t="s">
        <v>5910</v>
      </c>
      <c r="H131" s="69">
        <v>5000</v>
      </c>
      <c r="I131" s="17" t="s">
        <v>1375</v>
      </c>
      <c r="L131" s="69">
        <f t="shared" si="3"/>
        <v>1105735.8329999885</v>
      </c>
      <c r="N131" s="69"/>
      <c r="P131" s="142">
        <v>1136163.46</v>
      </c>
      <c r="Q131" s="69">
        <f t="shared" si="2"/>
        <v>-30427.627000011504</v>
      </c>
      <c r="R131" s="94"/>
    </row>
    <row r="132" spans="1:18">
      <c r="A132" s="92" t="s">
        <v>187</v>
      </c>
      <c r="B132" s="95">
        <v>42923</v>
      </c>
      <c r="C132" s="93" t="s">
        <v>5911</v>
      </c>
      <c r="D132" s="93">
        <v>4326</v>
      </c>
      <c r="E132" s="93" t="s">
        <v>4</v>
      </c>
      <c r="F132" s="93" t="s">
        <v>5</v>
      </c>
      <c r="G132" s="93" t="s">
        <v>6</v>
      </c>
      <c r="J132" s="69">
        <v>454127.66</v>
      </c>
      <c r="K132" s="26">
        <v>24</v>
      </c>
      <c r="L132" s="69">
        <f t="shared" si="3"/>
        <v>651608.17299998854</v>
      </c>
      <c r="N132" s="69"/>
      <c r="P132" s="142">
        <v>682035.8</v>
      </c>
      <c r="Q132" s="69">
        <f t="shared" ref="Q132:Q195" si="4">+L132-P132</f>
        <v>-30427.627000011504</v>
      </c>
      <c r="R132" s="94"/>
    </row>
    <row r="133" spans="1:18">
      <c r="A133" s="92" t="s">
        <v>190</v>
      </c>
      <c r="B133" s="95">
        <v>42923</v>
      </c>
      <c r="C133" s="93" t="s">
        <v>5912</v>
      </c>
      <c r="D133" s="93" t="s">
        <v>5913</v>
      </c>
      <c r="E133" s="93" t="s">
        <v>45</v>
      </c>
      <c r="F133" s="93" t="s">
        <v>5</v>
      </c>
      <c r="G133" s="93" t="s">
        <v>53</v>
      </c>
      <c r="J133" s="69">
        <v>11317.81</v>
      </c>
      <c r="K133" s="26">
        <v>25</v>
      </c>
      <c r="L133" s="69">
        <f t="shared" si="3"/>
        <v>640290.36299998849</v>
      </c>
      <c r="N133" s="69"/>
      <c r="P133" s="142">
        <v>670717.99</v>
      </c>
      <c r="Q133" s="69">
        <f t="shared" si="4"/>
        <v>-30427.627000011504</v>
      </c>
      <c r="R133" s="94"/>
    </row>
    <row r="134" spans="1:18">
      <c r="A134" s="92" t="s">
        <v>193</v>
      </c>
      <c r="B134" s="95">
        <v>42923</v>
      </c>
      <c r="C134" s="93" t="s">
        <v>5914</v>
      </c>
      <c r="D134" s="93" t="s">
        <v>5915</v>
      </c>
      <c r="E134" s="93" t="s">
        <v>45</v>
      </c>
      <c r="F134" s="93" t="s">
        <v>5</v>
      </c>
      <c r="G134" s="93" t="s">
        <v>46</v>
      </c>
      <c r="J134" s="69">
        <v>7088.78</v>
      </c>
      <c r="K134" s="26">
        <v>26</v>
      </c>
      <c r="L134" s="69">
        <f t="shared" si="3"/>
        <v>633201.58299998846</v>
      </c>
      <c r="N134" s="69"/>
      <c r="P134" s="142">
        <v>663629.21</v>
      </c>
      <c r="Q134" s="69">
        <f t="shared" si="4"/>
        <v>-30427.627000011504</v>
      </c>
      <c r="R134" s="94"/>
    </row>
    <row r="135" spans="1:18">
      <c r="A135" s="92" t="s">
        <v>196</v>
      </c>
      <c r="B135" s="95">
        <v>42923</v>
      </c>
      <c r="C135" s="93" t="s">
        <v>5916</v>
      </c>
      <c r="D135" s="93" t="s">
        <v>5917</v>
      </c>
      <c r="E135" s="93" t="s">
        <v>45</v>
      </c>
      <c r="F135" s="93" t="s">
        <v>5</v>
      </c>
      <c r="G135" s="93" t="s">
        <v>46</v>
      </c>
      <c r="J135" s="69">
        <v>9827.58</v>
      </c>
      <c r="K135" s="26">
        <v>27</v>
      </c>
      <c r="L135" s="69">
        <f t="shared" si="3"/>
        <v>623374.0029999885</v>
      </c>
      <c r="N135" s="69"/>
      <c r="P135" s="142">
        <v>653801.63</v>
      </c>
      <c r="Q135" s="69">
        <f t="shared" si="4"/>
        <v>-30427.627000011504</v>
      </c>
      <c r="R135" s="94"/>
    </row>
    <row r="136" spans="1:18">
      <c r="A136" s="92" t="s">
        <v>199</v>
      </c>
      <c r="B136" s="95">
        <v>42923</v>
      </c>
      <c r="C136" s="93" t="s">
        <v>5918</v>
      </c>
      <c r="D136" s="93">
        <v>4330</v>
      </c>
      <c r="E136" s="93" t="s">
        <v>39</v>
      </c>
      <c r="F136" s="93" t="s">
        <v>5</v>
      </c>
      <c r="G136" s="93" t="s">
        <v>41</v>
      </c>
      <c r="J136" s="69">
        <v>740128.95</v>
      </c>
      <c r="K136" s="26">
        <v>28</v>
      </c>
      <c r="L136" s="69">
        <f t="shared" si="3"/>
        <v>-116754.94700001145</v>
      </c>
      <c r="N136" s="69"/>
      <c r="P136" s="142">
        <v>-86327.319999999949</v>
      </c>
      <c r="Q136" s="69">
        <f t="shared" si="4"/>
        <v>-30427.627000011504</v>
      </c>
      <c r="R136" s="94"/>
    </row>
    <row r="137" spans="1:18">
      <c r="A137" s="92" t="s">
        <v>202</v>
      </c>
      <c r="B137" s="95">
        <v>42923</v>
      </c>
      <c r="C137" s="93" t="s">
        <v>5919</v>
      </c>
      <c r="D137" s="93">
        <v>4331</v>
      </c>
      <c r="E137" s="93" t="s">
        <v>4</v>
      </c>
      <c r="F137" s="93" t="s">
        <v>5</v>
      </c>
      <c r="G137" s="93" t="s">
        <v>6</v>
      </c>
      <c r="J137" s="69">
        <v>168508.01</v>
      </c>
      <c r="K137" s="26">
        <v>29</v>
      </c>
      <c r="L137" s="69">
        <f t="shared" ref="L137:L200" si="5">+L136+H137-J137</f>
        <v>-285262.95700001146</v>
      </c>
      <c r="N137" s="69"/>
      <c r="P137" s="142">
        <v>-254835.32999999996</v>
      </c>
      <c r="Q137" s="69">
        <f t="shared" si="4"/>
        <v>-30427.627000011504</v>
      </c>
      <c r="R137" s="94"/>
    </row>
    <row r="138" spans="1:18">
      <c r="A138" s="92" t="s">
        <v>6345</v>
      </c>
      <c r="B138" s="95">
        <v>42923</v>
      </c>
      <c r="C138" s="93" t="s">
        <v>325</v>
      </c>
      <c r="D138" s="93">
        <v>33790</v>
      </c>
      <c r="E138" s="93" t="s">
        <v>232</v>
      </c>
      <c r="F138" s="93" t="s">
        <v>5</v>
      </c>
      <c r="G138" s="93" t="s">
        <v>6341</v>
      </c>
      <c r="H138" s="69">
        <v>414774.65</v>
      </c>
      <c r="I138" s="17">
        <v>225</v>
      </c>
      <c r="L138" s="69">
        <f t="shared" si="5"/>
        <v>129511.69299998856</v>
      </c>
      <c r="N138" s="69"/>
      <c r="P138" s="142">
        <v>159939.32000000007</v>
      </c>
      <c r="Q138" s="69">
        <f t="shared" si="4"/>
        <v>-30427.627000011504</v>
      </c>
      <c r="R138" s="94"/>
    </row>
    <row r="139" spans="1:18">
      <c r="A139" s="92" t="s">
        <v>4342</v>
      </c>
      <c r="B139" s="95">
        <v>42924</v>
      </c>
      <c r="C139" s="93" t="s">
        <v>4227</v>
      </c>
      <c r="D139" s="93">
        <v>32222</v>
      </c>
      <c r="E139" s="93" t="s">
        <v>9</v>
      </c>
      <c r="F139" s="93" t="s">
        <v>4473</v>
      </c>
      <c r="G139" s="93" t="s">
        <v>4227</v>
      </c>
      <c r="H139" s="69">
        <v>4743.03</v>
      </c>
      <c r="I139" s="17" t="s">
        <v>1369</v>
      </c>
      <c r="L139" s="69">
        <f t="shared" si="5"/>
        <v>134254.72299998856</v>
      </c>
      <c r="N139" s="69"/>
      <c r="P139" s="142">
        <v>164682.35000000006</v>
      </c>
      <c r="Q139" s="69">
        <f t="shared" si="4"/>
        <v>-30427.627000011504</v>
      </c>
      <c r="R139" s="94"/>
    </row>
    <row r="140" spans="1:18">
      <c r="A140" s="92" t="s">
        <v>1671</v>
      </c>
      <c r="B140" s="95">
        <v>42924</v>
      </c>
      <c r="C140" s="93" t="s">
        <v>898</v>
      </c>
      <c r="D140" s="93">
        <v>32223</v>
      </c>
      <c r="E140" s="93" t="s">
        <v>9</v>
      </c>
      <c r="F140" s="93" t="s">
        <v>4473</v>
      </c>
      <c r="G140" s="93" t="s">
        <v>5920</v>
      </c>
      <c r="H140" s="69">
        <v>654.73</v>
      </c>
      <c r="I140" s="17">
        <v>62</v>
      </c>
      <c r="L140" s="69">
        <f t="shared" si="5"/>
        <v>134909.45299998857</v>
      </c>
      <c r="N140" s="69"/>
      <c r="P140" s="142">
        <v>165337.08000000007</v>
      </c>
      <c r="Q140" s="69">
        <f t="shared" si="4"/>
        <v>-30427.627000011504</v>
      </c>
      <c r="R140" s="94"/>
    </row>
    <row r="141" spans="1:18">
      <c r="A141" s="92" t="s">
        <v>5921</v>
      </c>
      <c r="B141" s="95">
        <v>42924</v>
      </c>
      <c r="C141" s="93" t="s">
        <v>2166</v>
      </c>
      <c r="D141" s="93">
        <v>32224</v>
      </c>
      <c r="E141" s="93" t="s">
        <v>9</v>
      </c>
      <c r="F141" s="93" t="s">
        <v>4473</v>
      </c>
      <c r="G141" s="93" t="s">
        <v>5922</v>
      </c>
      <c r="H141" s="69">
        <v>1311.88</v>
      </c>
      <c r="I141" s="17">
        <v>62</v>
      </c>
      <c r="L141" s="69">
        <f t="shared" si="5"/>
        <v>136221.33299998858</v>
      </c>
      <c r="M141" s="94"/>
      <c r="N141" s="69"/>
      <c r="P141" s="142">
        <v>166648.96000000008</v>
      </c>
      <c r="Q141" s="69">
        <f t="shared" si="4"/>
        <v>-30427.627000011504</v>
      </c>
      <c r="R141" s="94"/>
    </row>
    <row r="142" spans="1:18">
      <c r="A142" s="92" t="s">
        <v>1675</v>
      </c>
      <c r="B142" s="95">
        <v>42924</v>
      </c>
      <c r="C142" s="93" t="s">
        <v>898</v>
      </c>
      <c r="D142" s="93">
        <v>32225</v>
      </c>
      <c r="E142" s="93" t="s">
        <v>9</v>
      </c>
      <c r="F142" s="93" t="s">
        <v>4473</v>
      </c>
      <c r="G142" s="93" t="s">
        <v>5923</v>
      </c>
      <c r="H142" s="69">
        <v>3554.17</v>
      </c>
      <c r="I142" s="17">
        <v>62</v>
      </c>
      <c r="L142" s="69">
        <f t="shared" si="5"/>
        <v>139775.50299998859</v>
      </c>
      <c r="N142" s="69"/>
      <c r="P142" s="142">
        <v>170203.13000000009</v>
      </c>
      <c r="Q142" s="69">
        <f t="shared" si="4"/>
        <v>-30427.627000011504</v>
      </c>
      <c r="R142" s="94"/>
    </row>
    <row r="143" spans="1:18">
      <c r="A143" s="92" t="s">
        <v>5924</v>
      </c>
      <c r="B143" s="95">
        <v>42924</v>
      </c>
      <c r="C143" s="93" t="s">
        <v>2166</v>
      </c>
      <c r="D143" s="93">
        <v>32226</v>
      </c>
      <c r="E143" s="93" t="s">
        <v>9</v>
      </c>
      <c r="F143" s="93" t="s">
        <v>4473</v>
      </c>
      <c r="G143" s="93" t="s">
        <v>5925</v>
      </c>
      <c r="H143" s="69">
        <v>487.04</v>
      </c>
      <c r="I143" s="17">
        <v>62</v>
      </c>
      <c r="L143" s="69">
        <f t="shared" si="5"/>
        <v>140262.5429999886</v>
      </c>
      <c r="N143" s="69"/>
      <c r="P143" s="142">
        <v>170690.1700000001</v>
      </c>
      <c r="Q143" s="69">
        <f t="shared" si="4"/>
        <v>-30427.627000011504</v>
      </c>
      <c r="R143" s="94"/>
    </row>
    <row r="144" spans="1:18">
      <c r="A144" s="92" t="s">
        <v>5092</v>
      </c>
      <c r="B144" s="95">
        <v>42924</v>
      </c>
      <c r="C144" s="93" t="s">
        <v>8</v>
      </c>
      <c r="D144" s="93">
        <v>32227</v>
      </c>
      <c r="E144" s="93" t="s">
        <v>9</v>
      </c>
      <c r="F144" s="93" t="s">
        <v>4473</v>
      </c>
      <c r="G144" s="93" t="s">
        <v>5926</v>
      </c>
      <c r="H144" s="69">
        <v>1539</v>
      </c>
      <c r="I144" s="17">
        <v>63</v>
      </c>
      <c r="L144" s="69">
        <f t="shared" si="5"/>
        <v>141801.5429999886</v>
      </c>
      <c r="N144" s="69"/>
      <c r="P144" s="142">
        <v>172229.1700000001</v>
      </c>
      <c r="Q144" s="69">
        <f t="shared" si="4"/>
        <v>-30427.627000011504</v>
      </c>
      <c r="R144" s="94"/>
    </row>
    <row r="145" spans="1:18">
      <c r="A145" s="92" t="s">
        <v>5927</v>
      </c>
      <c r="B145" s="95">
        <v>42924</v>
      </c>
      <c r="C145" s="93" t="s">
        <v>2166</v>
      </c>
      <c r="D145" s="93">
        <v>32228</v>
      </c>
      <c r="E145" s="93" t="s">
        <v>9</v>
      </c>
      <c r="F145" s="93" t="s">
        <v>4473</v>
      </c>
      <c r="G145" s="93" t="s">
        <v>5928</v>
      </c>
      <c r="H145" s="100">
        <v>5000</v>
      </c>
      <c r="I145" s="17">
        <v>62</v>
      </c>
      <c r="L145" s="69">
        <f t="shared" si="5"/>
        <v>146801.5429999886</v>
      </c>
      <c r="N145" s="69"/>
      <c r="P145" s="142">
        <v>177229.1700000001</v>
      </c>
      <c r="Q145" s="69">
        <f t="shared" si="4"/>
        <v>-30427.627000011504</v>
      </c>
      <c r="R145" s="94"/>
    </row>
    <row r="146" spans="1:18">
      <c r="A146" s="92" t="s">
        <v>5929</v>
      </c>
      <c r="B146" s="95">
        <v>42924</v>
      </c>
      <c r="C146" s="93" t="s">
        <v>8</v>
      </c>
      <c r="D146" s="93">
        <v>32229</v>
      </c>
      <c r="E146" s="93" t="s">
        <v>9</v>
      </c>
      <c r="F146" s="93" t="s">
        <v>4473</v>
      </c>
      <c r="G146" s="93" t="s">
        <v>5930</v>
      </c>
      <c r="H146" s="69">
        <v>4465</v>
      </c>
      <c r="I146" s="17">
        <v>64</v>
      </c>
      <c r="L146" s="69">
        <f t="shared" si="5"/>
        <v>151266.5429999886</v>
      </c>
      <c r="N146" s="69"/>
      <c r="P146" s="142">
        <v>181694.1700000001</v>
      </c>
      <c r="Q146" s="69">
        <f t="shared" si="4"/>
        <v>-30427.627000011504</v>
      </c>
      <c r="R146" s="94"/>
    </row>
    <row r="147" spans="1:18">
      <c r="A147" s="92" t="s">
        <v>2555</v>
      </c>
      <c r="B147" s="95">
        <v>42924</v>
      </c>
      <c r="C147" s="93" t="s">
        <v>898</v>
      </c>
      <c r="D147" s="93">
        <v>32231</v>
      </c>
      <c r="E147" s="93" t="s">
        <v>9</v>
      </c>
      <c r="F147" s="93" t="s">
        <v>4473</v>
      </c>
      <c r="G147" s="93" t="s">
        <v>5931</v>
      </c>
      <c r="H147" s="69">
        <v>1589</v>
      </c>
      <c r="I147" s="17">
        <v>62</v>
      </c>
      <c r="L147" s="69">
        <f t="shared" si="5"/>
        <v>152855.5429999886</v>
      </c>
      <c r="N147" s="69"/>
      <c r="P147" s="142">
        <v>183283.1700000001</v>
      </c>
      <c r="Q147" s="69">
        <f t="shared" si="4"/>
        <v>-30427.627000011504</v>
      </c>
      <c r="R147" s="94"/>
    </row>
    <row r="148" spans="1:18">
      <c r="A148" s="92" t="s">
        <v>2557</v>
      </c>
      <c r="B148" s="95">
        <v>42924</v>
      </c>
      <c r="C148" s="93" t="s">
        <v>4124</v>
      </c>
      <c r="D148" s="93">
        <v>32232</v>
      </c>
      <c r="E148" s="93" t="s">
        <v>9</v>
      </c>
      <c r="F148" s="93" t="s">
        <v>4473</v>
      </c>
      <c r="G148" s="93" t="s">
        <v>27</v>
      </c>
      <c r="H148" s="69">
        <v>177874.85</v>
      </c>
      <c r="I148" s="17">
        <v>65</v>
      </c>
      <c r="L148" s="69">
        <f t="shared" si="5"/>
        <v>330730.39299998863</v>
      </c>
      <c r="N148" s="69"/>
      <c r="P148" s="142">
        <v>361158.02000000014</v>
      </c>
      <c r="Q148" s="69">
        <f t="shared" si="4"/>
        <v>-30427.627000011504</v>
      </c>
      <c r="R148" s="94"/>
    </row>
    <row r="149" spans="1:18">
      <c r="A149" s="92" t="s">
        <v>2558</v>
      </c>
      <c r="B149" s="95">
        <v>42924</v>
      </c>
      <c r="C149" s="93" t="s">
        <v>4227</v>
      </c>
      <c r="D149" s="93">
        <v>32233</v>
      </c>
      <c r="E149" s="93" t="s">
        <v>9</v>
      </c>
      <c r="F149" s="93" t="s">
        <v>4473</v>
      </c>
      <c r="G149" s="93" t="s">
        <v>4227</v>
      </c>
      <c r="H149" s="69">
        <v>1169</v>
      </c>
      <c r="I149" s="17" t="s">
        <v>1369</v>
      </c>
      <c r="L149" s="69">
        <f t="shared" si="5"/>
        <v>331899.39299998863</v>
      </c>
      <c r="N149" s="69"/>
      <c r="P149" s="142">
        <v>362327.02000000014</v>
      </c>
      <c r="Q149" s="69">
        <f t="shared" si="4"/>
        <v>-30427.627000011504</v>
      </c>
      <c r="R149" s="94"/>
    </row>
    <row r="150" spans="1:18">
      <c r="A150" s="92" t="s">
        <v>2559</v>
      </c>
      <c r="B150" s="95">
        <v>42924</v>
      </c>
      <c r="C150" s="93" t="s">
        <v>25</v>
      </c>
      <c r="D150" s="93">
        <v>32234</v>
      </c>
      <c r="E150" s="93" t="s">
        <v>9</v>
      </c>
      <c r="F150" s="93" t="s">
        <v>4473</v>
      </c>
      <c r="G150" s="93" t="s">
        <v>3025</v>
      </c>
      <c r="H150" s="69">
        <v>177874.85</v>
      </c>
      <c r="I150" s="17" t="s">
        <v>1376</v>
      </c>
      <c r="L150" s="69">
        <f t="shared" si="5"/>
        <v>509774.24299998861</v>
      </c>
      <c r="N150" s="69"/>
      <c r="P150" s="142">
        <v>540201.87000000011</v>
      </c>
      <c r="Q150" s="69">
        <f t="shared" si="4"/>
        <v>-30427.627000011504</v>
      </c>
      <c r="R150" s="94"/>
    </row>
    <row r="151" spans="1:18">
      <c r="A151" s="92" t="s">
        <v>4352</v>
      </c>
      <c r="B151" s="95">
        <v>42924</v>
      </c>
      <c r="C151" s="93" t="s">
        <v>25</v>
      </c>
      <c r="D151" s="93">
        <v>32234</v>
      </c>
      <c r="E151" s="93" t="s">
        <v>9</v>
      </c>
      <c r="F151" s="93" t="s">
        <v>4473</v>
      </c>
      <c r="G151" s="93" t="s">
        <v>5932</v>
      </c>
      <c r="J151" s="69">
        <v>177874.85</v>
      </c>
      <c r="K151" s="26" t="s">
        <v>1376</v>
      </c>
      <c r="L151" s="69">
        <f t="shared" si="5"/>
        <v>331899.39299998863</v>
      </c>
      <c r="N151" s="69"/>
      <c r="P151" s="142">
        <v>362327.02000000014</v>
      </c>
      <c r="Q151" s="69">
        <f t="shared" si="4"/>
        <v>-30427.627000011504</v>
      </c>
      <c r="R151" s="94"/>
    </row>
    <row r="152" spans="1:18">
      <c r="A152" s="92" t="s">
        <v>5933</v>
      </c>
      <c r="B152" s="95">
        <v>42924</v>
      </c>
      <c r="C152" s="93" t="s">
        <v>5934</v>
      </c>
      <c r="D152" s="93">
        <v>32235</v>
      </c>
      <c r="E152" s="93" t="s">
        <v>9</v>
      </c>
      <c r="F152" s="93" t="s">
        <v>4473</v>
      </c>
      <c r="G152" s="93" t="s">
        <v>3025</v>
      </c>
      <c r="H152" s="69">
        <v>52458.64</v>
      </c>
      <c r="I152" s="17">
        <v>62</v>
      </c>
      <c r="L152" s="69">
        <f t="shared" si="5"/>
        <v>384358.03299998865</v>
      </c>
      <c r="N152" s="69"/>
      <c r="P152" s="142">
        <v>414785.66000000015</v>
      </c>
      <c r="Q152" s="69">
        <f t="shared" si="4"/>
        <v>-30427.627000011504</v>
      </c>
      <c r="R152" s="94"/>
    </row>
    <row r="153" spans="1:18">
      <c r="A153" s="92" t="s">
        <v>937</v>
      </c>
      <c r="B153" s="95">
        <v>42924</v>
      </c>
      <c r="C153" s="93" t="s">
        <v>6346</v>
      </c>
      <c r="D153" s="93">
        <v>4444</v>
      </c>
      <c r="E153" s="93" t="s">
        <v>4</v>
      </c>
      <c r="F153" s="93" t="s">
        <v>5</v>
      </c>
      <c r="G153" s="93" t="s">
        <v>6347</v>
      </c>
      <c r="J153" s="69">
        <v>64952.85</v>
      </c>
      <c r="K153" s="26">
        <v>700</v>
      </c>
      <c r="L153" s="69">
        <f t="shared" si="5"/>
        <v>319405.18299998867</v>
      </c>
      <c r="N153" s="69"/>
      <c r="P153" s="142">
        <v>349832.81000000017</v>
      </c>
      <c r="Q153" s="69">
        <f t="shared" si="4"/>
        <v>-30427.627000011504</v>
      </c>
      <c r="R153" s="94"/>
    </row>
    <row r="154" spans="1:18">
      <c r="A154" s="61" t="s">
        <v>1230</v>
      </c>
      <c r="B154" s="52">
        <v>42924</v>
      </c>
      <c r="C154" s="61" t="s">
        <v>6602</v>
      </c>
      <c r="D154" s="61">
        <v>4504</v>
      </c>
      <c r="E154" s="61" t="s">
        <v>4</v>
      </c>
      <c r="F154" s="63" t="s">
        <v>5</v>
      </c>
      <c r="G154" s="61" t="s">
        <v>5022</v>
      </c>
      <c r="J154" s="63">
        <v>5000</v>
      </c>
      <c r="K154" s="26">
        <v>512</v>
      </c>
      <c r="L154" s="69">
        <f t="shared" si="5"/>
        <v>314405.18299998867</v>
      </c>
      <c r="N154" s="69"/>
      <c r="P154" s="142">
        <v>344832.81000000017</v>
      </c>
      <c r="Q154" s="69">
        <f t="shared" si="4"/>
        <v>-30427.627000011504</v>
      </c>
      <c r="R154" s="94"/>
    </row>
    <row r="155" spans="1:18">
      <c r="A155" s="92" t="s">
        <v>5935</v>
      </c>
      <c r="B155" s="95">
        <v>42925</v>
      </c>
      <c r="C155" s="93" t="s">
        <v>27</v>
      </c>
      <c r="D155" s="93">
        <v>32236</v>
      </c>
      <c r="E155" s="93" t="s">
        <v>9</v>
      </c>
      <c r="F155" s="93" t="s">
        <v>1515</v>
      </c>
      <c r="G155" s="93" t="s">
        <v>27</v>
      </c>
      <c r="H155" s="69">
        <v>5000</v>
      </c>
      <c r="I155" s="17">
        <v>66</v>
      </c>
      <c r="L155" s="69">
        <f t="shared" si="5"/>
        <v>319405.18299998867</v>
      </c>
      <c r="N155" s="69"/>
      <c r="P155" s="142">
        <v>349832.81000000017</v>
      </c>
      <c r="Q155" s="69">
        <f t="shared" si="4"/>
        <v>-30427.627000011504</v>
      </c>
      <c r="R155" s="94"/>
    </row>
    <row r="156" spans="1:18">
      <c r="A156" s="92" t="s">
        <v>3396</v>
      </c>
      <c r="B156" s="95">
        <v>42926</v>
      </c>
      <c r="C156" s="93" t="s">
        <v>8</v>
      </c>
      <c r="D156" s="93">
        <v>32237</v>
      </c>
      <c r="E156" s="93" t="s">
        <v>9</v>
      </c>
      <c r="F156" s="93" t="s">
        <v>4473</v>
      </c>
      <c r="G156" s="93" t="s">
        <v>5743</v>
      </c>
      <c r="H156" s="69">
        <v>80000</v>
      </c>
      <c r="I156" s="17">
        <v>67</v>
      </c>
      <c r="L156" s="69">
        <f t="shared" si="5"/>
        <v>399405.18299998867</v>
      </c>
      <c r="N156" s="69"/>
      <c r="P156" s="142">
        <v>429832.81000000017</v>
      </c>
      <c r="Q156" s="69">
        <f t="shared" si="4"/>
        <v>-30427.627000011504</v>
      </c>
      <c r="R156" s="94"/>
    </row>
    <row r="157" spans="1:18">
      <c r="A157" s="92" t="s">
        <v>5936</v>
      </c>
      <c r="B157" s="95">
        <v>42926</v>
      </c>
      <c r="C157" s="93" t="s">
        <v>25</v>
      </c>
      <c r="D157" s="93">
        <v>32238</v>
      </c>
      <c r="E157" s="93" t="s">
        <v>9</v>
      </c>
      <c r="F157" s="93" t="s">
        <v>4473</v>
      </c>
      <c r="G157" s="93" t="s">
        <v>839</v>
      </c>
      <c r="H157" s="71">
        <v>9023.99</v>
      </c>
      <c r="I157" s="17">
        <v>902</v>
      </c>
      <c r="L157" s="69">
        <f t="shared" si="5"/>
        <v>408429.17299998866</v>
      </c>
      <c r="N157" s="69"/>
      <c r="P157" s="142">
        <v>438856.80000000016</v>
      </c>
      <c r="Q157" s="69">
        <f t="shared" si="4"/>
        <v>-30427.627000011504</v>
      </c>
      <c r="R157" s="94"/>
    </row>
    <row r="158" spans="1:18">
      <c r="A158" s="92" t="s">
        <v>4363</v>
      </c>
      <c r="B158" s="95">
        <v>42926</v>
      </c>
      <c r="C158" s="93" t="s">
        <v>4124</v>
      </c>
      <c r="D158" s="93">
        <v>32239</v>
      </c>
      <c r="E158" s="93" t="s">
        <v>9</v>
      </c>
      <c r="F158" s="93" t="s">
        <v>4473</v>
      </c>
      <c r="G158" s="93" t="s">
        <v>27</v>
      </c>
      <c r="H158" s="69">
        <v>7018.62</v>
      </c>
      <c r="I158" s="17">
        <v>68</v>
      </c>
      <c r="L158" s="69">
        <f t="shared" si="5"/>
        <v>415447.79299998865</v>
      </c>
      <c r="N158" s="69"/>
      <c r="P158" s="142">
        <v>445875.42000000016</v>
      </c>
      <c r="Q158" s="69">
        <f t="shared" si="4"/>
        <v>-30427.627000011504</v>
      </c>
      <c r="R158" s="94"/>
    </row>
    <row r="159" spans="1:18">
      <c r="A159" s="92" t="s">
        <v>3509</v>
      </c>
      <c r="B159" s="95">
        <v>42926</v>
      </c>
      <c r="C159" s="93" t="s">
        <v>25</v>
      </c>
      <c r="D159" s="93">
        <v>32240</v>
      </c>
      <c r="E159" s="93" t="s">
        <v>9</v>
      </c>
      <c r="F159" s="93" t="s">
        <v>4473</v>
      </c>
      <c r="G159" s="93" t="s">
        <v>3025</v>
      </c>
      <c r="H159" s="71">
        <v>4096.05</v>
      </c>
      <c r="I159" s="17">
        <v>902</v>
      </c>
      <c r="L159" s="69">
        <f t="shared" si="5"/>
        <v>419543.84299998864</v>
      </c>
      <c r="N159" s="69"/>
      <c r="P159" s="142">
        <v>449971.47000000015</v>
      </c>
      <c r="Q159" s="69">
        <f t="shared" si="4"/>
        <v>-30427.627000011504</v>
      </c>
      <c r="R159" s="94"/>
    </row>
    <row r="160" spans="1:18">
      <c r="A160" s="92" t="s">
        <v>1707</v>
      </c>
      <c r="B160" s="95">
        <v>42926</v>
      </c>
      <c r="C160" s="93" t="s">
        <v>14</v>
      </c>
      <c r="D160" s="93">
        <v>32241</v>
      </c>
      <c r="E160" s="93" t="s">
        <v>9</v>
      </c>
      <c r="F160" s="93" t="s">
        <v>1515</v>
      </c>
      <c r="G160" s="93" t="s">
        <v>5928</v>
      </c>
      <c r="H160" s="69">
        <v>65000</v>
      </c>
      <c r="I160" s="17">
        <v>69</v>
      </c>
      <c r="L160" s="69">
        <f t="shared" si="5"/>
        <v>484543.84299998864</v>
      </c>
      <c r="N160" s="69"/>
      <c r="P160" s="142">
        <v>514971.47000000015</v>
      </c>
      <c r="Q160" s="69">
        <f t="shared" si="4"/>
        <v>-30427.627000011504</v>
      </c>
      <c r="R160" s="94"/>
    </row>
    <row r="161" spans="1:18">
      <c r="A161" s="92" t="s">
        <v>5937</v>
      </c>
      <c r="B161" s="95">
        <v>42926</v>
      </c>
      <c r="C161" s="93" t="s">
        <v>8</v>
      </c>
      <c r="D161" s="93">
        <v>32242</v>
      </c>
      <c r="E161" s="93" t="s">
        <v>9</v>
      </c>
      <c r="F161" s="93" t="s">
        <v>1515</v>
      </c>
      <c r="G161" s="93" t="s">
        <v>5938</v>
      </c>
      <c r="H161" s="69">
        <v>486378.11</v>
      </c>
      <c r="I161" s="17">
        <v>70</v>
      </c>
      <c r="L161" s="69">
        <f t="shared" si="5"/>
        <v>970921.95299998857</v>
      </c>
      <c r="N161" s="69"/>
      <c r="P161" s="142">
        <v>1001349.5800000001</v>
      </c>
      <c r="Q161" s="69">
        <f t="shared" si="4"/>
        <v>-30427.627000011504</v>
      </c>
      <c r="R161" s="94"/>
    </row>
    <row r="162" spans="1:18">
      <c r="A162" s="92" t="s">
        <v>5125</v>
      </c>
      <c r="B162" s="95">
        <v>42926</v>
      </c>
      <c r="C162" s="93" t="s">
        <v>8</v>
      </c>
      <c r="D162" s="93">
        <v>32243</v>
      </c>
      <c r="E162" s="93" t="s">
        <v>9</v>
      </c>
      <c r="F162" s="93" t="s">
        <v>1515</v>
      </c>
      <c r="G162" s="93" t="s">
        <v>5636</v>
      </c>
      <c r="H162" s="69">
        <v>149928.49</v>
      </c>
      <c r="I162" s="17">
        <v>71</v>
      </c>
      <c r="L162" s="69">
        <f t="shared" si="5"/>
        <v>1120850.4429999886</v>
      </c>
      <c r="N162" s="69"/>
      <c r="P162" s="142">
        <v>1151278.07</v>
      </c>
      <c r="Q162" s="69">
        <f t="shared" si="4"/>
        <v>-30427.627000011504</v>
      </c>
      <c r="R162" s="94"/>
    </row>
    <row r="163" spans="1:18">
      <c r="A163" s="92" t="s">
        <v>319</v>
      </c>
      <c r="B163" s="95">
        <v>42926</v>
      </c>
      <c r="C163" s="93" t="s">
        <v>8</v>
      </c>
      <c r="D163" s="93">
        <v>32244</v>
      </c>
      <c r="E163" s="93" t="s">
        <v>9</v>
      </c>
      <c r="F163" s="93" t="s">
        <v>1515</v>
      </c>
      <c r="G163" s="93" t="s">
        <v>5135</v>
      </c>
      <c r="H163" s="69">
        <v>10400.39</v>
      </c>
      <c r="I163" s="17">
        <v>72</v>
      </c>
      <c r="L163" s="69">
        <f t="shared" si="5"/>
        <v>1131250.8329999885</v>
      </c>
      <c r="N163" s="69"/>
      <c r="P163" s="142">
        <v>1161678.46</v>
      </c>
      <c r="Q163" s="69">
        <f t="shared" si="4"/>
        <v>-30427.627000011504</v>
      </c>
      <c r="R163" s="94"/>
    </row>
    <row r="164" spans="1:18">
      <c r="A164" s="92" t="s">
        <v>2615</v>
      </c>
      <c r="B164" s="95">
        <v>42926</v>
      </c>
      <c r="C164" s="93" t="s">
        <v>8</v>
      </c>
      <c r="D164" s="93">
        <v>32246</v>
      </c>
      <c r="E164" s="93" t="s">
        <v>9</v>
      </c>
      <c r="F164" s="93" t="s">
        <v>1515</v>
      </c>
      <c r="G164" s="93" t="s">
        <v>5939</v>
      </c>
      <c r="H164" s="69">
        <v>20000</v>
      </c>
      <c r="I164" s="17">
        <v>73</v>
      </c>
      <c r="L164" s="69">
        <f t="shared" si="5"/>
        <v>1151250.8329999885</v>
      </c>
      <c r="N164" s="69"/>
      <c r="P164" s="142">
        <v>1181678.46</v>
      </c>
      <c r="Q164" s="69">
        <f t="shared" si="4"/>
        <v>-30427.627000011504</v>
      </c>
      <c r="R164" s="94"/>
    </row>
    <row r="165" spans="1:18">
      <c r="A165" s="92" t="s">
        <v>109</v>
      </c>
      <c r="B165" s="95">
        <v>42926</v>
      </c>
      <c r="C165" s="93" t="s">
        <v>5940</v>
      </c>
      <c r="D165" s="93">
        <v>802</v>
      </c>
      <c r="E165" s="93" t="s">
        <v>9</v>
      </c>
      <c r="F165" s="93" t="s">
        <v>84</v>
      </c>
      <c r="G165" s="93" t="s">
        <v>5941</v>
      </c>
      <c r="H165" s="69">
        <v>94008.58</v>
      </c>
      <c r="I165" s="17">
        <v>74</v>
      </c>
      <c r="L165" s="69">
        <f t="shared" si="5"/>
        <v>1245259.4129999885</v>
      </c>
      <c r="N165" s="69"/>
      <c r="P165" s="142">
        <v>1275687.04</v>
      </c>
      <c r="Q165" s="69">
        <f t="shared" si="4"/>
        <v>-30427.627000011504</v>
      </c>
      <c r="R165" s="94"/>
    </row>
    <row r="166" spans="1:18">
      <c r="A166" s="92" t="s">
        <v>30</v>
      </c>
      <c r="B166" s="95">
        <v>42926</v>
      </c>
      <c r="C166" s="93" t="s">
        <v>8</v>
      </c>
      <c r="D166" s="93">
        <v>32250</v>
      </c>
      <c r="E166" s="93" t="s">
        <v>9</v>
      </c>
      <c r="F166" s="93" t="s">
        <v>1515</v>
      </c>
      <c r="G166" s="93" t="s">
        <v>150</v>
      </c>
      <c r="H166" s="69">
        <v>1169</v>
      </c>
      <c r="I166" s="17">
        <v>75</v>
      </c>
      <c r="L166" s="69">
        <f t="shared" si="5"/>
        <v>1246428.4129999885</v>
      </c>
      <c r="N166" s="69"/>
      <c r="P166" s="142">
        <v>1276856.04</v>
      </c>
      <c r="Q166" s="69">
        <f t="shared" si="4"/>
        <v>-30427.627000011504</v>
      </c>
      <c r="R166" s="94"/>
    </row>
    <row r="167" spans="1:18">
      <c r="A167" s="92" t="s">
        <v>153</v>
      </c>
      <c r="B167" s="95">
        <v>42926</v>
      </c>
      <c r="C167" s="93" t="s">
        <v>8</v>
      </c>
      <c r="D167" s="93">
        <v>32251</v>
      </c>
      <c r="E167" s="93" t="s">
        <v>9</v>
      </c>
      <c r="F167" s="93" t="s">
        <v>1515</v>
      </c>
      <c r="G167" s="93" t="s">
        <v>4245</v>
      </c>
      <c r="H167" s="69">
        <v>1519</v>
      </c>
      <c r="I167" s="17">
        <v>76</v>
      </c>
      <c r="L167" s="69">
        <f t="shared" si="5"/>
        <v>1247947.4129999885</v>
      </c>
      <c r="N167" s="69"/>
      <c r="P167" s="142">
        <v>1278375.04</v>
      </c>
      <c r="Q167" s="69">
        <f t="shared" si="4"/>
        <v>-30427.627000011504</v>
      </c>
      <c r="R167" s="94"/>
    </row>
    <row r="168" spans="1:18">
      <c r="A168" s="92" t="s">
        <v>5942</v>
      </c>
      <c r="B168" s="95">
        <v>42926</v>
      </c>
      <c r="C168" s="93" t="s">
        <v>8</v>
      </c>
      <c r="D168" s="93">
        <v>32252</v>
      </c>
      <c r="E168" s="93" t="s">
        <v>9</v>
      </c>
      <c r="F168" s="93" t="s">
        <v>1515</v>
      </c>
      <c r="G168" s="93" t="s">
        <v>5943</v>
      </c>
      <c r="H168" s="69">
        <v>1633</v>
      </c>
      <c r="I168" s="17">
        <v>77</v>
      </c>
      <c r="L168" s="69">
        <f t="shared" si="5"/>
        <v>1249580.4129999885</v>
      </c>
      <c r="N168" s="69"/>
      <c r="P168" s="142">
        <v>1280008.04</v>
      </c>
      <c r="Q168" s="69">
        <f t="shared" si="4"/>
        <v>-30427.627000011504</v>
      </c>
      <c r="R168" s="94"/>
    </row>
    <row r="169" spans="1:18">
      <c r="A169" s="92" t="s">
        <v>5944</v>
      </c>
      <c r="B169" s="95">
        <v>42926</v>
      </c>
      <c r="C169" s="93" t="s">
        <v>8</v>
      </c>
      <c r="D169" s="93">
        <v>32253</v>
      </c>
      <c r="E169" s="93" t="s">
        <v>9</v>
      </c>
      <c r="F169" s="93" t="s">
        <v>1515</v>
      </c>
      <c r="G169" s="93" t="s">
        <v>994</v>
      </c>
      <c r="H169" s="69">
        <v>1169</v>
      </c>
      <c r="I169" s="17">
        <v>78</v>
      </c>
      <c r="L169" s="69">
        <f t="shared" si="5"/>
        <v>1250749.4129999885</v>
      </c>
      <c r="N169" s="69"/>
      <c r="P169" s="142">
        <v>1281177.04</v>
      </c>
      <c r="Q169" s="69">
        <f t="shared" si="4"/>
        <v>-30427.627000011504</v>
      </c>
      <c r="R169" s="94"/>
    </row>
    <row r="170" spans="1:18">
      <c r="A170" s="92" t="s">
        <v>5945</v>
      </c>
      <c r="B170" s="95">
        <v>42926</v>
      </c>
      <c r="C170" s="93" t="s">
        <v>8</v>
      </c>
      <c r="D170" s="93">
        <v>32254</v>
      </c>
      <c r="E170" s="93" t="s">
        <v>9</v>
      </c>
      <c r="F170" s="93" t="s">
        <v>1515</v>
      </c>
      <c r="G170" s="93" t="s">
        <v>4245</v>
      </c>
      <c r="H170" s="69">
        <v>1970</v>
      </c>
      <c r="I170" s="17">
        <v>79</v>
      </c>
      <c r="L170" s="69">
        <f t="shared" si="5"/>
        <v>1252719.4129999885</v>
      </c>
      <c r="N170" s="69"/>
      <c r="P170" s="142">
        <v>1283147.04</v>
      </c>
      <c r="Q170" s="69">
        <f t="shared" si="4"/>
        <v>-30427.627000011504</v>
      </c>
      <c r="R170" s="94"/>
    </row>
    <row r="171" spans="1:18">
      <c r="A171" s="92" t="s">
        <v>5946</v>
      </c>
      <c r="B171" s="95">
        <v>42926</v>
      </c>
      <c r="C171" s="93" t="s">
        <v>14</v>
      </c>
      <c r="D171" s="93">
        <v>32255</v>
      </c>
      <c r="E171" s="93" t="s">
        <v>9</v>
      </c>
      <c r="F171" s="93" t="s">
        <v>1515</v>
      </c>
      <c r="G171" s="93" t="s">
        <v>5947</v>
      </c>
      <c r="H171" s="69">
        <v>95000</v>
      </c>
      <c r="I171" s="17">
        <v>80</v>
      </c>
      <c r="L171" s="69">
        <f t="shared" si="5"/>
        <v>1347719.4129999885</v>
      </c>
      <c r="N171" s="69"/>
      <c r="P171" s="142">
        <v>1378147.04</v>
      </c>
      <c r="Q171" s="69">
        <f t="shared" si="4"/>
        <v>-30427.627000011504</v>
      </c>
      <c r="R171" s="94"/>
    </row>
    <row r="172" spans="1:18">
      <c r="A172" s="92" t="s">
        <v>5948</v>
      </c>
      <c r="B172" s="95">
        <v>42926</v>
      </c>
      <c r="C172" s="93" t="s">
        <v>25</v>
      </c>
      <c r="D172" s="93">
        <v>32257</v>
      </c>
      <c r="E172" s="93" t="s">
        <v>9</v>
      </c>
      <c r="F172" s="93" t="s">
        <v>1515</v>
      </c>
      <c r="G172" s="93" t="s">
        <v>25</v>
      </c>
      <c r="H172" s="71">
        <v>7316</v>
      </c>
      <c r="I172" s="17">
        <v>902</v>
      </c>
      <c r="L172" s="69">
        <f t="shared" si="5"/>
        <v>1355035.4129999885</v>
      </c>
      <c r="N172" s="69"/>
      <c r="P172" s="142">
        <v>1385463.04</v>
      </c>
      <c r="Q172" s="69">
        <f t="shared" si="4"/>
        <v>-30427.627000011504</v>
      </c>
      <c r="R172" s="94"/>
    </row>
    <row r="173" spans="1:18">
      <c r="A173" s="92" t="s">
        <v>5129</v>
      </c>
      <c r="B173" s="95">
        <v>42926</v>
      </c>
      <c r="C173" s="93" t="s">
        <v>25</v>
      </c>
      <c r="D173" s="93">
        <v>32258</v>
      </c>
      <c r="E173" s="93" t="s">
        <v>9</v>
      </c>
      <c r="F173" s="93" t="s">
        <v>1515</v>
      </c>
      <c r="G173" s="93" t="s">
        <v>25</v>
      </c>
      <c r="H173" s="71">
        <v>33071.94</v>
      </c>
      <c r="I173" s="17">
        <v>902</v>
      </c>
      <c r="L173" s="69">
        <f t="shared" si="5"/>
        <v>1388107.3529999885</v>
      </c>
      <c r="N173" s="69">
        <v>33246.94</v>
      </c>
      <c r="P173" s="142">
        <v>1418534.98</v>
      </c>
      <c r="Q173" s="69">
        <f t="shared" si="4"/>
        <v>-30427.627000011504</v>
      </c>
      <c r="R173" s="94"/>
    </row>
    <row r="174" spans="1:18">
      <c r="A174" s="92" t="s">
        <v>329</v>
      </c>
      <c r="B174" s="95">
        <v>42926</v>
      </c>
      <c r="C174" s="93" t="s">
        <v>27</v>
      </c>
      <c r="D174" s="93">
        <v>32259</v>
      </c>
      <c r="E174" s="93" t="s">
        <v>9</v>
      </c>
      <c r="F174" s="93" t="s">
        <v>1515</v>
      </c>
      <c r="G174" s="93" t="s">
        <v>27</v>
      </c>
      <c r="H174" s="69">
        <v>132648.25</v>
      </c>
      <c r="I174" s="17">
        <v>81</v>
      </c>
      <c r="L174" s="69">
        <f t="shared" si="5"/>
        <v>1520755.6029999885</v>
      </c>
      <c r="N174" s="69"/>
      <c r="P174" s="142">
        <v>1551183.23</v>
      </c>
      <c r="Q174" s="69">
        <f t="shared" si="4"/>
        <v>-30427.627000011504</v>
      </c>
      <c r="R174" s="94"/>
    </row>
    <row r="175" spans="1:18">
      <c r="A175" s="92" t="s">
        <v>5164</v>
      </c>
      <c r="B175" s="95">
        <v>42926</v>
      </c>
      <c r="C175" s="93" t="s">
        <v>31</v>
      </c>
      <c r="D175" s="93">
        <v>33704</v>
      </c>
      <c r="E175" s="93" t="s">
        <v>32</v>
      </c>
      <c r="F175" s="93" t="s">
        <v>5</v>
      </c>
      <c r="G175" s="93" t="s">
        <v>33</v>
      </c>
      <c r="H175" s="69">
        <v>321000</v>
      </c>
      <c r="I175" s="17">
        <v>82</v>
      </c>
      <c r="L175" s="69">
        <f t="shared" si="5"/>
        <v>1841755.6029999885</v>
      </c>
      <c r="N175" s="69"/>
      <c r="P175" s="142">
        <v>1872183.23</v>
      </c>
      <c r="Q175" s="69">
        <f t="shared" si="4"/>
        <v>-30427.627000011504</v>
      </c>
      <c r="R175" s="94"/>
    </row>
    <row r="176" spans="1:18">
      <c r="A176" s="92" t="s">
        <v>75</v>
      </c>
      <c r="B176" s="95">
        <v>42926</v>
      </c>
      <c r="C176" s="93" t="s">
        <v>5949</v>
      </c>
      <c r="D176" s="93">
        <v>18582</v>
      </c>
      <c r="E176" s="93" t="s">
        <v>227</v>
      </c>
      <c r="F176" s="93" t="s">
        <v>40</v>
      </c>
      <c r="G176" s="93" t="s">
        <v>486</v>
      </c>
      <c r="J176" s="69">
        <v>11742.94</v>
      </c>
      <c r="L176" s="69">
        <f t="shared" si="5"/>
        <v>1830012.6629999885</v>
      </c>
      <c r="N176" s="69"/>
      <c r="P176" s="142">
        <v>1860440.29</v>
      </c>
      <c r="Q176" s="69">
        <f t="shared" si="4"/>
        <v>-30427.627000011504</v>
      </c>
      <c r="R176" s="94"/>
    </row>
    <row r="177" spans="1:18">
      <c r="A177" s="92" t="s">
        <v>217</v>
      </c>
      <c r="B177" s="95">
        <v>42926</v>
      </c>
      <c r="C177" s="93" t="s">
        <v>5950</v>
      </c>
      <c r="D177" s="93">
        <v>18583</v>
      </c>
      <c r="E177" s="93" t="s">
        <v>227</v>
      </c>
      <c r="F177" s="93" t="s">
        <v>40</v>
      </c>
      <c r="G177" s="93" t="s">
        <v>486</v>
      </c>
      <c r="J177" s="69">
        <v>7476.18</v>
      </c>
      <c r="L177" s="69">
        <f t="shared" si="5"/>
        <v>1822536.4829999886</v>
      </c>
      <c r="N177" s="69"/>
      <c r="P177" s="142">
        <v>1852964.11</v>
      </c>
      <c r="Q177" s="69">
        <f t="shared" si="4"/>
        <v>-30427.627000011504</v>
      </c>
      <c r="R177" s="94"/>
    </row>
    <row r="178" spans="1:18">
      <c r="A178" s="92" t="s">
        <v>220</v>
      </c>
      <c r="B178" s="95">
        <v>42926</v>
      </c>
      <c r="C178" s="93" t="s">
        <v>5851</v>
      </c>
      <c r="D178" s="93">
        <v>4332</v>
      </c>
      <c r="E178" s="93" t="s">
        <v>4</v>
      </c>
      <c r="F178" s="93" t="s">
        <v>5</v>
      </c>
      <c r="G178" s="93" t="s">
        <v>2085</v>
      </c>
      <c r="J178" s="69">
        <v>9280</v>
      </c>
      <c r="K178" s="26" t="s">
        <v>1377</v>
      </c>
      <c r="L178" s="69">
        <f t="shared" si="5"/>
        <v>1813256.4829999886</v>
      </c>
      <c r="N178" s="69"/>
      <c r="P178" s="142">
        <v>1843684.11</v>
      </c>
      <c r="Q178" s="69">
        <f t="shared" si="4"/>
        <v>-30427.627000011504</v>
      </c>
      <c r="R178" s="94"/>
    </row>
    <row r="179" spans="1:18">
      <c r="A179" s="92" t="s">
        <v>225</v>
      </c>
      <c r="B179" s="95">
        <v>42926</v>
      </c>
      <c r="C179" s="93" t="s">
        <v>5851</v>
      </c>
      <c r="D179" s="93">
        <v>4332</v>
      </c>
      <c r="E179" s="93" t="s">
        <v>4</v>
      </c>
      <c r="F179" s="93" t="s">
        <v>5</v>
      </c>
      <c r="G179" s="93" t="s">
        <v>5951</v>
      </c>
      <c r="H179" s="69">
        <v>9280</v>
      </c>
      <c r="I179" s="17" t="s">
        <v>1377</v>
      </c>
      <c r="L179" s="69">
        <f t="shared" si="5"/>
        <v>1822536.4829999886</v>
      </c>
      <c r="N179" s="69"/>
      <c r="P179" s="142">
        <v>1852964.11</v>
      </c>
      <c r="Q179" s="69">
        <f t="shared" si="4"/>
        <v>-30427.627000011504</v>
      </c>
      <c r="R179" s="94"/>
    </row>
    <row r="180" spans="1:18">
      <c r="A180" s="92" t="s">
        <v>273</v>
      </c>
      <c r="B180" s="95">
        <v>42926</v>
      </c>
      <c r="C180" s="93" t="s">
        <v>5952</v>
      </c>
      <c r="D180" s="93">
        <v>4334</v>
      </c>
      <c r="E180" s="93" t="s">
        <v>4</v>
      </c>
      <c r="F180" s="93" t="s">
        <v>5</v>
      </c>
      <c r="G180" s="93" t="s">
        <v>655</v>
      </c>
      <c r="J180" s="69">
        <v>12600</v>
      </c>
      <c r="K180" s="26">
        <v>30</v>
      </c>
      <c r="L180" s="69">
        <f t="shared" si="5"/>
        <v>1809936.4829999886</v>
      </c>
      <c r="N180" s="69"/>
      <c r="P180" s="142">
        <v>1840364.11</v>
      </c>
      <c r="Q180" s="69">
        <f t="shared" si="4"/>
        <v>-30427.627000011504</v>
      </c>
      <c r="R180" s="94"/>
    </row>
    <row r="181" spans="1:18">
      <c r="A181" s="92" t="s">
        <v>275</v>
      </c>
      <c r="B181" s="95">
        <v>42926</v>
      </c>
      <c r="C181" s="93" t="s">
        <v>5953</v>
      </c>
      <c r="D181" s="93">
        <v>4335</v>
      </c>
      <c r="E181" s="93" t="s">
        <v>4</v>
      </c>
      <c r="F181" s="93" t="s">
        <v>5</v>
      </c>
      <c r="G181" s="93" t="s">
        <v>77</v>
      </c>
      <c r="J181" s="69">
        <v>6457.62</v>
      </c>
      <c r="K181" s="26">
        <v>31</v>
      </c>
      <c r="L181" s="69">
        <f t="shared" si="5"/>
        <v>1803478.8629999885</v>
      </c>
      <c r="N181" s="69"/>
      <c r="P181" s="142">
        <v>1833906.49</v>
      </c>
      <c r="Q181" s="69">
        <f t="shared" si="4"/>
        <v>-30427.627000011504</v>
      </c>
      <c r="R181" s="94"/>
    </row>
    <row r="182" spans="1:18">
      <c r="A182" s="92" t="s">
        <v>278</v>
      </c>
      <c r="B182" s="95">
        <v>42926</v>
      </c>
      <c r="C182" s="93" t="s">
        <v>5954</v>
      </c>
      <c r="D182" s="93" t="s">
        <v>5955</v>
      </c>
      <c r="E182" s="93" t="s">
        <v>45</v>
      </c>
      <c r="F182" s="93" t="s">
        <v>5</v>
      </c>
      <c r="G182" s="93" t="s">
        <v>46</v>
      </c>
      <c r="J182" s="69">
        <v>3346.44</v>
      </c>
      <c r="K182" s="26">
        <v>32</v>
      </c>
      <c r="L182" s="69">
        <f t="shared" si="5"/>
        <v>1800132.4229999885</v>
      </c>
      <c r="N182" s="69"/>
      <c r="P182" s="142">
        <v>1830560.05</v>
      </c>
      <c r="Q182" s="69">
        <f t="shared" si="4"/>
        <v>-30427.627000011504</v>
      </c>
      <c r="R182" s="94"/>
    </row>
    <row r="183" spans="1:18">
      <c r="A183" s="92" t="s">
        <v>281</v>
      </c>
      <c r="B183" s="95">
        <v>42926</v>
      </c>
      <c r="C183" s="93" t="s">
        <v>5956</v>
      </c>
      <c r="D183" s="93" t="s">
        <v>5957</v>
      </c>
      <c r="E183" s="93" t="s">
        <v>45</v>
      </c>
      <c r="F183" s="93" t="s">
        <v>5</v>
      </c>
      <c r="G183" s="93" t="s">
        <v>46</v>
      </c>
      <c r="J183" s="69">
        <v>5651.32</v>
      </c>
      <c r="K183" s="26">
        <v>33</v>
      </c>
      <c r="L183" s="69">
        <f t="shared" si="5"/>
        <v>1794481.1029999885</v>
      </c>
      <c r="N183" s="69"/>
      <c r="P183" s="142">
        <v>1824908.73</v>
      </c>
      <c r="Q183" s="69">
        <f t="shared" si="4"/>
        <v>-30427.627000011504</v>
      </c>
      <c r="R183" s="94"/>
    </row>
    <row r="184" spans="1:18">
      <c r="A184" s="92" t="s">
        <v>284</v>
      </c>
      <c r="B184" s="95">
        <v>42926</v>
      </c>
      <c r="C184" s="93" t="s">
        <v>5958</v>
      </c>
      <c r="D184" s="93" t="s">
        <v>5959</v>
      </c>
      <c r="E184" s="93" t="s">
        <v>45</v>
      </c>
      <c r="F184" s="93" t="s">
        <v>5</v>
      </c>
      <c r="G184" s="93" t="s">
        <v>46</v>
      </c>
      <c r="J184" s="69">
        <v>3008.45</v>
      </c>
      <c r="K184" s="26">
        <v>34</v>
      </c>
      <c r="L184" s="69">
        <f t="shared" si="5"/>
        <v>1791472.6529999885</v>
      </c>
      <c r="N184" s="69"/>
      <c r="P184" s="142">
        <v>1821900.28</v>
      </c>
      <c r="Q184" s="69">
        <f t="shared" si="4"/>
        <v>-30427.627000011504</v>
      </c>
      <c r="R184" s="94"/>
    </row>
    <row r="185" spans="1:18">
      <c r="A185" s="92" t="s">
        <v>287</v>
      </c>
      <c r="B185" s="95">
        <v>42926</v>
      </c>
      <c r="C185" s="93" t="s">
        <v>5960</v>
      </c>
      <c r="D185" s="93" t="s">
        <v>5961</v>
      </c>
      <c r="E185" s="93" t="s">
        <v>45</v>
      </c>
      <c r="F185" s="93" t="s">
        <v>5</v>
      </c>
      <c r="G185" s="93" t="s">
        <v>53</v>
      </c>
      <c r="J185" s="69">
        <v>9039.7099999999991</v>
      </c>
      <c r="K185" s="26">
        <v>35</v>
      </c>
      <c r="L185" s="69">
        <f t="shared" si="5"/>
        <v>1782432.9429999886</v>
      </c>
      <c r="N185" s="69"/>
      <c r="P185" s="142">
        <v>1812860.57</v>
      </c>
      <c r="Q185" s="69">
        <f t="shared" si="4"/>
        <v>-30427.627000011504</v>
      </c>
      <c r="R185" s="94"/>
    </row>
    <row r="186" spans="1:18">
      <c r="A186" s="92" t="s">
        <v>289</v>
      </c>
      <c r="B186" s="95">
        <v>42926</v>
      </c>
      <c r="C186" s="93" t="s">
        <v>5962</v>
      </c>
      <c r="D186" s="93">
        <v>4340</v>
      </c>
      <c r="E186" s="93" t="s">
        <v>4</v>
      </c>
      <c r="F186" s="93" t="s">
        <v>5</v>
      </c>
      <c r="G186" s="93" t="s">
        <v>5963</v>
      </c>
      <c r="J186" s="69">
        <v>44862.76</v>
      </c>
      <c r="K186" s="26">
        <v>36</v>
      </c>
      <c r="L186" s="69">
        <f t="shared" si="5"/>
        <v>1737570.1829999886</v>
      </c>
      <c r="N186" s="69"/>
      <c r="P186" s="142">
        <v>1767997.81</v>
      </c>
      <c r="Q186" s="69">
        <f t="shared" si="4"/>
        <v>-30427.627000011504</v>
      </c>
      <c r="R186" s="94"/>
    </row>
    <row r="187" spans="1:18">
      <c r="A187" s="92" t="s">
        <v>339</v>
      </c>
      <c r="B187" s="95">
        <v>42926</v>
      </c>
      <c r="C187" s="93" t="s">
        <v>5964</v>
      </c>
      <c r="D187" s="93">
        <v>4341</v>
      </c>
      <c r="E187" s="93" t="s">
        <v>4</v>
      </c>
      <c r="F187" s="93" t="s">
        <v>5</v>
      </c>
      <c r="G187" s="93" t="s">
        <v>5965</v>
      </c>
      <c r="J187" s="69">
        <v>165000</v>
      </c>
      <c r="K187" s="26">
        <v>37</v>
      </c>
      <c r="L187" s="69">
        <f t="shared" si="5"/>
        <v>1572570.1829999886</v>
      </c>
      <c r="N187" s="69"/>
      <c r="P187" s="142">
        <v>1602997.81</v>
      </c>
      <c r="Q187" s="69">
        <f t="shared" si="4"/>
        <v>-30427.627000011504</v>
      </c>
      <c r="R187" s="94"/>
    </row>
    <row r="188" spans="1:18">
      <c r="A188" s="92" t="s">
        <v>342</v>
      </c>
      <c r="B188" s="95">
        <v>42926</v>
      </c>
      <c r="C188" s="93" t="s">
        <v>5966</v>
      </c>
      <c r="D188" s="93">
        <v>4342</v>
      </c>
      <c r="E188" s="93" t="s">
        <v>4</v>
      </c>
      <c r="F188" s="93" t="s">
        <v>5</v>
      </c>
      <c r="G188" s="93" t="s">
        <v>5965</v>
      </c>
      <c r="J188" s="69">
        <v>155000</v>
      </c>
      <c r="K188" s="26">
        <v>38</v>
      </c>
      <c r="L188" s="69">
        <f t="shared" si="5"/>
        <v>1417570.1829999886</v>
      </c>
      <c r="N188" s="69"/>
      <c r="P188" s="142">
        <v>1447997.81</v>
      </c>
      <c r="Q188" s="69">
        <f t="shared" si="4"/>
        <v>-30427.627000011504</v>
      </c>
      <c r="R188" s="94"/>
    </row>
    <row r="189" spans="1:18">
      <c r="A189" s="92" t="s">
        <v>346</v>
      </c>
      <c r="B189" s="95">
        <v>42926</v>
      </c>
      <c r="C189" s="93" t="s">
        <v>5967</v>
      </c>
      <c r="D189" s="93">
        <v>4343</v>
      </c>
      <c r="E189" s="93" t="s">
        <v>39</v>
      </c>
      <c r="F189" s="93" t="s">
        <v>5</v>
      </c>
      <c r="G189" s="93" t="s">
        <v>41</v>
      </c>
      <c r="J189" s="69">
        <v>995376.85</v>
      </c>
      <c r="K189" s="26">
        <v>39</v>
      </c>
      <c r="L189" s="69">
        <f t="shared" si="5"/>
        <v>422193.33299998858</v>
      </c>
      <c r="N189" s="69"/>
      <c r="P189" s="142">
        <v>452620.96000000008</v>
      </c>
      <c r="Q189" s="69">
        <f t="shared" si="4"/>
        <v>-30427.627000011504</v>
      </c>
      <c r="R189" s="94"/>
    </row>
    <row r="190" spans="1:18">
      <c r="A190" s="92" t="s">
        <v>348</v>
      </c>
      <c r="B190" s="95">
        <v>42926</v>
      </c>
      <c r="C190" s="93" t="s">
        <v>5968</v>
      </c>
      <c r="D190" s="93">
        <v>4344</v>
      </c>
      <c r="E190" s="93" t="s">
        <v>4</v>
      </c>
      <c r="F190" s="93" t="s">
        <v>5</v>
      </c>
      <c r="G190" s="93" t="s">
        <v>6</v>
      </c>
      <c r="J190" s="69">
        <v>3480</v>
      </c>
      <c r="K190" s="26">
        <v>40</v>
      </c>
      <c r="L190" s="69">
        <f t="shared" si="5"/>
        <v>418713.33299998858</v>
      </c>
      <c r="N190" s="69"/>
      <c r="P190" s="142">
        <v>449140.96000000008</v>
      </c>
      <c r="Q190" s="69">
        <f t="shared" si="4"/>
        <v>-30427.627000011504</v>
      </c>
      <c r="R190" s="94"/>
    </row>
    <row r="191" spans="1:18">
      <c r="A191" s="92" t="s">
        <v>351</v>
      </c>
      <c r="B191" s="95">
        <v>42926</v>
      </c>
      <c r="C191" s="93" t="s">
        <v>5969</v>
      </c>
      <c r="D191" s="93">
        <v>4345</v>
      </c>
      <c r="E191" s="93" t="s">
        <v>4</v>
      </c>
      <c r="F191" s="93" t="s">
        <v>5</v>
      </c>
      <c r="G191" s="93" t="s">
        <v>6</v>
      </c>
      <c r="J191" s="69">
        <v>5916</v>
      </c>
      <c r="K191" s="26">
        <v>41</v>
      </c>
      <c r="L191" s="69">
        <f t="shared" si="5"/>
        <v>412797.33299998858</v>
      </c>
      <c r="N191" s="69"/>
      <c r="P191" s="142">
        <v>443224.96000000008</v>
      </c>
      <c r="Q191" s="69">
        <f t="shared" si="4"/>
        <v>-30427.627000011504</v>
      </c>
      <c r="R191" s="94"/>
    </row>
    <row r="192" spans="1:18">
      <c r="A192" s="92" t="s">
        <v>354</v>
      </c>
      <c r="B192" s="95">
        <v>42926</v>
      </c>
      <c r="C192" s="93" t="s">
        <v>5970</v>
      </c>
      <c r="D192" s="93">
        <v>4346</v>
      </c>
      <c r="E192" s="93" t="s">
        <v>4</v>
      </c>
      <c r="F192" s="93" t="s">
        <v>5</v>
      </c>
      <c r="G192" s="93" t="s">
        <v>6</v>
      </c>
      <c r="J192" s="69">
        <v>64925</v>
      </c>
      <c r="K192" s="26">
        <v>42</v>
      </c>
      <c r="L192" s="69">
        <f t="shared" si="5"/>
        <v>347872.33299998858</v>
      </c>
      <c r="N192" s="69"/>
      <c r="P192" s="142">
        <v>378299.96000000008</v>
      </c>
      <c r="Q192" s="69">
        <f t="shared" si="4"/>
        <v>-30427.627000011504</v>
      </c>
      <c r="R192" s="94"/>
    </row>
    <row r="193" spans="1:18">
      <c r="A193" s="92" t="s">
        <v>735</v>
      </c>
      <c r="B193" s="95">
        <v>42926</v>
      </c>
      <c r="C193" s="93" t="s">
        <v>5971</v>
      </c>
      <c r="D193" s="93">
        <v>33736</v>
      </c>
      <c r="E193" s="93" t="s">
        <v>79</v>
      </c>
      <c r="F193" s="93" t="s">
        <v>5</v>
      </c>
      <c r="G193" s="93" t="s">
        <v>5972</v>
      </c>
      <c r="J193" s="69">
        <v>20974.400000000001</v>
      </c>
      <c r="K193" s="26">
        <v>43</v>
      </c>
      <c r="L193" s="69">
        <f t="shared" si="5"/>
        <v>326897.93299998855</v>
      </c>
      <c r="N193" s="69"/>
      <c r="P193" s="142">
        <v>357325.56000000006</v>
      </c>
      <c r="Q193" s="69">
        <f t="shared" si="4"/>
        <v>-30427.627000011504</v>
      </c>
      <c r="R193" s="94"/>
    </row>
    <row r="194" spans="1:18">
      <c r="A194" s="92" t="s">
        <v>848</v>
      </c>
      <c r="B194" s="95">
        <v>42926</v>
      </c>
      <c r="C194" s="93" t="s">
        <v>5973</v>
      </c>
      <c r="D194" s="93">
        <v>4427</v>
      </c>
      <c r="E194" s="93" t="s">
        <v>4</v>
      </c>
      <c r="F194" s="93" t="s">
        <v>5</v>
      </c>
      <c r="G194" s="93" t="s">
        <v>5974</v>
      </c>
      <c r="J194" s="69">
        <v>5646.87</v>
      </c>
      <c r="K194" s="26">
        <v>44</v>
      </c>
      <c r="L194" s="69">
        <f t="shared" si="5"/>
        <v>321251.06299998856</v>
      </c>
      <c r="N194" s="69"/>
      <c r="P194" s="142">
        <v>351678.69000000006</v>
      </c>
      <c r="Q194" s="69">
        <f t="shared" si="4"/>
        <v>-30427.627000011504</v>
      </c>
      <c r="R194" s="94"/>
    </row>
    <row r="195" spans="1:18">
      <c r="A195" s="92" t="s">
        <v>1733</v>
      </c>
      <c r="B195" s="95">
        <v>42927</v>
      </c>
      <c r="C195" s="93" t="s">
        <v>5975</v>
      </c>
      <c r="D195" s="93">
        <v>803</v>
      </c>
      <c r="E195" s="93" t="s">
        <v>9</v>
      </c>
      <c r="F195" s="93" t="s">
        <v>84</v>
      </c>
      <c r="G195" s="93" t="s">
        <v>5976</v>
      </c>
      <c r="H195" s="69">
        <v>41569.24</v>
      </c>
      <c r="I195" s="17">
        <v>83</v>
      </c>
      <c r="L195" s="69">
        <f t="shared" si="5"/>
        <v>362820.30299998855</v>
      </c>
      <c r="N195" s="69"/>
      <c r="P195" s="142">
        <v>393247.93000000005</v>
      </c>
      <c r="Q195" s="69">
        <f t="shared" si="4"/>
        <v>-30427.627000011504</v>
      </c>
      <c r="R195" s="94"/>
    </row>
    <row r="196" spans="1:18">
      <c r="A196" s="92" t="s">
        <v>5977</v>
      </c>
      <c r="B196" s="95">
        <v>42927</v>
      </c>
      <c r="C196" s="93" t="s">
        <v>5978</v>
      </c>
      <c r="D196" s="93">
        <v>804</v>
      </c>
      <c r="E196" s="93" t="s">
        <v>9</v>
      </c>
      <c r="F196" s="93" t="s">
        <v>84</v>
      </c>
      <c r="G196" s="93" t="s">
        <v>5979</v>
      </c>
      <c r="H196" s="69">
        <v>81108.06</v>
      </c>
      <c r="I196" s="17">
        <v>84</v>
      </c>
      <c r="L196" s="69">
        <f t="shared" si="5"/>
        <v>443928.36299998855</v>
      </c>
      <c r="N196" s="69"/>
      <c r="P196" s="142">
        <v>474355.99000000005</v>
      </c>
      <c r="Q196" s="69">
        <f t="shared" ref="Q196:Q259" si="6">+L196-P196</f>
        <v>-30427.627000011504</v>
      </c>
      <c r="R196" s="94"/>
    </row>
    <row r="197" spans="1:18">
      <c r="A197" s="92" t="s">
        <v>2653</v>
      </c>
      <c r="B197" s="95">
        <v>42927</v>
      </c>
      <c r="C197" s="93" t="s">
        <v>5980</v>
      </c>
      <c r="D197" s="93">
        <v>805</v>
      </c>
      <c r="E197" s="93" t="s">
        <v>9</v>
      </c>
      <c r="F197" s="93" t="s">
        <v>84</v>
      </c>
      <c r="G197" s="93" t="s">
        <v>5981</v>
      </c>
      <c r="H197" s="69">
        <v>24708.65</v>
      </c>
      <c r="I197" s="17">
        <v>85</v>
      </c>
      <c r="L197" s="69">
        <f t="shared" si="5"/>
        <v>468637.01299998857</v>
      </c>
      <c r="N197" s="69"/>
      <c r="P197" s="142">
        <v>499064.64000000007</v>
      </c>
      <c r="Q197" s="69">
        <f t="shared" si="6"/>
        <v>-30427.627000011504</v>
      </c>
      <c r="R197" s="94"/>
    </row>
    <row r="198" spans="1:18">
      <c r="A198" s="92" t="s">
        <v>5982</v>
      </c>
      <c r="B198" s="95">
        <v>42927</v>
      </c>
      <c r="C198" s="93" t="s">
        <v>8</v>
      </c>
      <c r="D198" s="93">
        <v>32262</v>
      </c>
      <c r="E198" s="93" t="s">
        <v>9</v>
      </c>
      <c r="F198" s="93" t="s">
        <v>4473</v>
      </c>
      <c r="G198" s="93" t="s">
        <v>5983</v>
      </c>
      <c r="H198" s="69">
        <v>2881.85</v>
      </c>
      <c r="I198" s="17">
        <v>86</v>
      </c>
      <c r="L198" s="69">
        <f t="shared" si="5"/>
        <v>471518.86299998855</v>
      </c>
      <c r="N198" s="69"/>
      <c r="P198" s="142">
        <v>501946.49000000005</v>
      </c>
      <c r="Q198" s="69">
        <f t="shared" si="6"/>
        <v>-30427.627000011504</v>
      </c>
      <c r="R198" s="94"/>
    </row>
    <row r="199" spans="1:18">
      <c r="A199" s="92" t="s">
        <v>2655</v>
      </c>
      <c r="B199" s="95">
        <v>42927</v>
      </c>
      <c r="C199" s="93" t="s">
        <v>8</v>
      </c>
      <c r="D199" s="93">
        <v>32263</v>
      </c>
      <c r="E199" s="93" t="s">
        <v>9</v>
      </c>
      <c r="F199" s="93" t="s">
        <v>4473</v>
      </c>
      <c r="G199" s="93" t="s">
        <v>5197</v>
      </c>
      <c r="H199" s="69">
        <v>959</v>
      </c>
      <c r="I199" s="17">
        <v>87</v>
      </c>
      <c r="L199" s="69">
        <f t="shared" si="5"/>
        <v>472477.86299998855</v>
      </c>
      <c r="N199" s="69"/>
      <c r="P199" s="142">
        <v>502905.49000000005</v>
      </c>
      <c r="Q199" s="69">
        <f t="shared" si="6"/>
        <v>-30427.627000011504</v>
      </c>
      <c r="R199" s="94"/>
    </row>
    <row r="200" spans="1:18">
      <c r="A200" s="92" t="s">
        <v>5984</v>
      </c>
      <c r="B200" s="95">
        <v>42927</v>
      </c>
      <c r="C200" s="93" t="s">
        <v>4124</v>
      </c>
      <c r="D200" s="93">
        <v>32264</v>
      </c>
      <c r="E200" s="93" t="s">
        <v>9</v>
      </c>
      <c r="F200" s="93" t="s">
        <v>4473</v>
      </c>
      <c r="G200" s="93" t="s">
        <v>27</v>
      </c>
      <c r="H200" s="69">
        <v>9157.01</v>
      </c>
      <c r="I200" s="17">
        <v>88</v>
      </c>
      <c r="L200" s="69">
        <f t="shared" si="5"/>
        <v>481634.87299998855</v>
      </c>
      <c r="N200" s="69"/>
      <c r="P200" s="142">
        <v>512062.50000000006</v>
      </c>
      <c r="Q200" s="69">
        <f t="shared" si="6"/>
        <v>-30427.627000011504</v>
      </c>
      <c r="R200" s="94"/>
    </row>
    <row r="201" spans="1:18">
      <c r="A201" s="92" t="s">
        <v>5985</v>
      </c>
      <c r="B201" s="95">
        <v>42927</v>
      </c>
      <c r="C201" s="93" t="s">
        <v>25</v>
      </c>
      <c r="D201" s="93">
        <v>32265</v>
      </c>
      <c r="E201" s="93" t="s">
        <v>9</v>
      </c>
      <c r="F201" s="93" t="s">
        <v>4473</v>
      </c>
      <c r="G201" s="93" t="s">
        <v>3025</v>
      </c>
      <c r="H201" s="69">
        <v>6877.51</v>
      </c>
      <c r="I201" s="17">
        <v>89</v>
      </c>
      <c r="L201" s="69">
        <f t="shared" ref="L201:L264" si="7">+L200+H201-J201</f>
        <v>488512.38299998856</v>
      </c>
      <c r="N201" s="69"/>
      <c r="P201" s="142">
        <v>518940.01000000007</v>
      </c>
      <c r="Q201" s="69">
        <f t="shared" si="6"/>
        <v>-30427.627000011504</v>
      </c>
      <c r="R201" s="94"/>
    </row>
    <row r="202" spans="1:18">
      <c r="A202" s="92" t="s">
        <v>5986</v>
      </c>
      <c r="B202" s="95">
        <v>42927</v>
      </c>
      <c r="C202" s="93" t="s">
        <v>8</v>
      </c>
      <c r="D202" s="93">
        <v>32268</v>
      </c>
      <c r="E202" s="93" t="s">
        <v>9</v>
      </c>
      <c r="F202" s="93" t="s">
        <v>1515</v>
      </c>
      <c r="G202" s="93" t="s">
        <v>4379</v>
      </c>
      <c r="H202" s="69">
        <v>5374.22</v>
      </c>
      <c r="I202" s="17">
        <v>90</v>
      </c>
      <c r="L202" s="69">
        <f t="shared" si="7"/>
        <v>493886.60299998854</v>
      </c>
      <c r="N202" s="69"/>
      <c r="P202" s="142">
        <v>524314.2300000001</v>
      </c>
      <c r="Q202" s="69">
        <f t="shared" si="6"/>
        <v>-30427.627000011562</v>
      </c>
      <c r="R202" s="94"/>
    </row>
    <row r="203" spans="1:18">
      <c r="A203" s="92" t="s">
        <v>5987</v>
      </c>
      <c r="B203" s="95">
        <v>42927</v>
      </c>
      <c r="C203" s="93" t="s">
        <v>325</v>
      </c>
      <c r="D203" s="93">
        <v>33698</v>
      </c>
      <c r="E203" s="93" t="s">
        <v>32</v>
      </c>
      <c r="F203" s="93" t="s">
        <v>299</v>
      </c>
      <c r="G203" s="93" t="s">
        <v>5988</v>
      </c>
      <c r="H203" s="69">
        <v>1162.29</v>
      </c>
      <c r="I203" s="17">
        <v>91</v>
      </c>
      <c r="L203" s="69">
        <f t="shared" si="7"/>
        <v>495048.89299998851</v>
      </c>
      <c r="N203" s="69"/>
      <c r="P203" s="142">
        <v>525476.52000000014</v>
      </c>
      <c r="Q203" s="69">
        <f t="shared" si="6"/>
        <v>-30427.62700001162</v>
      </c>
      <c r="R203" s="94"/>
    </row>
    <row r="204" spans="1:18">
      <c r="A204" s="92" t="s">
        <v>5989</v>
      </c>
      <c r="B204" s="95">
        <v>42927</v>
      </c>
      <c r="C204" s="93" t="s">
        <v>325</v>
      </c>
      <c r="D204" s="93">
        <v>33699</v>
      </c>
      <c r="E204" s="93" t="s">
        <v>32</v>
      </c>
      <c r="F204" s="93" t="s">
        <v>299</v>
      </c>
      <c r="G204" s="93" t="s">
        <v>5990</v>
      </c>
      <c r="H204" s="69">
        <v>113000</v>
      </c>
      <c r="I204" s="17">
        <v>92</v>
      </c>
      <c r="L204" s="69">
        <f t="shared" si="7"/>
        <v>608048.89299998851</v>
      </c>
      <c r="N204" s="69"/>
      <c r="P204" s="142">
        <v>638476.52000000014</v>
      </c>
      <c r="Q204" s="69">
        <f t="shared" si="6"/>
        <v>-30427.62700001162</v>
      </c>
      <c r="R204" s="94"/>
    </row>
    <row r="205" spans="1:18">
      <c r="A205" s="92" t="s">
        <v>5991</v>
      </c>
      <c r="B205" s="95">
        <v>42927</v>
      </c>
      <c r="C205" s="93" t="s">
        <v>325</v>
      </c>
      <c r="D205" s="93">
        <v>33700</v>
      </c>
      <c r="E205" s="93" t="s">
        <v>32</v>
      </c>
      <c r="F205" s="93" t="s">
        <v>299</v>
      </c>
      <c r="G205" s="93" t="s">
        <v>5992</v>
      </c>
      <c r="H205" s="69">
        <v>304261.25</v>
      </c>
      <c r="I205" s="17">
        <v>93</v>
      </c>
      <c r="L205" s="69">
        <f t="shared" si="7"/>
        <v>912310.14299998851</v>
      </c>
      <c r="N205" s="69"/>
      <c r="P205" s="142">
        <v>942737.77000000014</v>
      </c>
      <c r="Q205" s="69">
        <f t="shared" si="6"/>
        <v>-30427.62700001162</v>
      </c>
      <c r="R205" s="94"/>
    </row>
    <row r="206" spans="1:18">
      <c r="A206" s="92" t="s">
        <v>5991</v>
      </c>
      <c r="B206" s="95">
        <v>42927</v>
      </c>
      <c r="C206" s="93" t="s">
        <v>325</v>
      </c>
      <c r="D206" s="93">
        <v>33700</v>
      </c>
      <c r="E206" s="93" t="s">
        <v>32</v>
      </c>
      <c r="F206" s="93" t="s">
        <v>299</v>
      </c>
      <c r="G206" s="93" t="s">
        <v>5993</v>
      </c>
      <c r="H206" s="69">
        <v>130253.32</v>
      </c>
      <c r="I206" s="17">
        <v>94</v>
      </c>
      <c r="L206" s="69">
        <f t="shared" si="7"/>
        <v>1042563.4629999886</v>
      </c>
      <c r="N206" s="69"/>
      <c r="P206" s="142">
        <v>1072991.0900000001</v>
      </c>
      <c r="Q206" s="69">
        <f t="shared" si="6"/>
        <v>-30427.627000011504</v>
      </c>
      <c r="R206" s="94"/>
    </row>
    <row r="207" spans="1:18">
      <c r="A207" s="92" t="s">
        <v>5994</v>
      </c>
      <c r="B207" s="95">
        <v>42927</v>
      </c>
      <c r="C207" s="93" t="s">
        <v>8</v>
      </c>
      <c r="D207" s="93">
        <v>32269</v>
      </c>
      <c r="E207" s="93" t="s">
        <v>9</v>
      </c>
      <c r="F207" s="93" t="s">
        <v>1515</v>
      </c>
      <c r="G207" s="93" t="s">
        <v>5636</v>
      </c>
      <c r="H207" s="69">
        <v>712900</v>
      </c>
      <c r="I207" s="17" t="s">
        <v>6274</v>
      </c>
      <c r="L207" s="69">
        <f t="shared" si="7"/>
        <v>1755463.4629999886</v>
      </c>
      <c r="N207" s="69"/>
      <c r="P207" s="142">
        <v>1785891.09</v>
      </c>
      <c r="Q207" s="69">
        <f t="shared" si="6"/>
        <v>-30427.627000011504</v>
      </c>
      <c r="R207" s="94"/>
    </row>
    <row r="208" spans="1:18">
      <c r="A208" s="92" t="s">
        <v>367</v>
      </c>
      <c r="B208" s="95">
        <v>42927</v>
      </c>
      <c r="C208" s="93" t="s">
        <v>20</v>
      </c>
      <c r="D208" s="93">
        <v>32270</v>
      </c>
      <c r="E208" s="93" t="s">
        <v>9</v>
      </c>
      <c r="F208" s="93" t="s">
        <v>1515</v>
      </c>
      <c r="G208" s="93" t="s">
        <v>5939</v>
      </c>
      <c r="H208" s="69">
        <v>55000</v>
      </c>
      <c r="I208" s="17">
        <v>95</v>
      </c>
      <c r="L208" s="69">
        <f t="shared" si="7"/>
        <v>1810463.4629999886</v>
      </c>
      <c r="N208" s="69"/>
      <c r="P208" s="142">
        <v>1840891.09</v>
      </c>
      <c r="Q208" s="69">
        <f t="shared" si="6"/>
        <v>-30427.627000011504</v>
      </c>
      <c r="R208" s="94"/>
    </row>
    <row r="209" spans="1:18">
      <c r="A209" s="92" t="s">
        <v>5995</v>
      </c>
      <c r="B209" s="95">
        <v>42927</v>
      </c>
      <c r="C209" s="93" t="s">
        <v>8</v>
      </c>
      <c r="D209" s="93">
        <v>32271</v>
      </c>
      <c r="E209" s="93" t="s">
        <v>9</v>
      </c>
      <c r="F209" s="93" t="s">
        <v>1515</v>
      </c>
      <c r="G209" s="93" t="s">
        <v>994</v>
      </c>
      <c r="H209" s="69">
        <v>2789</v>
      </c>
      <c r="I209" s="17">
        <v>96</v>
      </c>
      <c r="L209" s="69">
        <f t="shared" si="7"/>
        <v>1813252.4629999886</v>
      </c>
      <c r="N209" s="69"/>
      <c r="P209" s="142">
        <v>1843680.09</v>
      </c>
      <c r="Q209" s="69">
        <f t="shared" si="6"/>
        <v>-30427.627000011504</v>
      </c>
      <c r="R209" s="94"/>
    </row>
    <row r="210" spans="1:18">
      <c r="A210" s="92" t="s">
        <v>5996</v>
      </c>
      <c r="B210" s="95">
        <v>42927</v>
      </c>
      <c r="C210" s="93" t="s">
        <v>8</v>
      </c>
      <c r="D210" s="93">
        <v>32272</v>
      </c>
      <c r="E210" s="93" t="s">
        <v>9</v>
      </c>
      <c r="F210" s="93" t="s">
        <v>1515</v>
      </c>
      <c r="G210" s="93" t="s">
        <v>994</v>
      </c>
      <c r="H210" s="69">
        <v>1169</v>
      </c>
      <c r="I210" s="17">
        <v>97</v>
      </c>
      <c r="L210" s="69">
        <f t="shared" si="7"/>
        <v>1814421.4629999886</v>
      </c>
      <c r="N210" s="69"/>
      <c r="P210" s="142">
        <v>1844849.09</v>
      </c>
      <c r="Q210" s="69">
        <f t="shared" si="6"/>
        <v>-30427.627000011504</v>
      </c>
      <c r="R210" s="94"/>
    </row>
    <row r="211" spans="1:18">
      <c r="A211" s="92" t="s">
        <v>374</v>
      </c>
      <c r="B211" s="95">
        <v>42927</v>
      </c>
      <c r="C211" s="93" t="s">
        <v>8</v>
      </c>
      <c r="D211" s="93">
        <v>32275</v>
      </c>
      <c r="E211" s="93" t="s">
        <v>9</v>
      </c>
      <c r="F211" s="93" t="s">
        <v>1515</v>
      </c>
      <c r="G211" s="93" t="s">
        <v>706</v>
      </c>
      <c r="H211" s="69">
        <v>6137.17</v>
      </c>
      <c r="I211" s="17">
        <v>98</v>
      </c>
      <c r="L211" s="69">
        <f t="shared" si="7"/>
        <v>1820558.6329999885</v>
      </c>
      <c r="N211" s="69"/>
      <c r="P211" s="142">
        <v>1850986.26</v>
      </c>
      <c r="Q211" s="69">
        <f t="shared" si="6"/>
        <v>-30427.627000011504</v>
      </c>
      <c r="R211" s="94"/>
    </row>
    <row r="212" spans="1:18">
      <c r="A212" s="92" t="s">
        <v>2672</v>
      </c>
      <c r="B212" s="95">
        <v>42927</v>
      </c>
      <c r="C212" s="93" t="s">
        <v>8</v>
      </c>
      <c r="D212" s="93">
        <v>32276</v>
      </c>
      <c r="E212" s="93" t="s">
        <v>9</v>
      </c>
      <c r="F212" s="93" t="s">
        <v>1515</v>
      </c>
      <c r="G212" s="93" t="s">
        <v>5997</v>
      </c>
      <c r="H212" s="69">
        <v>26787.83</v>
      </c>
      <c r="I212" s="17">
        <v>99</v>
      </c>
      <c r="L212" s="69">
        <f t="shared" si="7"/>
        <v>1847346.4629999886</v>
      </c>
      <c r="N212" s="69"/>
      <c r="P212" s="142">
        <v>1877774.09</v>
      </c>
      <c r="Q212" s="69">
        <f t="shared" si="6"/>
        <v>-30427.627000011504</v>
      </c>
      <c r="R212" s="94"/>
    </row>
    <row r="213" spans="1:18">
      <c r="A213" s="92" t="s">
        <v>5998</v>
      </c>
      <c r="B213" s="95">
        <v>42927</v>
      </c>
      <c r="C213" s="93" t="s">
        <v>8</v>
      </c>
      <c r="D213" s="93">
        <v>32277</v>
      </c>
      <c r="E213" s="93" t="s">
        <v>9</v>
      </c>
      <c r="F213" s="93" t="s">
        <v>1515</v>
      </c>
      <c r="G213" s="93" t="s">
        <v>1776</v>
      </c>
      <c r="H213" s="69">
        <v>1169</v>
      </c>
      <c r="I213" s="17">
        <v>100</v>
      </c>
      <c r="L213" s="69">
        <f t="shared" si="7"/>
        <v>1848515.4629999886</v>
      </c>
      <c r="N213" s="69"/>
      <c r="P213" s="142">
        <v>1878943.09</v>
      </c>
      <c r="Q213" s="69">
        <f t="shared" si="6"/>
        <v>-30427.627000011504</v>
      </c>
      <c r="R213" s="94"/>
    </row>
    <row r="214" spans="1:18">
      <c r="A214" s="92" t="s">
        <v>5999</v>
      </c>
      <c r="B214" s="95">
        <v>42927</v>
      </c>
      <c r="C214" s="93" t="s">
        <v>25</v>
      </c>
      <c r="D214" s="93">
        <v>32278</v>
      </c>
      <c r="E214" s="93" t="s">
        <v>9</v>
      </c>
      <c r="F214" s="93" t="s">
        <v>1515</v>
      </c>
      <c r="G214" s="93" t="s">
        <v>25</v>
      </c>
      <c r="H214" s="69">
        <v>49491.67</v>
      </c>
      <c r="I214" s="17">
        <v>89</v>
      </c>
      <c r="L214" s="69">
        <f t="shared" si="7"/>
        <v>1898007.1329999885</v>
      </c>
      <c r="N214" s="69"/>
      <c r="P214" s="142">
        <v>1928434.76</v>
      </c>
      <c r="Q214" s="69">
        <f t="shared" si="6"/>
        <v>-30427.627000011504</v>
      </c>
      <c r="R214" s="94"/>
    </row>
    <row r="215" spans="1:18">
      <c r="A215" s="92" t="s">
        <v>6000</v>
      </c>
      <c r="B215" s="95">
        <v>42927</v>
      </c>
      <c r="C215" s="93" t="s">
        <v>27</v>
      </c>
      <c r="D215" s="93">
        <v>32279</v>
      </c>
      <c r="E215" s="93" t="s">
        <v>9</v>
      </c>
      <c r="F215" s="93" t="s">
        <v>1515</v>
      </c>
      <c r="G215" s="93" t="s">
        <v>27</v>
      </c>
      <c r="H215" s="69">
        <v>75044.08</v>
      </c>
      <c r="I215" s="17">
        <v>101</v>
      </c>
      <c r="L215" s="69">
        <f t="shared" si="7"/>
        <v>1973051.2129999886</v>
      </c>
      <c r="N215" s="69"/>
      <c r="P215" s="142">
        <v>2003478.84</v>
      </c>
      <c r="Q215" s="69">
        <f t="shared" si="6"/>
        <v>-30427.627000011504</v>
      </c>
      <c r="R215" s="94"/>
    </row>
    <row r="216" spans="1:18">
      <c r="A216" s="92" t="s">
        <v>6001</v>
      </c>
      <c r="B216" s="95">
        <v>42927</v>
      </c>
      <c r="C216" s="93" t="s">
        <v>31</v>
      </c>
      <c r="D216" s="93">
        <v>33703</v>
      </c>
      <c r="E216" s="93" t="s">
        <v>32</v>
      </c>
      <c r="F216" s="93" t="s">
        <v>5</v>
      </c>
      <c r="G216" s="93" t="s">
        <v>33</v>
      </c>
      <c r="H216" s="69">
        <v>600000</v>
      </c>
      <c r="I216" s="17">
        <v>102</v>
      </c>
      <c r="L216" s="69">
        <f t="shared" si="7"/>
        <v>2573051.2129999883</v>
      </c>
      <c r="N216" s="69"/>
      <c r="P216" s="142">
        <v>2603478.84</v>
      </c>
      <c r="Q216" s="69">
        <f t="shared" si="6"/>
        <v>-30427.627000011504</v>
      </c>
      <c r="R216" s="94"/>
    </row>
    <row r="217" spans="1:18">
      <c r="A217" s="92" t="s">
        <v>78</v>
      </c>
      <c r="B217" s="95">
        <v>42927</v>
      </c>
      <c r="C217" s="93" t="s">
        <v>6002</v>
      </c>
      <c r="D217" s="93">
        <v>1170</v>
      </c>
      <c r="E217" s="93" t="s">
        <v>359</v>
      </c>
      <c r="F217" s="93" t="s">
        <v>5</v>
      </c>
      <c r="G217" s="93" t="s">
        <v>5306</v>
      </c>
      <c r="H217" s="69">
        <v>350000</v>
      </c>
      <c r="I217" s="17">
        <v>103</v>
      </c>
      <c r="L217" s="69">
        <f t="shared" si="7"/>
        <v>2923051.2129999883</v>
      </c>
      <c r="N217" s="69"/>
      <c r="P217" s="142">
        <v>2953478.84</v>
      </c>
      <c r="Q217" s="69">
        <f t="shared" si="6"/>
        <v>-30427.627000011504</v>
      </c>
      <c r="R217" s="94"/>
    </row>
    <row r="218" spans="1:18">
      <c r="A218" s="92" t="s">
        <v>81</v>
      </c>
      <c r="B218" s="95">
        <v>42927</v>
      </c>
      <c r="C218" s="93" t="s">
        <v>6003</v>
      </c>
      <c r="D218" s="93">
        <v>18584</v>
      </c>
      <c r="E218" s="93" t="s">
        <v>227</v>
      </c>
      <c r="F218" s="93" t="s">
        <v>5</v>
      </c>
      <c r="G218" s="93" t="s">
        <v>421</v>
      </c>
      <c r="J218" s="69">
        <v>6558</v>
      </c>
      <c r="K218" s="26">
        <v>45</v>
      </c>
      <c r="L218" s="69">
        <f t="shared" si="7"/>
        <v>2916493.2129999883</v>
      </c>
      <c r="N218" s="69"/>
      <c r="P218" s="142">
        <v>2946920.84</v>
      </c>
      <c r="Q218" s="69">
        <f t="shared" si="6"/>
        <v>-30427.627000011504</v>
      </c>
      <c r="R218" s="94"/>
    </row>
    <row r="219" spans="1:18">
      <c r="A219" s="92" t="s">
        <v>376</v>
      </c>
      <c r="B219" s="95">
        <v>42927</v>
      </c>
      <c r="C219" s="93" t="s">
        <v>6004</v>
      </c>
      <c r="D219" s="93">
        <v>18585</v>
      </c>
      <c r="E219" s="93" t="s">
        <v>227</v>
      </c>
      <c r="F219" s="93" t="s">
        <v>5</v>
      </c>
      <c r="G219" s="93" t="s">
        <v>421</v>
      </c>
      <c r="J219" s="69">
        <v>1020</v>
      </c>
      <c r="K219" s="26">
        <v>46</v>
      </c>
      <c r="L219" s="69">
        <f t="shared" si="7"/>
        <v>2915473.2129999883</v>
      </c>
      <c r="N219" s="69"/>
      <c r="P219" s="142">
        <v>2945900.84</v>
      </c>
      <c r="Q219" s="69">
        <f t="shared" si="6"/>
        <v>-30427.627000011504</v>
      </c>
      <c r="R219" s="94"/>
    </row>
    <row r="220" spans="1:18">
      <c r="A220" s="92" t="s">
        <v>381</v>
      </c>
      <c r="B220" s="95">
        <v>42927</v>
      </c>
      <c r="C220" s="93" t="s">
        <v>6005</v>
      </c>
      <c r="D220" s="93">
        <v>4347</v>
      </c>
      <c r="E220" s="93" t="s">
        <v>39</v>
      </c>
      <c r="F220" s="93" t="s">
        <v>5</v>
      </c>
      <c r="G220" s="93" t="s">
        <v>41</v>
      </c>
      <c r="J220" s="69">
        <v>1966574.83</v>
      </c>
      <c r="K220" s="26">
        <v>47</v>
      </c>
      <c r="L220" s="69">
        <f t="shared" si="7"/>
        <v>948898.38299998827</v>
      </c>
      <c r="N220" s="69"/>
      <c r="P220" s="142">
        <v>979326.00999999978</v>
      </c>
      <c r="Q220" s="69">
        <f t="shared" si="6"/>
        <v>-30427.627000011504</v>
      </c>
      <c r="R220" s="94"/>
    </row>
    <row r="221" spans="1:18">
      <c r="A221" s="92" t="s">
        <v>383</v>
      </c>
      <c r="B221" s="95">
        <v>42927</v>
      </c>
      <c r="C221" s="93" t="s">
        <v>6006</v>
      </c>
      <c r="D221" s="93" t="s">
        <v>6007</v>
      </c>
      <c r="E221" s="93" t="s">
        <v>45</v>
      </c>
      <c r="F221" s="93" t="s">
        <v>5</v>
      </c>
      <c r="G221" s="93" t="s">
        <v>112</v>
      </c>
      <c r="J221" s="69">
        <v>10764</v>
      </c>
      <c r="K221" s="26">
        <v>48</v>
      </c>
      <c r="L221" s="69">
        <f t="shared" si="7"/>
        <v>938134.38299998827</v>
      </c>
      <c r="N221" s="69"/>
      <c r="P221" s="142">
        <v>968562.00999999978</v>
      </c>
      <c r="Q221" s="69">
        <f t="shared" si="6"/>
        <v>-30427.627000011504</v>
      </c>
      <c r="R221" s="94"/>
    </row>
    <row r="222" spans="1:18">
      <c r="A222" s="92" t="s">
        <v>783</v>
      </c>
      <c r="B222" s="95">
        <v>42927</v>
      </c>
      <c r="C222" s="93" t="s">
        <v>6008</v>
      </c>
      <c r="D222" s="93">
        <v>4426</v>
      </c>
      <c r="E222" s="93" t="s">
        <v>4</v>
      </c>
      <c r="F222" s="93" t="s">
        <v>5</v>
      </c>
      <c r="G222" s="93" t="s">
        <v>5580</v>
      </c>
      <c r="J222" s="69">
        <v>19885.72</v>
      </c>
      <c r="K222" s="26">
        <v>49</v>
      </c>
      <c r="L222" s="69">
        <f t="shared" si="7"/>
        <v>918248.6629999883</v>
      </c>
      <c r="N222" s="69"/>
      <c r="P222" s="142">
        <v>948676.2899999998</v>
      </c>
      <c r="Q222" s="69">
        <f t="shared" si="6"/>
        <v>-30427.627000011504</v>
      </c>
      <c r="R222" s="94"/>
    </row>
    <row r="223" spans="1:18">
      <c r="A223" s="61" t="s">
        <v>2230</v>
      </c>
      <c r="B223" s="52">
        <v>42927</v>
      </c>
      <c r="C223" s="61" t="s">
        <v>6603</v>
      </c>
      <c r="D223" s="61">
        <v>4503</v>
      </c>
      <c r="E223" s="61" t="s">
        <v>4</v>
      </c>
      <c r="F223" s="63" t="s">
        <v>5</v>
      </c>
      <c r="G223" s="61" t="s">
        <v>1999</v>
      </c>
      <c r="H223" s="63"/>
      <c r="I223" s="63"/>
      <c r="J223" s="63">
        <v>25299.4</v>
      </c>
      <c r="K223" s="26">
        <v>513</v>
      </c>
      <c r="L223" s="69">
        <f t="shared" si="7"/>
        <v>892949.26299998828</v>
      </c>
      <c r="N223" s="69"/>
      <c r="P223" s="142">
        <v>923376.88999999978</v>
      </c>
      <c r="Q223" s="69">
        <f t="shared" si="6"/>
        <v>-30427.627000011504</v>
      </c>
      <c r="R223" s="94"/>
    </row>
    <row r="224" spans="1:18">
      <c r="A224" s="92" t="s">
        <v>5054</v>
      </c>
      <c r="B224" s="95">
        <v>42928</v>
      </c>
      <c r="C224" s="93" t="s">
        <v>4124</v>
      </c>
      <c r="D224" s="93">
        <v>32280</v>
      </c>
      <c r="E224" s="93" t="s">
        <v>9</v>
      </c>
      <c r="F224" s="93" t="s">
        <v>4473</v>
      </c>
      <c r="G224" s="93" t="s">
        <v>27</v>
      </c>
      <c r="H224" s="69">
        <v>19222.23</v>
      </c>
      <c r="I224" s="17">
        <v>104</v>
      </c>
      <c r="L224" s="69">
        <f t="shared" si="7"/>
        <v>912171.49299998826</v>
      </c>
      <c r="N224" s="69"/>
      <c r="P224" s="142">
        <v>942599.11999999976</v>
      </c>
      <c r="Q224" s="69">
        <f t="shared" si="6"/>
        <v>-30427.627000011504</v>
      </c>
      <c r="R224" s="94"/>
    </row>
    <row r="225" spans="1:18">
      <c r="A225" s="92" t="s">
        <v>6009</v>
      </c>
      <c r="B225" s="95">
        <v>42928</v>
      </c>
      <c r="C225" s="93" t="s">
        <v>25</v>
      </c>
      <c r="D225" s="93">
        <v>32281</v>
      </c>
      <c r="E225" s="93" t="s">
        <v>9</v>
      </c>
      <c r="F225" s="93" t="s">
        <v>4473</v>
      </c>
      <c r="G225" s="93" t="s">
        <v>25</v>
      </c>
      <c r="H225" s="69">
        <v>8337.23</v>
      </c>
      <c r="I225" s="17">
        <v>105</v>
      </c>
      <c r="L225" s="69">
        <f t="shared" si="7"/>
        <v>920508.72299998824</v>
      </c>
      <c r="N225" s="69"/>
      <c r="P225" s="142">
        <v>950936.34999999974</v>
      </c>
      <c r="Q225" s="69">
        <f t="shared" si="6"/>
        <v>-30427.627000011504</v>
      </c>
      <c r="R225" s="94"/>
    </row>
    <row r="226" spans="1:18">
      <c r="A226" s="92" t="s">
        <v>6010</v>
      </c>
      <c r="B226" s="95">
        <v>42928</v>
      </c>
      <c r="C226" s="93" t="s">
        <v>8</v>
      </c>
      <c r="D226" s="93">
        <v>32282</v>
      </c>
      <c r="E226" s="93" t="s">
        <v>9</v>
      </c>
      <c r="F226" s="93" t="s">
        <v>1515</v>
      </c>
      <c r="G226" s="93" t="s">
        <v>6011</v>
      </c>
      <c r="H226" s="69">
        <v>1099.01</v>
      </c>
      <c r="I226" s="17">
        <v>106</v>
      </c>
      <c r="L226" s="69">
        <f t="shared" si="7"/>
        <v>921607.73299998825</v>
      </c>
      <c r="N226" s="69"/>
      <c r="P226" s="142">
        <v>952035.35999999975</v>
      </c>
      <c r="Q226" s="69">
        <f t="shared" si="6"/>
        <v>-30427.627000011504</v>
      </c>
      <c r="R226" s="94"/>
    </row>
    <row r="227" spans="1:18">
      <c r="A227" s="92" t="s">
        <v>6012</v>
      </c>
      <c r="B227" s="95">
        <v>42928</v>
      </c>
      <c r="C227" s="93" t="s">
        <v>14</v>
      </c>
      <c r="D227" s="93">
        <v>32283</v>
      </c>
      <c r="E227" s="93" t="s">
        <v>9</v>
      </c>
      <c r="F227" s="93" t="s">
        <v>1515</v>
      </c>
      <c r="G227" s="93" t="s">
        <v>6013</v>
      </c>
      <c r="H227" s="69">
        <v>20000</v>
      </c>
      <c r="I227" s="17">
        <v>107</v>
      </c>
      <c r="L227" s="69">
        <f t="shared" si="7"/>
        <v>941607.73299998825</v>
      </c>
      <c r="N227" s="69"/>
      <c r="P227" s="142">
        <v>972035.35999999975</v>
      </c>
      <c r="Q227" s="69">
        <f t="shared" si="6"/>
        <v>-30427.627000011504</v>
      </c>
      <c r="R227" s="94"/>
    </row>
    <row r="228" spans="1:18">
      <c r="A228" s="92" t="s">
        <v>6014</v>
      </c>
      <c r="B228" s="95">
        <v>42928</v>
      </c>
      <c r="C228" s="93" t="s">
        <v>4174</v>
      </c>
      <c r="D228" s="93">
        <v>32284</v>
      </c>
      <c r="E228" s="93" t="s">
        <v>9</v>
      </c>
      <c r="F228" s="93" t="s">
        <v>1515</v>
      </c>
      <c r="G228" s="93" t="s">
        <v>6015</v>
      </c>
      <c r="H228" s="69">
        <v>5514</v>
      </c>
      <c r="I228" s="17">
        <v>108</v>
      </c>
      <c r="L228" s="69">
        <f t="shared" si="7"/>
        <v>947121.73299998825</v>
      </c>
      <c r="N228" s="69"/>
      <c r="P228" s="142">
        <v>977549.35999999975</v>
      </c>
      <c r="Q228" s="69">
        <f t="shared" si="6"/>
        <v>-30427.627000011504</v>
      </c>
      <c r="R228" s="94"/>
    </row>
    <row r="229" spans="1:18">
      <c r="A229" s="92" t="s">
        <v>6016</v>
      </c>
      <c r="B229" s="95">
        <v>42928</v>
      </c>
      <c r="C229" s="93" t="s">
        <v>8</v>
      </c>
      <c r="D229" s="93">
        <v>32285</v>
      </c>
      <c r="E229" s="93" t="s">
        <v>9</v>
      </c>
      <c r="F229" s="93" t="s">
        <v>1515</v>
      </c>
      <c r="G229" s="93" t="s">
        <v>4245</v>
      </c>
      <c r="H229" s="69">
        <v>2040</v>
      </c>
      <c r="I229" s="17">
        <v>109</v>
      </c>
      <c r="L229" s="69">
        <f t="shared" si="7"/>
        <v>949161.73299998825</v>
      </c>
      <c r="N229" s="69"/>
      <c r="P229" s="142">
        <v>979589.35999999975</v>
      </c>
      <c r="Q229" s="69">
        <f t="shared" si="6"/>
        <v>-30427.627000011504</v>
      </c>
      <c r="R229" s="94"/>
    </row>
    <row r="230" spans="1:18">
      <c r="A230" s="92" t="s">
        <v>411</v>
      </c>
      <c r="B230" s="95">
        <v>42928</v>
      </c>
      <c r="C230" s="93" t="s">
        <v>20</v>
      </c>
      <c r="D230" s="93">
        <v>32287</v>
      </c>
      <c r="E230" s="93" t="s">
        <v>9</v>
      </c>
      <c r="F230" s="93" t="s">
        <v>1515</v>
      </c>
      <c r="G230" s="93" t="s">
        <v>6017</v>
      </c>
      <c r="H230" s="69">
        <v>229500</v>
      </c>
      <c r="I230" s="17">
        <v>110</v>
      </c>
      <c r="L230" s="69">
        <f t="shared" si="7"/>
        <v>1178661.7329999884</v>
      </c>
      <c r="N230" s="69"/>
      <c r="P230" s="142">
        <v>1209089.3599999999</v>
      </c>
      <c r="Q230" s="69">
        <f t="shared" si="6"/>
        <v>-30427.627000011504</v>
      </c>
      <c r="R230" s="94"/>
    </row>
    <row r="231" spans="1:18">
      <c r="A231" s="92" t="s">
        <v>6018</v>
      </c>
      <c r="B231" s="95">
        <v>42928</v>
      </c>
      <c r="C231" s="93" t="s">
        <v>20</v>
      </c>
      <c r="D231" s="93">
        <v>32288</v>
      </c>
      <c r="E231" s="93" t="s">
        <v>9</v>
      </c>
      <c r="F231" s="93" t="s">
        <v>1515</v>
      </c>
      <c r="G231" s="93" t="s">
        <v>6019</v>
      </c>
      <c r="H231" s="69">
        <v>6900</v>
      </c>
      <c r="I231" s="17" t="s">
        <v>1378</v>
      </c>
      <c r="L231" s="69">
        <f t="shared" si="7"/>
        <v>1185561.7329999884</v>
      </c>
      <c r="N231" s="69"/>
      <c r="P231" s="142">
        <v>1215989.3599999999</v>
      </c>
      <c r="Q231" s="69">
        <f t="shared" si="6"/>
        <v>-30427.627000011504</v>
      </c>
      <c r="R231" s="94"/>
    </row>
    <row r="232" spans="1:18">
      <c r="A232" s="92" t="s">
        <v>4406</v>
      </c>
      <c r="B232" s="95">
        <v>42928</v>
      </c>
      <c r="C232" s="93" t="s">
        <v>20</v>
      </c>
      <c r="D232" s="93">
        <v>32288</v>
      </c>
      <c r="E232" s="93" t="s">
        <v>9</v>
      </c>
      <c r="F232" s="93" t="s">
        <v>1515</v>
      </c>
      <c r="G232" s="93" t="s">
        <v>6020</v>
      </c>
      <c r="J232" s="69">
        <v>6900</v>
      </c>
      <c r="K232" s="26" t="s">
        <v>1378</v>
      </c>
      <c r="L232" s="69">
        <f t="shared" si="7"/>
        <v>1178661.7329999884</v>
      </c>
      <c r="N232" s="69"/>
      <c r="P232" s="142">
        <v>1209089.3599999999</v>
      </c>
      <c r="Q232" s="69">
        <f t="shared" si="6"/>
        <v>-30427.627000011504</v>
      </c>
      <c r="R232" s="94"/>
    </row>
    <row r="233" spans="1:18">
      <c r="A233" s="92" t="s">
        <v>6021</v>
      </c>
      <c r="B233" s="95">
        <v>42928</v>
      </c>
      <c r="C233" s="93" t="s">
        <v>20</v>
      </c>
      <c r="D233" s="93">
        <v>32289</v>
      </c>
      <c r="E233" s="93" t="s">
        <v>9</v>
      </c>
      <c r="F233" s="93" t="s">
        <v>1515</v>
      </c>
      <c r="G233" s="93" t="s">
        <v>6019</v>
      </c>
      <c r="H233" s="69">
        <v>69000</v>
      </c>
      <c r="I233" s="17">
        <v>111</v>
      </c>
      <c r="L233" s="69">
        <f t="shared" si="7"/>
        <v>1247661.7329999884</v>
      </c>
      <c r="N233" s="69"/>
      <c r="P233" s="142">
        <v>1278089.3599999999</v>
      </c>
      <c r="Q233" s="69">
        <f t="shared" si="6"/>
        <v>-30427.627000011504</v>
      </c>
      <c r="R233" s="94"/>
    </row>
    <row r="234" spans="1:18">
      <c r="A234" s="92" t="s">
        <v>5157</v>
      </c>
      <c r="B234" s="95">
        <v>42928</v>
      </c>
      <c r="C234" s="93" t="s">
        <v>25</v>
      </c>
      <c r="D234" s="93">
        <v>32291</v>
      </c>
      <c r="E234" s="93" t="s">
        <v>9</v>
      </c>
      <c r="F234" s="93" t="s">
        <v>1515</v>
      </c>
      <c r="G234" s="93" t="s">
        <v>25</v>
      </c>
      <c r="H234" s="69">
        <v>29633.75</v>
      </c>
      <c r="I234" s="17">
        <v>105</v>
      </c>
      <c r="L234" s="69">
        <f t="shared" si="7"/>
        <v>1277295.4829999884</v>
      </c>
      <c r="N234" s="69"/>
      <c r="P234" s="142">
        <v>1307723.1099999999</v>
      </c>
      <c r="Q234" s="69">
        <f t="shared" si="6"/>
        <v>-30427.627000011504</v>
      </c>
      <c r="R234" s="94"/>
    </row>
    <row r="235" spans="1:18">
      <c r="A235" s="92" t="s">
        <v>6022</v>
      </c>
      <c r="B235" s="95">
        <v>42928</v>
      </c>
      <c r="C235" s="93" t="s">
        <v>27</v>
      </c>
      <c r="D235" s="93">
        <v>32292</v>
      </c>
      <c r="E235" s="93" t="s">
        <v>9</v>
      </c>
      <c r="F235" s="93" t="s">
        <v>1515</v>
      </c>
      <c r="G235" s="93" t="s">
        <v>27</v>
      </c>
      <c r="H235" s="69">
        <v>31804.91</v>
      </c>
      <c r="I235" s="17">
        <v>112</v>
      </c>
      <c r="L235" s="69">
        <f t="shared" si="7"/>
        <v>1309100.3929999883</v>
      </c>
      <c r="N235" s="69"/>
      <c r="P235" s="142">
        <v>1339528.0199999998</v>
      </c>
      <c r="Q235" s="69">
        <f t="shared" si="6"/>
        <v>-30427.627000011504</v>
      </c>
      <c r="R235" s="94"/>
    </row>
    <row r="236" spans="1:18">
      <c r="A236" s="92" t="s">
        <v>385</v>
      </c>
      <c r="B236" s="95">
        <v>42928</v>
      </c>
      <c r="C236" s="93" t="s">
        <v>6023</v>
      </c>
      <c r="D236" s="93">
        <v>4349</v>
      </c>
      <c r="E236" s="93" t="s">
        <v>39</v>
      </c>
      <c r="F236" s="93" t="s">
        <v>5</v>
      </c>
      <c r="G236" s="93" t="s">
        <v>41</v>
      </c>
      <c r="J236" s="69">
        <v>307516.59000000003</v>
      </c>
      <c r="K236" s="26">
        <v>50</v>
      </c>
      <c r="L236" s="69">
        <f t="shared" si="7"/>
        <v>1001583.8029999882</v>
      </c>
      <c r="N236" s="69"/>
      <c r="P236" s="142">
        <v>1032011.4299999997</v>
      </c>
      <c r="Q236" s="69">
        <f t="shared" si="6"/>
        <v>-30427.627000011504</v>
      </c>
      <c r="R236" s="94"/>
    </row>
    <row r="237" spans="1:18">
      <c r="A237" s="92" t="s">
        <v>394</v>
      </c>
      <c r="B237" s="95">
        <v>42928</v>
      </c>
      <c r="C237" s="93" t="s">
        <v>6024</v>
      </c>
      <c r="D237" s="93">
        <v>4350</v>
      </c>
      <c r="E237" s="93" t="s">
        <v>4</v>
      </c>
      <c r="F237" s="93" t="s">
        <v>5</v>
      </c>
      <c r="G237" s="93" t="s">
        <v>167</v>
      </c>
      <c r="J237" s="69">
        <v>2784</v>
      </c>
      <c r="K237" s="26">
        <v>51</v>
      </c>
      <c r="L237" s="69">
        <f t="shared" si="7"/>
        <v>998799.8029999882</v>
      </c>
      <c r="N237" s="69"/>
      <c r="P237" s="142">
        <v>1029227.4299999997</v>
      </c>
      <c r="Q237" s="69">
        <f t="shared" si="6"/>
        <v>-30427.627000011504</v>
      </c>
      <c r="R237" s="94"/>
    </row>
    <row r="238" spans="1:18">
      <c r="A238" s="92" t="s">
        <v>417</v>
      </c>
      <c r="B238" s="95">
        <v>42928</v>
      </c>
      <c r="C238" s="93" t="s">
        <v>6025</v>
      </c>
      <c r="D238" s="93">
        <v>4351</v>
      </c>
      <c r="E238" s="93" t="s">
        <v>4</v>
      </c>
      <c r="F238" s="93" t="s">
        <v>5</v>
      </c>
      <c r="G238" s="93" t="s">
        <v>6026</v>
      </c>
      <c r="J238" s="69">
        <v>12326.79</v>
      </c>
      <c r="K238" s="26">
        <v>52</v>
      </c>
      <c r="L238" s="69">
        <f t="shared" si="7"/>
        <v>986473.01299998816</v>
      </c>
      <c r="N238" s="69"/>
      <c r="P238" s="142">
        <v>1016900.6399999997</v>
      </c>
      <c r="Q238" s="69">
        <f t="shared" si="6"/>
        <v>-30427.627000011504</v>
      </c>
      <c r="R238" s="94"/>
    </row>
    <row r="239" spans="1:18">
      <c r="A239" s="92" t="s">
        <v>419</v>
      </c>
      <c r="B239" s="95">
        <v>42928</v>
      </c>
      <c r="C239" s="93" t="s">
        <v>6027</v>
      </c>
      <c r="D239" s="93">
        <v>4352</v>
      </c>
      <c r="E239" s="93" t="s">
        <v>4</v>
      </c>
      <c r="F239" s="93" t="s">
        <v>5</v>
      </c>
      <c r="G239" s="93" t="s">
        <v>1097</v>
      </c>
      <c r="J239" s="69">
        <v>1000</v>
      </c>
      <c r="K239" s="26">
        <v>53</v>
      </c>
      <c r="L239" s="69">
        <f t="shared" si="7"/>
        <v>985473.01299998816</v>
      </c>
      <c r="N239" s="69"/>
      <c r="P239" s="142">
        <v>1015900.6399999997</v>
      </c>
      <c r="Q239" s="69">
        <f t="shared" si="6"/>
        <v>-30427.627000011504</v>
      </c>
      <c r="R239" s="94"/>
    </row>
    <row r="240" spans="1:18">
      <c r="A240" s="92" t="s">
        <v>422</v>
      </c>
      <c r="B240" s="95">
        <v>42928</v>
      </c>
      <c r="C240" s="93" t="s">
        <v>6028</v>
      </c>
      <c r="D240" s="93">
        <v>4353</v>
      </c>
      <c r="E240" s="93" t="s">
        <v>4</v>
      </c>
      <c r="F240" s="93" t="s">
        <v>5</v>
      </c>
      <c r="G240" s="93" t="s">
        <v>167</v>
      </c>
      <c r="J240" s="69">
        <v>27654.400000000001</v>
      </c>
      <c r="K240" s="26">
        <v>54</v>
      </c>
      <c r="L240" s="69">
        <f t="shared" si="7"/>
        <v>957818.61299998814</v>
      </c>
      <c r="N240" s="69"/>
      <c r="P240" s="142">
        <v>988246.23999999964</v>
      </c>
      <c r="Q240" s="69">
        <f t="shared" si="6"/>
        <v>-30427.627000011504</v>
      </c>
      <c r="R240" s="94"/>
    </row>
    <row r="241" spans="1:18">
      <c r="A241" s="92" t="s">
        <v>424</v>
      </c>
      <c r="B241" s="95">
        <v>42928</v>
      </c>
      <c r="C241" s="93" t="s">
        <v>6029</v>
      </c>
      <c r="D241" s="93">
        <v>4354</v>
      </c>
      <c r="E241" s="93" t="s">
        <v>4</v>
      </c>
      <c r="F241" s="93" t="s">
        <v>5</v>
      </c>
      <c r="G241" s="93" t="s">
        <v>2093</v>
      </c>
      <c r="J241" s="69">
        <v>1492.1</v>
      </c>
      <c r="K241" s="26">
        <v>55</v>
      </c>
      <c r="L241" s="69">
        <f t="shared" si="7"/>
        <v>956326.51299998816</v>
      </c>
      <c r="N241" s="69"/>
      <c r="P241" s="142">
        <v>986754.13999999966</v>
      </c>
      <c r="Q241" s="69">
        <f t="shared" si="6"/>
        <v>-30427.627000011504</v>
      </c>
      <c r="R241" s="94"/>
    </row>
    <row r="242" spans="1:18">
      <c r="A242" s="92" t="s">
        <v>426</v>
      </c>
      <c r="B242" s="95">
        <v>42928</v>
      </c>
      <c r="C242" s="93" t="s">
        <v>6030</v>
      </c>
      <c r="D242" s="93">
        <v>4355</v>
      </c>
      <c r="E242" s="93" t="s">
        <v>4</v>
      </c>
      <c r="F242" s="93" t="s">
        <v>5</v>
      </c>
      <c r="G242" s="93" t="s">
        <v>544</v>
      </c>
      <c r="J242" s="69">
        <v>13442.78</v>
      </c>
      <c r="K242" s="26">
        <v>56</v>
      </c>
      <c r="L242" s="69">
        <f t="shared" si="7"/>
        <v>942883.73299998813</v>
      </c>
      <c r="N242" s="69"/>
      <c r="P242" s="142">
        <v>973311.35999999964</v>
      </c>
      <c r="Q242" s="69">
        <f t="shared" si="6"/>
        <v>-30427.627000011504</v>
      </c>
      <c r="R242" s="94"/>
    </row>
    <row r="243" spans="1:18">
      <c r="A243" s="92" t="s">
        <v>429</v>
      </c>
      <c r="B243" s="95">
        <v>42928</v>
      </c>
      <c r="C243" s="93" t="s">
        <v>6031</v>
      </c>
      <c r="D243" s="93">
        <v>4356</v>
      </c>
      <c r="E243" s="93" t="s">
        <v>4</v>
      </c>
      <c r="F243" s="93" t="s">
        <v>5</v>
      </c>
      <c r="G243" s="93" t="s">
        <v>2093</v>
      </c>
      <c r="J243" s="69">
        <v>7504.56</v>
      </c>
      <c r="K243" s="26">
        <v>57</v>
      </c>
      <c r="L243" s="69">
        <f t="shared" si="7"/>
        <v>935379.17299998808</v>
      </c>
      <c r="N243" s="69"/>
      <c r="P243" s="142">
        <v>965806.79999999958</v>
      </c>
      <c r="Q243" s="69">
        <f t="shared" si="6"/>
        <v>-30427.627000011504</v>
      </c>
      <c r="R243" s="94"/>
    </row>
    <row r="244" spans="1:18">
      <c r="A244" s="92" t="s">
        <v>432</v>
      </c>
      <c r="B244" s="95">
        <v>42928</v>
      </c>
      <c r="C244" s="93" t="s">
        <v>6032</v>
      </c>
      <c r="D244" s="93">
        <v>4357</v>
      </c>
      <c r="E244" s="93" t="s">
        <v>4</v>
      </c>
      <c r="F244" s="93" t="s">
        <v>5</v>
      </c>
      <c r="G244" s="93" t="s">
        <v>6033</v>
      </c>
      <c r="J244" s="69">
        <v>6793.69</v>
      </c>
      <c r="K244" s="26">
        <v>58</v>
      </c>
      <c r="L244" s="69">
        <f t="shared" si="7"/>
        <v>928585.48299998813</v>
      </c>
      <c r="N244" s="69"/>
      <c r="P244" s="142">
        <v>959013.10999999964</v>
      </c>
      <c r="Q244" s="69">
        <f t="shared" si="6"/>
        <v>-30427.627000011504</v>
      </c>
      <c r="R244" s="94"/>
    </row>
    <row r="245" spans="1:18">
      <c r="A245" s="92" t="s">
        <v>435</v>
      </c>
      <c r="B245" s="95">
        <v>42928</v>
      </c>
      <c r="C245" s="93" t="s">
        <v>6034</v>
      </c>
      <c r="D245" s="93">
        <v>4358</v>
      </c>
      <c r="E245" s="93" t="s">
        <v>4</v>
      </c>
      <c r="F245" s="93" t="s">
        <v>5</v>
      </c>
      <c r="G245" s="93" t="s">
        <v>2186</v>
      </c>
      <c r="J245" s="69">
        <v>5220</v>
      </c>
      <c r="K245" s="26">
        <v>59</v>
      </c>
      <c r="L245" s="69">
        <f t="shared" si="7"/>
        <v>923365.48299998813</v>
      </c>
      <c r="N245" s="69"/>
      <c r="P245" s="142">
        <v>953793.10999999964</v>
      </c>
      <c r="Q245" s="69">
        <f t="shared" si="6"/>
        <v>-30427.627000011504</v>
      </c>
      <c r="R245" s="94"/>
    </row>
    <row r="246" spans="1:18">
      <c r="A246" s="92" t="s">
        <v>437</v>
      </c>
      <c r="B246" s="95">
        <v>42928</v>
      </c>
      <c r="C246" s="93" t="s">
        <v>6035</v>
      </c>
      <c r="D246" s="93">
        <v>4359</v>
      </c>
      <c r="E246" s="93" t="s">
        <v>4</v>
      </c>
      <c r="F246" s="93" t="s">
        <v>5</v>
      </c>
      <c r="G246" s="93" t="s">
        <v>192</v>
      </c>
      <c r="J246" s="69">
        <v>1078.8</v>
      </c>
      <c r="K246" s="26">
        <v>60</v>
      </c>
      <c r="L246" s="69">
        <f t="shared" si="7"/>
        <v>922286.68299998809</v>
      </c>
      <c r="N246" s="69"/>
      <c r="P246" s="142">
        <v>952714.30999999959</v>
      </c>
      <c r="Q246" s="69">
        <f t="shared" si="6"/>
        <v>-30427.627000011504</v>
      </c>
      <c r="R246" s="94"/>
    </row>
    <row r="247" spans="1:18">
      <c r="A247" s="92" t="s">
        <v>440</v>
      </c>
      <c r="B247" s="95">
        <v>42928</v>
      </c>
      <c r="C247" s="93" t="s">
        <v>6036</v>
      </c>
      <c r="D247" s="93">
        <v>4360</v>
      </c>
      <c r="E247" s="93" t="s">
        <v>4</v>
      </c>
      <c r="F247" s="93" t="s">
        <v>5</v>
      </c>
      <c r="G247" s="93" t="s">
        <v>2570</v>
      </c>
      <c r="J247" s="69">
        <v>5741.17</v>
      </c>
      <c r="K247" s="26">
        <v>61</v>
      </c>
      <c r="L247" s="69">
        <f t="shared" si="7"/>
        <v>916545.51299998804</v>
      </c>
      <c r="N247" s="69"/>
      <c r="P247" s="142">
        <v>946973.13999999955</v>
      </c>
      <c r="Q247" s="69">
        <f t="shared" si="6"/>
        <v>-30427.627000011504</v>
      </c>
      <c r="R247" s="94"/>
    </row>
    <row r="248" spans="1:18">
      <c r="A248" s="92" t="s">
        <v>474</v>
      </c>
      <c r="B248" s="95">
        <v>42928</v>
      </c>
      <c r="C248" s="93" t="s">
        <v>6037</v>
      </c>
      <c r="D248" s="93">
        <v>4361</v>
      </c>
      <c r="E248" s="93" t="s">
        <v>4</v>
      </c>
      <c r="F248" s="93" t="s">
        <v>5</v>
      </c>
      <c r="G248" s="93" t="s">
        <v>2570</v>
      </c>
      <c r="J248" s="69">
        <v>3135.03</v>
      </c>
      <c r="K248" s="26">
        <v>62</v>
      </c>
      <c r="L248" s="69">
        <f t="shared" si="7"/>
        <v>913410.48299998802</v>
      </c>
      <c r="N248" s="69"/>
      <c r="P248" s="142">
        <v>943838.10999999952</v>
      </c>
      <c r="Q248" s="69">
        <f t="shared" si="6"/>
        <v>-30427.627000011504</v>
      </c>
      <c r="R248" s="94"/>
    </row>
    <row r="249" spans="1:18">
      <c r="A249" s="92" t="s">
        <v>476</v>
      </c>
      <c r="B249" s="95">
        <v>42928</v>
      </c>
      <c r="C249" s="93" t="s">
        <v>6038</v>
      </c>
      <c r="D249" s="93">
        <v>4362</v>
      </c>
      <c r="E249" s="93" t="s">
        <v>4</v>
      </c>
      <c r="F249" s="93" t="s">
        <v>5</v>
      </c>
      <c r="G249" s="93" t="s">
        <v>524</v>
      </c>
      <c r="J249" s="69">
        <v>500</v>
      </c>
      <c r="K249" s="26">
        <v>63</v>
      </c>
      <c r="L249" s="69">
        <f t="shared" si="7"/>
        <v>912910.48299998802</v>
      </c>
      <c r="N249" s="69"/>
      <c r="P249" s="142">
        <v>943338.10999999952</v>
      </c>
      <c r="Q249" s="69">
        <f t="shared" si="6"/>
        <v>-30427.627000011504</v>
      </c>
      <c r="R249" s="94"/>
    </row>
    <row r="250" spans="1:18">
      <c r="A250" s="92" t="s">
        <v>478</v>
      </c>
      <c r="B250" s="95">
        <v>42928</v>
      </c>
      <c r="C250" s="93" t="s">
        <v>6039</v>
      </c>
      <c r="D250" s="93">
        <v>4363</v>
      </c>
      <c r="E250" s="93" t="s">
        <v>4</v>
      </c>
      <c r="F250" s="93" t="s">
        <v>5</v>
      </c>
      <c r="G250" s="93" t="s">
        <v>180</v>
      </c>
      <c r="J250" s="69">
        <v>7351.84</v>
      </c>
      <c r="K250" s="26">
        <v>64</v>
      </c>
      <c r="L250" s="69">
        <f t="shared" si="7"/>
        <v>905558.64299998805</v>
      </c>
      <c r="N250" s="69"/>
      <c r="P250" s="142">
        <v>935986.26999999955</v>
      </c>
      <c r="Q250" s="69">
        <f t="shared" si="6"/>
        <v>-30427.627000011504</v>
      </c>
      <c r="R250" s="94"/>
    </row>
    <row r="251" spans="1:18">
      <c r="A251" s="92" t="s">
        <v>479</v>
      </c>
      <c r="B251" s="95">
        <v>42928</v>
      </c>
      <c r="C251" s="93" t="s">
        <v>6040</v>
      </c>
      <c r="D251" s="93">
        <v>4364</v>
      </c>
      <c r="E251" s="93" t="s">
        <v>4</v>
      </c>
      <c r="F251" s="93" t="s">
        <v>5</v>
      </c>
      <c r="G251" s="93" t="s">
        <v>6041</v>
      </c>
      <c r="J251" s="69">
        <v>60839.68</v>
      </c>
      <c r="K251" s="26">
        <v>65</v>
      </c>
      <c r="L251" s="69">
        <f t="shared" si="7"/>
        <v>844718.962999988</v>
      </c>
      <c r="N251" s="69"/>
      <c r="P251" s="142">
        <v>875146.5899999995</v>
      </c>
      <c r="Q251" s="69">
        <f t="shared" si="6"/>
        <v>-30427.627000011504</v>
      </c>
      <c r="R251" s="94"/>
    </row>
    <row r="252" spans="1:18">
      <c r="A252" s="92" t="s">
        <v>480</v>
      </c>
      <c r="B252" s="95">
        <v>42928</v>
      </c>
      <c r="C252" s="93" t="s">
        <v>6042</v>
      </c>
      <c r="D252" s="93">
        <v>4365</v>
      </c>
      <c r="E252" s="93" t="s">
        <v>4</v>
      </c>
      <c r="F252" s="93" t="s">
        <v>5</v>
      </c>
      <c r="G252" s="93" t="s">
        <v>3228</v>
      </c>
      <c r="J252" s="69">
        <v>2436</v>
      </c>
      <c r="K252" s="26">
        <v>66</v>
      </c>
      <c r="L252" s="69">
        <f t="shared" si="7"/>
        <v>842282.962999988</v>
      </c>
      <c r="N252" s="69"/>
      <c r="P252" s="142">
        <v>872710.5899999995</v>
      </c>
      <c r="Q252" s="69">
        <f t="shared" si="6"/>
        <v>-30427.627000011504</v>
      </c>
      <c r="R252" s="94"/>
    </row>
    <row r="253" spans="1:18">
      <c r="A253" s="92" t="s">
        <v>442</v>
      </c>
      <c r="B253" s="95">
        <v>42928</v>
      </c>
      <c r="C253" s="93" t="s">
        <v>6043</v>
      </c>
      <c r="D253" s="93">
        <v>4366</v>
      </c>
      <c r="E253" s="93" t="s">
        <v>4</v>
      </c>
      <c r="F253" s="93" t="s">
        <v>5</v>
      </c>
      <c r="G253" s="93" t="s">
        <v>768</v>
      </c>
      <c r="J253" s="69">
        <v>9057.5400000000009</v>
      </c>
      <c r="K253" s="26">
        <v>67</v>
      </c>
      <c r="L253" s="69">
        <f t="shared" si="7"/>
        <v>833225.42299998796</v>
      </c>
      <c r="N253" s="69"/>
      <c r="P253" s="142">
        <v>863653.04999999946</v>
      </c>
      <c r="Q253" s="69">
        <f t="shared" si="6"/>
        <v>-30427.627000011504</v>
      </c>
      <c r="R253" s="94"/>
    </row>
    <row r="254" spans="1:18">
      <c r="A254" s="92" t="s">
        <v>444</v>
      </c>
      <c r="B254" s="95">
        <v>42928</v>
      </c>
      <c r="C254" s="93" t="s">
        <v>6044</v>
      </c>
      <c r="D254" s="93">
        <v>4367</v>
      </c>
      <c r="E254" s="93" t="s">
        <v>4</v>
      </c>
      <c r="F254" s="93" t="s">
        <v>5</v>
      </c>
      <c r="G254" s="93" t="s">
        <v>532</v>
      </c>
      <c r="J254" s="69">
        <v>9851.73</v>
      </c>
      <c r="K254" s="26">
        <v>68</v>
      </c>
      <c r="L254" s="69">
        <f t="shared" si="7"/>
        <v>823373.69299998798</v>
      </c>
      <c r="N254" s="69"/>
      <c r="P254" s="142">
        <v>853801.31999999948</v>
      </c>
      <c r="Q254" s="69">
        <f t="shared" si="6"/>
        <v>-30427.627000011504</v>
      </c>
      <c r="R254" s="94"/>
    </row>
    <row r="255" spans="1:18">
      <c r="A255" s="92" t="s">
        <v>446</v>
      </c>
      <c r="B255" s="95">
        <v>42928</v>
      </c>
      <c r="C255" s="93" t="s">
        <v>6045</v>
      </c>
      <c r="D255" s="93">
        <v>4368</v>
      </c>
      <c r="E255" s="93" t="s">
        <v>4</v>
      </c>
      <c r="F255" s="93" t="s">
        <v>5</v>
      </c>
      <c r="G255" s="93" t="s">
        <v>535</v>
      </c>
      <c r="J255" s="69">
        <v>26274</v>
      </c>
      <c r="K255" s="26">
        <v>69</v>
      </c>
      <c r="L255" s="69">
        <f t="shared" si="7"/>
        <v>797099.69299998798</v>
      </c>
      <c r="N255" s="69"/>
      <c r="P255" s="142">
        <v>827527.31999999948</v>
      </c>
      <c r="Q255" s="69">
        <f t="shared" si="6"/>
        <v>-30427.627000011504</v>
      </c>
      <c r="R255" s="94"/>
    </row>
    <row r="256" spans="1:18">
      <c r="A256" s="92" t="s">
        <v>482</v>
      </c>
      <c r="B256" s="95">
        <v>42928</v>
      </c>
      <c r="C256" s="93" t="s">
        <v>6046</v>
      </c>
      <c r="D256" s="93">
        <v>4369</v>
      </c>
      <c r="E256" s="93" t="s">
        <v>4</v>
      </c>
      <c r="F256" s="93" t="s">
        <v>5</v>
      </c>
      <c r="G256" s="93" t="s">
        <v>192</v>
      </c>
      <c r="J256" s="69">
        <v>4609.84</v>
      </c>
      <c r="K256" s="26">
        <v>70</v>
      </c>
      <c r="L256" s="69">
        <f t="shared" si="7"/>
        <v>792489.85299998801</v>
      </c>
      <c r="N256" s="69"/>
      <c r="P256" s="142">
        <v>822917.47999999952</v>
      </c>
      <c r="Q256" s="69">
        <f t="shared" si="6"/>
        <v>-30427.627000011504</v>
      </c>
      <c r="R256" s="94"/>
    </row>
    <row r="257" spans="1:18">
      <c r="A257" s="92" t="s">
        <v>484</v>
      </c>
      <c r="B257" s="95">
        <v>42928</v>
      </c>
      <c r="C257" s="93" t="s">
        <v>6047</v>
      </c>
      <c r="D257" s="93">
        <v>4370</v>
      </c>
      <c r="E257" s="93" t="s">
        <v>4</v>
      </c>
      <c r="F257" s="93" t="s">
        <v>5</v>
      </c>
      <c r="G257" s="93" t="s">
        <v>1455</v>
      </c>
      <c r="J257" s="69">
        <v>18305.98</v>
      </c>
      <c r="K257" s="26">
        <v>71</v>
      </c>
      <c r="L257" s="69">
        <f t="shared" si="7"/>
        <v>774183.87299998803</v>
      </c>
      <c r="N257" s="69"/>
      <c r="P257" s="142">
        <v>804611.49999999953</v>
      </c>
      <c r="Q257" s="69">
        <f t="shared" si="6"/>
        <v>-30427.627000011504</v>
      </c>
      <c r="R257" s="94"/>
    </row>
    <row r="258" spans="1:18">
      <c r="A258" s="92" t="s">
        <v>487</v>
      </c>
      <c r="B258" s="95">
        <v>42928</v>
      </c>
      <c r="C258" s="93" t="s">
        <v>6048</v>
      </c>
      <c r="D258" s="93">
        <v>4371</v>
      </c>
      <c r="E258" s="93" t="s">
        <v>4</v>
      </c>
      <c r="F258" s="93" t="s">
        <v>5</v>
      </c>
      <c r="G258" s="93" t="s">
        <v>3228</v>
      </c>
      <c r="J258" s="69">
        <v>3248</v>
      </c>
      <c r="K258" s="26">
        <v>72</v>
      </c>
      <c r="L258" s="69">
        <f t="shared" si="7"/>
        <v>770935.87299998803</v>
      </c>
      <c r="N258" s="69"/>
      <c r="P258" s="142">
        <v>801363.49999999953</v>
      </c>
      <c r="Q258" s="69">
        <f t="shared" si="6"/>
        <v>-30427.627000011504</v>
      </c>
      <c r="R258" s="94"/>
    </row>
    <row r="259" spans="1:18">
      <c r="A259" s="92" t="s">
        <v>489</v>
      </c>
      <c r="B259" s="95">
        <v>42928</v>
      </c>
      <c r="C259" s="93" t="s">
        <v>6049</v>
      </c>
      <c r="D259" s="93">
        <v>4372</v>
      </c>
      <c r="E259" s="93" t="s">
        <v>4</v>
      </c>
      <c r="F259" s="93" t="s">
        <v>5</v>
      </c>
      <c r="G259" s="93" t="s">
        <v>527</v>
      </c>
      <c r="J259" s="69">
        <v>88089.09</v>
      </c>
      <c r="K259" s="26">
        <v>73</v>
      </c>
      <c r="L259" s="69">
        <f t="shared" si="7"/>
        <v>682846.78299998806</v>
      </c>
      <c r="N259" s="69"/>
      <c r="P259" s="142">
        <v>713274.40999999957</v>
      </c>
      <c r="Q259" s="69">
        <f t="shared" si="6"/>
        <v>-30427.627000011504</v>
      </c>
      <c r="R259" s="94"/>
    </row>
    <row r="260" spans="1:18">
      <c r="A260" s="92" t="s">
        <v>357</v>
      </c>
      <c r="B260" s="95">
        <v>42928</v>
      </c>
      <c r="C260" s="93" t="s">
        <v>6050</v>
      </c>
      <c r="D260" s="93">
        <v>4373</v>
      </c>
      <c r="E260" s="93" t="s">
        <v>4</v>
      </c>
      <c r="F260" s="93" t="s">
        <v>5</v>
      </c>
      <c r="G260" s="93" t="s">
        <v>6051</v>
      </c>
      <c r="J260" s="69">
        <v>5382.4</v>
      </c>
      <c r="K260" s="26">
        <v>74</v>
      </c>
      <c r="L260" s="69">
        <f t="shared" si="7"/>
        <v>677464.38299998804</v>
      </c>
      <c r="N260" s="69"/>
      <c r="P260" s="142">
        <v>707892.00999999954</v>
      </c>
      <c r="Q260" s="69">
        <f t="shared" ref="Q260:Q323" si="8">+L260-P260</f>
        <v>-30427.627000011504</v>
      </c>
      <c r="R260" s="94"/>
    </row>
    <row r="261" spans="1:18">
      <c r="A261" s="92" t="s">
        <v>491</v>
      </c>
      <c r="B261" s="95">
        <v>42928</v>
      </c>
      <c r="C261" s="93" t="s">
        <v>6052</v>
      </c>
      <c r="D261" s="93">
        <v>4374</v>
      </c>
      <c r="E261" s="93" t="s">
        <v>4</v>
      </c>
      <c r="F261" s="93" t="s">
        <v>5</v>
      </c>
      <c r="G261" s="93" t="s">
        <v>5247</v>
      </c>
      <c r="J261" s="69">
        <v>11600</v>
      </c>
      <c r="K261" s="26">
        <v>75</v>
      </c>
      <c r="L261" s="69">
        <f t="shared" si="7"/>
        <v>665864.38299998804</v>
      </c>
      <c r="N261" s="69"/>
      <c r="P261" s="142">
        <v>696292.00999999954</v>
      </c>
      <c r="Q261" s="69">
        <f t="shared" si="8"/>
        <v>-30427.627000011504</v>
      </c>
      <c r="R261" s="94"/>
    </row>
    <row r="262" spans="1:18">
      <c r="A262" s="92" t="s">
        <v>493</v>
      </c>
      <c r="B262" s="95">
        <v>42928</v>
      </c>
      <c r="C262" s="93" t="s">
        <v>6053</v>
      </c>
      <c r="D262" s="93">
        <v>4375</v>
      </c>
      <c r="E262" s="93" t="s">
        <v>4</v>
      </c>
      <c r="F262" s="93" t="s">
        <v>5</v>
      </c>
      <c r="G262" s="93" t="s">
        <v>6054</v>
      </c>
      <c r="J262" s="69">
        <v>8647.7999999999993</v>
      </c>
      <c r="K262" s="26">
        <v>77</v>
      </c>
      <c r="L262" s="69">
        <f t="shared" si="7"/>
        <v>657216.58299998799</v>
      </c>
      <c r="N262" s="69"/>
      <c r="P262" s="142">
        <v>687644.2099999995</v>
      </c>
      <c r="Q262" s="69">
        <f t="shared" si="8"/>
        <v>-30427.627000011504</v>
      </c>
      <c r="R262" s="94"/>
    </row>
    <row r="263" spans="1:18">
      <c r="A263" s="92" t="s">
        <v>496</v>
      </c>
      <c r="B263" s="95">
        <v>42928</v>
      </c>
      <c r="C263" s="93" t="s">
        <v>6055</v>
      </c>
      <c r="D263" s="93">
        <v>4376</v>
      </c>
      <c r="E263" s="93" t="s">
        <v>227</v>
      </c>
      <c r="F263" s="93" t="s">
        <v>5</v>
      </c>
      <c r="G263" s="93" t="s">
        <v>2570</v>
      </c>
      <c r="J263" s="69">
        <v>11347.44</v>
      </c>
      <c r="K263" s="26">
        <v>78</v>
      </c>
      <c r="L263" s="69">
        <f t="shared" si="7"/>
        <v>645869.14299998805</v>
      </c>
      <c r="N263" s="69"/>
      <c r="P263" s="142">
        <v>676296.76999999955</v>
      </c>
      <c r="Q263" s="69">
        <f t="shared" si="8"/>
        <v>-30427.627000011504</v>
      </c>
      <c r="R263" s="94"/>
    </row>
    <row r="264" spans="1:18">
      <c r="A264" s="92" t="s">
        <v>498</v>
      </c>
      <c r="B264" s="95">
        <v>42928</v>
      </c>
      <c r="C264" s="93" t="s">
        <v>6056</v>
      </c>
      <c r="D264" s="93">
        <v>4377</v>
      </c>
      <c r="E264" s="93" t="s">
        <v>4</v>
      </c>
      <c r="F264" s="93" t="s">
        <v>5</v>
      </c>
      <c r="G264" s="93" t="s">
        <v>164</v>
      </c>
      <c r="J264" s="69">
        <v>20532</v>
      </c>
      <c r="K264" s="26">
        <v>79</v>
      </c>
      <c r="L264" s="69">
        <f t="shared" si="7"/>
        <v>625337.14299998805</v>
      </c>
      <c r="N264" s="69"/>
      <c r="P264" s="142">
        <v>655764.76999999955</v>
      </c>
      <c r="Q264" s="69">
        <f t="shared" si="8"/>
        <v>-30427.627000011504</v>
      </c>
      <c r="R264" s="94"/>
    </row>
    <row r="265" spans="1:18">
      <c r="A265" s="92" t="s">
        <v>500</v>
      </c>
      <c r="B265" s="95">
        <v>42928</v>
      </c>
      <c r="C265" s="93" t="s">
        <v>6057</v>
      </c>
      <c r="D265" s="93">
        <v>4378</v>
      </c>
      <c r="E265" s="93" t="s">
        <v>4</v>
      </c>
      <c r="F265" s="93" t="s">
        <v>5</v>
      </c>
      <c r="G265" s="93" t="s">
        <v>495</v>
      </c>
      <c r="J265" s="69">
        <v>27240.01</v>
      </c>
      <c r="K265" s="26">
        <v>80</v>
      </c>
      <c r="L265" s="69">
        <f t="shared" ref="L265:L328" si="9">+L264+H265-J265</f>
        <v>598097.13299998804</v>
      </c>
      <c r="N265" s="69"/>
      <c r="P265" s="142">
        <v>628524.75999999954</v>
      </c>
      <c r="Q265" s="69">
        <f t="shared" si="8"/>
        <v>-30427.627000011504</v>
      </c>
      <c r="R265" s="94"/>
    </row>
    <row r="266" spans="1:18">
      <c r="A266" s="92" t="s">
        <v>502</v>
      </c>
      <c r="B266" s="95">
        <v>42928</v>
      </c>
      <c r="C266" s="93" t="s">
        <v>6058</v>
      </c>
      <c r="D266" s="93">
        <v>4379</v>
      </c>
      <c r="E266" s="93" t="s">
        <v>4</v>
      </c>
      <c r="F266" s="93" t="s">
        <v>5</v>
      </c>
      <c r="G266" s="93" t="s">
        <v>189</v>
      </c>
      <c r="J266" s="69">
        <v>14500</v>
      </c>
      <c r="K266" s="26">
        <v>81</v>
      </c>
      <c r="L266" s="69">
        <f t="shared" si="9"/>
        <v>583597.13299998804</v>
      </c>
      <c r="N266" s="69"/>
      <c r="P266" s="142">
        <v>614024.75999999954</v>
      </c>
      <c r="Q266" s="69">
        <f t="shared" si="8"/>
        <v>-30427.627000011504</v>
      </c>
      <c r="R266" s="94"/>
    </row>
    <row r="267" spans="1:18">
      <c r="A267" s="92" t="s">
        <v>504</v>
      </c>
      <c r="B267" s="95">
        <v>42928</v>
      </c>
      <c r="C267" s="93" t="s">
        <v>6059</v>
      </c>
      <c r="D267" s="93">
        <v>4380</v>
      </c>
      <c r="E267" s="93" t="s">
        <v>4</v>
      </c>
      <c r="F267" s="93" t="s">
        <v>5</v>
      </c>
      <c r="G267" s="93" t="s">
        <v>1229</v>
      </c>
      <c r="J267" s="69">
        <v>3828</v>
      </c>
      <c r="K267" s="26">
        <v>82</v>
      </c>
      <c r="L267" s="69">
        <f t="shared" si="9"/>
        <v>579769.13299998804</v>
      </c>
      <c r="N267" s="69"/>
      <c r="P267" s="142">
        <v>610196.75999999954</v>
      </c>
      <c r="Q267" s="69">
        <f t="shared" si="8"/>
        <v>-30427.627000011504</v>
      </c>
      <c r="R267" s="94"/>
    </row>
    <row r="268" spans="1:18">
      <c r="A268" s="92" t="s">
        <v>506</v>
      </c>
      <c r="B268" s="95">
        <v>42928</v>
      </c>
      <c r="C268" s="93" t="s">
        <v>6060</v>
      </c>
      <c r="D268" s="93">
        <v>4381</v>
      </c>
      <c r="E268" s="93" t="s">
        <v>4</v>
      </c>
      <c r="F268" s="93" t="s">
        <v>5</v>
      </c>
      <c r="G268" s="93" t="s">
        <v>2995</v>
      </c>
      <c r="J268" s="69">
        <v>11600</v>
      </c>
      <c r="K268" s="26">
        <v>83</v>
      </c>
      <c r="L268" s="69">
        <f t="shared" si="9"/>
        <v>568169.13299998804</v>
      </c>
      <c r="N268" s="69"/>
      <c r="P268" s="142">
        <v>598596.75999999954</v>
      </c>
      <c r="Q268" s="69">
        <f t="shared" si="8"/>
        <v>-30427.627000011504</v>
      </c>
      <c r="R268" s="94"/>
    </row>
    <row r="269" spans="1:18">
      <c r="A269" s="92" t="s">
        <v>509</v>
      </c>
      <c r="B269" s="95">
        <v>42928</v>
      </c>
      <c r="C269" s="93" t="s">
        <v>6061</v>
      </c>
      <c r="D269" s="93">
        <v>4382</v>
      </c>
      <c r="E269" s="93" t="s">
        <v>4</v>
      </c>
      <c r="F269" s="93" t="s">
        <v>5</v>
      </c>
      <c r="G269" s="93" t="s">
        <v>1229</v>
      </c>
      <c r="J269" s="69">
        <v>1531.2</v>
      </c>
      <c r="K269" s="26">
        <v>84</v>
      </c>
      <c r="L269" s="69">
        <f t="shared" si="9"/>
        <v>566637.93299998809</v>
      </c>
      <c r="N269" s="69"/>
      <c r="P269" s="142">
        <v>597065.55999999959</v>
      </c>
      <c r="Q269" s="69">
        <f t="shared" si="8"/>
        <v>-30427.627000011504</v>
      </c>
      <c r="R269" s="94"/>
    </row>
    <row r="270" spans="1:18">
      <c r="A270" s="92" t="s">
        <v>511</v>
      </c>
      <c r="B270" s="95">
        <v>42928</v>
      </c>
      <c r="C270" s="93" t="s">
        <v>6062</v>
      </c>
      <c r="D270" s="93">
        <v>4383</v>
      </c>
      <c r="E270" s="93" t="s">
        <v>4</v>
      </c>
      <c r="F270" s="93" t="s">
        <v>5</v>
      </c>
      <c r="G270" s="93" t="s">
        <v>789</v>
      </c>
      <c r="J270" s="69">
        <v>254.48</v>
      </c>
      <c r="K270" s="26">
        <v>85</v>
      </c>
      <c r="L270" s="69">
        <f t="shared" si="9"/>
        <v>566383.45299998811</v>
      </c>
      <c r="N270" s="69"/>
      <c r="P270" s="142">
        <v>596811.07999999961</v>
      </c>
      <c r="Q270" s="69">
        <f t="shared" si="8"/>
        <v>-30427.627000011504</v>
      </c>
      <c r="R270" s="94"/>
    </row>
    <row r="271" spans="1:18">
      <c r="A271" s="92" t="s">
        <v>513</v>
      </c>
      <c r="B271" s="95">
        <v>42928</v>
      </c>
      <c r="C271" s="93" t="s">
        <v>6063</v>
      </c>
      <c r="D271" s="93">
        <v>4384</v>
      </c>
      <c r="E271" s="93" t="s">
        <v>4</v>
      </c>
      <c r="F271" s="93" t="s">
        <v>5</v>
      </c>
      <c r="G271" s="93" t="s">
        <v>175</v>
      </c>
      <c r="J271" s="69">
        <v>406</v>
      </c>
      <c r="K271" s="26">
        <v>86</v>
      </c>
      <c r="L271" s="69">
        <f t="shared" si="9"/>
        <v>565977.45299998811</v>
      </c>
      <c r="N271" s="69"/>
      <c r="P271" s="142">
        <v>596405.07999999961</v>
      </c>
      <c r="Q271" s="69">
        <f t="shared" si="8"/>
        <v>-30427.627000011504</v>
      </c>
      <c r="R271" s="94"/>
    </row>
    <row r="272" spans="1:18">
      <c r="A272" s="92" t="s">
        <v>515</v>
      </c>
      <c r="B272" s="95">
        <v>42928</v>
      </c>
      <c r="C272" s="93" t="s">
        <v>6064</v>
      </c>
      <c r="D272" s="93">
        <v>4385</v>
      </c>
      <c r="E272" s="93" t="s">
        <v>4</v>
      </c>
      <c r="F272" s="93" t="s">
        <v>5</v>
      </c>
      <c r="G272" s="93" t="s">
        <v>172</v>
      </c>
      <c r="J272" s="69">
        <v>6650</v>
      </c>
      <c r="K272" s="26">
        <v>87</v>
      </c>
      <c r="L272" s="69">
        <f t="shared" si="9"/>
        <v>559327.45299998811</v>
      </c>
      <c r="N272" s="69"/>
      <c r="P272" s="142">
        <v>589755.07999999961</v>
      </c>
      <c r="Q272" s="69">
        <f t="shared" si="8"/>
        <v>-30427.627000011504</v>
      </c>
      <c r="R272" s="94"/>
    </row>
    <row r="273" spans="1:18">
      <c r="A273" s="92" t="s">
        <v>517</v>
      </c>
      <c r="B273" s="95">
        <v>42928</v>
      </c>
      <c r="C273" s="93" t="s">
        <v>6065</v>
      </c>
      <c r="D273" s="93">
        <v>4386</v>
      </c>
      <c r="E273" s="93" t="s">
        <v>4</v>
      </c>
      <c r="F273" s="93" t="s">
        <v>5</v>
      </c>
      <c r="G273" s="93" t="s">
        <v>1108</v>
      </c>
      <c r="J273" s="69">
        <v>3248</v>
      </c>
      <c r="K273" s="26">
        <v>88</v>
      </c>
      <c r="L273" s="69">
        <f t="shared" si="9"/>
        <v>556079.45299998811</v>
      </c>
      <c r="N273" s="69"/>
      <c r="P273" s="142">
        <v>586507.07999999961</v>
      </c>
      <c r="Q273" s="69">
        <f t="shared" si="8"/>
        <v>-30427.627000011504</v>
      </c>
      <c r="R273" s="94"/>
    </row>
    <row r="274" spans="1:18">
      <c r="A274" s="92" t="s">
        <v>520</v>
      </c>
      <c r="B274" s="95">
        <v>42928</v>
      </c>
      <c r="C274" s="93" t="s">
        <v>6066</v>
      </c>
      <c r="D274" s="93">
        <v>4387</v>
      </c>
      <c r="E274" s="93" t="s">
        <v>4</v>
      </c>
      <c r="F274" s="93" t="s">
        <v>5</v>
      </c>
      <c r="G274" s="93" t="s">
        <v>6067</v>
      </c>
      <c r="J274" s="69">
        <v>4575.04</v>
      </c>
      <c r="K274" s="26">
        <v>89</v>
      </c>
      <c r="L274" s="69">
        <f t="shared" si="9"/>
        <v>551504.41299998807</v>
      </c>
      <c r="N274" s="69"/>
      <c r="P274" s="142">
        <v>581932.03999999957</v>
      </c>
      <c r="Q274" s="69">
        <f t="shared" si="8"/>
        <v>-30427.627000011504</v>
      </c>
      <c r="R274" s="94"/>
    </row>
    <row r="275" spans="1:18">
      <c r="A275" s="92" t="s">
        <v>522</v>
      </c>
      <c r="B275" s="95">
        <v>42928</v>
      </c>
      <c r="C275" s="93" t="s">
        <v>6068</v>
      </c>
      <c r="D275" s="93">
        <v>4388</v>
      </c>
      <c r="E275" s="93" t="s">
        <v>4</v>
      </c>
      <c r="F275" s="93" t="s">
        <v>5</v>
      </c>
      <c r="G275" s="93" t="s">
        <v>198</v>
      </c>
      <c r="J275" s="69">
        <v>13108</v>
      </c>
      <c r="K275" s="26">
        <v>90</v>
      </c>
      <c r="L275" s="69">
        <f t="shared" si="9"/>
        <v>538396.41299998807</v>
      </c>
      <c r="N275" s="69"/>
      <c r="P275" s="142">
        <v>568824.03999999957</v>
      </c>
      <c r="Q275" s="69">
        <f t="shared" si="8"/>
        <v>-30427.627000011504</v>
      </c>
      <c r="R275" s="94"/>
    </row>
    <row r="276" spans="1:18">
      <c r="A276" s="92" t="s">
        <v>525</v>
      </c>
      <c r="B276" s="95">
        <v>42928</v>
      </c>
      <c r="C276" s="93" t="s">
        <v>6069</v>
      </c>
      <c r="D276" s="93">
        <v>4389</v>
      </c>
      <c r="E276" s="93" t="s">
        <v>4</v>
      </c>
      <c r="F276" s="93" t="s">
        <v>5</v>
      </c>
      <c r="G276" s="93" t="s">
        <v>508</v>
      </c>
      <c r="J276" s="69">
        <v>56074.400000000001</v>
      </c>
      <c r="K276" s="26">
        <v>91</v>
      </c>
      <c r="L276" s="69">
        <f t="shared" si="9"/>
        <v>482322.01299998804</v>
      </c>
      <c r="N276" s="69"/>
      <c r="P276" s="142">
        <v>512749.63999999955</v>
      </c>
      <c r="Q276" s="69">
        <f t="shared" si="8"/>
        <v>-30427.627000011504</v>
      </c>
      <c r="R276" s="94"/>
    </row>
    <row r="277" spans="1:18">
      <c r="A277" s="92" t="s">
        <v>528</v>
      </c>
      <c r="B277" s="95">
        <v>42928</v>
      </c>
      <c r="C277" s="93" t="s">
        <v>6070</v>
      </c>
      <c r="D277" s="93">
        <v>4390</v>
      </c>
      <c r="E277" s="93" t="s">
        <v>4</v>
      </c>
      <c r="F277" s="93" t="s">
        <v>5</v>
      </c>
      <c r="G277" s="93" t="s">
        <v>172</v>
      </c>
      <c r="J277" s="69">
        <v>1000</v>
      </c>
      <c r="K277" s="26">
        <v>92</v>
      </c>
      <c r="L277" s="69">
        <f t="shared" si="9"/>
        <v>481322.01299998804</v>
      </c>
      <c r="N277" s="69"/>
      <c r="P277" s="142">
        <v>511749.63999999955</v>
      </c>
      <c r="Q277" s="69">
        <f t="shared" si="8"/>
        <v>-30427.627000011504</v>
      </c>
      <c r="R277" s="94"/>
    </row>
    <row r="278" spans="1:18">
      <c r="A278" s="92" t="s">
        <v>530</v>
      </c>
      <c r="B278" s="95">
        <v>42928</v>
      </c>
      <c r="C278" s="93" t="s">
        <v>6071</v>
      </c>
      <c r="D278" s="93">
        <v>4391</v>
      </c>
      <c r="E278" s="93" t="s">
        <v>4</v>
      </c>
      <c r="F278" s="93" t="s">
        <v>5</v>
      </c>
      <c r="G278" s="93" t="s">
        <v>1477</v>
      </c>
      <c r="J278" s="69">
        <v>7080</v>
      </c>
      <c r="K278" s="26">
        <v>93</v>
      </c>
      <c r="L278" s="69">
        <f t="shared" si="9"/>
        <v>474242.01299998804</v>
      </c>
      <c r="N278" s="69"/>
      <c r="P278" s="142">
        <v>504669.63999999955</v>
      </c>
      <c r="Q278" s="69">
        <f t="shared" si="8"/>
        <v>-30427.627000011504</v>
      </c>
      <c r="R278" s="94"/>
    </row>
    <row r="279" spans="1:18">
      <c r="A279" s="92" t="s">
        <v>2</v>
      </c>
      <c r="B279" s="95">
        <v>42928</v>
      </c>
      <c r="D279" s="93">
        <v>4350</v>
      </c>
      <c r="E279" s="93" t="s">
        <v>39</v>
      </c>
      <c r="F279" s="93" t="s">
        <v>5</v>
      </c>
      <c r="G279" s="93" t="s">
        <v>6072</v>
      </c>
      <c r="J279" s="69">
        <v>3000</v>
      </c>
      <c r="K279" s="26">
        <v>94</v>
      </c>
      <c r="L279" s="69">
        <f t="shared" si="9"/>
        <v>471242.01299998804</v>
      </c>
      <c r="N279" s="69"/>
      <c r="P279" s="142">
        <v>501669.63999999955</v>
      </c>
      <c r="Q279" s="69">
        <f t="shared" si="8"/>
        <v>-30427.627000011504</v>
      </c>
      <c r="R279" s="94"/>
    </row>
    <row r="280" spans="1:18">
      <c r="A280" s="92" t="s">
        <v>596</v>
      </c>
      <c r="B280" s="95">
        <v>42928</v>
      </c>
      <c r="C280" s="93" t="s">
        <v>6073</v>
      </c>
      <c r="D280" s="93">
        <v>4351</v>
      </c>
      <c r="E280" s="93" t="s">
        <v>39</v>
      </c>
      <c r="F280" s="93" t="s">
        <v>5</v>
      </c>
      <c r="G280" s="93" t="s">
        <v>6074</v>
      </c>
      <c r="J280" s="69">
        <v>5000</v>
      </c>
      <c r="K280" s="26">
        <v>95</v>
      </c>
      <c r="L280" s="69">
        <f t="shared" si="9"/>
        <v>466242.01299998804</v>
      </c>
      <c r="N280" s="69"/>
      <c r="P280" s="142">
        <v>496669.63999999955</v>
      </c>
      <c r="Q280" s="69">
        <f t="shared" si="8"/>
        <v>-30427.627000011504</v>
      </c>
      <c r="R280" s="94"/>
    </row>
    <row r="281" spans="1:18">
      <c r="A281" s="92" t="s">
        <v>613</v>
      </c>
      <c r="B281" s="95">
        <v>42928</v>
      </c>
      <c r="C281" s="93" t="s">
        <v>6075</v>
      </c>
      <c r="D281" s="93">
        <v>33709</v>
      </c>
      <c r="E281" s="93" t="s">
        <v>79</v>
      </c>
      <c r="F281" s="93" t="s">
        <v>5</v>
      </c>
      <c r="J281" s="69">
        <v>3486.13</v>
      </c>
      <c r="K281" s="26">
        <v>96</v>
      </c>
      <c r="L281" s="69">
        <f t="shared" si="9"/>
        <v>462755.88299998804</v>
      </c>
      <c r="N281" s="69"/>
      <c r="P281" s="142">
        <v>493183.50999999954</v>
      </c>
      <c r="Q281" s="69">
        <f t="shared" si="8"/>
        <v>-30427.627000011504</v>
      </c>
      <c r="R281" s="94"/>
    </row>
    <row r="282" spans="1:18">
      <c r="A282" s="61" t="s">
        <v>1219</v>
      </c>
      <c r="B282" s="52">
        <v>42928</v>
      </c>
      <c r="C282" s="18" t="s">
        <v>6449</v>
      </c>
      <c r="D282" s="18">
        <v>4489</v>
      </c>
      <c r="E282" s="18" t="s">
        <v>4</v>
      </c>
      <c r="F282" s="18" t="s">
        <v>5</v>
      </c>
      <c r="G282" s="18" t="s">
        <v>6450</v>
      </c>
      <c r="J282" s="63">
        <v>62864.52</v>
      </c>
      <c r="K282" s="26">
        <v>706</v>
      </c>
      <c r="L282" s="69">
        <f t="shared" si="9"/>
        <v>399891.36299998802</v>
      </c>
      <c r="N282" s="69"/>
      <c r="P282" s="142">
        <v>430318.98999999953</v>
      </c>
      <c r="Q282" s="69">
        <f t="shared" si="8"/>
        <v>-30427.627000011504</v>
      </c>
      <c r="R282" s="94"/>
    </row>
    <row r="283" spans="1:18">
      <c r="A283" s="92" t="s">
        <v>4410</v>
      </c>
      <c r="B283" s="95">
        <v>42929</v>
      </c>
      <c r="C283" s="93" t="s">
        <v>6076</v>
      </c>
      <c r="D283" s="93">
        <v>806</v>
      </c>
      <c r="E283" s="93" t="s">
        <v>9</v>
      </c>
      <c r="F283" s="93" t="s">
        <v>84</v>
      </c>
      <c r="G283" s="93" t="s">
        <v>6077</v>
      </c>
      <c r="H283" s="69">
        <v>3187.22</v>
      </c>
      <c r="I283" s="17">
        <v>113</v>
      </c>
      <c r="L283" s="69">
        <f t="shared" si="9"/>
        <v>403078.58299998799</v>
      </c>
      <c r="N283" s="69"/>
      <c r="P283" s="142">
        <v>433506.2099999995</v>
      </c>
      <c r="Q283" s="69">
        <f t="shared" si="8"/>
        <v>-30427.627000011504</v>
      </c>
      <c r="R283" s="94"/>
    </row>
    <row r="284" spans="1:18">
      <c r="A284" s="92" t="s">
        <v>6078</v>
      </c>
      <c r="B284" s="95">
        <v>42929</v>
      </c>
      <c r="C284" s="93" t="s">
        <v>6079</v>
      </c>
      <c r="D284" s="93">
        <v>807</v>
      </c>
      <c r="E284" s="93" t="s">
        <v>9</v>
      </c>
      <c r="F284" s="93" t="s">
        <v>84</v>
      </c>
      <c r="G284" s="93" t="s">
        <v>6080</v>
      </c>
      <c r="H284" s="69">
        <v>20260.240000000002</v>
      </c>
      <c r="I284" s="17">
        <v>114</v>
      </c>
      <c r="L284" s="69">
        <f t="shared" si="9"/>
        <v>423338.82299998798</v>
      </c>
      <c r="N284" s="69"/>
      <c r="P284" s="142">
        <v>453766.44999999949</v>
      </c>
      <c r="Q284" s="69">
        <f t="shared" si="8"/>
        <v>-30427.627000011504</v>
      </c>
      <c r="R284" s="94"/>
    </row>
    <row r="285" spans="1:18">
      <c r="A285" s="92" t="s">
        <v>5162</v>
      </c>
      <c r="B285" s="95">
        <v>42929</v>
      </c>
      <c r="C285" s="93" t="s">
        <v>365</v>
      </c>
      <c r="D285" s="93">
        <v>33702</v>
      </c>
      <c r="E285" s="93" t="s">
        <v>32</v>
      </c>
      <c r="F285" s="93" t="s">
        <v>299</v>
      </c>
      <c r="G285" s="93" t="s">
        <v>6081</v>
      </c>
      <c r="H285" s="69">
        <v>1290160</v>
      </c>
      <c r="I285" s="17">
        <v>115</v>
      </c>
      <c r="L285" s="69">
        <f t="shared" si="9"/>
        <v>1713498.822999988</v>
      </c>
      <c r="N285" s="69"/>
      <c r="P285" s="142">
        <v>1743926.4499999995</v>
      </c>
      <c r="Q285" s="69">
        <f t="shared" si="8"/>
        <v>-30427.627000011504</v>
      </c>
      <c r="R285" s="94"/>
    </row>
    <row r="286" spans="1:18">
      <c r="A286" s="92" t="s">
        <v>458</v>
      </c>
      <c r="B286" s="95">
        <v>42929</v>
      </c>
      <c r="C286" s="93" t="s">
        <v>8</v>
      </c>
      <c r="D286" s="93">
        <v>32295</v>
      </c>
      <c r="E286" s="93" t="s">
        <v>9</v>
      </c>
      <c r="F286" s="93" t="s">
        <v>4473</v>
      </c>
      <c r="G286" s="93" t="s">
        <v>6082</v>
      </c>
      <c r="H286" s="69">
        <v>3425.98</v>
      </c>
      <c r="I286" s="17">
        <v>116</v>
      </c>
      <c r="L286" s="69">
        <f t="shared" si="9"/>
        <v>1716924.802999988</v>
      </c>
      <c r="N286" s="69"/>
      <c r="P286" s="142">
        <v>1747352.4299999995</v>
      </c>
      <c r="Q286" s="69">
        <f t="shared" si="8"/>
        <v>-30427.627000011504</v>
      </c>
      <c r="R286" s="94"/>
    </row>
    <row r="287" spans="1:18">
      <c r="A287" s="92" t="s">
        <v>1778</v>
      </c>
      <c r="B287" s="95">
        <v>42929</v>
      </c>
      <c r="C287" s="93" t="s">
        <v>8</v>
      </c>
      <c r="D287" s="93">
        <v>32296</v>
      </c>
      <c r="E287" s="93" t="s">
        <v>9</v>
      </c>
      <c r="F287" s="93" t="s">
        <v>4473</v>
      </c>
      <c r="G287" s="93" t="s">
        <v>6083</v>
      </c>
      <c r="H287" s="69">
        <v>397400</v>
      </c>
      <c r="I287" s="17">
        <v>117</v>
      </c>
      <c r="L287" s="69">
        <f t="shared" si="9"/>
        <v>2114324.8029999882</v>
      </c>
      <c r="N287" s="69"/>
      <c r="P287" s="142">
        <v>2144752.4299999997</v>
      </c>
      <c r="Q287" s="69">
        <f t="shared" si="8"/>
        <v>-30427.627000011504</v>
      </c>
      <c r="R287" s="94"/>
    </row>
    <row r="288" spans="1:18">
      <c r="A288" s="92" t="s">
        <v>1780</v>
      </c>
      <c r="B288" s="95">
        <v>42929</v>
      </c>
      <c r="C288" s="93" t="s">
        <v>25</v>
      </c>
      <c r="D288" s="93">
        <v>32297</v>
      </c>
      <c r="E288" s="93" t="s">
        <v>9</v>
      </c>
      <c r="F288" s="93" t="s">
        <v>4473</v>
      </c>
      <c r="G288" s="93" t="s">
        <v>3025</v>
      </c>
      <c r="H288" s="69">
        <v>5689</v>
      </c>
      <c r="I288" s="17">
        <v>118</v>
      </c>
      <c r="L288" s="69">
        <f t="shared" si="9"/>
        <v>2120013.8029999882</v>
      </c>
      <c r="N288" s="69"/>
      <c r="P288" s="142">
        <v>2150441.4299999997</v>
      </c>
      <c r="Q288" s="69">
        <f t="shared" si="8"/>
        <v>-30427.627000011504</v>
      </c>
      <c r="R288" s="94"/>
    </row>
    <row r="289" spans="1:18">
      <c r="A289" s="92" t="s">
        <v>1786</v>
      </c>
      <c r="B289" s="95">
        <v>42929</v>
      </c>
      <c r="C289" s="93" t="s">
        <v>4124</v>
      </c>
      <c r="D289" s="93">
        <v>32299</v>
      </c>
      <c r="E289" s="93" t="s">
        <v>9</v>
      </c>
      <c r="F289" s="93" t="s">
        <v>4473</v>
      </c>
      <c r="G289" s="93" t="s">
        <v>27</v>
      </c>
      <c r="H289" s="69">
        <v>11410.74</v>
      </c>
      <c r="I289" s="17">
        <v>119</v>
      </c>
      <c r="L289" s="69">
        <f t="shared" si="9"/>
        <v>2131424.5429999884</v>
      </c>
      <c r="N289" s="69"/>
      <c r="P289" s="142">
        <v>2161852.17</v>
      </c>
      <c r="Q289" s="69">
        <f t="shared" si="8"/>
        <v>-30427.627000011504</v>
      </c>
      <c r="R289" s="94"/>
    </row>
    <row r="290" spans="1:18">
      <c r="A290" s="92" t="s">
        <v>6084</v>
      </c>
      <c r="B290" s="95">
        <v>42929</v>
      </c>
      <c r="C290" s="93" t="s">
        <v>14</v>
      </c>
      <c r="D290" s="93">
        <v>32302</v>
      </c>
      <c r="E290" s="93" t="s">
        <v>9</v>
      </c>
      <c r="F290" s="93" t="s">
        <v>1515</v>
      </c>
      <c r="G290" s="93" t="s">
        <v>6085</v>
      </c>
      <c r="H290" s="69">
        <v>50000</v>
      </c>
      <c r="I290" s="17" t="s">
        <v>1379</v>
      </c>
      <c r="L290" s="69">
        <f t="shared" si="9"/>
        <v>2181424.5429999884</v>
      </c>
      <c r="N290" s="69"/>
      <c r="P290" s="142">
        <v>2211852.17</v>
      </c>
      <c r="Q290" s="69">
        <f t="shared" si="8"/>
        <v>-30427.627000011504</v>
      </c>
      <c r="R290" s="94"/>
    </row>
    <row r="291" spans="1:18">
      <c r="A291" s="92" t="s">
        <v>463</v>
      </c>
      <c r="B291" s="95">
        <v>42929</v>
      </c>
      <c r="C291" s="93" t="s">
        <v>14</v>
      </c>
      <c r="D291" s="93">
        <v>32302</v>
      </c>
      <c r="E291" s="93" t="s">
        <v>9</v>
      </c>
      <c r="F291" s="93" t="s">
        <v>1515</v>
      </c>
      <c r="G291" s="93" t="s">
        <v>6086</v>
      </c>
      <c r="J291" s="69">
        <v>50000</v>
      </c>
      <c r="K291" s="26" t="s">
        <v>1379</v>
      </c>
      <c r="L291" s="69">
        <f t="shared" si="9"/>
        <v>2131424.5429999884</v>
      </c>
      <c r="N291" s="69"/>
      <c r="P291" s="142">
        <v>2161852.17</v>
      </c>
      <c r="Q291" s="69">
        <f t="shared" si="8"/>
        <v>-30427.627000011504</v>
      </c>
      <c r="R291" s="94"/>
    </row>
    <row r="292" spans="1:18">
      <c r="A292" s="92" t="s">
        <v>6087</v>
      </c>
      <c r="B292" s="95">
        <v>42929</v>
      </c>
      <c r="C292" s="93" t="s">
        <v>20</v>
      </c>
      <c r="D292" s="93">
        <v>32304</v>
      </c>
      <c r="E292" s="93" t="s">
        <v>9</v>
      </c>
      <c r="F292" s="93" t="s">
        <v>1515</v>
      </c>
      <c r="G292" s="93" t="s">
        <v>6088</v>
      </c>
      <c r="H292" s="69">
        <v>30000</v>
      </c>
      <c r="I292" s="17">
        <v>120</v>
      </c>
      <c r="L292" s="69">
        <f t="shared" si="9"/>
        <v>2161424.5429999884</v>
      </c>
      <c r="N292" s="69"/>
      <c r="P292" s="142">
        <v>2191852.17</v>
      </c>
      <c r="Q292" s="69">
        <f t="shared" si="8"/>
        <v>-30427.627000011504</v>
      </c>
      <c r="R292" s="94"/>
    </row>
    <row r="293" spans="1:18">
      <c r="A293" s="92" t="s">
        <v>4426</v>
      </c>
      <c r="B293" s="95">
        <v>42929</v>
      </c>
      <c r="C293" s="93" t="s">
        <v>8</v>
      </c>
      <c r="D293" s="93">
        <v>32305</v>
      </c>
      <c r="E293" s="93" t="s">
        <v>9</v>
      </c>
      <c r="F293" s="93" t="s">
        <v>1515</v>
      </c>
      <c r="G293" s="93" t="s">
        <v>5939</v>
      </c>
      <c r="H293" s="69">
        <v>158800</v>
      </c>
      <c r="I293" s="17">
        <v>121</v>
      </c>
      <c r="L293" s="69">
        <f t="shared" si="9"/>
        <v>2320224.5429999884</v>
      </c>
      <c r="N293" s="69"/>
      <c r="P293" s="142">
        <v>2350652.17</v>
      </c>
      <c r="Q293" s="69">
        <f t="shared" si="8"/>
        <v>-30427.627000011504</v>
      </c>
      <c r="R293" s="94"/>
    </row>
    <row r="294" spans="1:18">
      <c r="A294" s="92" t="s">
        <v>471</v>
      </c>
      <c r="B294" s="95">
        <v>42929</v>
      </c>
      <c r="C294" s="93" t="s">
        <v>8</v>
      </c>
      <c r="D294" s="93">
        <v>32306</v>
      </c>
      <c r="E294" s="93" t="s">
        <v>9</v>
      </c>
      <c r="F294" s="93" t="s">
        <v>1515</v>
      </c>
      <c r="G294" s="93" t="s">
        <v>6089</v>
      </c>
      <c r="H294" s="69">
        <v>1000</v>
      </c>
      <c r="I294" s="17">
        <v>122</v>
      </c>
      <c r="L294" s="69">
        <f t="shared" si="9"/>
        <v>2321224.5429999884</v>
      </c>
      <c r="N294" s="69"/>
      <c r="P294" s="142">
        <v>2351652.17</v>
      </c>
      <c r="Q294" s="69">
        <f t="shared" si="8"/>
        <v>-30427.627000011504</v>
      </c>
      <c r="R294" s="94"/>
    </row>
    <row r="295" spans="1:18">
      <c r="A295" s="92" t="s">
        <v>6090</v>
      </c>
      <c r="B295" s="95">
        <v>42929</v>
      </c>
      <c r="C295" s="93" t="s">
        <v>8</v>
      </c>
      <c r="D295" s="93">
        <v>32307</v>
      </c>
      <c r="E295" s="93" t="s">
        <v>9</v>
      </c>
      <c r="F295" s="93" t="s">
        <v>1515</v>
      </c>
      <c r="G295" s="93" t="s">
        <v>6091</v>
      </c>
      <c r="H295" s="69">
        <v>2890</v>
      </c>
      <c r="I295" s="17">
        <v>123</v>
      </c>
      <c r="L295" s="69">
        <f t="shared" si="9"/>
        <v>2324114.5429999884</v>
      </c>
      <c r="N295" s="69"/>
      <c r="P295" s="142">
        <v>2354542.17</v>
      </c>
      <c r="Q295" s="69">
        <f t="shared" si="8"/>
        <v>-30427.627000011504</v>
      </c>
      <c r="R295" s="94"/>
    </row>
    <row r="296" spans="1:18">
      <c r="A296" s="92" t="s">
        <v>1801</v>
      </c>
      <c r="B296" s="95">
        <v>42929</v>
      </c>
      <c r="C296" s="93" t="s">
        <v>263</v>
      </c>
      <c r="D296" s="93">
        <v>32309</v>
      </c>
      <c r="E296" s="93" t="s">
        <v>9</v>
      </c>
      <c r="F296" s="93" t="s">
        <v>1515</v>
      </c>
      <c r="G296" s="93" t="s">
        <v>2625</v>
      </c>
      <c r="H296" s="69">
        <v>1919.01</v>
      </c>
      <c r="I296" s="17" t="s">
        <v>1369</v>
      </c>
      <c r="L296" s="69">
        <f t="shared" si="9"/>
        <v>2326033.5529999882</v>
      </c>
      <c r="N296" s="69"/>
      <c r="P296" s="142">
        <v>2356461.1799999997</v>
      </c>
      <c r="Q296" s="69">
        <f t="shared" si="8"/>
        <v>-30427.627000011504</v>
      </c>
      <c r="R296" s="94"/>
    </row>
    <row r="297" spans="1:18">
      <c r="A297" s="92" t="s">
        <v>6092</v>
      </c>
      <c r="B297" s="95">
        <v>42929</v>
      </c>
      <c r="C297" s="93" t="s">
        <v>25</v>
      </c>
      <c r="D297" s="93">
        <v>32311</v>
      </c>
      <c r="E297" s="93" t="s">
        <v>9</v>
      </c>
      <c r="F297" s="93" t="s">
        <v>1515</v>
      </c>
      <c r="G297" s="93" t="s">
        <v>25</v>
      </c>
      <c r="H297" s="69">
        <v>10387.68</v>
      </c>
      <c r="I297" s="17">
        <v>118</v>
      </c>
      <c r="L297" s="69">
        <f t="shared" si="9"/>
        <v>2336421.2329999884</v>
      </c>
      <c r="N297" s="69"/>
      <c r="P297" s="142">
        <v>2366848.86</v>
      </c>
      <c r="Q297" s="69">
        <f t="shared" si="8"/>
        <v>-30427.627000011504</v>
      </c>
      <c r="R297" s="94"/>
    </row>
    <row r="298" spans="1:18">
      <c r="A298" s="92" t="s">
        <v>6093</v>
      </c>
      <c r="B298" s="95">
        <v>42929</v>
      </c>
      <c r="C298" s="93" t="s">
        <v>6094</v>
      </c>
      <c r="D298" s="93">
        <v>32312</v>
      </c>
      <c r="E298" s="93" t="s">
        <v>9</v>
      </c>
      <c r="F298" s="93" t="s">
        <v>1515</v>
      </c>
      <c r="G298" s="93" t="s">
        <v>27</v>
      </c>
      <c r="H298" s="69">
        <v>129666.66</v>
      </c>
      <c r="I298" s="17">
        <v>124</v>
      </c>
      <c r="L298" s="69">
        <f t="shared" si="9"/>
        <v>2466087.8929999885</v>
      </c>
      <c r="N298" s="69"/>
      <c r="P298" s="142">
        <v>2496515.52</v>
      </c>
      <c r="Q298" s="69">
        <f t="shared" si="8"/>
        <v>-30427.627000011504</v>
      </c>
      <c r="R298" s="94"/>
    </row>
    <row r="299" spans="1:18">
      <c r="A299" s="92" t="s">
        <v>533</v>
      </c>
      <c r="B299" s="95">
        <v>42929</v>
      </c>
      <c r="C299" s="93" t="s">
        <v>6095</v>
      </c>
      <c r="D299" s="93">
        <v>4392</v>
      </c>
      <c r="E299" s="93" t="s">
        <v>4</v>
      </c>
      <c r="F299" s="93" t="s">
        <v>5</v>
      </c>
      <c r="G299" s="93" t="s">
        <v>201</v>
      </c>
      <c r="J299" s="69">
        <v>5510</v>
      </c>
      <c r="K299" s="26">
        <v>97</v>
      </c>
      <c r="L299" s="69">
        <f t="shared" si="9"/>
        <v>2460577.8929999885</v>
      </c>
      <c r="N299" s="69"/>
      <c r="P299" s="142">
        <v>2491005.52</v>
      </c>
      <c r="Q299" s="69">
        <f t="shared" si="8"/>
        <v>-30427.627000011504</v>
      </c>
      <c r="R299" s="94"/>
    </row>
    <row r="300" spans="1:18">
      <c r="A300" s="92" t="s">
        <v>536</v>
      </c>
      <c r="B300" s="95">
        <v>42929</v>
      </c>
      <c r="C300" s="93" t="s">
        <v>6096</v>
      </c>
      <c r="D300" s="93">
        <v>4393</v>
      </c>
      <c r="E300" s="93" t="s">
        <v>4</v>
      </c>
      <c r="F300" s="93" t="s">
        <v>5</v>
      </c>
      <c r="G300" s="93" t="s">
        <v>189</v>
      </c>
      <c r="J300" s="69">
        <v>16704</v>
      </c>
      <c r="K300" s="26">
        <v>98</v>
      </c>
      <c r="L300" s="69">
        <f t="shared" si="9"/>
        <v>2443873.8929999885</v>
      </c>
      <c r="N300" s="69"/>
      <c r="P300" s="142">
        <v>2474301.52</v>
      </c>
      <c r="Q300" s="69">
        <f t="shared" si="8"/>
        <v>-30427.627000011504</v>
      </c>
      <c r="R300" s="94"/>
    </row>
    <row r="301" spans="1:18">
      <c r="A301" s="92" t="s">
        <v>539</v>
      </c>
      <c r="B301" s="95">
        <v>42929</v>
      </c>
      <c r="C301" s="93" t="s">
        <v>6097</v>
      </c>
      <c r="D301" s="93">
        <v>4394</v>
      </c>
      <c r="E301" s="93" t="s">
        <v>4</v>
      </c>
      <c r="F301" s="93" t="s">
        <v>5</v>
      </c>
      <c r="G301" s="93" t="s">
        <v>164</v>
      </c>
      <c r="J301" s="69">
        <v>8468</v>
      </c>
      <c r="K301" s="26">
        <v>99</v>
      </c>
      <c r="L301" s="69">
        <f t="shared" si="9"/>
        <v>2435405.8929999885</v>
      </c>
      <c r="N301" s="69"/>
      <c r="P301" s="142">
        <v>2465833.52</v>
      </c>
      <c r="Q301" s="69">
        <f t="shared" si="8"/>
        <v>-30427.627000011504</v>
      </c>
      <c r="R301" s="94"/>
    </row>
    <row r="302" spans="1:18">
      <c r="A302" s="92" t="s">
        <v>542</v>
      </c>
      <c r="B302" s="95">
        <v>42929</v>
      </c>
      <c r="C302" s="93" t="s">
        <v>6098</v>
      </c>
      <c r="D302" s="93">
        <v>4395</v>
      </c>
      <c r="E302" s="93" t="s">
        <v>4</v>
      </c>
      <c r="F302" s="93" t="s">
        <v>5</v>
      </c>
      <c r="G302" s="93" t="s">
        <v>198</v>
      </c>
      <c r="J302" s="69">
        <v>8352</v>
      </c>
      <c r="K302" s="26">
        <v>100</v>
      </c>
      <c r="L302" s="69">
        <f t="shared" si="9"/>
        <v>2427053.8929999885</v>
      </c>
      <c r="N302" s="69"/>
      <c r="P302" s="142">
        <v>2457481.52</v>
      </c>
      <c r="Q302" s="69">
        <f t="shared" si="8"/>
        <v>-30427.627000011504</v>
      </c>
      <c r="R302" s="94"/>
    </row>
    <row r="303" spans="1:18">
      <c r="A303" s="92" t="s">
        <v>397</v>
      </c>
      <c r="B303" s="95">
        <v>42929</v>
      </c>
      <c r="C303" s="93" t="s">
        <v>6099</v>
      </c>
      <c r="D303" s="93">
        <v>4396</v>
      </c>
      <c r="E303" s="93" t="s">
        <v>4</v>
      </c>
      <c r="F303" s="93" t="s">
        <v>5</v>
      </c>
      <c r="G303" s="93" t="s">
        <v>198</v>
      </c>
      <c r="J303" s="69">
        <v>12180</v>
      </c>
      <c r="K303" s="26">
        <v>100</v>
      </c>
      <c r="L303" s="69">
        <f t="shared" si="9"/>
        <v>2414873.8929999885</v>
      </c>
      <c r="N303" s="69"/>
      <c r="P303" s="142">
        <v>2445301.52</v>
      </c>
      <c r="Q303" s="69">
        <f t="shared" si="8"/>
        <v>-30427.627000011504</v>
      </c>
      <c r="R303" s="94"/>
    </row>
    <row r="304" spans="1:18">
      <c r="A304" s="92" t="s">
        <v>598</v>
      </c>
      <c r="B304" s="95">
        <v>42929</v>
      </c>
      <c r="C304" s="93" t="s">
        <v>6100</v>
      </c>
      <c r="D304" s="93">
        <v>4399</v>
      </c>
      <c r="E304" s="93" t="s">
        <v>4</v>
      </c>
      <c r="F304" s="93" t="s">
        <v>5</v>
      </c>
      <c r="G304" s="93" t="s">
        <v>5491</v>
      </c>
      <c r="J304" s="69">
        <v>165000</v>
      </c>
      <c r="K304" s="26">
        <v>101</v>
      </c>
      <c r="L304" s="69">
        <f t="shared" si="9"/>
        <v>2249873.8929999885</v>
      </c>
      <c r="N304" s="69"/>
      <c r="P304" s="142">
        <v>2280301.52</v>
      </c>
      <c r="Q304" s="69">
        <f t="shared" si="8"/>
        <v>-30427.627000011504</v>
      </c>
      <c r="R304" s="94"/>
    </row>
    <row r="305" spans="1:18">
      <c r="A305" s="92" t="s">
        <v>600</v>
      </c>
      <c r="B305" s="95">
        <v>42929</v>
      </c>
      <c r="C305" s="93" t="s">
        <v>6101</v>
      </c>
      <c r="D305" s="93">
        <v>4400</v>
      </c>
      <c r="E305" s="93" t="s">
        <v>4</v>
      </c>
      <c r="F305" s="93" t="s">
        <v>5</v>
      </c>
      <c r="G305" s="93" t="s">
        <v>1291</v>
      </c>
      <c r="J305" s="69">
        <v>10000</v>
      </c>
      <c r="K305" s="26">
        <v>102</v>
      </c>
      <c r="L305" s="69">
        <f t="shared" si="9"/>
        <v>2239873.8929999885</v>
      </c>
      <c r="N305" s="69"/>
      <c r="P305" s="142">
        <v>2270301.52</v>
      </c>
      <c r="Q305" s="69">
        <f t="shared" si="8"/>
        <v>-30427.627000011504</v>
      </c>
      <c r="R305" s="94"/>
    </row>
    <row r="306" spans="1:18">
      <c r="A306" s="92" t="s">
        <v>602</v>
      </c>
      <c r="B306" s="95">
        <v>42929</v>
      </c>
      <c r="C306" s="93" t="s">
        <v>6102</v>
      </c>
      <c r="D306" s="93">
        <v>4401</v>
      </c>
      <c r="E306" s="93" t="s">
        <v>4</v>
      </c>
      <c r="F306" s="93" t="s">
        <v>5</v>
      </c>
      <c r="G306" s="93" t="s">
        <v>62</v>
      </c>
      <c r="J306" s="69">
        <v>120350</v>
      </c>
      <c r="K306" s="26">
        <v>103</v>
      </c>
      <c r="L306" s="69">
        <f t="shared" si="9"/>
        <v>2119523.8929999885</v>
      </c>
      <c r="N306" s="69"/>
      <c r="P306" s="142">
        <v>2149951.52</v>
      </c>
      <c r="Q306" s="69">
        <f t="shared" si="8"/>
        <v>-30427.627000011504</v>
      </c>
      <c r="R306" s="94"/>
    </row>
    <row r="307" spans="1:18">
      <c r="A307" s="92" t="s">
        <v>604</v>
      </c>
      <c r="B307" s="95">
        <v>42929</v>
      </c>
      <c r="C307" s="93" t="s">
        <v>6103</v>
      </c>
      <c r="D307" s="93">
        <v>4402</v>
      </c>
      <c r="E307" s="93" t="s">
        <v>39</v>
      </c>
      <c r="F307" s="93" t="s">
        <v>5</v>
      </c>
      <c r="G307" s="93" t="s">
        <v>41</v>
      </c>
      <c r="J307" s="69">
        <v>468639.51</v>
      </c>
      <c r="K307" s="26">
        <v>104</v>
      </c>
      <c r="L307" s="69">
        <f t="shared" si="9"/>
        <v>1650884.3829999885</v>
      </c>
      <c r="N307" s="69"/>
      <c r="P307" s="142">
        <v>1681312.01</v>
      </c>
      <c r="Q307" s="69">
        <f t="shared" si="8"/>
        <v>-30427.627000011504</v>
      </c>
      <c r="R307" s="94"/>
    </row>
    <row r="308" spans="1:18">
      <c r="A308" s="92" t="s">
        <v>639</v>
      </c>
      <c r="B308" s="95">
        <v>42929</v>
      </c>
      <c r="C308" s="93" t="s">
        <v>6104</v>
      </c>
      <c r="D308" s="93">
        <v>18587</v>
      </c>
      <c r="E308" s="93" t="s">
        <v>227</v>
      </c>
      <c r="F308" s="93" t="s">
        <v>5</v>
      </c>
      <c r="G308" s="93" t="s">
        <v>1703</v>
      </c>
      <c r="J308" s="69">
        <v>20000</v>
      </c>
      <c r="K308" s="26">
        <v>105</v>
      </c>
      <c r="L308" s="69">
        <f t="shared" si="9"/>
        <v>1630884.3829999885</v>
      </c>
      <c r="N308" s="69"/>
      <c r="P308" s="142">
        <v>1661312.01</v>
      </c>
      <c r="Q308" s="69">
        <f t="shared" si="8"/>
        <v>-30427.627000011504</v>
      </c>
      <c r="R308" s="94"/>
    </row>
    <row r="309" spans="1:18">
      <c r="A309" s="92" t="s">
        <v>642</v>
      </c>
      <c r="B309" s="95">
        <v>42929</v>
      </c>
      <c r="C309" s="93" t="s">
        <v>6105</v>
      </c>
      <c r="D309" s="93">
        <v>18586</v>
      </c>
      <c r="E309" s="93" t="s">
        <v>227</v>
      </c>
      <c r="F309" s="93" t="s">
        <v>5</v>
      </c>
      <c r="G309" s="93" t="s">
        <v>1703</v>
      </c>
      <c r="J309" s="69">
        <v>30000</v>
      </c>
      <c r="K309" s="26">
        <v>106</v>
      </c>
      <c r="L309" s="69">
        <f t="shared" si="9"/>
        <v>1600884.3829999885</v>
      </c>
      <c r="N309" s="69"/>
      <c r="P309" s="142">
        <v>1631312.01</v>
      </c>
      <c r="Q309" s="69">
        <f t="shared" si="8"/>
        <v>-30427.627000011504</v>
      </c>
      <c r="R309" s="94"/>
    </row>
    <row r="310" spans="1:18">
      <c r="A310" s="92" t="s">
        <v>740</v>
      </c>
      <c r="B310" s="95">
        <v>42929</v>
      </c>
      <c r="C310" s="93" t="s">
        <v>6106</v>
      </c>
      <c r="D310" s="93">
        <v>4415</v>
      </c>
      <c r="E310" s="93" t="s">
        <v>4</v>
      </c>
      <c r="F310" s="93" t="s">
        <v>5</v>
      </c>
      <c r="G310" s="93" t="s">
        <v>615</v>
      </c>
      <c r="J310" s="69">
        <v>4962.4799999999996</v>
      </c>
      <c r="K310" s="26">
        <v>107</v>
      </c>
      <c r="L310" s="69">
        <f t="shared" si="9"/>
        <v>1595921.9029999885</v>
      </c>
      <c r="N310" s="69"/>
      <c r="P310" s="142">
        <v>1626349.53</v>
      </c>
      <c r="Q310" s="69">
        <f t="shared" si="8"/>
        <v>-30427.627000011504</v>
      </c>
      <c r="R310" s="94"/>
    </row>
    <row r="311" spans="1:18">
      <c r="A311" s="92" t="s">
        <v>4700</v>
      </c>
      <c r="B311" s="95">
        <v>42929</v>
      </c>
      <c r="C311" s="93" t="s">
        <v>325</v>
      </c>
      <c r="D311" s="93">
        <v>33791</v>
      </c>
      <c r="E311" s="93" t="s">
        <v>232</v>
      </c>
      <c r="F311" s="93" t="s">
        <v>5</v>
      </c>
      <c r="G311" s="93" t="s">
        <v>6348</v>
      </c>
      <c r="H311" s="69">
        <v>11590.14</v>
      </c>
      <c r="I311" s="17">
        <v>226</v>
      </c>
      <c r="L311" s="69">
        <f t="shared" si="9"/>
        <v>1607512.0429999884</v>
      </c>
      <c r="N311" s="69"/>
      <c r="P311" s="142">
        <v>1637939.67</v>
      </c>
      <c r="Q311" s="69">
        <f t="shared" si="8"/>
        <v>-30427.627000011504</v>
      </c>
      <c r="R311" s="94"/>
    </row>
    <row r="312" spans="1:18">
      <c r="A312" s="92" t="s">
        <v>6107</v>
      </c>
      <c r="B312" s="95">
        <v>42930</v>
      </c>
      <c r="C312" s="93" t="s">
        <v>4124</v>
      </c>
      <c r="D312" s="93">
        <v>32313</v>
      </c>
      <c r="E312" s="93" t="s">
        <v>9</v>
      </c>
      <c r="F312" s="93" t="s">
        <v>4473</v>
      </c>
      <c r="G312" s="93" t="s">
        <v>27</v>
      </c>
      <c r="H312" s="69">
        <v>219058.73</v>
      </c>
      <c r="I312" s="17">
        <v>125</v>
      </c>
      <c r="L312" s="69">
        <f t="shared" si="9"/>
        <v>1826570.7729999884</v>
      </c>
      <c r="N312" s="69"/>
      <c r="P312" s="142">
        <v>1856998.3999999999</v>
      </c>
      <c r="Q312" s="69">
        <f t="shared" si="8"/>
        <v>-30427.627000011504</v>
      </c>
      <c r="R312" s="94"/>
    </row>
    <row r="313" spans="1:18">
      <c r="A313" s="92" t="s">
        <v>6108</v>
      </c>
      <c r="B313" s="95">
        <v>42930</v>
      </c>
      <c r="C313" s="93" t="s">
        <v>25</v>
      </c>
      <c r="D313" s="93">
        <v>32314</v>
      </c>
      <c r="E313" s="93" t="s">
        <v>9</v>
      </c>
      <c r="F313" s="93" t="s">
        <v>4473</v>
      </c>
      <c r="G313" s="93" t="s">
        <v>3025</v>
      </c>
      <c r="H313" s="69">
        <v>15241.59</v>
      </c>
      <c r="I313" s="17">
        <v>126</v>
      </c>
      <c r="L313" s="69">
        <f t="shared" si="9"/>
        <v>1841812.3629999885</v>
      </c>
      <c r="N313" s="69"/>
      <c r="P313" s="142">
        <v>1872239.99</v>
      </c>
      <c r="Q313" s="69">
        <f t="shared" si="8"/>
        <v>-30427.627000011504</v>
      </c>
      <c r="R313" s="94"/>
    </row>
    <row r="314" spans="1:18">
      <c r="A314" s="92" t="s">
        <v>4449</v>
      </c>
      <c r="B314" s="95">
        <v>42930</v>
      </c>
      <c r="C314" s="93" t="s">
        <v>4227</v>
      </c>
      <c r="D314" s="93">
        <v>32315</v>
      </c>
      <c r="E314" s="93" t="s">
        <v>9</v>
      </c>
      <c r="F314" s="93" t="s">
        <v>4473</v>
      </c>
      <c r="G314" s="93" t="s">
        <v>4227</v>
      </c>
      <c r="H314" s="69">
        <v>600</v>
      </c>
      <c r="I314" s="17" t="s">
        <v>1369</v>
      </c>
      <c r="L314" s="69">
        <f t="shared" si="9"/>
        <v>1842412.3629999885</v>
      </c>
      <c r="N314" s="69"/>
      <c r="P314" s="142">
        <v>1872839.99</v>
      </c>
      <c r="Q314" s="69">
        <f t="shared" si="8"/>
        <v>-30427.627000011504</v>
      </c>
      <c r="R314" s="94"/>
    </row>
    <row r="315" spans="1:18">
      <c r="A315" s="92" t="s">
        <v>3561</v>
      </c>
      <c r="B315" s="95">
        <v>42930</v>
      </c>
      <c r="C315" s="93" t="s">
        <v>14</v>
      </c>
      <c r="D315" s="93">
        <v>32317</v>
      </c>
      <c r="E315" s="93" t="s">
        <v>9</v>
      </c>
      <c r="F315" s="93" t="s">
        <v>1515</v>
      </c>
      <c r="G315" s="93" t="s">
        <v>6109</v>
      </c>
      <c r="H315" s="69">
        <v>2935.99</v>
      </c>
      <c r="I315" s="17">
        <v>127</v>
      </c>
      <c r="L315" s="69">
        <f t="shared" si="9"/>
        <v>1845348.3529999885</v>
      </c>
      <c r="N315" s="69"/>
      <c r="P315" s="142">
        <v>1875775.98</v>
      </c>
      <c r="Q315" s="69">
        <f t="shared" si="8"/>
        <v>-30427.627000011504</v>
      </c>
      <c r="R315" s="94"/>
    </row>
    <row r="316" spans="1:18">
      <c r="A316" s="92" t="s">
        <v>6110</v>
      </c>
      <c r="B316" s="95">
        <v>42930</v>
      </c>
      <c r="C316" s="93" t="s">
        <v>20</v>
      </c>
      <c r="D316" s="93">
        <v>32318</v>
      </c>
      <c r="E316" s="93" t="s">
        <v>9</v>
      </c>
      <c r="F316" s="93" t="s">
        <v>1515</v>
      </c>
      <c r="G316" s="93" t="s">
        <v>6111</v>
      </c>
      <c r="H316" s="69">
        <v>121500</v>
      </c>
      <c r="I316" s="17">
        <v>128</v>
      </c>
      <c r="L316" s="69">
        <f t="shared" si="9"/>
        <v>1966848.3529999885</v>
      </c>
      <c r="N316" s="69"/>
      <c r="P316" s="142">
        <v>1997275.98</v>
      </c>
      <c r="Q316" s="69">
        <f t="shared" si="8"/>
        <v>-30427.627000011504</v>
      </c>
      <c r="R316" s="94"/>
    </row>
    <row r="317" spans="1:18">
      <c r="A317" s="92" t="s">
        <v>6112</v>
      </c>
      <c r="B317" s="95">
        <v>42930</v>
      </c>
      <c r="C317" s="93" t="s">
        <v>325</v>
      </c>
      <c r="D317" s="93">
        <v>33710</v>
      </c>
      <c r="E317" s="93" t="s">
        <v>32</v>
      </c>
      <c r="F317" s="93" t="s">
        <v>299</v>
      </c>
      <c r="G317" s="93" t="s">
        <v>6113</v>
      </c>
      <c r="H317" s="69">
        <v>5570.88</v>
      </c>
      <c r="I317" s="17">
        <v>129</v>
      </c>
      <c r="L317" s="69">
        <f t="shared" si="9"/>
        <v>1972419.2329999884</v>
      </c>
      <c r="N317" s="69"/>
      <c r="P317" s="142">
        <v>2002846.8599999999</v>
      </c>
      <c r="Q317" s="69">
        <f t="shared" si="8"/>
        <v>-30427.627000011504</v>
      </c>
      <c r="R317" s="94"/>
    </row>
    <row r="318" spans="1:18">
      <c r="A318" s="92" t="s">
        <v>6112</v>
      </c>
      <c r="B318" s="95">
        <v>42930</v>
      </c>
      <c r="C318" s="93" t="s">
        <v>325</v>
      </c>
      <c r="D318" s="93">
        <v>33710</v>
      </c>
      <c r="E318" s="93" t="s">
        <v>32</v>
      </c>
      <c r="F318" s="93" t="s">
        <v>299</v>
      </c>
      <c r="G318" s="93" t="s">
        <v>6114</v>
      </c>
      <c r="H318" s="69">
        <v>5570.88</v>
      </c>
      <c r="I318" s="17">
        <v>130</v>
      </c>
      <c r="L318" s="69">
        <f t="shared" si="9"/>
        <v>1977990.1129999883</v>
      </c>
      <c r="N318" s="69"/>
      <c r="P318" s="142">
        <v>2008417.7399999998</v>
      </c>
      <c r="Q318" s="69">
        <f t="shared" si="8"/>
        <v>-30427.627000011504</v>
      </c>
      <c r="R318" s="94"/>
    </row>
    <row r="319" spans="1:18">
      <c r="A319" s="92" t="s">
        <v>6115</v>
      </c>
      <c r="B319" s="95">
        <v>42930</v>
      </c>
      <c r="C319" s="93" t="s">
        <v>6116</v>
      </c>
      <c r="D319" s="93">
        <v>33716</v>
      </c>
      <c r="E319" s="93" t="s">
        <v>32</v>
      </c>
      <c r="F319" s="93" t="s">
        <v>299</v>
      </c>
      <c r="G319" s="93" t="s">
        <v>6117</v>
      </c>
      <c r="H319" s="69">
        <v>118453.43</v>
      </c>
      <c r="I319" s="17">
        <v>131</v>
      </c>
      <c r="L319" s="69">
        <f t="shared" si="9"/>
        <v>2096443.5429999882</v>
      </c>
      <c r="N319" s="69"/>
      <c r="P319" s="142">
        <v>2126871.17</v>
      </c>
      <c r="Q319" s="69">
        <f t="shared" si="8"/>
        <v>-30427.627000011737</v>
      </c>
      <c r="R319" s="94"/>
    </row>
    <row r="320" spans="1:18">
      <c r="A320" s="92" t="s">
        <v>6115</v>
      </c>
      <c r="B320" s="95">
        <v>42930</v>
      </c>
      <c r="C320" s="93" t="s">
        <v>6116</v>
      </c>
      <c r="D320" s="93">
        <v>33716</v>
      </c>
      <c r="E320" s="93" t="s">
        <v>32</v>
      </c>
      <c r="F320" s="93" t="s">
        <v>299</v>
      </c>
      <c r="G320" s="93" t="s">
        <v>6117</v>
      </c>
      <c r="H320" s="69">
        <v>65591.72</v>
      </c>
      <c r="I320" s="17">
        <v>132</v>
      </c>
      <c r="L320" s="69">
        <f t="shared" si="9"/>
        <v>2162035.2629999882</v>
      </c>
      <c r="N320" s="69"/>
      <c r="P320" s="142">
        <v>2192462.89</v>
      </c>
      <c r="Q320" s="69">
        <f t="shared" si="8"/>
        <v>-30427.627000011969</v>
      </c>
      <c r="R320" s="94"/>
    </row>
    <row r="321" spans="1:18">
      <c r="A321" s="92" t="s">
        <v>1870</v>
      </c>
      <c r="B321" s="95">
        <v>42930</v>
      </c>
      <c r="C321" s="93" t="s">
        <v>8</v>
      </c>
      <c r="D321" s="93">
        <v>32319</v>
      </c>
      <c r="E321" s="93" t="s">
        <v>9</v>
      </c>
      <c r="F321" s="93" t="s">
        <v>1515</v>
      </c>
      <c r="G321" s="93" t="s">
        <v>6118</v>
      </c>
      <c r="H321" s="69">
        <v>1099</v>
      </c>
      <c r="I321" s="17">
        <v>133</v>
      </c>
      <c r="L321" s="69">
        <f t="shared" si="9"/>
        <v>2163134.2629999882</v>
      </c>
      <c r="N321" s="69"/>
      <c r="P321" s="142">
        <v>2193561.89</v>
      </c>
      <c r="Q321" s="69">
        <f t="shared" si="8"/>
        <v>-30427.627000011969</v>
      </c>
      <c r="R321" s="94"/>
    </row>
    <row r="322" spans="1:18">
      <c r="A322" s="92" t="s">
        <v>6119</v>
      </c>
      <c r="B322" s="95">
        <v>42930</v>
      </c>
      <c r="C322" s="93" t="s">
        <v>8</v>
      </c>
      <c r="D322" s="93">
        <v>32320</v>
      </c>
      <c r="E322" s="93" t="s">
        <v>9</v>
      </c>
      <c r="F322" s="93" t="s">
        <v>1515</v>
      </c>
      <c r="G322" s="93" t="s">
        <v>6120</v>
      </c>
      <c r="H322" s="69">
        <v>97000</v>
      </c>
      <c r="I322" s="17">
        <v>134</v>
      </c>
      <c r="L322" s="69">
        <f t="shared" si="9"/>
        <v>2260134.2629999882</v>
      </c>
      <c r="N322" s="69"/>
      <c r="P322" s="142">
        <v>2290561.89</v>
      </c>
      <c r="Q322" s="69">
        <f t="shared" si="8"/>
        <v>-30427.627000011969</v>
      </c>
      <c r="R322" s="94"/>
    </row>
    <row r="323" spans="1:18">
      <c r="A323" s="92" t="s">
        <v>2738</v>
      </c>
      <c r="B323" s="95">
        <v>42930</v>
      </c>
      <c r="C323" s="93" t="s">
        <v>8</v>
      </c>
      <c r="D323" s="93">
        <v>32321</v>
      </c>
      <c r="E323" s="93" t="s">
        <v>9</v>
      </c>
      <c r="F323" s="93" t="s">
        <v>1515</v>
      </c>
      <c r="G323" s="93" t="s">
        <v>6121</v>
      </c>
      <c r="H323" s="69">
        <v>155000</v>
      </c>
      <c r="I323" s="17">
        <v>135</v>
      </c>
      <c r="L323" s="69">
        <f t="shared" si="9"/>
        <v>2415134.2629999882</v>
      </c>
      <c r="N323" s="69"/>
      <c r="P323" s="142">
        <v>2445561.89</v>
      </c>
      <c r="Q323" s="69">
        <f t="shared" si="8"/>
        <v>-30427.627000011969</v>
      </c>
      <c r="R323" s="94"/>
    </row>
    <row r="324" spans="1:18">
      <c r="A324" s="92" t="s">
        <v>6122</v>
      </c>
      <c r="B324" s="95">
        <v>42930</v>
      </c>
      <c r="C324" s="93" t="s">
        <v>8</v>
      </c>
      <c r="D324" s="93">
        <v>32323</v>
      </c>
      <c r="E324" s="93" t="s">
        <v>9</v>
      </c>
      <c r="F324" s="93" t="s">
        <v>1515</v>
      </c>
      <c r="G324" s="93" t="s">
        <v>5699</v>
      </c>
      <c r="H324" s="69">
        <v>1099.0999999999999</v>
      </c>
      <c r="I324" s="17">
        <v>137</v>
      </c>
      <c r="L324" s="69">
        <f t="shared" si="9"/>
        <v>2416233.3629999883</v>
      </c>
      <c r="N324" s="69"/>
      <c r="P324" s="142">
        <v>2446660.9900000002</v>
      </c>
      <c r="Q324" s="69">
        <f t="shared" ref="Q324:Q387" si="10">+L324-P324</f>
        <v>-30427.627000011969</v>
      </c>
      <c r="R324" s="94"/>
    </row>
    <row r="325" spans="1:18">
      <c r="A325" s="92" t="s">
        <v>6123</v>
      </c>
      <c r="B325" s="95">
        <v>42930</v>
      </c>
      <c r="C325" s="93" t="s">
        <v>25</v>
      </c>
      <c r="D325" s="93">
        <v>32324</v>
      </c>
      <c r="E325" s="93" t="s">
        <v>9</v>
      </c>
      <c r="F325" s="93" t="s">
        <v>1515</v>
      </c>
      <c r="G325" s="93" t="s">
        <v>25</v>
      </c>
      <c r="H325" s="69">
        <v>16070.98</v>
      </c>
      <c r="I325" s="17">
        <v>126</v>
      </c>
      <c r="L325" s="69">
        <f t="shared" si="9"/>
        <v>2432304.3429999882</v>
      </c>
      <c r="N325" s="69"/>
      <c r="P325" s="142">
        <v>2462731.9700000002</v>
      </c>
      <c r="Q325" s="69">
        <f t="shared" si="10"/>
        <v>-30427.627000011969</v>
      </c>
      <c r="R325" s="94"/>
    </row>
    <row r="326" spans="1:18">
      <c r="A326" s="92" t="s">
        <v>5216</v>
      </c>
      <c r="B326" s="95">
        <v>42930</v>
      </c>
      <c r="C326" s="93" t="s">
        <v>27</v>
      </c>
      <c r="D326" s="93">
        <v>32325</v>
      </c>
      <c r="E326" s="93" t="s">
        <v>9</v>
      </c>
      <c r="F326" s="93" t="s">
        <v>1515</v>
      </c>
      <c r="G326" s="93" t="s">
        <v>27</v>
      </c>
      <c r="H326" s="69">
        <v>116875.77</v>
      </c>
      <c r="I326" s="17">
        <v>138</v>
      </c>
      <c r="L326" s="69">
        <f t="shared" si="9"/>
        <v>2549180.1129999883</v>
      </c>
      <c r="N326" s="69"/>
      <c r="P326" s="142">
        <v>2579607.7400000002</v>
      </c>
      <c r="Q326" s="69">
        <f t="shared" si="10"/>
        <v>-30427.627000011969</v>
      </c>
      <c r="R326" s="94"/>
    </row>
    <row r="327" spans="1:18">
      <c r="A327" s="92" t="s">
        <v>645</v>
      </c>
      <c r="B327" s="95">
        <v>42930</v>
      </c>
      <c r="C327" s="93" t="s">
        <v>6124</v>
      </c>
      <c r="D327" s="93">
        <v>18589</v>
      </c>
      <c r="E327" s="93" t="s">
        <v>227</v>
      </c>
      <c r="F327" s="93" t="s">
        <v>5</v>
      </c>
      <c r="G327" s="93" t="s">
        <v>421</v>
      </c>
      <c r="J327" s="69">
        <v>1219585</v>
      </c>
      <c r="K327" s="26" t="s">
        <v>6541</v>
      </c>
      <c r="L327" s="69">
        <f t="shared" si="9"/>
        <v>1329595.1129999883</v>
      </c>
      <c r="N327" s="69"/>
      <c r="P327" s="142">
        <v>1360022.7400000002</v>
      </c>
      <c r="Q327" s="69">
        <f t="shared" si="10"/>
        <v>-30427.627000011969</v>
      </c>
      <c r="R327" s="94"/>
    </row>
    <row r="328" spans="1:18">
      <c r="A328" s="92" t="s">
        <v>648</v>
      </c>
      <c r="B328" s="95">
        <v>42930</v>
      </c>
      <c r="C328" s="93" t="s">
        <v>6125</v>
      </c>
      <c r="D328" s="93">
        <v>4404</v>
      </c>
      <c r="E328" s="93" t="s">
        <v>4</v>
      </c>
      <c r="F328" s="93" t="s">
        <v>5</v>
      </c>
      <c r="G328" s="93" t="s">
        <v>6</v>
      </c>
      <c r="J328" s="69">
        <v>269221.2</v>
      </c>
      <c r="K328" s="26">
        <v>108</v>
      </c>
      <c r="L328" s="69">
        <f t="shared" si="9"/>
        <v>1060373.9129999883</v>
      </c>
      <c r="N328" s="69"/>
      <c r="P328" s="142">
        <v>1090801.5400000003</v>
      </c>
      <c r="Q328" s="69">
        <f t="shared" si="10"/>
        <v>-30427.627000011969</v>
      </c>
      <c r="R328" s="94"/>
    </row>
    <row r="329" spans="1:18">
      <c r="A329" s="92" t="s">
        <v>650</v>
      </c>
      <c r="B329" s="95">
        <v>42930</v>
      </c>
      <c r="C329" s="93" t="s">
        <v>6126</v>
      </c>
      <c r="D329" s="93">
        <v>4405</v>
      </c>
      <c r="E329" s="93" t="s">
        <v>4</v>
      </c>
      <c r="F329" s="93" t="s">
        <v>5</v>
      </c>
      <c r="G329" s="93" t="s">
        <v>6</v>
      </c>
      <c r="J329" s="69">
        <v>1124630.44</v>
      </c>
      <c r="K329" s="26">
        <v>109</v>
      </c>
      <c r="L329" s="69">
        <f t="shared" ref="L329:L392" si="11">+L328+H329-J329</f>
        <v>-64256.527000011643</v>
      </c>
      <c r="N329" s="69"/>
      <c r="P329" s="142">
        <v>-33828.899999999674</v>
      </c>
      <c r="Q329" s="69">
        <f t="shared" si="10"/>
        <v>-30427.627000011969</v>
      </c>
      <c r="R329" s="94"/>
    </row>
    <row r="330" spans="1:18">
      <c r="A330" s="92" t="s">
        <v>685</v>
      </c>
      <c r="B330" s="95">
        <v>42930</v>
      </c>
      <c r="C330" s="93" t="s">
        <v>6127</v>
      </c>
      <c r="D330" s="93">
        <v>4406</v>
      </c>
      <c r="E330" s="93" t="s">
        <v>4</v>
      </c>
      <c r="F330" s="93" t="s">
        <v>5</v>
      </c>
      <c r="G330" s="93" t="s">
        <v>189</v>
      </c>
      <c r="J330" s="69">
        <v>6380</v>
      </c>
      <c r="K330" s="26">
        <v>110</v>
      </c>
      <c r="L330" s="69">
        <f t="shared" si="11"/>
        <v>-70636.527000011643</v>
      </c>
      <c r="N330" s="69"/>
      <c r="P330" s="142">
        <v>-40208.899999999674</v>
      </c>
      <c r="Q330" s="69">
        <f t="shared" si="10"/>
        <v>-30427.627000011969</v>
      </c>
      <c r="R330" s="94"/>
    </row>
    <row r="331" spans="1:18">
      <c r="A331" s="92" t="s">
        <v>687</v>
      </c>
      <c r="B331" s="95">
        <v>42930</v>
      </c>
      <c r="C331" s="93" t="s">
        <v>6128</v>
      </c>
      <c r="D331" s="93">
        <v>4407</v>
      </c>
      <c r="E331" s="93" t="s">
        <v>4</v>
      </c>
      <c r="F331" s="93" t="s">
        <v>5</v>
      </c>
      <c r="G331" s="93" t="s">
        <v>1837</v>
      </c>
      <c r="J331" s="69">
        <v>2610</v>
      </c>
      <c r="K331" s="26">
        <v>111</v>
      </c>
      <c r="L331" s="69">
        <f t="shared" si="11"/>
        <v>-73246.527000011643</v>
      </c>
      <c r="N331" s="69"/>
      <c r="P331" s="142">
        <v>-42818.899999999674</v>
      </c>
      <c r="Q331" s="69">
        <f t="shared" si="10"/>
        <v>-30427.627000011969</v>
      </c>
      <c r="R331" s="94"/>
    </row>
    <row r="332" spans="1:18">
      <c r="A332" s="92" t="s">
        <v>689</v>
      </c>
      <c r="B332" s="95">
        <v>42930</v>
      </c>
      <c r="C332" s="93" t="s">
        <v>6129</v>
      </c>
      <c r="D332" s="93">
        <v>4408</v>
      </c>
      <c r="E332" s="93" t="s">
        <v>4</v>
      </c>
      <c r="F332" s="93" t="s">
        <v>5</v>
      </c>
      <c r="G332" s="93" t="s">
        <v>6130</v>
      </c>
      <c r="J332" s="69">
        <v>97000</v>
      </c>
      <c r="K332" s="26">
        <v>112</v>
      </c>
      <c r="L332" s="69">
        <f t="shared" si="11"/>
        <v>-170246.52700001164</v>
      </c>
      <c r="N332" s="69"/>
      <c r="P332" s="142">
        <v>-139818.89999999967</v>
      </c>
      <c r="Q332" s="69">
        <f t="shared" si="10"/>
        <v>-30427.627000011969</v>
      </c>
      <c r="R332" s="94"/>
    </row>
    <row r="333" spans="1:18">
      <c r="A333" s="92" t="s">
        <v>743</v>
      </c>
      <c r="B333" s="95">
        <v>42930</v>
      </c>
      <c r="C333" s="93" t="s">
        <v>6131</v>
      </c>
      <c r="D333" s="93">
        <v>4416</v>
      </c>
      <c r="E333" s="93" t="s">
        <v>4</v>
      </c>
      <c r="F333" s="93" t="s">
        <v>5</v>
      </c>
      <c r="G333" s="93" t="s">
        <v>5022</v>
      </c>
      <c r="J333" s="69">
        <v>3000</v>
      </c>
      <c r="K333" s="26">
        <v>113</v>
      </c>
      <c r="L333" s="69">
        <f t="shared" si="11"/>
        <v>-173246.52700001164</v>
      </c>
      <c r="N333" s="69"/>
      <c r="P333" s="142">
        <v>-142818.89999999967</v>
      </c>
      <c r="Q333" s="69">
        <f t="shared" si="10"/>
        <v>-30427.627000011969</v>
      </c>
      <c r="R333" s="94"/>
    </row>
    <row r="334" spans="1:18">
      <c r="A334" s="92" t="s">
        <v>758</v>
      </c>
      <c r="B334" s="95">
        <v>42930</v>
      </c>
      <c r="C334" s="93" t="s">
        <v>6132</v>
      </c>
      <c r="D334" s="93">
        <v>18591</v>
      </c>
      <c r="E334" s="93" t="s">
        <v>227</v>
      </c>
      <c r="F334" s="93" t="s">
        <v>5</v>
      </c>
      <c r="G334" s="93" t="s">
        <v>644</v>
      </c>
      <c r="J334" s="69">
        <v>125000</v>
      </c>
      <c r="K334" s="26">
        <v>555</v>
      </c>
      <c r="L334" s="69">
        <f t="shared" si="11"/>
        <v>-298246.52700001164</v>
      </c>
      <c r="N334" s="69"/>
      <c r="P334" s="142">
        <v>-267818.89999999967</v>
      </c>
      <c r="Q334" s="69">
        <f t="shared" si="10"/>
        <v>-30427.627000011969</v>
      </c>
      <c r="R334" s="94"/>
    </row>
    <row r="335" spans="1:18">
      <c r="A335" s="92" t="s">
        <v>761</v>
      </c>
      <c r="B335" s="95">
        <v>42930</v>
      </c>
      <c r="C335" s="93" t="s">
        <v>6133</v>
      </c>
      <c r="D335" s="93">
        <v>18590</v>
      </c>
      <c r="E335" s="93" t="s">
        <v>227</v>
      </c>
      <c r="F335" s="93" t="s">
        <v>5</v>
      </c>
      <c r="G335" s="93" t="s">
        <v>647</v>
      </c>
      <c r="J335" s="69">
        <v>125000</v>
      </c>
      <c r="K335" s="26">
        <v>556</v>
      </c>
      <c r="L335" s="69">
        <f t="shared" si="11"/>
        <v>-423246.52700001164</v>
      </c>
      <c r="N335" s="69"/>
      <c r="P335" s="142">
        <v>-392818.89999999967</v>
      </c>
      <c r="Q335" s="69">
        <f t="shared" si="10"/>
        <v>-30427.627000011969</v>
      </c>
      <c r="R335" s="94"/>
    </row>
    <row r="336" spans="1:18">
      <c r="A336" s="92" t="s">
        <v>775</v>
      </c>
      <c r="B336" s="95">
        <v>42930</v>
      </c>
      <c r="C336" s="93" t="s">
        <v>6134</v>
      </c>
      <c r="D336" s="93">
        <v>18588</v>
      </c>
      <c r="E336" s="93" t="s">
        <v>227</v>
      </c>
      <c r="F336" s="93" t="s">
        <v>5</v>
      </c>
      <c r="G336" s="93" t="s">
        <v>6135</v>
      </c>
      <c r="J336" s="69">
        <v>4250</v>
      </c>
      <c r="K336" s="26">
        <v>114</v>
      </c>
      <c r="L336" s="69">
        <f t="shared" si="11"/>
        <v>-427496.52700001164</v>
      </c>
      <c r="N336" s="69"/>
      <c r="P336" s="142">
        <v>-397068.89999999967</v>
      </c>
      <c r="Q336" s="69">
        <f t="shared" si="10"/>
        <v>-30427.627000011969</v>
      </c>
      <c r="R336" s="94"/>
    </row>
    <row r="337" spans="1:18">
      <c r="A337" s="92" t="s">
        <v>6136</v>
      </c>
      <c r="B337" s="95">
        <v>42930</v>
      </c>
      <c r="C337" s="93" t="s">
        <v>6137</v>
      </c>
      <c r="D337" s="93">
        <v>33714</v>
      </c>
      <c r="E337" s="93" t="s">
        <v>232</v>
      </c>
      <c r="F337" s="93" t="s">
        <v>299</v>
      </c>
      <c r="G337" s="93" t="s">
        <v>6138</v>
      </c>
      <c r="H337" s="69">
        <v>330330.81</v>
      </c>
      <c r="I337" s="17">
        <v>139</v>
      </c>
      <c r="L337" s="69">
        <f t="shared" si="11"/>
        <v>-97165.717000011646</v>
      </c>
      <c r="N337" s="69"/>
      <c r="P337" s="142">
        <v>-66738.089999999676</v>
      </c>
      <c r="Q337" s="69">
        <f t="shared" si="10"/>
        <v>-30427.627000011969</v>
      </c>
      <c r="R337" s="94"/>
    </row>
    <row r="338" spans="1:18">
      <c r="A338" s="92" t="s">
        <v>4476</v>
      </c>
      <c r="B338" s="95">
        <v>42931</v>
      </c>
      <c r="C338" s="93" t="s">
        <v>8</v>
      </c>
      <c r="D338" s="93">
        <v>32327</v>
      </c>
      <c r="E338" s="93" t="s">
        <v>9</v>
      </c>
      <c r="F338" s="93" t="s">
        <v>1515</v>
      </c>
      <c r="G338" s="93" t="s">
        <v>6139</v>
      </c>
      <c r="H338" s="69">
        <v>5025</v>
      </c>
      <c r="I338" s="17">
        <v>140</v>
      </c>
      <c r="L338" s="69">
        <f t="shared" si="11"/>
        <v>-92140.717000011646</v>
      </c>
      <c r="N338" s="69"/>
      <c r="P338" s="142">
        <v>-61713.089999999676</v>
      </c>
      <c r="Q338" s="69">
        <f t="shared" si="10"/>
        <v>-30427.627000011969</v>
      </c>
      <c r="R338" s="94"/>
    </row>
    <row r="339" spans="1:18">
      <c r="A339" s="92" t="s">
        <v>568</v>
      </c>
      <c r="B339" s="95">
        <v>42931</v>
      </c>
      <c r="C339" s="93" t="s">
        <v>8</v>
      </c>
      <c r="D339" s="93">
        <v>32329</v>
      </c>
      <c r="E339" s="93" t="s">
        <v>9</v>
      </c>
      <c r="F339" s="93" t="s">
        <v>1515</v>
      </c>
      <c r="G339" s="93" t="s">
        <v>1606</v>
      </c>
      <c r="H339" s="69">
        <v>1970</v>
      </c>
      <c r="I339" s="17">
        <v>141</v>
      </c>
      <c r="L339" s="69">
        <f t="shared" si="11"/>
        <v>-90170.717000011646</v>
      </c>
      <c r="N339" s="69"/>
      <c r="P339" s="142">
        <v>-59743.089999999676</v>
      </c>
      <c r="Q339" s="69">
        <f t="shared" si="10"/>
        <v>-30427.627000011969</v>
      </c>
      <c r="R339" s="94"/>
    </row>
    <row r="340" spans="1:18">
      <c r="A340" s="92" t="s">
        <v>2789</v>
      </c>
      <c r="B340" s="95">
        <v>42931</v>
      </c>
      <c r="C340" s="93" t="s">
        <v>14</v>
      </c>
      <c r="D340" s="93">
        <v>32331</v>
      </c>
      <c r="E340" s="93" t="s">
        <v>9</v>
      </c>
      <c r="F340" s="93" t="s">
        <v>1515</v>
      </c>
      <c r="G340" s="93" t="s">
        <v>6140</v>
      </c>
      <c r="H340" s="69">
        <v>5378.99</v>
      </c>
      <c r="I340" s="17">
        <v>142</v>
      </c>
      <c r="L340" s="69">
        <f t="shared" si="11"/>
        <v>-84791.72700001164</v>
      </c>
      <c r="N340" s="69"/>
      <c r="P340" s="142">
        <v>-54364.099999999678</v>
      </c>
      <c r="Q340" s="69">
        <f t="shared" si="10"/>
        <v>-30427.627000011962</v>
      </c>
      <c r="R340" s="94"/>
    </row>
    <row r="341" spans="1:18">
      <c r="A341" s="92" t="s">
        <v>3592</v>
      </c>
      <c r="B341" s="95">
        <v>42931</v>
      </c>
      <c r="C341" s="93" t="s">
        <v>25</v>
      </c>
      <c r="D341" s="93">
        <v>32333</v>
      </c>
      <c r="E341" s="93" t="s">
        <v>9</v>
      </c>
      <c r="F341" s="93" t="s">
        <v>1515</v>
      </c>
      <c r="G341" s="93" t="s">
        <v>25</v>
      </c>
      <c r="H341" s="69">
        <v>65698.740000000005</v>
      </c>
      <c r="I341" s="17">
        <v>143</v>
      </c>
      <c r="L341" s="69">
        <f t="shared" si="11"/>
        <v>-19092.987000011635</v>
      </c>
      <c r="N341" s="69"/>
      <c r="P341" s="142">
        <v>11334.640000000327</v>
      </c>
      <c r="Q341" s="69">
        <f t="shared" si="10"/>
        <v>-30427.627000011962</v>
      </c>
      <c r="R341" s="94"/>
    </row>
    <row r="342" spans="1:18">
      <c r="A342" s="92" t="s">
        <v>3593</v>
      </c>
      <c r="B342" s="95">
        <v>42931</v>
      </c>
      <c r="C342" s="93" t="s">
        <v>27</v>
      </c>
      <c r="D342" s="93">
        <v>32334</v>
      </c>
      <c r="E342" s="93" t="s">
        <v>9</v>
      </c>
      <c r="F342" s="93" t="s">
        <v>1515</v>
      </c>
      <c r="G342" s="93" t="s">
        <v>27</v>
      </c>
      <c r="H342" s="69">
        <v>100507.73</v>
      </c>
      <c r="I342" s="17">
        <v>144</v>
      </c>
      <c r="L342" s="69">
        <f t="shared" si="11"/>
        <v>81414.742999988361</v>
      </c>
      <c r="N342" s="69"/>
      <c r="P342" s="142">
        <v>111842.37000000032</v>
      </c>
      <c r="Q342" s="69">
        <f t="shared" si="10"/>
        <v>-30427.627000011955</v>
      </c>
      <c r="R342" s="94"/>
    </row>
    <row r="343" spans="1:18">
      <c r="A343" s="92" t="s">
        <v>720</v>
      </c>
      <c r="B343" s="95">
        <v>42931</v>
      </c>
      <c r="C343" s="93" t="s">
        <v>6141</v>
      </c>
      <c r="D343" s="93">
        <v>4409</v>
      </c>
      <c r="E343" s="93" t="s">
        <v>4</v>
      </c>
      <c r="F343" s="93" t="s">
        <v>5</v>
      </c>
      <c r="G343" s="93" t="s">
        <v>6</v>
      </c>
      <c r="J343" s="69">
        <v>7130.55</v>
      </c>
      <c r="K343" s="26">
        <v>115</v>
      </c>
      <c r="L343" s="69">
        <f t="shared" si="11"/>
        <v>74284.192999988358</v>
      </c>
      <c r="N343" s="69"/>
      <c r="P343" s="142">
        <v>104711.82000000031</v>
      </c>
      <c r="Q343" s="69">
        <f t="shared" si="10"/>
        <v>-30427.627000011955</v>
      </c>
      <c r="R343" s="94"/>
    </row>
    <row r="344" spans="1:18">
      <c r="A344" s="92" t="s">
        <v>723</v>
      </c>
      <c r="B344" s="95">
        <v>42931</v>
      </c>
      <c r="C344" s="93" t="s">
        <v>6142</v>
      </c>
      <c r="D344" s="93">
        <v>4410</v>
      </c>
      <c r="E344" s="93" t="s">
        <v>4</v>
      </c>
      <c r="F344" s="93" t="s">
        <v>5</v>
      </c>
      <c r="G344" s="93" t="s">
        <v>6</v>
      </c>
      <c r="J344" s="69">
        <v>5793.04</v>
      </c>
      <c r="K344" s="26">
        <v>116</v>
      </c>
      <c r="L344" s="69">
        <f t="shared" si="11"/>
        <v>68491.152999988364</v>
      </c>
      <c r="N344" s="69"/>
      <c r="P344" s="142">
        <v>98918.780000000319</v>
      </c>
      <c r="Q344" s="69">
        <f t="shared" si="10"/>
        <v>-30427.627000011955</v>
      </c>
      <c r="R344" s="94"/>
    </row>
    <row r="345" spans="1:18">
      <c r="A345" s="92" t="s">
        <v>746</v>
      </c>
      <c r="B345" s="95">
        <v>42931</v>
      </c>
      <c r="C345" s="93" t="s">
        <v>6143</v>
      </c>
      <c r="D345" s="93">
        <v>4417</v>
      </c>
      <c r="E345" s="93" t="s">
        <v>4</v>
      </c>
      <c r="F345" s="93" t="s">
        <v>5</v>
      </c>
      <c r="G345" s="93" t="s">
        <v>5022</v>
      </c>
      <c r="J345" s="69">
        <v>3000</v>
      </c>
      <c r="K345" s="26">
        <v>117</v>
      </c>
      <c r="L345" s="69">
        <f t="shared" si="11"/>
        <v>65491.152999988364</v>
      </c>
      <c r="N345" s="69"/>
      <c r="P345" s="142">
        <v>95918.780000000319</v>
      </c>
      <c r="Q345" s="69">
        <f t="shared" si="10"/>
        <v>-30427.627000011955</v>
      </c>
      <c r="R345" s="94"/>
    </row>
    <row r="346" spans="1:18">
      <c r="A346" s="92" t="s">
        <v>1899</v>
      </c>
      <c r="B346" s="95">
        <v>42932</v>
      </c>
      <c r="C346" s="93" t="s">
        <v>4124</v>
      </c>
      <c r="D346" s="93">
        <v>32335</v>
      </c>
      <c r="E346" s="93" t="s">
        <v>9</v>
      </c>
      <c r="F346" s="93" t="s">
        <v>4473</v>
      </c>
      <c r="G346" s="93" t="s">
        <v>27</v>
      </c>
      <c r="H346" s="69">
        <v>7000</v>
      </c>
      <c r="I346" s="17">
        <v>145</v>
      </c>
      <c r="L346" s="69">
        <f t="shared" si="11"/>
        <v>72491.152999988364</v>
      </c>
      <c r="N346" s="69"/>
      <c r="P346" s="142">
        <v>102918.78000000032</v>
      </c>
      <c r="Q346" s="69">
        <f t="shared" si="10"/>
        <v>-30427.627000011955</v>
      </c>
      <c r="R346" s="94"/>
    </row>
    <row r="347" spans="1:18">
      <c r="A347" s="92" t="s">
        <v>4481</v>
      </c>
      <c r="B347" s="95">
        <v>42933</v>
      </c>
      <c r="C347" s="93" t="s">
        <v>2166</v>
      </c>
      <c r="D347" s="93">
        <v>32336</v>
      </c>
      <c r="E347" s="93" t="s">
        <v>9</v>
      </c>
      <c r="F347" s="93" t="s">
        <v>1515</v>
      </c>
      <c r="G347" s="93" t="s">
        <v>6144</v>
      </c>
      <c r="H347" s="69">
        <v>20000</v>
      </c>
      <c r="I347" s="17">
        <v>146</v>
      </c>
      <c r="L347" s="69">
        <f t="shared" si="11"/>
        <v>92491.152999988364</v>
      </c>
      <c r="N347" s="69"/>
      <c r="P347" s="142">
        <v>122918.78000000032</v>
      </c>
      <c r="Q347" s="69">
        <f t="shared" si="10"/>
        <v>-30427.627000011955</v>
      </c>
      <c r="R347" s="94"/>
    </row>
    <row r="348" spans="1:18">
      <c r="A348" s="92" t="s">
        <v>4499</v>
      </c>
      <c r="B348" s="95">
        <v>42933</v>
      </c>
      <c r="C348" s="93" t="s">
        <v>27</v>
      </c>
      <c r="D348" s="93">
        <v>32337</v>
      </c>
      <c r="E348" s="93" t="s">
        <v>9</v>
      </c>
      <c r="F348" s="93" t="s">
        <v>1515</v>
      </c>
      <c r="G348" s="93" t="s">
        <v>27</v>
      </c>
      <c r="H348" s="69">
        <v>3405.37</v>
      </c>
      <c r="I348" s="17">
        <v>147</v>
      </c>
      <c r="L348" s="69">
        <f t="shared" si="11"/>
        <v>95896.52299998836</v>
      </c>
      <c r="N348" s="69"/>
      <c r="P348" s="142">
        <v>126324.15000000031</v>
      </c>
      <c r="Q348" s="69">
        <f t="shared" si="10"/>
        <v>-30427.627000011955</v>
      </c>
      <c r="R348" s="94"/>
    </row>
    <row r="349" spans="1:18">
      <c r="A349" s="92" t="s">
        <v>6145</v>
      </c>
      <c r="B349" s="95">
        <v>42933</v>
      </c>
      <c r="C349" s="93" t="s">
        <v>8</v>
      </c>
      <c r="D349" s="93">
        <v>32339</v>
      </c>
      <c r="E349" s="93" t="s">
        <v>9</v>
      </c>
      <c r="F349" s="93" t="s">
        <v>4473</v>
      </c>
      <c r="G349" s="93" t="s">
        <v>6146</v>
      </c>
      <c r="H349" s="69">
        <v>50000</v>
      </c>
      <c r="I349" s="17">
        <v>148</v>
      </c>
      <c r="L349" s="69">
        <f t="shared" si="11"/>
        <v>145896.52299998834</v>
      </c>
      <c r="N349" s="69"/>
      <c r="P349" s="142">
        <v>176324.15000000031</v>
      </c>
      <c r="Q349" s="69">
        <f t="shared" si="10"/>
        <v>-30427.627000011969</v>
      </c>
      <c r="R349" s="94"/>
    </row>
    <row r="350" spans="1:18">
      <c r="A350" s="92" t="s">
        <v>5297</v>
      </c>
      <c r="B350" s="95">
        <v>42933</v>
      </c>
      <c r="C350" s="93" t="s">
        <v>8</v>
      </c>
      <c r="D350" s="93">
        <v>32340</v>
      </c>
      <c r="E350" s="93" t="s">
        <v>9</v>
      </c>
      <c r="F350" s="93" t="s">
        <v>4473</v>
      </c>
      <c r="G350" s="93" t="s">
        <v>320</v>
      </c>
      <c r="H350" s="69">
        <v>1970</v>
      </c>
      <c r="I350" s="17">
        <v>149</v>
      </c>
      <c r="L350" s="69">
        <f t="shared" si="11"/>
        <v>147866.52299998834</v>
      </c>
      <c r="N350" s="69"/>
      <c r="P350" s="142">
        <v>178294.15000000031</v>
      </c>
      <c r="Q350" s="69">
        <f t="shared" si="10"/>
        <v>-30427.627000011969</v>
      </c>
      <c r="R350" s="94"/>
    </row>
    <row r="351" spans="1:18">
      <c r="A351" s="92" t="s">
        <v>1918</v>
      </c>
      <c r="B351" s="95">
        <v>42933</v>
      </c>
      <c r="C351" s="93" t="s">
        <v>14</v>
      </c>
      <c r="D351" s="93">
        <v>32341</v>
      </c>
      <c r="E351" s="93" t="s">
        <v>9</v>
      </c>
      <c r="F351" s="93" t="s">
        <v>4473</v>
      </c>
      <c r="G351" s="93" t="s">
        <v>3768</v>
      </c>
      <c r="H351" s="69">
        <v>222000</v>
      </c>
      <c r="I351" s="17">
        <v>150</v>
      </c>
      <c r="L351" s="69">
        <f t="shared" si="11"/>
        <v>369866.52299998834</v>
      </c>
      <c r="N351" s="69"/>
      <c r="P351" s="142">
        <v>400294.15000000031</v>
      </c>
      <c r="Q351" s="69">
        <f t="shared" si="10"/>
        <v>-30427.627000011969</v>
      </c>
      <c r="R351" s="94"/>
    </row>
    <row r="352" spans="1:18">
      <c r="A352" s="92" t="s">
        <v>1919</v>
      </c>
      <c r="B352" s="95">
        <v>42933</v>
      </c>
      <c r="C352" s="93" t="s">
        <v>20</v>
      </c>
      <c r="D352" s="93">
        <v>32342</v>
      </c>
      <c r="E352" s="93" t="s">
        <v>9</v>
      </c>
      <c r="F352" s="93" t="s">
        <v>4473</v>
      </c>
      <c r="G352" s="93" t="s">
        <v>3869</v>
      </c>
      <c r="H352" s="69">
        <v>5239</v>
      </c>
      <c r="I352" s="17">
        <v>151</v>
      </c>
      <c r="L352" s="69">
        <f t="shared" si="11"/>
        <v>375105.52299998834</v>
      </c>
      <c r="N352" s="69"/>
      <c r="P352" s="142">
        <v>405533.15000000031</v>
      </c>
      <c r="Q352" s="69">
        <f t="shared" si="10"/>
        <v>-30427.627000011969</v>
      </c>
      <c r="R352" s="94"/>
    </row>
    <row r="353" spans="1:18">
      <c r="A353" s="92" t="s">
        <v>5333</v>
      </c>
      <c r="B353" s="95">
        <v>42933</v>
      </c>
      <c r="C353" s="93" t="s">
        <v>325</v>
      </c>
      <c r="D353" s="93">
        <v>33728</v>
      </c>
      <c r="E353" s="93" t="s">
        <v>32</v>
      </c>
      <c r="F353" s="93" t="s">
        <v>299</v>
      </c>
      <c r="G353" s="93" t="s">
        <v>6147</v>
      </c>
      <c r="H353" s="69">
        <v>1443.6</v>
      </c>
      <c r="I353" s="17">
        <v>152</v>
      </c>
      <c r="L353" s="69">
        <f t="shared" si="11"/>
        <v>376549.12299998832</v>
      </c>
      <c r="N353" s="69"/>
      <c r="P353" s="142">
        <v>406976.75000000029</v>
      </c>
      <c r="Q353" s="69">
        <f t="shared" si="10"/>
        <v>-30427.627000011969</v>
      </c>
      <c r="R353" s="94"/>
    </row>
    <row r="354" spans="1:18">
      <c r="A354" s="92" t="s">
        <v>5333</v>
      </c>
      <c r="B354" s="95">
        <v>42933</v>
      </c>
      <c r="C354" s="93" t="s">
        <v>325</v>
      </c>
      <c r="D354" s="93">
        <v>33728</v>
      </c>
      <c r="E354" s="93" t="s">
        <v>32</v>
      </c>
      <c r="F354" s="93" t="s">
        <v>299</v>
      </c>
      <c r="G354" s="93" t="s">
        <v>6148</v>
      </c>
      <c r="H354" s="69">
        <v>160000.01</v>
      </c>
      <c r="I354" s="17">
        <v>153</v>
      </c>
      <c r="L354" s="69">
        <f t="shared" si="11"/>
        <v>536549.13299998827</v>
      </c>
      <c r="N354" s="69"/>
      <c r="P354" s="142">
        <v>566976.76000000024</v>
      </c>
      <c r="Q354" s="69">
        <f t="shared" si="10"/>
        <v>-30427.627000011969</v>
      </c>
      <c r="R354" s="94"/>
    </row>
    <row r="355" spans="1:18">
      <c r="A355" s="92" t="s">
        <v>5333</v>
      </c>
      <c r="B355" s="95">
        <v>42933</v>
      </c>
      <c r="C355" s="93" t="s">
        <v>325</v>
      </c>
      <c r="D355" s="93">
        <v>33728</v>
      </c>
      <c r="E355" s="93" t="s">
        <v>32</v>
      </c>
      <c r="F355" s="93" t="s">
        <v>299</v>
      </c>
      <c r="G355" s="93" t="s">
        <v>6149</v>
      </c>
      <c r="H355" s="69">
        <v>23653.27</v>
      </c>
      <c r="I355" s="17">
        <v>154</v>
      </c>
      <c r="L355" s="69">
        <f t="shared" si="11"/>
        <v>560202.40299998829</v>
      </c>
      <c r="N355" s="69"/>
      <c r="P355" s="142">
        <v>590630.03000000026</v>
      </c>
      <c r="Q355" s="69">
        <f t="shared" si="10"/>
        <v>-30427.627000011969</v>
      </c>
      <c r="R355" s="94"/>
    </row>
    <row r="356" spans="1:18">
      <c r="A356" s="92" t="s">
        <v>5334</v>
      </c>
      <c r="B356" s="95">
        <v>42933</v>
      </c>
      <c r="C356" s="93" t="s">
        <v>6150</v>
      </c>
      <c r="D356" s="93">
        <v>808</v>
      </c>
      <c r="E356" s="93" t="s">
        <v>9</v>
      </c>
      <c r="F356" s="93" t="s">
        <v>84</v>
      </c>
      <c r="G356" s="93" t="s">
        <v>6151</v>
      </c>
      <c r="H356" s="69">
        <v>19349.54</v>
      </c>
      <c r="I356" s="17" t="s">
        <v>6275</v>
      </c>
      <c r="L356" s="69">
        <f t="shared" si="11"/>
        <v>579551.94299998833</v>
      </c>
      <c r="N356" s="69"/>
      <c r="P356" s="142">
        <v>609979.5700000003</v>
      </c>
      <c r="Q356" s="69">
        <f t="shared" si="10"/>
        <v>-30427.627000011969</v>
      </c>
      <c r="R356" s="94"/>
    </row>
    <row r="357" spans="1:18">
      <c r="A357" s="92" t="s">
        <v>4510</v>
      </c>
      <c r="B357" s="95">
        <v>42933</v>
      </c>
      <c r="C357" s="93" t="s">
        <v>8</v>
      </c>
      <c r="D357" s="93">
        <v>32343</v>
      </c>
      <c r="E357" s="93" t="s">
        <v>9</v>
      </c>
      <c r="F357" s="93" t="s">
        <v>4473</v>
      </c>
      <c r="G357" s="93" t="s">
        <v>6144</v>
      </c>
      <c r="H357" s="69">
        <v>236600</v>
      </c>
      <c r="I357" s="17">
        <v>155</v>
      </c>
      <c r="L357" s="69">
        <f t="shared" si="11"/>
        <v>816151.94299998833</v>
      </c>
      <c r="N357" s="69"/>
      <c r="P357" s="142">
        <v>846579.5700000003</v>
      </c>
      <c r="Q357" s="69">
        <f t="shared" si="10"/>
        <v>-30427.627000011969</v>
      </c>
      <c r="R357" s="94"/>
    </row>
    <row r="358" spans="1:18">
      <c r="A358" s="92" t="s">
        <v>6152</v>
      </c>
      <c r="B358" s="95">
        <v>42933</v>
      </c>
      <c r="C358" s="93" t="s">
        <v>6153</v>
      </c>
      <c r="D358" s="93">
        <v>809</v>
      </c>
      <c r="E358" s="93" t="s">
        <v>9</v>
      </c>
      <c r="F358" s="93" t="s">
        <v>84</v>
      </c>
      <c r="G358" s="93" t="s">
        <v>6154</v>
      </c>
      <c r="H358" s="69">
        <v>18742.09</v>
      </c>
      <c r="I358" s="17">
        <v>156</v>
      </c>
      <c r="L358" s="69">
        <f t="shared" si="11"/>
        <v>834894.0329999883</v>
      </c>
      <c r="N358" s="69"/>
      <c r="P358" s="142">
        <v>865321.66000000027</v>
      </c>
      <c r="Q358" s="69">
        <f t="shared" si="10"/>
        <v>-30427.627000011969</v>
      </c>
      <c r="R358" s="94"/>
    </row>
    <row r="359" spans="1:18">
      <c r="A359" s="92" t="s">
        <v>3605</v>
      </c>
      <c r="B359" s="95">
        <v>42933</v>
      </c>
      <c r="C359" s="93" t="s">
        <v>6155</v>
      </c>
      <c r="D359" s="93">
        <v>810</v>
      </c>
      <c r="E359" s="93" t="s">
        <v>9</v>
      </c>
      <c r="F359" s="93" t="s">
        <v>84</v>
      </c>
      <c r="G359" s="93" t="s">
        <v>6156</v>
      </c>
      <c r="H359" s="69">
        <v>8886.91</v>
      </c>
      <c r="I359" s="17">
        <v>157</v>
      </c>
      <c r="L359" s="69">
        <f t="shared" si="11"/>
        <v>843780.94299998833</v>
      </c>
      <c r="N359" s="69"/>
      <c r="P359" s="142">
        <v>874208.5700000003</v>
      </c>
      <c r="Q359" s="69">
        <f t="shared" si="10"/>
        <v>-30427.627000011969</v>
      </c>
      <c r="R359" s="94"/>
    </row>
    <row r="360" spans="1:18">
      <c r="A360" s="92" t="s">
        <v>6157</v>
      </c>
      <c r="B360" s="95">
        <v>42933</v>
      </c>
      <c r="C360" s="93" t="s">
        <v>6158</v>
      </c>
      <c r="D360" s="93">
        <v>32344</v>
      </c>
      <c r="E360" s="93" t="s">
        <v>9</v>
      </c>
      <c r="F360" s="93" t="s">
        <v>4473</v>
      </c>
      <c r="G360" s="93" t="s">
        <v>6144</v>
      </c>
      <c r="H360" s="69">
        <v>100000</v>
      </c>
      <c r="I360" s="17">
        <v>158</v>
      </c>
      <c r="L360" s="69">
        <f t="shared" si="11"/>
        <v>943780.94299998833</v>
      </c>
      <c r="N360" s="69"/>
      <c r="P360" s="142">
        <v>974208.5700000003</v>
      </c>
      <c r="Q360" s="69">
        <f t="shared" si="10"/>
        <v>-30427.627000011969</v>
      </c>
      <c r="R360" s="94"/>
    </row>
    <row r="361" spans="1:18">
      <c r="A361" s="92" t="s">
        <v>6159</v>
      </c>
      <c r="B361" s="95">
        <v>42933</v>
      </c>
      <c r="C361" s="93" t="s">
        <v>31</v>
      </c>
      <c r="D361" s="93">
        <v>33730</v>
      </c>
      <c r="E361" s="93" t="s">
        <v>32</v>
      </c>
      <c r="F361" s="93" t="s">
        <v>844</v>
      </c>
      <c r="G361" s="93" t="s">
        <v>33</v>
      </c>
      <c r="H361" s="69">
        <v>77000</v>
      </c>
      <c r="I361" s="17">
        <v>159</v>
      </c>
      <c r="L361" s="69">
        <f t="shared" si="11"/>
        <v>1020780.9429999883</v>
      </c>
      <c r="N361" s="69"/>
      <c r="P361" s="142">
        <v>1051208.5700000003</v>
      </c>
      <c r="Q361" s="69">
        <f t="shared" si="10"/>
        <v>-30427.627000011969</v>
      </c>
      <c r="R361" s="94"/>
    </row>
    <row r="362" spans="1:18">
      <c r="A362" s="92" t="s">
        <v>6160</v>
      </c>
      <c r="B362" s="95">
        <v>42933</v>
      </c>
      <c r="C362" s="93" t="s">
        <v>31</v>
      </c>
      <c r="D362" s="93">
        <v>33731</v>
      </c>
      <c r="E362" s="93" t="s">
        <v>32</v>
      </c>
      <c r="F362" s="93" t="s">
        <v>844</v>
      </c>
      <c r="G362" s="93" t="s">
        <v>33</v>
      </c>
      <c r="H362" s="69">
        <v>262000</v>
      </c>
      <c r="I362" s="17">
        <v>160</v>
      </c>
      <c r="L362" s="69">
        <f t="shared" si="11"/>
        <v>1282780.9429999883</v>
      </c>
      <c r="N362" s="69"/>
      <c r="P362" s="142">
        <v>1313208.5700000003</v>
      </c>
      <c r="Q362" s="69">
        <f t="shared" si="10"/>
        <v>-30427.627000011969</v>
      </c>
      <c r="R362" s="94"/>
    </row>
    <row r="363" spans="1:18">
      <c r="A363" s="92" t="s">
        <v>5335</v>
      </c>
      <c r="B363" s="95">
        <v>42933</v>
      </c>
      <c r="C363" s="93" t="s">
        <v>4124</v>
      </c>
      <c r="D363" s="93">
        <v>32345</v>
      </c>
      <c r="E363" s="93" t="s">
        <v>9</v>
      </c>
      <c r="F363" s="93" t="s">
        <v>4473</v>
      </c>
      <c r="G363" s="93" t="s">
        <v>27</v>
      </c>
      <c r="H363" s="69">
        <v>81887.929999999993</v>
      </c>
      <c r="I363" s="17">
        <v>161</v>
      </c>
      <c r="L363" s="69">
        <f t="shared" si="11"/>
        <v>1364668.8729999883</v>
      </c>
      <c r="N363" s="69"/>
      <c r="P363" s="142">
        <v>1395096.5000000002</v>
      </c>
      <c r="Q363" s="69">
        <f t="shared" si="10"/>
        <v>-30427.627000011969</v>
      </c>
      <c r="R363" s="94"/>
    </row>
    <row r="364" spans="1:18">
      <c r="A364" s="92" t="s">
        <v>2822</v>
      </c>
      <c r="B364" s="95">
        <v>42933</v>
      </c>
      <c r="C364" s="93" t="s">
        <v>25</v>
      </c>
      <c r="D364" s="93">
        <v>32346</v>
      </c>
      <c r="E364" s="93" t="s">
        <v>9</v>
      </c>
      <c r="F364" s="93" t="s">
        <v>4473</v>
      </c>
      <c r="G364" s="93" t="s">
        <v>3025</v>
      </c>
      <c r="H364" s="69">
        <v>16183.46</v>
      </c>
      <c r="I364" s="17">
        <v>146</v>
      </c>
      <c r="L364" s="69">
        <f t="shared" si="11"/>
        <v>1380852.3329999882</v>
      </c>
      <c r="N364" s="69"/>
      <c r="P364" s="142">
        <v>1411279.9600000002</v>
      </c>
      <c r="Q364" s="69">
        <f t="shared" si="10"/>
        <v>-30427.627000011969</v>
      </c>
      <c r="R364" s="94"/>
    </row>
    <row r="365" spans="1:18">
      <c r="A365" s="92" t="s">
        <v>6279</v>
      </c>
      <c r="B365" s="95">
        <v>42933</v>
      </c>
      <c r="C365" s="93" t="s">
        <v>966</v>
      </c>
      <c r="D365" s="93">
        <v>33776</v>
      </c>
      <c r="E365" s="93" t="s">
        <v>32</v>
      </c>
      <c r="F365" s="93" t="s">
        <v>5</v>
      </c>
      <c r="G365" s="93" t="s">
        <v>6280</v>
      </c>
      <c r="H365" s="69">
        <v>2014.75</v>
      </c>
      <c r="I365" s="17" t="s">
        <v>6275</v>
      </c>
      <c r="L365" s="69">
        <f t="shared" si="11"/>
        <v>1382867.0829999882</v>
      </c>
      <c r="N365" s="69"/>
      <c r="P365" s="142">
        <v>1413294.7100000002</v>
      </c>
      <c r="Q365" s="69">
        <f t="shared" si="10"/>
        <v>-30427.627000011969</v>
      </c>
      <c r="R365" s="94"/>
    </row>
    <row r="366" spans="1:18">
      <c r="A366" s="92" t="s">
        <v>6281</v>
      </c>
      <c r="B366" s="95">
        <v>42933</v>
      </c>
      <c r="C366" s="93" t="s">
        <v>6282</v>
      </c>
      <c r="D366" s="93">
        <v>33784</v>
      </c>
      <c r="E366" s="93" t="s">
        <v>32</v>
      </c>
      <c r="F366" s="93" t="s">
        <v>5</v>
      </c>
      <c r="G366" s="93" t="s">
        <v>6283</v>
      </c>
      <c r="H366" s="69">
        <v>5742</v>
      </c>
      <c r="I366" s="17">
        <v>162</v>
      </c>
      <c r="L366" s="69">
        <f t="shared" si="11"/>
        <v>1388609.0829999882</v>
      </c>
      <c r="N366" s="69"/>
      <c r="P366" s="142">
        <v>1419036.7100000002</v>
      </c>
      <c r="Q366" s="69">
        <f t="shared" si="10"/>
        <v>-30427.627000011969</v>
      </c>
      <c r="R366" s="94"/>
    </row>
    <row r="367" spans="1:18">
      <c r="A367" s="92" t="s">
        <v>653</v>
      </c>
      <c r="B367" s="95">
        <v>42933</v>
      </c>
      <c r="C367" s="93" t="s">
        <v>6161</v>
      </c>
      <c r="D367" s="93">
        <v>33722</v>
      </c>
      <c r="E367" s="93" t="s">
        <v>79</v>
      </c>
      <c r="F367" s="93" t="s">
        <v>299</v>
      </c>
      <c r="G367" s="93" t="s">
        <v>6162</v>
      </c>
      <c r="J367" s="69">
        <v>249726</v>
      </c>
      <c r="K367" s="26">
        <v>118</v>
      </c>
      <c r="L367" s="69">
        <f t="shared" si="11"/>
        <v>1138883.0829999882</v>
      </c>
      <c r="N367" s="69"/>
      <c r="P367" s="142">
        <v>1169310.7100000002</v>
      </c>
      <c r="Q367" s="69">
        <f t="shared" si="10"/>
        <v>-30427.627000011969</v>
      </c>
      <c r="R367" s="94"/>
    </row>
    <row r="368" spans="1:18">
      <c r="A368" s="92" t="s">
        <v>656</v>
      </c>
      <c r="B368" s="95">
        <v>42933</v>
      </c>
      <c r="C368" s="93" t="s">
        <v>6163</v>
      </c>
      <c r="D368" s="93">
        <v>18592</v>
      </c>
      <c r="E368" s="93" t="s">
        <v>227</v>
      </c>
      <c r="F368" s="93" t="s">
        <v>5</v>
      </c>
      <c r="G368" s="93" t="s">
        <v>434</v>
      </c>
      <c r="J368" s="69">
        <v>5848</v>
      </c>
      <c r="K368" s="26">
        <v>119</v>
      </c>
      <c r="L368" s="69">
        <f t="shared" si="11"/>
        <v>1133035.0829999882</v>
      </c>
      <c r="N368" s="69"/>
      <c r="P368" s="142">
        <v>1163462.7100000002</v>
      </c>
      <c r="Q368" s="69">
        <f t="shared" si="10"/>
        <v>-30427.627000011969</v>
      </c>
      <c r="R368" s="94"/>
    </row>
    <row r="369" spans="1:18">
      <c r="A369" s="92" t="s">
        <v>726</v>
      </c>
      <c r="B369" s="95">
        <v>42933</v>
      </c>
      <c r="C369" s="93" t="s">
        <v>6164</v>
      </c>
      <c r="D369" s="93">
        <v>4411</v>
      </c>
      <c r="E369" s="93" t="s">
        <v>4</v>
      </c>
      <c r="F369" s="93" t="s">
        <v>5</v>
      </c>
      <c r="G369" s="93" t="s">
        <v>6</v>
      </c>
      <c r="J369" s="69">
        <v>4124.97</v>
      </c>
      <c r="K369" s="26">
        <v>120</v>
      </c>
      <c r="L369" s="69">
        <f t="shared" si="11"/>
        <v>1128910.1129999883</v>
      </c>
      <c r="N369" s="69"/>
      <c r="P369" s="142">
        <v>1159337.7400000002</v>
      </c>
      <c r="Q369" s="69">
        <f t="shared" si="10"/>
        <v>-30427.627000011969</v>
      </c>
      <c r="R369" s="94"/>
    </row>
    <row r="370" spans="1:18">
      <c r="A370" s="92" t="s">
        <v>729</v>
      </c>
      <c r="B370" s="95">
        <v>42933</v>
      </c>
      <c r="C370" s="93" t="s">
        <v>6165</v>
      </c>
      <c r="D370" s="93">
        <v>4412</v>
      </c>
      <c r="E370" s="93" t="s">
        <v>4</v>
      </c>
      <c r="F370" s="93" t="s">
        <v>5</v>
      </c>
      <c r="G370" s="93" t="s">
        <v>6</v>
      </c>
      <c r="J370" s="69">
        <v>424950.98</v>
      </c>
      <c r="K370" s="26">
        <v>121</v>
      </c>
      <c r="L370" s="69">
        <f t="shared" si="11"/>
        <v>703959.13299998827</v>
      </c>
      <c r="N370" s="69"/>
      <c r="P370" s="142">
        <v>734386.76000000024</v>
      </c>
      <c r="Q370" s="69">
        <f t="shared" si="10"/>
        <v>-30427.627000011969</v>
      </c>
      <c r="R370" s="94"/>
    </row>
    <row r="371" spans="1:18">
      <c r="A371" s="92" t="s">
        <v>732</v>
      </c>
      <c r="B371" s="95">
        <v>42933</v>
      </c>
      <c r="C371" s="93" t="s">
        <v>6166</v>
      </c>
      <c r="D371" s="93">
        <v>4413</v>
      </c>
      <c r="E371" s="93" t="s">
        <v>4</v>
      </c>
      <c r="F371" s="93" t="s">
        <v>5</v>
      </c>
      <c r="G371" s="93" t="s">
        <v>6</v>
      </c>
      <c r="J371" s="69">
        <v>216731.82</v>
      </c>
      <c r="K371" s="26">
        <v>122</v>
      </c>
      <c r="L371" s="69">
        <f t="shared" si="11"/>
        <v>487227.31299998827</v>
      </c>
      <c r="N371" s="69"/>
      <c r="P371" s="142">
        <v>517654.94000000024</v>
      </c>
      <c r="Q371" s="69">
        <f t="shared" si="10"/>
        <v>-30427.627000011969</v>
      </c>
      <c r="R371" s="94"/>
    </row>
    <row r="372" spans="1:18">
      <c r="A372" s="92" t="s">
        <v>869</v>
      </c>
      <c r="B372" s="95">
        <v>42933</v>
      </c>
      <c r="C372" s="93" t="s">
        <v>31</v>
      </c>
      <c r="D372" s="93">
        <v>33781</v>
      </c>
      <c r="E372" s="93" t="s">
        <v>79</v>
      </c>
      <c r="F372" s="93" t="s">
        <v>5</v>
      </c>
      <c r="G372" s="93" t="s">
        <v>805</v>
      </c>
      <c r="J372" s="69">
        <v>400000</v>
      </c>
      <c r="K372" s="26">
        <v>133</v>
      </c>
      <c r="L372" s="69">
        <f t="shared" si="11"/>
        <v>87227.312999988266</v>
      </c>
      <c r="N372" s="69"/>
      <c r="P372" s="142">
        <v>117654.94000000024</v>
      </c>
      <c r="Q372" s="69">
        <f t="shared" si="10"/>
        <v>-30427.627000011969</v>
      </c>
      <c r="R372" s="94"/>
    </row>
    <row r="373" spans="1:18">
      <c r="A373" s="92" t="s">
        <v>6284</v>
      </c>
      <c r="B373" s="95">
        <v>42933</v>
      </c>
      <c r="C373" s="93" t="s">
        <v>31</v>
      </c>
      <c r="D373" s="93">
        <v>33780</v>
      </c>
      <c r="E373" s="93" t="s">
        <v>232</v>
      </c>
      <c r="F373" s="93" t="s">
        <v>5</v>
      </c>
      <c r="G373" s="93" t="s">
        <v>4912</v>
      </c>
      <c r="H373" s="69">
        <v>400000</v>
      </c>
      <c r="I373" s="17">
        <v>267</v>
      </c>
      <c r="L373" s="69">
        <f t="shared" si="11"/>
        <v>487227.31299998827</v>
      </c>
      <c r="N373" s="69"/>
      <c r="P373" s="142">
        <v>517654.94000000024</v>
      </c>
      <c r="Q373" s="69">
        <f t="shared" si="10"/>
        <v>-30427.627000011969</v>
      </c>
      <c r="R373" s="94"/>
    </row>
    <row r="374" spans="1:18">
      <c r="A374" s="92" t="s">
        <v>6167</v>
      </c>
      <c r="B374" s="95">
        <v>42934</v>
      </c>
      <c r="C374" s="93" t="s">
        <v>8</v>
      </c>
      <c r="D374" s="93">
        <v>32348</v>
      </c>
      <c r="E374" s="93" t="s">
        <v>9</v>
      </c>
      <c r="F374" s="93" t="s">
        <v>4473</v>
      </c>
      <c r="G374" s="93" t="s">
        <v>6168</v>
      </c>
      <c r="H374" s="69">
        <v>15000</v>
      </c>
      <c r="I374" s="17">
        <v>163</v>
      </c>
      <c r="L374" s="69">
        <f t="shared" si="11"/>
        <v>502227.31299998827</v>
      </c>
      <c r="N374" s="69"/>
      <c r="P374" s="142">
        <v>532654.94000000018</v>
      </c>
      <c r="Q374" s="69">
        <f t="shared" si="10"/>
        <v>-30427.627000011911</v>
      </c>
      <c r="R374" s="94"/>
    </row>
    <row r="375" spans="1:18">
      <c r="A375" s="92" t="s">
        <v>1932</v>
      </c>
      <c r="B375" s="95">
        <v>42934</v>
      </c>
      <c r="C375" s="93" t="s">
        <v>6169</v>
      </c>
      <c r="D375" s="93">
        <v>32350</v>
      </c>
      <c r="E375" s="93" t="s">
        <v>9</v>
      </c>
      <c r="F375" s="93" t="s">
        <v>4473</v>
      </c>
      <c r="G375" s="93" t="s">
        <v>6170</v>
      </c>
      <c r="H375" s="69">
        <v>188300</v>
      </c>
      <c r="I375" s="17">
        <v>164</v>
      </c>
      <c r="L375" s="69">
        <f t="shared" si="11"/>
        <v>690527.31299998821</v>
      </c>
      <c r="N375" s="69"/>
      <c r="P375" s="142">
        <v>720954.94000000018</v>
      </c>
      <c r="Q375" s="69">
        <f t="shared" si="10"/>
        <v>-30427.627000011969</v>
      </c>
      <c r="R375" s="94"/>
    </row>
    <row r="376" spans="1:18">
      <c r="A376" s="92" t="s">
        <v>6171</v>
      </c>
      <c r="B376" s="95">
        <v>42934</v>
      </c>
      <c r="C376" s="93" t="s">
        <v>4124</v>
      </c>
      <c r="D376" s="93">
        <v>32351</v>
      </c>
      <c r="E376" s="93" t="s">
        <v>9</v>
      </c>
      <c r="F376" s="93" t="s">
        <v>4473</v>
      </c>
      <c r="G376" s="93" t="s">
        <v>27</v>
      </c>
      <c r="H376" s="69">
        <v>50315.81</v>
      </c>
      <c r="I376" s="17">
        <v>165</v>
      </c>
      <c r="L376" s="69">
        <f t="shared" si="11"/>
        <v>740843.12299998826</v>
      </c>
      <c r="N376" s="69"/>
      <c r="P376" s="142">
        <v>771270.75000000023</v>
      </c>
      <c r="Q376" s="69">
        <f t="shared" si="10"/>
        <v>-30427.627000011969</v>
      </c>
      <c r="R376" s="94"/>
    </row>
    <row r="377" spans="1:18">
      <c r="A377" s="92" t="s">
        <v>6172</v>
      </c>
      <c r="B377" s="95">
        <v>42934</v>
      </c>
      <c r="C377" s="93" t="s">
        <v>6173</v>
      </c>
      <c r="D377" s="93">
        <v>32352</v>
      </c>
      <c r="E377" s="93" t="s">
        <v>9</v>
      </c>
      <c r="F377" s="93" t="s">
        <v>4473</v>
      </c>
      <c r="G377" s="93" t="s">
        <v>3025</v>
      </c>
      <c r="H377" s="69">
        <v>5344.28</v>
      </c>
      <c r="I377" s="17">
        <v>166</v>
      </c>
      <c r="L377" s="69">
        <f t="shared" si="11"/>
        <v>746187.40299998829</v>
      </c>
      <c r="N377" s="69"/>
      <c r="P377" s="142">
        <v>776615.03000000026</v>
      </c>
      <c r="Q377" s="69">
        <f t="shared" si="10"/>
        <v>-30427.627000011969</v>
      </c>
      <c r="R377" s="94"/>
    </row>
    <row r="378" spans="1:18">
      <c r="A378" s="92" t="s">
        <v>6174</v>
      </c>
      <c r="B378" s="95">
        <v>42934</v>
      </c>
      <c r="C378" s="93" t="s">
        <v>4124</v>
      </c>
      <c r="D378" s="93">
        <v>32354</v>
      </c>
      <c r="E378" s="93" t="s">
        <v>9</v>
      </c>
      <c r="F378" s="93" t="s">
        <v>4473</v>
      </c>
      <c r="G378" s="93" t="s">
        <v>4124</v>
      </c>
      <c r="H378" s="69">
        <v>35.81</v>
      </c>
      <c r="I378" s="17">
        <v>165</v>
      </c>
      <c r="L378" s="69">
        <f t="shared" si="11"/>
        <v>746223.21299998835</v>
      </c>
      <c r="N378" s="69"/>
      <c r="P378" s="142">
        <v>776650.84000000032</v>
      </c>
      <c r="Q378" s="69">
        <f t="shared" si="10"/>
        <v>-30427.627000011969</v>
      </c>
      <c r="R378" s="94"/>
    </row>
    <row r="379" spans="1:18">
      <c r="A379" s="92" t="s">
        <v>6175</v>
      </c>
      <c r="B379" s="95">
        <v>42934</v>
      </c>
      <c r="C379" s="93" t="s">
        <v>8</v>
      </c>
      <c r="D379" s="93">
        <v>32355</v>
      </c>
      <c r="E379" s="93" t="s">
        <v>9</v>
      </c>
      <c r="F379" s="93" t="s">
        <v>4473</v>
      </c>
      <c r="G379" s="93" t="s">
        <v>6176</v>
      </c>
      <c r="H379" s="69">
        <v>2040</v>
      </c>
      <c r="I379" s="17">
        <v>167</v>
      </c>
      <c r="L379" s="69">
        <f t="shared" si="11"/>
        <v>748263.21299998835</v>
      </c>
      <c r="N379" s="69"/>
      <c r="P379" s="142">
        <v>778690.84000000032</v>
      </c>
      <c r="Q379" s="69">
        <f t="shared" si="10"/>
        <v>-30427.627000011969</v>
      </c>
      <c r="R379" s="94"/>
    </row>
    <row r="380" spans="1:18">
      <c r="A380" s="92" t="s">
        <v>4538</v>
      </c>
      <c r="B380" s="95">
        <v>42934</v>
      </c>
      <c r="C380" s="93" t="s">
        <v>8</v>
      </c>
      <c r="D380" s="93">
        <v>32356</v>
      </c>
      <c r="E380" s="93" t="s">
        <v>9</v>
      </c>
      <c r="F380" s="93" t="s">
        <v>4473</v>
      </c>
      <c r="G380" s="93" t="s">
        <v>816</v>
      </c>
      <c r="H380" s="69">
        <v>3320</v>
      </c>
      <c r="I380" s="17">
        <v>168</v>
      </c>
      <c r="L380" s="69">
        <f t="shared" si="11"/>
        <v>751583.21299998835</v>
      </c>
      <c r="N380" s="69"/>
      <c r="P380" s="142">
        <v>782010.84000000032</v>
      </c>
      <c r="Q380" s="69">
        <f t="shared" si="10"/>
        <v>-30427.627000011969</v>
      </c>
      <c r="R380" s="94"/>
    </row>
    <row r="381" spans="1:18">
      <c r="A381" s="92" t="s">
        <v>662</v>
      </c>
      <c r="B381" s="95">
        <v>42934</v>
      </c>
      <c r="C381" s="93" t="s">
        <v>8</v>
      </c>
      <c r="D381" s="93">
        <v>32357</v>
      </c>
      <c r="E381" s="93" t="s">
        <v>9</v>
      </c>
      <c r="F381" s="93" t="s">
        <v>4473</v>
      </c>
      <c r="G381" s="93" t="s">
        <v>608</v>
      </c>
      <c r="H381" s="69">
        <v>2040</v>
      </c>
      <c r="I381" s="17">
        <v>169</v>
      </c>
      <c r="L381" s="69">
        <f t="shared" si="11"/>
        <v>753623.21299998835</v>
      </c>
      <c r="N381" s="69"/>
      <c r="P381" s="142">
        <v>784050.84000000032</v>
      </c>
      <c r="Q381" s="69">
        <f t="shared" si="10"/>
        <v>-30427.627000011969</v>
      </c>
      <c r="R381" s="94"/>
    </row>
    <row r="382" spans="1:18">
      <c r="A382" s="92" t="s">
        <v>4540</v>
      </c>
      <c r="B382" s="95">
        <v>42934</v>
      </c>
      <c r="C382" s="93" t="s">
        <v>20</v>
      </c>
      <c r="D382" s="93">
        <v>32358</v>
      </c>
      <c r="E382" s="93" t="s">
        <v>9</v>
      </c>
      <c r="F382" s="93" t="s">
        <v>4473</v>
      </c>
      <c r="G382" s="93" t="s">
        <v>6177</v>
      </c>
      <c r="H382" s="69">
        <v>5000</v>
      </c>
      <c r="I382" s="17">
        <v>170</v>
      </c>
      <c r="L382" s="69">
        <f t="shared" si="11"/>
        <v>758623.21299998835</v>
      </c>
      <c r="N382" s="69"/>
      <c r="P382" s="142">
        <v>789050.84000000032</v>
      </c>
      <c r="Q382" s="69">
        <f t="shared" si="10"/>
        <v>-30427.627000011969</v>
      </c>
      <c r="R382" s="94"/>
    </row>
    <row r="383" spans="1:18">
      <c r="A383" s="92" t="s">
        <v>6178</v>
      </c>
      <c r="B383" s="95">
        <v>42934</v>
      </c>
      <c r="C383" s="93" t="s">
        <v>8</v>
      </c>
      <c r="D383" s="93">
        <v>32359</v>
      </c>
      <c r="E383" s="93" t="s">
        <v>9</v>
      </c>
      <c r="F383" s="93" t="s">
        <v>4473</v>
      </c>
      <c r="G383" s="93" t="s">
        <v>1800</v>
      </c>
      <c r="H383" s="69">
        <v>3400</v>
      </c>
      <c r="I383" s="17">
        <v>171</v>
      </c>
      <c r="L383" s="69">
        <f t="shared" si="11"/>
        <v>762023.21299998835</v>
      </c>
      <c r="N383" s="69"/>
      <c r="P383" s="142">
        <v>792450.84000000032</v>
      </c>
      <c r="Q383" s="69">
        <f t="shared" si="10"/>
        <v>-30427.627000011969</v>
      </c>
      <c r="R383" s="94"/>
    </row>
    <row r="384" spans="1:18">
      <c r="A384" s="92" t="s">
        <v>667</v>
      </c>
      <c r="B384" s="95">
        <v>42934</v>
      </c>
      <c r="C384" s="93" t="s">
        <v>8</v>
      </c>
      <c r="D384" s="93">
        <v>32360</v>
      </c>
      <c r="E384" s="93" t="s">
        <v>9</v>
      </c>
      <c r="F384" s="93" t="s">
        <v>4473</v>
      </c>
      <c r="G384" s="93" t="s">
        <v>6179</v>
      </c>
      <c r="H384" s="69">
        <v>3714.01</v>
      </c>
      <c r="I384" s="17">
        <v>172</v>
      </c>
      <c r="L384" s="69">
        <f t="shared" si="11"/>
        <v>765737.22299998836</v>
      </c>
      <c r="N384" s="69"/>
      <c r="P384" s="142">
        <v>796164.85000000033</v>
      </c>
      <c r="Q384" s="69">
        <f t="shared" si="10"/>
        <v>-30427.627000011969</v>
      </c>
      <c r="R384" s="94"/>
    </row>
    <row r="385" spans="1:18">
      <c r="A385" s="92" t="s">
        <v>1954</v>
      </c>
      <c r="B385" s="95">
        <v>42934</v>
      </c>
      <c r="C385" s="93" t="s">
        <v>25</v>
      </c>
      <c r="D385" s="93">
        <v>32362</v>
      </c>
      <c r="E385" s="93" t="s">
        <v>9</v>
      </c>
      <c r="F385" s="93" t="s">
        <v>4473</v>
      </c>
      <c r="G385" s="93" t="s">
        <v>25</v>
      </c>
      <c r="H385" s="69">
        <v>17058.78</v>
      </c>
      <c r="I385" s="17">
        <v>166</v>
      </c>
      <c r="L385" s="69">
        <f t="shared" si="11"/>
        <v>782796.00299998838</v>
      </c>
      <c r="N385" s="69"/>
      <c r="P385" s="142">
        <v>813223.63000000035</v>
      </c>
      <c r="Q385" s="69">
        <f t="shared" si="10"/>
        <v>-30427.627000011969</v>
      </c>
      <c r="R385" s="94"/>
    </row>
    <row r="386" spans="1:18">
      <c r="A386" s="92" t="s">
        <v>3522</v>
      </c>
      <c r="B386" s="95">
        <v>42934</v>
      </c>
      <c r="C386" s="93" t="s">
        <v>27</v>
      </c>
      <c r="D386" s="93">
        <v>32363</v>
      </c>
      <c r="E386" s="93" t="s">
        <v>9</v>
      </c>
      <c r="F386" s="93" t="s">
        <v>4473</v>
      </c>
      <c r="G386" s="93" t="s">
        <v>27</v>
      </c>
      <c r="H386" s="69">
        <v>140098.35999999999</v>
      </c>
      <c r="I386" s="17">
        <v>165</v>
      </c>
      <c r="L386" s="69">
        <f t="shared" si="11"/>
        <v>922894.36299998837</v>
      </c>
      <c r="N386" s="69"/>
      <c r="P386" s="142">
        <v>953321.99000000034</v>
      </c>
      <c r="Q386" s="69">
        <f t="shared" si="10"/>
        <v>-30427.627000011969</v>
      </c>
      <c r="R386" s="94"/>
    </row>
    <row r="387" spans="1:18">
      <c r="A387" s="92" t="s">
        <v>749</v>
      </c>
      <c r="B387" s="95">
        <v>42934</v>
      </c>
      <c r="C387" s="93" t="s">
        <v>6180</v>
      </c>
      <c r="D387" s="93">
        <v>4418</v>
      </c>
      <c r="E387" s="93" t="s">
        <v>4</v>
      </c>
      <c r="F387" s="93" t="s">
        <v>5</v>
      </c>
      <c r="G387" s="93" t="s">
        <v>6</v>
      </c>
      <c r="J387" s="69">
        <v>3956.62</v>
      </c>
      <c r="K387" s="26">
        <v>123</v>
      </c>
      <c r="L387" s="69">
        <f t="shared" si="11"/>
        <v>918937.74299998838</v>
      </c>
      <c r="N387" s="69"/>
      <c r="P387" s="142">
        <v>949365.37000000034</v>
      </c>
      <c r="Q387" s="69">
        <f t="shared" si="10"/>
        <v>-30427.627000011969</v>
      </c>
      <c r="R387" s="94"/>
    </row>
    <row r="388" spans="1:18">
      <c r="A388" s="92" t="s">
        <v>752</v>
      </c>
      <c r="B388" s="95">
        <v>42934</v>
      </c>
      <c r="C388" s="93" t="s">
        <v>6181</v>
      </c>
      <c r="D388" s="93">
        <v>4419</v>
      </c>
      <c r="E388" s="93" t="s">
        <v>4</v>
      </c>
      <c r="F388" s="93" t="s">
        <v>5</v>
      </c>
      <c r="G388" s="93" t="s">
        <v>6</v>
      </c>
      <c r="J388" s="69">
        <v>2724.91</v>
      </c>
      <c r="K388" s="26">
        <v>124</v>
      </c>
      <c r="L388" s="69">
        <f t="shared" si="11"/>
        <v>916212.83299998834</v>
      </c>
      <c r="N388" s="69"/>
      <c r="P388" s="142">
        <v>946640.46000000031</v>
      </c>
      <c r="Q388" s="69">
        <f t="shared" ref="Q388:Q451" si="12">+L388-P388</f>
        <v>-30427.627000011969</v>
      </c>
      <c r="R388" s="94"/>
    </row>
    <row r="389" spans="1:18">
      <c r="A389" s="92" t="s">
        <v>755</v>
      </c>
      <c r="B389" s="95">
        <v>42934</v>
      </c>
      <c r="C389" s="93" t="s">
        <v>6182</v>
      </c>
      <c r="D389" s="93">
        <v>18593</v>
      </c>
      <c r="E389" s="93" t="s">
        <v>227</v>
      </c>
      <c r="F389" s="93" t="s">
        <v>5</v>
      </c>
      <c r="G389" s="93" t="s">
        <v>3925</v>
      </c>
      <c r="J389" s="69">
        <v>11948.38</v>
      </c>
      <c r="K389" s="26">
        <v>125</v>
      </c>
      <c r="L389" s="69">
        <f t="shared" si="11"/>
        <v>904264.45299998834</v>
      </c>
      <c r="N389" s="69"/>
      <c r="P389" s="142">
        <v>934692.08000000031</v>
      </c>
      <c r="Q389" s="69">
        <f t="shared" si="12"/>
        <v>-30427.627000011969</v>
      </c>
      <c r="R389" s="94"/>
    </row>
    <row r="390" spans="1:18">
      <c r="A390" s="92" t="s">
        <v>766</v>
      </c>
      <c r="B390" s="95">
        <v>42934</v>
      </c>
      <c r="C390" s="93" t="s">
        <v>6183</v>
      </c>
      <c r="D390" s="93">
        <v>4421</v>
      </c>
      <c r="E390" s="93" t="s">
        <v>39</v>
      </c>
      <c r="F390" s="93" t="s">
        <v>5</v>
      </c>
      <c r="G390" s="93" t="s">
        <v>41</v>
      </c>
      <c r="J390" s="69">
        <v>1713652.18</v>
      </c>
      <c r="K390" s="26">
        <v>126</v>
      </c>
      <c r="L390" s="69">
        <f t="shared" si="11"/>
        <v>-809387.7270000116</v>
      </c>
      <c r="N390" s="69"/>
      <c r="P390" s="142">
        <v>-778960.09999999963</v>
      </c>
      <c r="Q390" s="69">
        <f t="shared" si="12"/>
        <v>-30427.627000011969</v>
      </c>
      <c r="R390" s="94"/>
    </row>
    <row r="391" spans="1:18">
      <c r="A391" s="92" t="s">
        <v>2858</v>
      </c>
      <c r="B391" s="95">
        <v>42935</v>
      </c>
      <c r="C391" s="93" t="s">
        <v>8</v>
      </c>
      <c r="D391" s="93">
        <v>32364</v>
      </c>
      <c r="E391" s="93" t="s">
        <v>9</v>
      </c>
      <c r="F391" s="93" t="s">
        <v>2205</v>
      </c>
      <c r="G391" s="93" t="s">
        <v>6184</v>
      </c>
      <c r="H391" s="69">
        <v>3250</v>
      </c>
      <c r="I391" s="17">
        <v>173</v>
      </c>
      <c r="L391" s="69">
        <f t="shared" si="11"/>
        <v>-806137.7270000116</v>
      </c>
      <c r="N391" s="69"/>
      <c r="P391" s="142">
        <v>-775710.09999999963</v>
      </c>
      <c r="Q391" s="69">
        <f t="shared" si="12"/>
        <v>-30427.627000011969</v>
      </c>
      <c r="R391" s="94"/>
    </row>
    <row r="392" spans="1:18">
      <c r="A392" s="92" t="s">
        <v>4565</v>
      </c>
      <c r="B392" s="95">
        <v>42935</v>
      </c>
      <c r="C392" s="93" t="s">
        <v>6185</v>
      </c>
      <c r="D392" s="93">
        <v>33748</v>
      </c>
      <c r="E392" s="93" t="s">
        <v>32</v>
      </c>
      <c r="F392" s="93" t="s">
        <v>299</v>
      </c>
      <c r="G392" s="93" t="s">
        <v>6186</v>
      </c>
      <c r="H392" s="69">
        <v>27020.53</v>
      </c>
      <c r="I392" s="17">
        <v>174</v>
      </c>
      <c r="L392" s="69">
        <f t="shared" si="11"/>
        <v>-779117.19700001157</v>
      </c>
      <c r="N392" s="69"/>
      <c r="P392" s="142">
        <v>-748689.5699999996</v>
      </c>
      <c r="Q392" s="69">
        <f t="shared" si="12"/>
        <v>-30427.627000011969</v>
      </c>
      <c r="R392" s="94"/>
    </row>
    <row r="393" spans="1:18">
      <c r="A393" s="92" t="s">
        <v>6187</v>
      </c>
      <c r="B393" s="95">
        <v>42935</v>
      </c>
      <c r="C393" s="93" t="s">
        <v>20</v>
      </c>
      <c r="D393" s="93">
        <v>32366</v>
      </c>
      <c r="E393" s="93" t="s">
        <v>9</v>
      </c>
      <c r="F393" s="93" t="s">
        <v>2205</v>
      </c>
      <c r="G393" s="93" t="s">
        <v>6188</v>
      </c>
      <c r="H393" s="69">
        <v>10000</v>
      </c>
      <c r="I393" s="17">
        <v>175</v>
      </c>
      <c r="L393" s="69">
        <f t="shared" ref="L393:L456" si="13">+L392+H393-J393</f>
        <v>-769117.19700001157</v>
      </c>
      <c r="N393" s="69"/>
      <c r="P393" s="142">
        <v>-738689.5699999996</v>
      </c>
      <c r="Q393" s="69">
        <f t="shared" si="12"/>
        <v>-30427.627000011969</v>
      </c>
      <c r="R393" s="94"/>
    </row>
    <row r="394" spans="1:18">
      <c r="A394" s="92" t="s">
        <v>677</v>
      </c>
      <c r="B394" s="95">
        <v>42935</v>
      </c>
      <c r="C394" s="93" t="s">
        <v>27</v>
      </c>
      <c r="D394" s="93">
        <v>32369</v>
      </c>
      <c r="E394" s="93" t="s">
        <v>9</v>
      </c>
      <c r="F394" s="93" t="s">
        <v>2205</v>
      </c>
      <c r="G394" s="93" t="s">
        <v>27</v>
      </c>
      <c r="H394" s="69">
        <v>1623.32</v>
      </c>
      <c r="I394" s="17">
        <v>176</v>
      </c>
      <c r="L394" s="69">
        <f t="shared" si="13"/>
        <v>-767493.87700001162</v>
      </c>
      <c r="N394" s="69"/>
      <c r="P394" s="142">
        <v>-737066.24999999965</v>
      </c>
      <c r="Q394" s="69">
        <f t="shared" si="12"/>
        <v>-30427.627000011969</v>
      </c>
      <c r="R394" s="94"/>
    </row>
    <row r="395" spans="1:18">
      <c r="A395" s="92" t="s">
        <v>3633</v>
      </c>
      <c r="B395" s="95">
        <v>42935</v>
      </c>
      <c r="C395" s="93" t="s">
        <v>25</v>
      </c>
      <c r="D395" s="93">
        <v>32370</v>
      </c>
      <c r="E395" s="93" t="s">
        <v>9</v>
      </c>
      <c r="F395" s="93" t="s">
        <v>2205</v>
      </c>
      <c r="G395" s="93" t="s">
        <v>25</v>
      </c>
      <c r="H395" s="69">
        <v>11767.67</v>
      </c>
      <c r="I395" s="17">
        <v>177</v>
      </c>
      <c r="L395" s="69">
        <f t="shared" si="13"/>
        <v>-755726.20700001158</v>
      </c>
      <c r="N395" s="69"/>
      <c r="P395" s="142">
        <v>-725298.57999999961</v>
      </c>
      <c r="Q395" s="69">
        <f t="shared" si="12"/>
        <v>-30427.627000011969</v>
      </c>
      <c r="R395" s="94"/>
    </row>
    <row r="396" spans="1:18">
      <c r="A396" s="92" t="s">
        <v>3636</v>
      </c>
      <c r="B396" s="95">
        <v>42935</v>
      </c>
      <c r="C396" s="93" t="s">
        <v>14</v>
      </c>
      <c r="D396" s="93">
        <v>32373</v>
      </c>
      <c r="E396" s="93" t="s">
        <v>9</v>
      </c>
      <c r="F396" s="93" t="s">
        <v>4473</v>
      </c>
      <c r="G396" s="93" t="s">
        <v>5350</v>
      </c>
      <c r="H396" s="69">
        <v>2953</v>
      </c>
      <c r="I396" s="17">
        <v>178</v>
      </c>
      <c r="L396" s="69">
        <f t="shared" si="13"/>
        <v>-752773.20700001158</v>
      </c>
      <c r="N396" s="69"/>
      <c r="P396" s="142">
        <v>-722345.57999999961</v>
      </c>
      <c r="Q396" s="69">
        <f t="shared" si="12"/>
        <v>-30427.627000011969</v>
      </c>
      <c r="R396" s="94"/>
    </row>
    <row r="397" spans="1:18">
      <c r="A397" s="92" t="s">
        <v>6189</v>
      </c>
      <c r="B397" s="95">
        <v>42935</v>
      </c>
      <c r="C397" s="93" t="s">
        <v>14</v>
      </c>
      <c r="D397" s="93">
        <v>32374</v>
      </c>
      <c r="E397" s="93" t="s">
        <v>9</v>
      </c>
      <c r="F397" s="93" t="s">
        <v>4473</v>
      </c>
      <c r="G397" s="93" t="s">
        <v>1964</v>
      </c>
      <c r="H397" s="69">
        <v>4169</v>
      </c>
      <c r="I397" s="17">
        <v>179</v>
      </c>
      <c r="L397" s="69">
        <f t="shared" si="13"/>
        <v>-748604.20700001158</v>
      </c>
      <c r="N397" s="69"/>
      <c r="P397" s="142">
        <v>-718176.57999999961</v>
      </c>
      <c r="Q397" s="69">
        <f t="shared" si="12"/>
        <v>-30427.627000011969</v>
      </c>
      <c r="R397" s="94"/>
    </row>
    <row r="398" spans="1:18">
      <c r="A398" s="92" t="s">
        <v>6190</v>
      </c>
      <c r="B398" s="95">
        <v>42935</v>
      </c>
      <c r="C398" s="93" t="s">
        <v>6191</v>
      </c>
      <c r="D398" s="93">
        <v>812</v>
      </c>
      <c r="E398" s="93" t="s">
        <v>9</v>
      </c>
      <c r="F398" s="93" t="s">
        <v>84</v>
      </c>
      <c r="G398" s="93" t="s">
        <v>6192</v>
      </c>
      <c r="H398" s="69">
        <v>13042.67</v>
      </c>
      <c r="I398" s="17">
        <v>180</v>
      </c>
      <c r="L398" s="69">
        <f t="shared" si="13"/>
        <v>-735561.53700001154</v>
      </c>
      <c r="N398" s="69"/>
      <c r="P398" s="142">
        <v>-705133.90999999957</v>
      </c>
      <c r="Q398" s="69">
        <f t="shared" si="12"/>
        <v>-30427.627000011969</v>
      </c>
      <c r="R398" s="94"/>
    </row>
    <row r="399" spans="1:18">
      <c r="A399" s="92" t="s">
        <v>5356</v>
      </c>
      <c r="B399" s="95">
        <v>42935</v>
      </c>
      <c r="C399" s="93" t="s">
        <v>6193</v>
      </c>
      <c r="D399" s="93">
        <v>813</v>
      </c>
      <c r="E399" s="93" t="s">
        <v>9</v>
      </c>
      <c r="F399" s="93" t="s">
        <v>84</v>
      </c>
      <c r="G399" s="93" t="s">
        <v>6194</v>
      </c>
      <c r="H399" s="69">
        <v>45250.71</v>
      </c>
      <c r="I399" s="17">
        <v>181</v>
      </c>
      <c r="L399" s="69">
        <f t="shared" si="13"/>
        <v>-690310.82700001157</v>
      </c>
      <c r="N399" s="69"/>
      <c r="P399" s="142">
        <v>-659883.1999999996</v>
      </c>
      <c r="Q399" s="69">
        <f t="shared" si="12"/>
        <v>-30427.627000011969</v>
      </c>
      <c r="R399" s="94"/>
    </row>
    <row r="400" spans="1:18">
      <c r="A400" s="92" t="s">
        <v>6195</v>
      </c>
      <c r="B400" s="95">
        <v>42935</v>
      </c>
      <c r="C400" s="93" t="s">
        <v>6196</v>
      </c>
      <c r="D400" s="93">
        <v>814</v>
      </c>
      <c r="E400" s="93" t="s">
        <v>9</v>
      </c>
      <c r="F400" s="93" t="s">
        <v>84</v>
      </c>
      <c r="G400" s="93" t="s">
        <v>6197</v>
      </c>
      <c r="H400" s="69">
        <v>27553.919999999998</v>
      </c>
      <c r="I400" s="17">
        <v>182</v>
      </c>
      <c r="L400" s="69">
        <f t="shared" si="13"/>
        <v>-662756.90700001153</v>
      </c>
      <c r="N400" s="69"/>
      <c r="P400" s="142">
        <v>-632329.27999999956</v>
      </c>
      <c r="Q400" s="69">
        <f t="shared" si="12"/>
        <v>-30427.627000011969</v>
      </c>
      <c r="R400" s="94"/>
    </row>
    <row r="401" spans="1:18">
      <c r="A401" s="92" t="s">
        <v>6198</v>
      </c>
      <c r="B401" s="95">
        <v>42935</v>
      </c>
      <c r="C401" s="93" t="s">
        <v>14</v>
      </c>
      <c r="D401" s="93">
        <v>32375</v>
      </c>
      <c r="E401" s="93" t="s">
        <v>9</v>
      </c>
      <c r="F401" s="93" t="s">
        <v>4473</v>
      </c>
      <c r="G401" s="93" t="s">
        <v>6199</v>
      </c>
      <c r="H401" s="69">
        <v>229600</v>
      </c>
      <c r="I401" s="17">
        <v>183</v>
      </c>
      <c r="L401" s="69">
        <f t="shared" si="13"/>
        <v>-433156.90700001153</v>
      </c>
      <c r="N401" s="69"/>
      <c r="P401" s="142">
        <v>-402729.27999999956</v>
      </c>
      <c r="Q401" s="69">
        <f t="shared" si="12"/>
        <v>-30427.627000011969</v>
      </c>
      <c r="R401" s="94"/>
    </row>
    <row r="402" spans="1:18">
      <c r="A402" s="92" t="s">
        <v>6200</v>
      </c>
      <c r="B402" s="95">
        <v>42935</v>
      </c>
      <c r="C402" s="93" t="s">
        <v>6201</v>
      </c>
      <c r="D402" s="93">
        <v>32376</v>
      </c>
      <c r="E402" s="93" t="s">
        <v>9</v>
      </c>
      <c r="F402" s="93" t="s">
        <v>4473</v>
      </c>
      <c r="G402" s="93" t="s">
        <v>6202</v>
      </c>
      <c r="H402" s="69">
        <v>132938</v>
      </c>
      <c r="I402" s="17">
        <v>184</v>
      </c>
      <c r="L402" s="69">
        <f t="shared" si="13"/>
        <v>-300218.90700001153</v>
      </c>
      <c r="N402" s="69"/>
      <c r="P402" s="142">
        <v>-269791.27999999956</v>
      </c>
      <c r="Q402" s="69">
        <f t="shared" si="12"/>
        <v>-30427.627000011969</v>
      </c>
      <c r="R402" s="94"/>
    </row>
    <row r="403" spans="1:18">
      <c r="A403" s="92" t="s">
        <v>1974</v>
      </c>
      <c r="B403" s="95">
        <v>42935</v>
      </c>
      <c r="C403" s="93" t="s">
        <v>8</v>
      </c>
      <c r="D403" s="93">
        <v>32377</v>
      </c>
      <c r="E403" s="93" t="s">
        <v>9</v>
      </c>
      <c r="F403" s="93" t="s">
        <v>4473</v>
      </c>
      <c r="G403" s="93" t="s">
        <v>6203</v>
      </c>
      <c r="H403" s="69">
        <v>1089.75</v>
      </c>
      <c r="I403" s="17">
        <v>185</v>
      </c>
      <c r="L403" s="69">
        <f t="shared" si="13"/>
        <v>-299129.15700001153</v>
      </c>
      <c r="N403" s="69"/>
      <c r="P403" s="142">
        <v>-268701.52999999956</v>
      </c>
      <c r="Q403" s="69">
        <f t="shared" si="12"/>
        <v>-30427.627000011969</v>
      </c>
      <c r="R403" s="94"/>
    </row>
    <row r="404" spans="1:18">
      <c r="A404" s="92" t="s">
        <v>707</v>
      </c>
      <c r="B404" s="95">
        <v>42935</v>
      </c>
      <c r="C404" s="93" t="s">
        <v>4124</v>
      </c>
      <c r="D404" s="93">
        <v>32378</v>
      </c>
      <c r="E404" s="93" t="s">
        <v>9</v>
      </c>
      <c r="F404" s="93" t="s">
        <v>4473</v>
      </c>
      <c r="G404" s="93" t="s">
        <v>27</v>
      </c>
      <c r="H404" s="69">
        <v>82904.72</v>
      </c>
      <c r="I404" s="17">
        <v>186</v>
      </c>
      <c r="L404" s="69">
        <f t="shared" si="13"/>
        <v>-216224.43700001153</v>
      </c>
      <c r="N404" s="69"/>
      <c r="P404" s="142">
        <v>-185796.80999999956</v>
      </c>
      <c r="Q404" s="69">
        <f t="shared" si="12"/>
        <v>-30427.627000011969</v>
      </c>
      <c r="R404" s="94"/>
    </row>
    <row r="405" spans="1:18">
      <c r="A405" s="92" t="s">
        <v>2718</v>
      </c>
      <c r="B405" s="95">
        <v>42935</v>
      </c>
      <c r="C405" s="93" t="s">
        <v>4124</v>
      </c>
      <c r="D405" s="93">
        <v>32379</v>
      </c>
      <c r="E405" s="93" t="s">
        <v>9</v>
      </c>
      <c r="F405" s="93" t="s">
        <v>4473</v>
      </c>
      <c r="G405" s="93" t="s">
        <v>4124</v>
      </c>
      <c r="H405" s="69">
        <v>305</v>
      </c>
      <c r="I405" s="17">
        <v>186</v>
      </c>
      <c r="L405" s="69">
        <f t="shared" si="13"/>
        <v>-215919.43700001153</v>
      </c>
      <c r="N405" s="69"/>
      <c r="P405" s="142">
        <v>-185491.80999999956</v>
      </c>
      <c r="Q405" s="69">
        <f t="shared" si="12"/>
        <v>-30427.627000011969</v>
      </c>
      <c r="R405" s="94"/>
    </row>
    <row r="406" spans="1:18">
      <c r="A406" s="92" t="s">
        <v>2764</v>
      </c>
      <c r="B406" s="95">
        <v>42935</v>
      </c>
      <c r="C406" s="93" t="s">
        <v>4227</v>
      </c>
      <c r="D406" s="93">
        <v>32380</v>
      </c>
      <c r="E406" s="93" t="s">
        <v>9</v>
      </c>
      <c r="F406" s="93" t="s">
        <v>4473</v>
      </c>
      <c r="G406" s="93" t="s">
        <v>4227</v>
      </c>
      <c r="H406" s="69">
        <v>350</v>
      </c>
      <c r="I406" s="17" t="s">
        <v>1369</v>
      </c>
      <c r="L406" s="69">
        <f t="shared" si="13"/>
        <v>-215569.43700001153</v>
      </c>
      <c r="N406" s="69"/>
      <c r="P406" s="142">
        <v>-185141.80999999956</v>
      </c>
      <c r="Q406" s="69">
        <f t="shared" si="12"/>
        <v>-30427.627000011969</v>
      </c>
      <c r="R406" s="94"/>
    </row>
    <row r="407" spans="1:18">
      <c r="A407" s="92" t="s">
        <v>2862</v>
      </c>
      <c r="B407" s="95">
        <v>42935</v>
      </c>
      <c r="C407" s="93" t="s">
        <v>25</v>
      </c>
      <c r="D407" s="93">
        <v>32382</v>
      </c>
      <c r="E407" s="93" t="s">
        <v>9</v>
      </c>
      <c r="F407" s="93" t="s">
        <v>4473</v>
      </c>
      <c r="G407" s="93" t="s">
        <v>3025</v>
      </c>
      <c r="H407" s="69">
        <v>25872.98</v>
      </c>
      <c r="I407" s="17">
        <v>177</v>
      </c>
      <c r="L407" s="69">
        <f t="shared" si="13"/>
        <v>-189696.45700001152</v>
      </c>
      <c r="N407" s="69"/>
      <c r="P407" s="142">
        <v>-159268.82999999955</v>
      </c>
      <c r="Q407" s="69">
        <f t="shared" si="12"/>
        <v>-30427.627000011969</v>
      </c>
      <c r="R407" s="94"/>
    </row>
    <row r="408" spans="1:18">
      <c r="A408" s="92" t="s">
        <v>6285</v>
      </c>
      <c r="B408" s="95">
        <v>42935</v>
      </c>
      <c r="C408" s="93" t="s">
        <v>31</v>
      </c>
      <c r="D408" s="93">
        <v>33779</v>
      </c>
      <c r="E408" s="93" t="s">
        <v>32</v>
      </c>
      <c r="F408" s="93" t="s">
        <v>5</v>
      </c>
      <c r="G408" s="93" t="s">
        <v>33</v>
      </c>
      <c r="H408" s="69">
        <v>328000</v>
      </c>
      <c r="I408" s="17">
        <v>187</v>
      </c>
      <c r="L408" s="69">
        <f t="shared" si="13"/>
        <v>138303.54299998848</v>
      </c>
      <c r="N408" s="69"/>
      <c r="P408" s="142">
        <v>168731.17000000045</v>
      </c>
      <c r="Q408" s="69">
        <f t="shared" si="12"/>
        <v>-30427.627000011969</v>
      </c>
      <c r="R408" s="94"/>
    </row>
    <row r="409" spans="1:18">
      <c r="A409" s="92" t="s">
        <v>737</v>
      </c>
      <c r="B409" s="95">
        <v>42935</v>
      </c>
      <c r="C409" s="93" t="s">
        <v>876</v>
      </c>
      <c r="D409" s="93">
        <v>33747</v>
      </c>
      <c r="E409" s="93" t="s">
        <v>79</v>
      </c>
      <c r="F409" s="93" t="s">
        <v>5</v>
      </c>
      <c r="G409" s="93" t="s">
        <v>6204</v>
      </c>
      <c r="J409" s="69">
        <v>315318</v>
      </c>
      <c r="K409" s="26">
        <v>127</v>
      </c>
      <c r="L409" s="69">
        <f t="shared" si="13"/>
        <v>-177014.45700001152</v>
      </c>
      <c r="N409" s="69"/>
      <c r="P409" s="142">
        <v>-146586.82999999955</v>
      </c>
      <c r="Q409" s="69">
        <f t="shared" si="12"/>
        <v>-30427.627000011969</v>
      </c>
      <c r="R409" s="94"/>
    </row>
    <row r="410" spans="1:18">
      <c r="A410" s="92" t="s">
        <v>764</v>
      </c>
      <c r="B410" s="95">
        <v>42935</v>
      </c>
      <c r="C410" s="93" t="s">
        <v>6205</v>
      </c>
      <c r="D410" s="93">
        <v>4420</v>
      </c>
      <c r="E410" s="93" t="s">
        <v>39</v>
      </c>
      <c r="F410" s="93" t="s">
        <v>5</v>
      </c>
      <c r="G410" s="93" t="s">
        <v>41</v>
      </c>
      <c r="J410" s="69">
        <v>1426472.42</v>
      </c>
      <c r="K410" s="26">
        <v>128</v>
      </c>
      <c r="L410" s="69">
        <f t="shared" si="13"/>
        <v>-1603486.8770000115</v>
      </c>
      <c r="N410" s="69"/>
      <c r="P410" s="142">
        <v>-1573059.2499999995</v>
      </c>
      <c r="Q410" s="69">
        <f t="shared" si="12"/>
        <v>-30427.627000011969</v>
      </c>
      <c r="R410" s="94"/>
    </row>
    <row r="411" spans="1:18">
      <c r="A411" s="92" t="s">
        <v>6349</v>
      </c>
      <c r="B411" s="95">
        <v>42935</v>
      </c>
      <c r="C411" s="93" t="s">
        <v>31</v>
      </c>
      <c r="D411" s="93">
        <v>33789</v>
      </c>
      <c r="E411" s="93" t="s">
        <v>232</v>
      </c>
      <c r="F411" s="93" t="s">
        <v>5</v>
      </c>
      <c r="G411" s="93" t="s">
        <v>6350</v>
      </c>
      <c r="H411" s="69">
        <v>500000</v>
      </c>
      <c r="I411" s="17">
        <v>228</v>
      </c>
      <c r="L411" s="69">
        <f t="shared" si="13"/>
        <v>-1103486.8770000115</v>
      </c>
      <c r="N411" s="69"/>
      <c r="P411" s="142">
        <v>-1073059.2499999995</v>
      </c>
      <c r="Q411" s="69">
        <f t="shared" si="12"/>
        <v>-30427.627000011969</v>
      </c>
      <c r="R411" s="94"/>
    </row>
    <row r="412" spans="1:18">
      <c r="A412" s="92" t="s">
        <v>3640</v>
      </c>
      <c r="B412" s="95">
        <v>42936</v>
      </c>
      <c r="C412" s="93" t="s">
        <v>8</v>
      </c>
      <c r="D412" s="93">
        <v>32383</v>
      </c>
      <c r="E412" s="93" t="s">
        <v>9</v>
      </c>
      <c r="F412" s="93" t="s">
        <v>2205</v>
      </c>
      <c r="G412" s="93" t="s">
        <v>1027</v>
      </c>
      <c r="H412" s="69">
        <v>1970</v>
      </c>
      <c r="I412" s="17">
        <v>188</v>
      </c>
      <c r="L412" s="69">
        <f t="shared" si="13"/>
        <v>-1101516.8770000115</v>
      </c>
      <c r="N412" s="69"/>
      <c r="P412" s="142">
        <v>-1071089.2499999995</v>
      </c>
      <c r="Q412" s="69">
        <f t="shared" si="12"/>
        <v>-30427.627000011969</v>
      </c>
      <c r="R412" s="94"/>
    </row>
    <row r="413" spans="1:18">
      <c r="A413" s="92" t="s">
        <v>3641</v>
      </c>
      <c r="B413" s="95">
        <v>42936</v>
      </c>
      <c r="C413" s="93" t="s">
        <v>8</v>
      </c>
      <c r="D413" s="93">
        <v>32385</v>
      </c>
      <c r="E413" s="93" t="s">
        <v>9</v>
      </c>
      <c r="F413" s="93" t="s">
        <v>2205</v>
      </c>
      <c r="G413" s="93" t="s">
        <v>994</v>
      </c>
      <c r="H413" s="69">
        <v>4465</v>
      </c>
      <c r="I413" s="17">
        <v>189</v>
      </c>
      <c r="L413" s="69">
        <f t="shared" si="13"/>
        <v>-1097051.8770000115</v>
      </c>
      <c r="N413" s="69"/>
      <c r="P413" s="142">
        <v>-1066624.2499999995</v>
      </c>
      <c r="Q413" s="69">
        <f t="shared" si="12"/>
        <v>-30427.627000011969</v>
      </c>
      <c r="R413" s="94"/>
    </row>
    <row r="414" spans="1:18">
      <c r="A414" s="92" t="s">
        <v>5366</v>
      </c>
      <c r="B414" s="95">
        <v>42936</v>
      </c>
      <c r="C414" s="93" t="s">
        <v>8</v>
      </c>
      <c r="D414" s="93">
        <v>32388</v>
      </c>
      <c r="E414" s="93" t="s">
        <v>9</v>
      </c>
      <c r="F414" s="93" t="s">
        <v>2205</v>
      </c>
      <c r="G414" s="93" t="s">
        <v>6206</v>
      </c>
      <c r="H414" s="69">
        <v>286400</v>
      </c>
      <c r="I414" s="17">
        <v>190</v>
      </c>
      <c r="L414" s="69">
        <f t="shared" si="13"/>
        <v>-810651.8770000115</v>
      </c>
      <c r="N414" s="69"/>
      <c r="P414" s="142">
        <v>-780224.24999999953</v>
      </c>
      <c r="Q414" s="69">
        <f t="shared" si="12"/>
        <v>-30427.627000011969</v>
      </c>
      <c r="R414" s="94"/>
    </row>
    <row r="415" spans="1:18">
      <c r="A415" s="92" t="s">
        <v>6207</v>
      </c>
      <c r="B415" s="95">
        <v>42936</v>
      </c>
      <c r="C415" s="93" t="s">
        <v>8</v>
      </c>
      <c r="D415" s="93">
        <v>32389</v>
      </c>
      <c r="E415" s="93" t="s">
        <v>9</v>
      </c>
      <c r="F415" s="93" t="s">
        <v>2205</v>
      </c>
      <c r="G415" s="93" t="s">
        <v>6177</v>
      </c>
      <c r="H415" s="69">
        <v>45000</v>
      </c>
      <c r="I415" s="17">
        <v>191</v>
      </c>
      <c r="L415" s="69">
        <f t="shared" si="13"/>
        <v>-765651.8770000115</v>
      </c>
      <c r="N415" s="69"/>
      <c r="P415" s="142">
        <v>-735224.24999999953</v>
      </c>
      <c r="Q415" s="69">
        <f t="shared" si="12"/>
        <v>-30427.627000011969</v>
      </c>
      <c r="R415" s="94"/>
    </row>
    <row r="416" spans="1:18">
      <c r="A416" s="92" t="s">
        <v>6208</v>
      </c>
      <c r="B416" s="95">
        <v>42936</v>
      </c>
      <c r="C416" s="93" t="s">
        <v>8</v>
      </c>
      <c r="D416" s="93">
        <v>32390</v>
      </c>
      <c r="E416" s="93" t="s">
        <v>9</v>
      </c>
      <c r="F416" s="93" t="s">
        <v>2205</v>
      </c>
      <c r="G416" s="93" t="s">
        <v>6177</v>
      </c>
      <c r="H416" s="69">
        <v>70000</v>
      </c>
      <c r="I416" s="17">
        <v>192</v>
      </c>
      <c r="L416" s="69">
        <f t="shared" si="13"/>
        <v>-695651.8770000115</v>
      </c>
      <c r="N416" s="69"/>
      <c r="P416" s="142">
        <v>-665224.24999999953</v>
      </c>
      <c r="Q416" s="69">
        <f t="shared" si="12"/>
        <v>-30427.627000011969</v>
      </c>
      <c r="R416" s="94"/>
    </row>
    <row r="417" spans="1:18">
      <c r="A417" s="92" t="s">
        <v>6209</v>
      </c>
      <c r="B417" s="95">
        <v>42936</v>
      </c>
      <c r="C417" s="93" t="s">
        <v>8</v>
      </c>
      <c r="D417" s="93">
        <v>32391</v>
      </c>
      <c r="E417" s="93" t="s">
        <v>9</v>
      </c>
      <c r="F417" s="93" t="s">
        <v>2205</v>
      </c>
      <c r="G417" s="93" t="s">
        <v>6210</v>
      </c>
      <c r="H417" s="69">
        <v>700</v>
      </c>
      <c r="I417" s="17">
        <v>193</v>
      </c>
      <c r="L417" s="69">
        <f t="shared" si="13"/>
        <v>-694951.8770000115</v>
      </c>
      <c r="N417" s="69"/>
      <c r="P417" s="142">
        <v>-664524.24999999953</v>
      </c>
      <c r="Q417" s="69">
        <f t="shared" si="12"/>
        <v>-30427.627000011969</v>
      </c>
      <c r="R417" s="94"/>
    </row>
    <row r="418" spans="1:18">
      <c r="A418" s="92" t="s">
        <v>6211</v>
      </c>
      <c r="B418" s="95">
        <v>42936</v>
      </c>
      <c r="C418" s="93" t="s">
        <v>25</v>
      </c>
      <c r="D418" s="93">
        <v>32392</v>
      </c>
      <c r="E418" s="93" t="s">
        <v>9</v>
      </c>
      <c r="F418" s="93" t="s">
        <v>2205</v>
      </c>
      <c r="G418" s="93" t="s">
        <v>25</v>
      </c>
      <c r="H418" s="69">
        <v>70145.320000000007</v>
      </c>
      <c r="I418" s="17">
        <v>194</v>
      </c>
      <c r="L418" s="69">
        <f t="shared" si="13"/>
        <v>-624806.55700001144</v>
      </c>
      <c r="N418" s="69"/>
      <c r="P418" s="142">
        <v>-594378.92999999947</v>
      </c>
      <c r="Q418" s="69">
        <f t="shared" si="12"/>
        <v>-30427.627000011969</v>
      </c>
      <c r="R418" s="94"/>
    </row>
    <row r="419" spans="1:18">
      <c r="A419" s="92" t="s">
        <v>6212</v>
      </c>
      <c r="B419" s="95">
        <v>42936</v>
      </c>
      <c r="C419" s="93" t="s">
        <v>27</v>
      </c>
      <c r="D419" s="93">
        <v>32394</v>
      </c>
      <c r="E419" s="93" t="s">
        <v>9</v>
      </c>
      <c r="F419" s="93" t="s">
        <v>2205</v>
      </c>
      <c r="G419" s="93" t="s">
        <v>27</v>
      </c>
      <c r="H419" s="69">
        <v>3563.45</v>
      </c>
      <c r="I419" s="17">
        <v>195</v>
      </c>
      <c r="L419" s="69">
        <f t="shared" si="13"/>
        <v>-621243.10700001149</v>
      </c>
      <c r="N419" s="69"/>
      <c r="P419" s="142">
        <v>-590815.47999999952</v>
      </c>
      <c r="Q419" s="69">
        <f t="shared" si="12"/>
        <v>-30427.627000011969</v>
      </c>
      <c r="R419" s="94"/>
    </row>
    <row r="420" spans="1:18">
      <c r="A420" s="92" t="s">
        <v>2907</v>
      </c>
      <c r="B420" s="95">
        <v>42936</v>
      </c>
      <c r="C420" s="93" t="s">
        <v>8</v>
      </c>
      <c r="D420" s="93">
        <v>32395</v>
      </c>
      <c r="E420" s="93" t="s">
        <v>9</v>
      </c>
      <c r="F420" s="93" t="s">
        <v>4473</v>
      </c>
      <c r="G420" s="93" t="s">
        <v>6213</v>
      </c>
      <c r="H420" s="69">
        <v>50000</v>
      </c>
      <c r="I420" s="17">
        <v>196</v>
      </c>
      <c r="L420" s="69">
        <f t="shared" si="13"/>
        <v>-571243.10700001149</v>
      </c>
      <c r="N420" s="69"/>
      <c r="P420" s="142">
        <v>-540815.47999999952</v>
      </c>
      <c r="Q420" s="69">
        <f t="shared" si="12"/>
        <v>-30427.627000011969</v>
      </c>
      <c r="R420" s="94"/>
    </row>
    <row r="421" spans="1:18">
      <c r="A421" s="92" t="s">
        <v>6214</v>
      </c>
      <c r="B421" s="95">
        <v>42936</v>
      </c>
      <c r="C421" s="93" t="s">
        <v>14</v>
      </c>
      <c r="D421" s="93">
        <v>32396</v>
      </c>
      <c r="E421" s="93" t="s">
        <v>9</v>
      </c>
      <c r="F421" s="93" t="s">
        <v>4473</v>
      </c>
      <c r="G421" s="93" t="s">
        <v>6215</v>
      </c>
      <c r="H421" s="69">
        <v>3828</v>
      </c>
      <c r="I421" s="17" t="s">
        <v>1382</v>
      </c>
      <c r="L421" s="69">
        <f t="shared" si="13"/>
        <v>-567415.10700001149</v>
      </c>
      <c r="N421" s="69"/>
      <c r="P421" s="142">
        <v>-536987.47999999952</v>
      </c>
      <c r="Q421" s="69">
        <f t="shared" si="12"/>
        <v>-30427.627000011969</v>
      </c>
      <c r="R421" s="94"/>
    </row>
    <row r="422" spans="1:18">
      <c r="A422" s="92" t="s">
        <v>5389</v>
      </c>
      <c r="B422" s="95">
        <v>42936</v>
      </c>
      <c r="C422" s="93" t="s">
        <v>14</v>
      </c>
      <c r="D422" s="93">
        <v>32396</v>
      </c>
      <c r="E422" s="93" t="s">
        <v>9</v>
      </c>
      <c r="F422" s="93" t="s">
        <v>4473</v>
      </c>
      <c r="G422" s="93" t="s">
        <v>6216</v>
      </c>
      <c r="J422" s="69">
        <v>3828</v>
      </c>
      <c r="K422" s="26" t="s">
        <v>1382</v>
      </c>
      <c r="L422" s="69">
        <f t="shared" si="13"/>
        <v>-571243.10700001149</v>
      </c>
      <c r="N422" s="69"/>
      <c r="P422" s="142">
        <v>-540815.47999999952</v>
      </c>
      <c r="Q422" s="69">
        <f t="shared" si="12"/>
        <v>-30427.627000011969</v>
      </c>
      <c r="R422" s="94"/>
    </row>
    <row r="423" spans="1:18">
      <c r="A423" s="92" t="s">
        <v>6217</v>
      </c>
      <c r="B423" s="95">
        <v>42936</v>
      </c>
      <c r="C423" s="93" t="s">
        <v>8</v>
      </c>
      <c r="D423" s="93">
        <v>32398</v>
      </c>
      <c r="E423" s="93" t="s">
        <v>9</v>
      </c>
      <c r="F423" s="93" t="s">
        <v>4473</v>
      </c>
      <c r="G423" s="93" t="s">
        <v>1624</v>
      </c>
      <c r="H423" s="69">
        <v>1099</v>
      </c>
      <c r="I423" s="17">
        <v>197</v>
      </c>
      <c r="L423" s="69">
        <f t="shared" si="13"/>
        <v>-570144.10700001149</v>
      </c>
      <c r="N423" s="69"/>
      <c r="P423" s="142">
        <v>-539716.47999999952</v>
      </c>
      <c r="Q423" s="69">
        <f t="shared" si="12"/>
        <v>-30427.627000011969</v>
      </c>
      <c r="R423" s="94"/>
    </row>
    <row r="424" spans="1:18">
      <c r="A424" s="92" t="s">
        <v>2914</v>
      </c>
      <c r="B424" s="95">
        <v>42936</v>
      </c>
      <c r="C424" s="93" t="s">
        <v>8</v>
      </c>
      <c r="D424" s="93">
        <v>32402</v>
      </c>
      <c r="E424" s="93" t="s">
        <v>9</v>
      </c>
      <c r="F424" s="93" t="s">
        <v>4473</v>
      </c>
      <c r="G424" s="93" t="s">
        <v>6218</v>
      </c>
      <c r="H424" s="69">
        <v>9441.52</v>
      </c>
      <c r="I424" s="17">
        <v>198</v>
      </c>
      <c r="L424" s="69">
        <f t="shared" si="13"/>
        <v>-560702.58700001147</v>
      </c>
      <c r="N424" s="69"/>
      <c r="P424" s="142">
        <v>-530274.9599999995</v>
      </c>
      <c r="Q424" s="69">
        <f t="shared" si="12"/>
        <v>-30427.627000011969</v>
      </c>
      <c r="R424" s="94"/>
    </row>
    <row r="425" spans="1:18">
      <c r="A425" s="92" t="s">
        <v>6219</v>
      </c>
      <c r="B425" s="95">
        <v>42936</v>
      </c>
      <c r="C425" s="93" t="s">
        <v>25</v>
      </c>
      <c r="D425" s="93">
        <v>32404</v>
      </c>
      <c r="E425" s="93" t="s">
        <v>9</v>
      </c>
      <c r="F425" s="93" t="s">
        <v>4473</v>
      </c>
      <c r="G425" s="93" t="s">
        <v>3025</v>
      </c>
      <c r="H425" s="69">
        <v>64413.78</v>
      </c>
      <c r="I425" s="17">
        <v>194</v>
      </c>
      <c r="L425" s="69">
        <f t="shared" si="13"/>
        <v>-496288.80700001144</v>
      </c>
      <c r="N425" s="69"/>
      <c r="P425" s="142">
        <v>-465861.17999999947</v>
      </c>
      <c r="Q425" s="69">
        <f t="shared" si="12"/>
        <v>-30427.627000011969</v>
      </c>
      <c r="R425" s="94"/>
    </row>
    <row r="426" spans="1:18">
      <c r="A426" s="92" t="s">
        <v>6220</v>
      </c>
      <c r="B426" s="95">
        <v>42936</v>
      </c>
      <c r="C426" s="93" t="s">
        <v>4124</v>
      </c>
      <c r="D426" s="93">
        <v>32405</v>
      </c>
      <c r="E426" s="93" t="s">
        <v>9</v>
      </c>
      <c r="F426" s="93" t="s">
        <v>4473</v>
      </c>
      <c r="G426" s="93" t="s">
        <v>27</v>
      </c>
      <c r="H426" s="69">
        <v>58953.97</v>
      </c>
      <c r="I426" s="17">
        <v>199</v>
      </c>
      <c r="L426" s="69">
        <f t="shared" si="13"/>
        <v>-437334.83700001147</v>
      </c>
      <c r="N426" s="69"/>
      <c r="P426" s="142">
        <v>-406907.2099999995</v>
      </c>
      <c r="Q426" s="69">
        <f t="shared" si="12"/>
        <v>-30427.627000011969</v>
      </c>
      <c r="R426" s="94"/>
    </row>
    <row r="427" spans="1:18">
      <c r="A427" s="92" t="s">
        <v>6351</v>
      </c>
      <c r="B427" s="95">
        <v>42936</v>
      </c>
      <c r="C427" s="93" t="s">
        <v>31</v>
      </c>
      <c r="D427" s="93">
        <v>33785</v>
      </c>
      <c r="E427" s="93" t="s">
        <v>32</v>
      </c>
      <c r="F427" s="93" t="s">
        <v>5</v>
      </c>
      <c r="G427" s="93" t="s">
        <v>694</v>
      </c>
      <c r="J427" s="69">
        <v>150000</v>
      </c>
      <c r="K427" s="26">
        <v>701</v>
      </c>
      <c r="L427" s="69">
        <f t="shared" si="13"/>
        <v>-587334.83700001147</v>
      </c>
      <c r="N427" s="69"/>
      <c r="P427" s="142">
        <v>-556907.2099999995</v>
      </c>
      <c r="Q427" s="69">
        <f t="shared" si="12"/>
        <v>-30427.627000011969</v>
      </c>
      <c r="R427" s="94"/>
    </row>
    <row r="428" spans="1:18">
      <c r="A428" s="92" t="s">
        <v>769</v>
      </c>
      <c r="B428" s="95">
        <v>42936</v>
      </c>
      <c r="C428" s="93" t="s">
        <v>6221</v>
      </c>
      <c r="D428" s="93">
        <v>1171</v>
      </c>
      <c r="E428" s="93" t="s">
        <v>359</v>
      </c>
      <c r="F428" s="93" t="s">
        <v>5</v>
      </c>
      <c r="G428" s="93" t="s">
        <v>5306</v>
      </c>
      <c r="H428" s="69">
        <v>170000</v>
      </c>
      <c r="I428" s="17">
        <v>200</v>
      </c>
      <c r="L428" s="69">
        <f t="shared" si="13"/>
        <v>-417334.83700001147</v>
      </c>
      <c r="N428" s="69"/>
      <c r="P428" s="142">
        <v>-386907.2099999995</v>
      </c>
      <c r="Q428" s="69">
        <f t="shared" si="12"/>
        <v>-30427.627000011969</v>
      </c>
      <c r="R428" s="94"/>
    </row>
    <row r="429" spans="1:18">
      <c r="A429" s="92" t="s">
        <v>771</v>
      </c>
      <c r="B429" s="95">
        <v>42936</v>
      </c>
      <c r="C429" s="93" t="s">
        <v>6222</v>
      </c>
      <c r="D429" s="93">
        <v>18595</v>
      </c>
      <c r="E429" s="93" t="s">
        <v>344</v>
      </c>
      <c r="F429" s="93" t="s">
        <v>5</v>
      </c>
      <c r="G429" s="93" t="s">
        <v>6223</v>
      </c>
      <c r="J429" s="69">
        <v>3000</v>
      </c>
      <c r="L429" s="69">
        <f t="shared" si="13"/>
        <v>-420334.83700001147</v>
      </c>
      <c r="N429" s="69"/>
      <c r="P429" s="142">
        <v>-389907.2099999995</v>
      </c>
      <c r="Q429" s="69">
        <f t="shared" si="12"/>
        <v>-30427.627000011969</v>
      </c>
      <c r="R429" s="94"/>
    </row>
    <row r="430" spans="1:18">
      <c r="A430" s="92" t="s">
        <v>773</v>
      </c>
      <c r="B430" s="95">
        <v>42936</v>
      </c>
      <c r="C430" s="93" t="s">
        <v>6224</v>
      </c>
      <c r="D430" s="93">
        <v>18596</v>
      </c>
      <c r="E430" s="93" t="s">
        <v>227</v>
      </c>
      <c r="F430" s="93" t="s">
        <v>5</v>
      </c>
      <c r="G430" s="93" t="s">
        <v>421</v>
      </c>
      <c r="J430" s="69">
        <v>1233366</v>
      </c>
      <c r="K430" s="26">
        <v>702</v>
      </c>
      <c r="L430" s="69">
        <f t="shared" si="13"/>
        <v>-1653700.8370000115</v>
      </c>
      <c r="N430" s="69"/>
      <c r="P430" s="142">
        <v>-1623273.2099999995</v>
      </c>
      <c r="Q430" s="69">
        <f t="shared" si="12"/>
        <v>-30427.627000011969</v>
      </c>
      <c r="R430" s="94"/>
    </row>
    <row r="431" spans="1:18">
      <c r="A431" s="92" t="s">
        <v>843</v>
      </c>
      <c r="B431" s="95">
        <v>42936</v>
      </c>
      <c r="C431" s="93" t="s">
        <v>6225</v>
      </c>
      <c r="D431" s="93">
        <v>4422</v>
      </c>
      <c r="E431" s="93" t="s">
        <v>39</v>
      </c>
      <c r="F431" s="93" t="s">
        <v>5</v>
      </c>
      <c r="G431" s="93" t="s">
        <v>41</v>
      </c>
      <c r="J431" s="69">
        <v>1845535.51</v>
      </c>
      <c r="K431" s="26">
        <v>129</v>
      </c>
      <c r="L431" s="69">
        <f t="shared" si="13"/>
        <v>-3499236.3470000112</v>
      </c>
      <c r="N431" s="69"/>
      <c r="P431" s="142">
        <v>-3468808.7199999997</v>
      </c>
      <c r="Q431" s="69">
        <f t="shared" si="12"/>
        <v>-30427.627000011504</v>
      </c>
      <c r="R431" s="94"/>
    </row>
    <row r="432" spans="1:18">
      <c r="A432" s="92" t="s">
        <v>6286</v>
      </c>
      <c r="B432" s="95">
        <v>42936</v>
      </c>
      <c r="C432" s="93" t="s">
        <v>31</v>
      </c>
      <c r="D432" s="93">
        <v>33782</v>
      </c>
      <c r="E432" s="93" t="s">
        <v>232</v>
      </c>
      <c r="F432" s="93" t="s">
        <v>5</v>
      </c>
      <c r="G432" s="93" t="s">
        <v>694</v>
      </c>
      <c r="H432" s="69">
        <v>150000</v>
      </c>
      <c r="I432" s="17">
        <v>201</v>
      </c>
      <c r="L432" s="69">
        <f t="shared" si="13"/>
        <v>-3349236.3470000112</v>
      </c>
      <c r="N432" s="69"/>
      <c r="P432" s="142">
        <v>-3318808.7199999997</v>
      </c>
      <c r="Q432" s="69">
        <f t="shared" si="12"/>
        <v>-30427.627000011504</v>
      </c>
      <c r="R432" s="94"/>
    </row>
    <row r="433" spans="1:18">
      <c r="A433" s="92" t="s">
        <v>6287</v>
      </c>
      <c r="B433" s="95">
        <v>42936</v>
      </c>
      <c r="C433" s="93" t="s">
        <v>31</v>
      </c>
      <c r="D433" s="93">
        <v>33783</v>
      </c>
      <c r="E433" s="93" t="s">
        <v>232</v>
      </c>
      <c r="F433" s="93" t="s">
        <v>5</v>
      </c>
      <c r="G433" s="93" t="s">
        <v>1668</v>
      </c>
      <c r="H433" s="69">
        <v>400000</v>
      </c>
      <c r="I433" s="17">
        <v>202</v>
      </c>
      <c r="L433" s="69">
        <f t="shared" si="13"/>
        <v>-2949236.3470000112</v>
      </c>
      <c r="N433" s="69"/>
      <c r="P433" s="142">
        <v>-2918808.7199999997</v>
      </c>
      <c r="Q433" s="69">
        <f t="shared" si="12"/>
        <v>-30427.627000011504</v>
      </c>
      <c r="R433" s="94"/>
    </row>
    <row r="434" spans="1:18">
      <c r="B434" s="95">
        <v>42936</v>
      </c>
      <c r="C434" s="93" t="s">
        <v>325</v>
      </c>
      <c r="E434" s="93" t="s">
        <v>232</v>
      </c>
      <c r="F434" s="93" t="s">
        <v>5</v>
      </c>
      <c r="G434" s="93" t="s">
        <v>6342</v>
      </c>
      <c r="H434" s="69">
        <v>56701.65</v>
      </c>
      <c r="I434" s="17">
        <v>229</v>
      </c>
      <c r="L434" s="69">
        <f t="shared" si="13"/>
        <v>-2892534.6970000113</v>
      </c>
      <c r="N434" s="69"/>
      <c r="P434" s="142">
        <v>-2862107.07</v>
      </c>
      <c r="Q434" s="69">
        <f t="shared" si="12"/>
        <v>-30427.627000011504</v>
      </c>
      <c r="R434" s="94"/>
    </row>
    <row r="435" spans="1:18">
      <c r="A435" s="92" t="s">
        <v>6226</v>
      </c>
      <c r="B435" s="95">
        <v>42937</v>
      </c>
      <c r="C435" s="93" t="s">
        <v>8</v>
      </c>
      <c r="D435" s="93">
        <v>32408</v>
      </c>
      <c r="E435" s="93" t="s">
        <v>9</v>
      </c>
      <c r="F435" s="93" t="s">
        <v>2205</v>
      </c>
      <c r="G435" s="93" t="s">
        <v>706</v>
      </c>
      <c r="H435" s="69">
        <v>1919</v>
      </c>
      <c r="I435" s="17">
        <v>203</v>
      </c>
      <c r="L435" s="69">
        <f t="shared" si="13"/>
        <v>-2890615.6970000113</v>
      </c>
      <c r="N435" s="69"/>
      <c r="P435" s="142">
        <v>-2860188.07</v>
      </c>
      <c r="Q435" s="69">
        <f t="shared" si="12"/>
        <v>-30427.627000011504</v>
      </c>
      <c r="R435" s="94"/>
    </row>
    <row r="436" spans="1:18">
      <c r="A436" s="92" t="s">
        <v>6227</v>
      </c>
      <c r="B436" s="95">
        <v>42937</v>
      </c>
      <c r="C436" s="93" t="s">
        <v>8</v>
      </c>
      <c r="D436" s="93">
        <v>32409</v>
      </c>
      <c r="E436" s="93" t="s">
        <v>9</v>
      </c>
      <c r="F436" s="93" t="s">
        <v>2205</v>
      </c>
      <c r="G436" s="93" t="s">
        <v>1916</v>
      </c>
      <c r="H436" s="69">
        <v>1681.04</v>
      </c>
      <c r="I436" s="17">
        <v>204</v>
      </c>
      <c r="L436" s="69">
        <f t="shared" si="13"/>
        <v>-2888934.6570000113</v>
      </c>
      <c r="N436" s="69"/>
      <c r="P436" s="142">
        <v>-2858507.03</v>
      </c>
      <c r="Q436" s="69">
        <f t="shared" si="12"/>
        <v>-30427.627000011504</v>
      </c>
      <c r="R436" s="94"/>
    </row>
    <row r="437" spans="1:18">
      <c r="A437" s="92" t="s">
        <v>6228</v>
      </c>
      <c r="B437" s="95">
        <v>42937</v>
      </c>
      <c r="C437" s="93" t="s">
        <v>27</v>
      </c>
      <c r="D437" s="93">
        <v>32410</v>
      </c>
      <c r="E437" s="93" t="s">
        <v>9</v>
      </c>
      <c r="F437" s="93" t="s">
        <v>2205</v>
      </c>
      <c r="G437" s="93" t="s">
        <v>27</v>
      </c>
      <c r="H437" s="69">
        <v>5619.94</v>
      </c>
      <c r="I437" s="17">
        <v>205</v>
      </c>
      <c r="L437" s="69">
        <f t="shared" si="13"/>
        <v>-2883314.7170000114</v>
      </c>
      <c r="N437" s="69"/>
      <c r="P437" s="142">
        <v>-2852887.09</v>
      </c>
      <c r="Q437" s="69">
        <f t="shared" si="12"/>
        <v>-30427.627000011504</v>
      </c>
      <c r="R437" s="94"/>
    </row>
    <row r="438" spans="1:18">
      <c r="A438" s="92" t="s">
        <v>2928</v>
      </c>
      <c r="B438" s="95">
        <v>42937</v>
      </c>
      <c r="C438" s="93" t="s">
        <v>25</v>
      </c>
      <c r="D438" s="93">
        <v>32411</v>
      </c>
      <c r="E438" s="93" t="s">
        <v>9</v>
      </c>
      <c r="F438" s="93" t="s">
        <v>2205</v>
      </c>
      <c r="G438" s="93" t="s">
        <v>25</v>
      </c>
      <c r="H438" s="99">
        <v>12957.45</v>
      </c>
      <c r="I438" s="17">
        <v>903</v>
      </c>
      <c r="L438" s="69">
        <f t="shared" si="13"/>
        <v>-2870357.2670000112</v>
      </c>
      <c r="N438" s="69"/>
      <c r="P438" s="142">
        <v>-2839929.6399999997</v>
      </c>
      <c r="Q438" s="69">
        <f t="shared" si="12"/>
        <v>-30427.627000011504</v>
      </c>
      <c r="R438" s="94"/>
    </row>
    <row r="439" spans="1:18">
      <c r="A439" s="92" t="s">
        <v>3707</v>
      </c>
      <c r="B439" s="95">
        <v>42937</v>
      </c>
      <c r="C439" s="93" t="s">
        <v>8</v>
      </c>
      <c r="D439" s="93">
        <v>32413</v>
      </c>
      <c r="E439" s="93" t="s">
        <v>9</v>
      </c>
      <c r="F439" s="93" t="s">
        <v>4473</v>
      </c>
      <c r="G439" s="93" t="s">
        <v>6229</v>
      </c>
      <c r="H439" s="69">
        <v>66.040000000000006</v>
      </c>
      <c r="I439" s="17">
        <v>206</v>
      </c>
      <c r="L439" s="69">
        <f t="shared" si="13"/>
        <v>-2870291.2270000111</v>
      </c>
      <c r="N439" s="69"/>
      <c r="P439" s="142">
        <v>-2839863.5999999996</v>
      </c>
      <c r="Q439" s="69">
        <f t="shared" si="12"/>
        <v>-30427.627000011504</v>
      </c>
      <c r="R439" s="94"/>
    </row>
    <row r="440" spans="1:18">
      <c r="A440" s="92" t="s">
        <v>6230</v>
      </c>
      <c r="B440" s="95">
        <v>42937</v>
      </c>
      <c r="C440" s="93" t="s">
        <v>8</v>
      </c>
      <c r="D440" s="93">
        <v>32414</v>
      </c>
      <c r="E440" s="93" t="s">
        <v>9</v>
      </c>
      <c r="F440" s="93" t="s">
        <v>4473</v>
      </c>
      <c r="G440" s="93" t="s">
        <v>4555</v>
      </c>
      <c r="H440" s="69">
        <v>12997.1</v>
      </c>
      <c r="I440" s="17">
        <v>207</v>
      </c>
      <c r="L440" s="69">
        <f t="shared" si="13"/>
        <v>-2857294.127000011</v>
      </c>
      <c r="N440" s="69"/>
      <c r="P440" s="142">
        <v>-2826866.4999999995</v>
      </c>
      <c r="Q440" s="69">
        <f t="shared" si="12"/>
        <v>-30427.627000011504</v>
      </c>
      <c r="R440" s="94"/>
    </row>
    <row r="441" spans="1:18">
      <c r="A441" s="92" t="s">
        <v>3708</v>
      </c>
      <c r="B441" s="95">
        <v>42937</v>
      </c>
      <c r="C441" s="93" t="s">
        <v>8</v>
      </c>
      <c r="D441" s="93">
        <v>32415</v>
      </c>
      <c r="E441" s="93" t="s">
        <v>9</v>
      </c>
      <c r="F441" s="93" t="s">
        <v>4473</v>
      </c>
      <c r="G441" s="93" t="s">
        <v>1606</v>
      </c>
      <c r="H441" s="69">
        <v>3250</v>
      </c>
      <c r="I441" s="17">
        <v>208</v>
      </c>
      <c r="L441" s="69">
        <f t="shared" si="13"/>
        <v>-2854044.127000011</v>
      </c>
      <c r="N441" s="69"/>
      <c r="P441" s="142">
        <v>-2823616.4999999995</v>
      </c>
      <c r="Q441" s="69">
        <f t="shared" si="12"/>
        <v>-30427.627000011504</v>
      </c>
      <c r="R441" s="94"/>
    </row>
    <row r="442" spans="1:18">
      <c r="A442" s="92" t="s">
        <v>6231</v>
      </c>
      <c r="B442" s="95">
        <v>42937</v>
      </c>
      <c r="C442" s="93" t="s">
        <v>8</v>
      </c>
      <c r="D442" s="93">
        <v>32416</v>
      </c>
      <c r="E442" s="93" t="s">
        <v>9</v>
      </c>
      <c r="F442" s="93" t="s">
        <v>4473</v>
      </c>
      <c r="G442" s="93" t="s">
        <v>1606</v>
      </c>
      <c r="H442" s="69">
        <v>3250</v>
      </c>
      <c r="I442" s="17">
        <v>209</v>
      </c>
      <c r="L442" s="69">
        <f t="shared" si="13"/>
        <v>-2850794.127000011</v>
      </c>
      <c r="N442" s="69"/>
      <c r="P442" s="142">
        <v>-2820366.4999999995</v>
      </c>
      <c r="Q442" s="69">
        <f t="shared" si="12"/>
        <v>-30427.627000011504</v>
      </c>
      <c r="R442" s="94"/>
    </row>
    <row r="443" spans="1:18">
      <c r="A443" s="92" t="s">
        <v>4641</v>
      </c>
      <c r="B443" s="95">
        <v>42937</v>
      </c>
      <c r="C443" s="93" t="s">
        <v>6232</v>
      </c>
      <c r="D443" s="93">
        <v>33754</v>
      </c>
      <c r="E443" s="93" t="s">
        <v>32</v>
      </c>
      <c r="F443" s="93" t="s">
        <v>5</v>
      </c>
      <c r="G443" s="93" t="s">
        <v>6233</v>
      </c>
      <c r="H443" s="69">
        <v>131659.48000000001</v>
      </c>
      <c r="I443" s="17">
        <v>210</v>
      </c>
      <c r="L443" s="69">
        <f t="shared" si="13"/>
        <v>-2719134.6470000111</v>
      </c>
      <c r="N443" s="69"/>
      <c r="P443" s="142">
        <v>-2688707.0199999996</v>
      </c>
      <c r="Q443" s="69">
        <f t="shared" si="12"/>
        <v>-30427.627000011504</v>
      </c>
      <c r="R443" s="94"/>
    </row>
    <row r="444" spans="1:18">
      <c r="A444" s="92" t="s">
        <v>6234</v>
      </c>
      <c r="B444" s="95">
        <v>42937</v>
      </c>
      <c r="C444" s="93" t="s">
        <v>6235</v>
      </c>
      <c r="D444" s="93">
        <v>815</v>
      </c>
      <c r="E444" s="93" t="s">
        <v>9</v>
      </c>
      <c r="F444" s="93" t="s">
        <v>84</v>
      </c>
      <c r="G444" s="93" t="s">
        <v>6236</v>
      </c>
      <c r="H444" s="69">
        <v>76643.67</v>
      </c>
      <c r="I444" s="17">
        <v>211</v>
      </c>
      <c r="L444" s="69">
        <f t="shared" si="13"/>
        <v>-2642490.9770000111</v>
      </c>
      <c r="N444" s="69"/>
      <c r="P444" s="142">
        <v>-2612063.3499999996</v>
      </c>
      <c r="Q444" s="69">
        <f t="shared" si="12"/>
        <v>-30427.627000011504</v>
      </c>
      <c r="R444" s="94"/>
    </row>
    <row r="445" spans="1:18">
      <c r="A445" s="92" t="s">
        <v>2055</v>
      </c>
      <c r="B445" s="95">
        <v>42937</v>
      </c>
      <c r="C445" s="93" t="s">
        <v>6237</v>
      </c>
      <c r="D445" s="93">
        <v>816</v>
      </c>
      <c r="E445" s="93" t="s">
        <v>9</v>
      </c>
      <c r="F445" s="93" t="s">
        <v>84</v>
      </c>
      <c r="G445" s="93" t="s">
        <v>6238</v>
      </c>
      <c r="H445" s="69">
        <v>47215.34</v>
      </c>
      <c r="I445" s="17" t="s">
        <v>6339</v>
      </c>
      <c r="L445" s="69">
        <f t="shared" si="13"/>
        <v>-2595275.6370000113</v>
      </c>
      <c r="N445" s="69"/>
      <c r="P445" s="142">
        <v>-2564848.0099999998</v>
      </c>
      <c r="Q445" s="69">
        <f t="shared" si="12"/>
        <v>-30427.627000011504</v>
      </c>
      <c r="R445" s="94"/>
    </row>
    <row r="446" spans="1:18">
      <c r="A446" s="92" t="s">
        <v>3713</v>
      </c>
      <c r="B446" s="95">
        <v>42937</v>
      </c>
      <c r="C446" s="93" t="s">
        <v>6239</v>
      </c>
      <c r="D446" s="93">
        <v>817</v>
      </c>
      <c r="E446" s="93" t="s">
        <v>9</v>
      </c>
      <c r="F446" s="93" t="s">
        <v>84</v>
      </c>
      <c r="G446" s="93" t="s">
        <v>6240</v>
      </c>
      <c r="H446" s="69">
        <v>11814.77</v>
      </c>
      <c r="I446" s="17">
        <v>212</v>
      </c>
      <c r="L446" s="69">
        <f t="shared" si="13"/>
        <v>-2583460.8670000113</v>
      </c>
      <c r="N446" s="69"/>
      <c r="P446" s="142">
        <v>-2553033.2399999998</v>
      </c>
      <c r="Q446" s="69">
        <f t="shared" si="12"/>
        <v>-30427.627000011504</v>
      </c>
      <c r="R446" s="94"/>
    </row>
    <row r="447" spans="1:18">
      <c r="A447" s="92" t="s">
        <v>6241</v>
      </c>
      <c r="B447" s="95">
        <v>42937</v>
      </c>
      <c r="C447" s="93" t="s">
        <v>966</v>
      </c>
      <c r="D447" s="93">
        <v>33755</v>
      </c>
      <c r="E447" s="93" t="s">
        <v>32</v>
      </c>
      <c r="F447" s="93" t="s">
        <v>5</v>
      </c>
      <c r="G447" s="93" t="s">
        <v>6242</v>
      </c>
      <c r="J447" s="69">
        <v>148.1</v>
      </c>
      <c r="K447" s="26" t="s">
        <v>6339</v>
      </c>
      <c r="L447" s="69">
        <f t="shared" si="13"/>
        <v>-2583608.9670000114</v>
      </c>
      <c r="N447" s="69"/>
      <c r="P447" s="142">
        <v>-2553181.34</v>
      </c>
      <c r="Q447" s="69">
        <f t="shared" si="12"/>
        <v>-30427.627000011504</v>
      </c>
      <c r="R447" s="94"/>
    </row>
    <row r="448" spans="1:18">
      <c r="A448" s="92" t="s">
        <v>4653</v>
      </c>
      <c r="B448" s="95">
        <v>42937</v>
      </c>
      <c r="C448" s="93" t="s">
        <v>325</v>
      </c>
      <c r="D448" s="93">
        <v>33756</v>
      </c>
      <c r="E448" s="93" t="s">
        <v>32</v>
      </c>
      <c r="F448" s="93" t="s">
        <v>5</v>
      </c>
      <c r="G448" s="93" t="s">
        <v>6243</v>
      </c>
      <c r="H448" s="69">
        <v>267520</v>
      </c>
      <c r="I448" s="17">
        <v>213</v>
      </c>
      <c r="L448" s="69">
        <f t="shared" si="13"/>
        <v>-2316088.9670000114</v>
      </c>
      <c r="N448" s="69"/>
      <c r="P448" s="142">
        <v>-2285661.34</v>
      </c>
      <c r="Q448" s="69">
        <f t="shared" si="12"/>
        <v>-30427.627000011504</v>
      </c>
      <c r="R448" s="94"/>
    </row>
    <row r="449" spans="1:18">
      <c r="A449" s="92" t="s">
        <v>4653</v>
      </c>
      <c r="B449" s="95">
        <v>42937</v>
      </c>
      <c r="C449" s="93" t="s">
        <v>325</v>
      </c>
      <c r="D449" s="93">
        <v>33756</v>
      </c>
      <c r="E449" s="93" t="s">
        <v>32</v>
      </c>
      <c r="F449" s="93" t="s">
        <v>5</v>
      </c>
      <c r="G449" s="93" t="s">
        <v>6244</v>
      </c>
      <c r="H449" s="69">
        <v>27692.14</v>
      </c>
      <c r="I449" s="17">
        <v>214</v>
      </c>
      <c r="L449" s="69">
        <f t="shared" si="13"/>
        <v>-2288396.8270000112</v>
      </c>
      <c r="N449" s="69"/>
      <c r="P449" s="142">
        <v>-2257969.1999999997</v>
      </c>
      <c r="Q449" s="69">
        <f t="shared" si="12"/>
        <v>-30427.627000011504</v>
      </c>
      <c r="R449" s="94"/>
    </row>
    <row r="450" spans="1:18">
      <c r="A450" s="92" t="s">
        <v>6245</v>
      </c>
      <c r="B450" s="95">
        <v>42937</v>
      </c>
      <c r="C450" s="93" t="s">
        <v>6246</v>
      </c>
      <c r="D450" s="93">
        <v>33757</v>
      </c>
      <c r="E450" s="93" t="s">
        <v>32</v>
      </c>
      <c r="F450" s="93" t="s">
        <v>5</v>
      </c>
      <c r="G450" s="93" t="s">
        <v>323</v>
      </c>
      <c r="H450" s="69">
        <v>176028.7</v>
      </c>
      <c r="I450" s="17">
        <v>215</v>
      </c>
      <c r="L450" s="69">
        <f t="shared" si="13"/>
        <v>-2112368.127000011</v>
      </c>
      <c r="N450" s="69"/>
      <c r="P450" s="142">
        <v>-2081940.4999999998</v>
      </c>
      <c r="Q450" s="69">
        <f t="shared" si="12"/>
        <v>-30427.627000011271</v>
      </c>
      <c r="R450" s="94"/>
    </row>
    <row r="451" spans="1:18">
      <c r="A451" s="92" t="s">
        <v>900</v>
      </c>
      <c r="B451" s="95">
        <v>42937</v>
      </c>
      <c r="C451" s="93" t="s">
        <v>8</v>
      </c>
      <c r="D451" s="93">
        <v>32417</v>
      </c>
      <c r="E451" s="93" t="s">
        <v>9</v>
      </c>
      <c r="F451" s="93" t="s">
        <v>4473</v>
      </c>
      <c r="G451" s="93" t="s">
        <v>6247</v>
      </c>
      <c r="H451" s="69">
        <v>16085</v>
      </c>
      <c r="I451" s="17">
        <v>216</v>
      </c>
      <c r="L451" s="69">
        <f t="shared" si="13"/>
        <v>-2096283.127000011</v>
      </c>
      <c r="N451" s="69"/>
      <c r="P451" s="142">
        <v>-2065855.4999999998</v>
      </c>
      <c r="Q451" s="69">
        <f t="shared" si="12"/>
        <v>-30427.627000011271</v>
      </c>
      <c r="R451" s="94"/>
    </row>
    <row r="452" spans="1:18">
      <c r="A452" s="92" t="s">
        <v>906</v>
      </c>
      <c r="B452" s="95">
        <v>42937</v>
      </c>
      <c r="C452" s="93" t="s">
        <v>8</v>
      </c>
      <c r="D452" s="93">
        <v>32418</v>
      </c>
      <c r="E452" s="93" t="s">
        <v>9</v>
      </c>
      <c r="F452" s="93" t="s">
        <v>4473</v>
      </c>
      <c r="G452" s="93" t="s">
        <v>6248</v>
      </c>
      <c r="H452" s="69">
        <v>50000</v>
      </c>
      <c r="I452" s="17">
        <v>217</v>
      </c>
      <c r="L452" s="69">
        <f t="shared" si="13"/>
        <v>-2046283.127000011</v>
      </c>
      <c r="N452" s="69"/>
      <c r="P452" s="142">
        <v>-2015855.4999999998</v>
      </c>
      <c r="Q452" s="69">
        <f t="shared" ref="Q452:Q515" si="14">+L452-P452</f>
        <v>-30427.627000011271</v>
      </c>
      <c r="R452" s="94"/>
    </row>
    <row r="453" spans="1:18">
      <c r="A453" s="92" t="s">
        <v>6249</v>
      </c>
      <c r="B453" s="95">
        <v>42937</v>
      </c>
      <c r="C453" s="93" t="s">
        <v>6250</v>
      </c>
      <c r="D453" s="93">
        <v>33758</v>
      </c>
      <c r="E453" s="93" t="s">
        <v>32</v>
      </c>
      <c r="F453" s="93" t="s">
        <v>5</v>
      </c>
      <c r="G453" s="93" t="s">
        <v>6251</v>
      </c>
      <c r="H453" s="69">
        <v>104000</v>
      </c>
      <c r="I453" s="17">
        <v>218</v>
      </c>
      <c r="L453" s="69">
        <f t="shared" si="13"/>
        <v>-1942283.127000011</v>
      </c>
      <c r="N453" s="69"/>
      <c r="P453" s="142">
        <v>-1911855.4999999998</v>
      </c>
      <c r="Q453" s="69">
        <f t="shared" si="14"/>
        <v>-30427.627000011271</v>
      </c>
      <c r="R453" s="94"/>
    </row>
    <row r="454" spans="1:18">
      <c r="A454" s="92" t="s">
        <v>907</v>
      </c>
      <c r="B454" s="95">
        <v>42937</v>
      </c>
      <c r="C454" s="93" t="s">
        <v>8</v>
      </c>
      <c r="D454" s="93">
        <v>32421</v>
      </c>
      <c r="E454" s="93" t="s">
        <v>9</v>
      </c>
      <c r="F454" s="93" t="s">
        <v>4473</v>
      </c>
      <c r="G454" s="93" t="s">
        <v>6252</v>
      </c>
      <c r="H454" s="69">
        <v>2040</v>
      </c>
      <c r="I454" s="17">
        <v>219</v>
      </c>
      <c r="L454" s="69">
        <f t="shared" si="13"/>
        <v>-1940243.127000011</v>
      </c>
      <c r="N454" s="69"/>
      <c r="P454" s="142">
        <v>-1909815.4999999998</v>
      </c>
      <c r="Q454" s="69">
        <f t="shared" si="14"/>
        <v>-30427.627000011271</v>
      </c>
      <c r="R454" s="94"/>
    </row>
    <row r="455" spans="1:18">
      <c r="A455" s="92" t="s">
        <v>2983</v>
      </c>
      <c r="B455" s="95">
        <v>42937</v>
      </c>
      <c r="C455" s="93" t="s">
        <v>4124</v>
      </c>
      <c r="D455" s="93">
        <v>32422</v>
      </c>
      <c r="E455" s="93" t="s">
        <v>9</v>
      </c>
      <c r="F455" s="93" t="s">
        <v>4473</v>
      </c>
      <c r="G455" s="93" t="s">
        <v>4124</v>
      </c>
      <c r="H455" s="69">
        <v>245612.97</v>
      </c>
      <c r="I455" s="17">
        <v>220</v>
      </c>
      <c r="L455" s="69">
        <f t="shared" si="13"/>
        <v>-1694630.1570000111</v>
      </c>
      <c r="N455" s="69"/>
      <c r="P455" s="142">
        <v>-1664202.5299999998</v>
      </c>
      <c r="Q455" s="69">
        <f t="shared" si="14"/>
        <v>-30427.627000011271</v>
      </c>
      <c r="R455" s="94"/>
    </row>
    <row r="456" spans="1:18">
      <c r="A456" s="92" t="s">
        <v>2984</v>
      </c>
      <c r="B456" s="95">
        <v>42937</v>
      </c>
      <c r="C456" s="93" t="s">
        <v>25</v>
      </c>
      <c r="D456" s="93">
        <v>32423</v>
      </c>
      <c r="E456" s="93" t="s">
        <v>9</v>
      </c>
      <c r="F456" s="93" t="s">
        <v>4473</v>
      </c>
      <c r="G456" s="93" t="s">
        <v>3025</v>
      </c>
      <c r="H456" s="99">
        <v>4710.3900000000003</v>
      </c>
      <c r="I456" s="17">
        <v>903</v>
      </c>
      <c r="L456" s="69">
        <f t="shared" si="13"/>
        <v>-1689919.7670000112</v>
      </c>
      <c r="N456" s="69"/>
      <c r="P456" s="142">
        <v>-1659492.14</v>
      </c>
      <c r="Q456" s="69">
        <f t="shared" si="14"/>
        <v>-30427.627000011271</v>
      </c>
      <c r="R456" s="94"/>
    </row>
    <row r="457" spans="1:18">
      <c r="A457" s="92" t="s">
        <v>6288</v>
      </c>
      <c r="B457" s="95">
        <v>42937</v>
      </c>
      <c r="C457" s="93" t="s">
        <v>31</v>
      </c>
      <c r="D457" s="93">
        <v>33778</v>
      </c>
      <c r="E457" s="93" t="s">
        <v>32</v>
      </c>
      <c r="F457" s="93" t="s">
        <v>5</v>
      </c>
      <c r="G457" s="93" t="s">
        <v>33</v>
      </c>
      <c r="H457" s="69">
        <v>53000</v>
      </c>
      <c r="I457" s="17">
        <v>221</v>
      </c>
      <c r="L457" s="69">
        <f t="shared" ref="L457:L520" si="15">+L456+H457-J457</f>
        <v>-1636919.7670000112</v>
      </c>
      <c r="N457" s="69"/>
      <c r="P457" s="142">
        <v>-1606492.14</v>
      </c>
      <c r="Q457" s="69">
        <f t="shared" si="14"/>
        <v>-30427.627000011271</v>
      </c>
      <c r="R457" s="94"/>
    </row>
    <row r="458" spans="1:18">
      <c r="B458" s="95"/>
      <c r="H458" s="69">
        <v>215000</v>
      </c>
      <c r="I458" s="17">
        <v>233</v>
      </c>
      <c r="L458" s="69">
        <f t="shared" si="15"/>
        <v>-1421919.7670000112</v>
      </c>
      <c r="N458" s="69"/>
      <c r="P458" s="142">
        <v>-1391492.14</v>
      </c>
      <c r="Q458" s="69">
        <f t="shared" si="14"/>
        <v>-30427.627000011271</v>
      </c>
      <c r="R458" s="94"/>
    </row>
    <row r="459" spans="1:18">
      <c r="A459" s="92" t="s">
        <v>777</v>
      </c>
      <c r="B459" s="95">
        <v>42937</v>
      </c>
      <c r="C459" s="93" t="s">
        <v>6253</v>
      </c>
      <c r="D459" s="93">
        <v>1172</v>
      </c>
      <c r="E459" s="93" t="s">
        <v>359</v>
      </c>
      <c r="F459" s="93" t="s">
        <v>5</v>
      </c>
      <c r="G459" s="93" t="s">
        <v>5306</v>
      </c>
      <c r="H459" s="69">
        <v>140000</v>
      </c>
      <c r="I459" s="17">
        <v>222</v>
      </c>
      <c r="L459" s="69">
        <f t="shared" si="15"/>
        <v>-1281919.7670000112</v>
      </c>
      <c r="N459" s="69"/>
      <c r="P459" s="142">
        <v>-1251492.1399999999</v>
      </c>
      <c r="Q459" s="69">
        <f t="shared" si="14"/>
        <v>-30427.627000011271</v>
      </c>
      <c r="R459" s="94"/>
    </row>
    <row r="460" spans="1:18">
      <c r="A460" s="92" t="s">
        <v>846</v>
      </c>
      <c r="B460" s="95">
        <v>42937</v>
      </c>
      <c r="C460" s="93" t="s">
        <v>6254</v>
      </c>
      <c r="D460" s="93">
        <v>4423</v>
      </c>
      <c r="E460" s="93" t="s">
        <v>39</v>
      </c>
      <c r="F460" s="93" t="s">
        <v>5</v>
      </c>
      <c r="G460" s="93" t="s">
        <v>41</v>
      </c>
      <c r="J460" s="69">
        <v>988649.63</v>
      </c>
      <c r="K460" s="26">
        <v>130</v>
      </c>
      <c r="L460" s="69">
        <f t="shared" si="15"/>
        <v>-2270569.3970000111</v>
      </c>
      <c r="N460" s="69"/>
      <c r="P460" s="142">
        <v>-2240141.77</v>
      </c>
      <c r="Q460" s="69">
        <f t="shared" si="14"/>
        <v>-30427.627000011038</v>
      </c>
      <c r="R460" s="94"/>
    </row>
    <row r="461" spans="1:18">
      <c r="A461" s="92" t="s">
        <v>779</v>
      </c>
      <c r="B461" s="95">
        <v>42937</v>
      </c>
      <c r="C461" s="93" t="s">
        <v>6255</v>
      </c>
      <c r="D461" s="93">
        <v>4424</v>
      </c>
      <c r="E461" s="93" t="s">
        <v>39</v>
      </c>
      <c r="F461" s="93" t="s">
        <v>5</v>
      </c>
      <c r="G461" s="93" t="s">
        <v>41</v>
      </c>
      <c r="J461" s="69">
        <v>296706.36</v>
      </c>
      <c r="K461" s="26">
        <v>131</v>
      </c>
      <c r="L461" s="69">
        <f t="shared" si="15"/>
        <v>-2567275.7570000109</v>
      </c>
      <c r="N461" s="69"/>
      <c r="P461" s="142">
        <v>-2536848.13</v>
      </c>
      <c r="Q461" s="69">
        <f t="shared" si="14"/>
        <v>-30427.627000011038</v>
      </c>
      <c r="R461" s="94"/>
    </row>
    <row r="462" spans="1:18">
      <c r="A462" s="92" t="s">
        <v>781</v>
      </c>
      <c r="B462" s="95">
        <v>42937</v>
      </c>
      <c r="C462" s="93" t="s">
        <v>6256</v>
      </c>
      <c r="D462" s="93">
        <v>4425</v>
      </c>
      <c r="E462" s="93" t="s">
        <v>4</v>
      </c>
      <c r="F462" s="93" t="s">
        <v>5</v>
      </c>
      <c r="G462" s="93" t="s">
        <v>6</v>
      </c>
      <c r="J462" s="69">
        <v>217630.56</v>
      </c>
      <c r="K462" s="26">
        <v>132</v>
      </c>
      <c r="L462" s="69">
        <f t="shared" si="15"/>
        <v>-2784906.317000011</v>
      </c>
      <c r="N462" s="69"/>
      <c r="P462" s="142">
        <v>-2754478.69</v>
      </c>
      <c r="Q462" s="69">
        <f t="shared" si="14"/>
        <v>-30427.627000011038</v>
      </c>
      <c r="R462" s="94"/>
    </row>
    <row r="463" spans="1:18">
      <c r="A463" s="92" t="s">
        <v>934</v>
      </c>
      <c r="B463" s="95">
        <v>42937</v>
      </c>
      <c r="C463" s="93" t="s">
        <v>31</v>
      </c>
      <c r="D463" s="93">
        <v>33788</v>
      </c>
      <c r="E463" s="93" t="s">
        <v>79</v>
      </c>
      <c r="F463" s="93" t="s">
        <v>5</v>
      </c>
      <c r="G463" s="93" t="s">
        <v>805</v>
      </c>
      <c r="J463" s="69">
        <v>215000</v>
      </c>
      <c r="K463" s="26">
        <v>703</v>
      </c>
      <c r="L463" s="69">
        <f t="shared" si="15"/>
        <v>-2999906.317000011</v>
      </c>
      <c r="N463" s="69"/>
      <c r="P463" s="142">
        <v>-2969478.69</v>
      </c>
      <c r="Q463" s="69">
        <f t="shared" si="14"/>
        <v>-30427.627000011038</v>
      </c>
      <c r="R463" s="94"/>
    </row>
    <row r="464" spans="1:18">
      <c r="A464" s="92" t="s">
        <v>5463</v>
      </c>
      <c r="B464" s="95">
        <v>42938</v>
      </c>
      <c r="C464" s="93" t="s">
        <v>6257</v>
      </c>
      <c r="D464" s="93">
        <v>818</v>
      </c>
      <c r="E464" s="93" t="s">
        <v>9</v>
      </c>
      <c r="F464" s="93" t="s">
        <v>84</v>
      </c>
      <c r="G464" s="93" t="s">
        <v>6258</v>
      </c>
      <c r="H464" s="69">
        <v>13581.94</v>
      </c>
      <c r="I464" s="17">
        <v>223</v>
      </c>
      <c r="L464" s="69">
        <f t="shared" si="15"/>
        <v>-2986324.377000011</v>
      </c>
      <c r="N464" s="69"/>
      <c r="P464" s="142">
        <v>-2955896.75</v>
      </c>
      <c r="Q464" s="69">
        <f t="shared" si="14"/>
        <v>-30427.627000011038</v>
      </c>
      <c r="R464" s="94"/>
    </row>
    <row r="465" spans="1:18">
      <c r="A465" s="92" t="s">
        <v>5465</v>
      </c>
      <c r="B465" s="95">
        <v>42938</v>
      </c>
      <c r="C465" s="93" t="s">
        <v>898</v>
      </c>
      <c r="D465" s="93">
        <v>32425</v>
      </c>
      <c r="E465" s="93" t="s">
        <v>9</v>
      </c>
      <c r="F465" s="93" t="s">
        <v>2205</v>
      </c>
      <c r="G465" s="93" t="s">
        <v>6259</v>
      </c>
      <c r="H465" s="106">
        <v>20000</v>
      </c>
      <c r="I465" s="17">
        <v>903</v>
      </c>
      <c r="L465" s="69">
        <f t="shared" si="15"/>
        <v>-2966324.377000011</v>
      </c>
      <c r="N465" s="69"/>
      <c r="P465" s="142">
        <v>-2935896.75</v>
      </c>
      <c r="Q465" s="69">
        <f t="shared" si="14"/>
        <v>-30427.627000011038</v>
      </c>
      <c r="R465" s="94"/>
    </row>
    <row r="466" spans="1:18">
      <c r="A466" s="92" t="s">
        <v>6260</v>
      </c>
      <c r="B466" s="95">
        <v>42938</v>
      </c>
      <c r="C466" s="93" t="s">
        <v>365</v>
      </c>
      <c r="D466" s="93">
        <v>33760</v>
      </c>
      <c r="E466" s="93" t="s">
        <v>32</v>
      </c>
      <c r="F466" s="93" t="s">
        <v>299</v>
      </c>
      <c r="G466" s="93" t="s">
        <v>5430</v>
      </c>
      <c r="H466" s="69">
        <v>464000</v>
      </c>
      <c r="I466" s="17">
        <v>224</v>
      </c>
      <c r="L466" s="69">
        <f t="shared" si="15"/>
        <v>-2502324.377000011</v>
      </c>
      <c r="N466" s="69"/>
      <c r="P466" s="142">
        <v>-2471896.75</v>
      </c>
      <c r="Q466" s="69">
        <f t="shared" si="14"/>
        <v>-30427.627000011038</v>
      </c>
      <c r="R466" s="94"/>
    </row>
    <row r="467" spans="1:18">
      <c r="A467" s="92" t="s">
        <v>3936</v>
      </c>
      <c r="B467" s="95">
        <v>42938</v>
      </c>
      <c r="C467" s="93" t="s">
        <v>8</v>
      </c>
      <c r="D467" s="93">
        <v>32426</v>
      </c>
      <c r="E467" s="93" t="s">
        <v>9</v>
      </c>
      <c r="F467" s="93" t="s">
        <v>2205</v>
      </c>
      <c r="G467" s="93" t="s">
        <v>6261</v>
      </c>
      <c r="H467" s="69">
        <v>536.91</v>
      </c>
      <c r="I467" s="17">
        <v>231</v>
      </c>
      <c r="L467" s="69">
        <f t="shared" si="15"/>
        <v>-2501787.4670000109</v>
      </c>
      <c r="N467" s="69"/>
      <c r="P467" s="142">
        <v>-2471359.84</v>
      </c>
      <c r="Q467" s="69">
        <f t="shared" si="14"/>
        <v>-30427.627000011038</v>
      </c>
      <c r="R467" s="94"/>
    </row>
    <row r="468" spans="1:18">
      <c r="A468" s="92" t="s">
        <v>5472</v>
      </c>
      <c r="B468" s="95">
        <v>42938</v>
      </c>
      <c r="C468" s="93" t="s">
        <v>2166</v>
      </c>
      <c r="D468" s="93">
        <v>32427</v>
      </c>
      <c r="E468" s="93" t="s">
        <v>9</v>
      </c>
      <c r="F468" s="93" t="s">
        <v>2205</v>
      </c>
      <c r="G468" s="93" t="s">
        <v>6262</v>
      </c>
      <c r="H468" s="69">
        <v>15000</v>
      </c>
      <c r="I468" s="17">
        <v>903</v>
      </c>
      <c r="L468" s="69">
        <f t="shared" si="15"/>
        <v>-2486787.4670000109</v>
      </c>
      <c r="N468" s="69"/>
      <c r="P468" s="142">
        <v>-2456359.84</v>
      </c>
      <c r="Q468" s="69">
        <f t="shared" si="14"/>
        <v>-30427.627000011038</v>
      </c>
      <c r="R468" s="94"/>
    </row>
    <row r="469" spans="1:18">
      <c r="A469" s="92" t="s">
        <v>5477</v>
      </c>
      <c r="B469" s="95">
        <v>42938</v>
      </c>
      <c r="C469" s="93" t="s">
        <v>3622</v>
      </c>
      <c r="D469" s="93">
        <v>32428</v>
      </c>
      <c r="E469" s="93" t="s">
        <v>9</v>
      </c>
      <c r="F469" s="93" t="s">
        <v>2205</v>
      </c>
      <c r="G469" s="93" t="s">
        <v>27</v>
      </c>
      <c r="H469" s="69">
        <v>61393.38</v>
      </c>
      <c r="I469" s="17">
        <v>234</v>
      </c>
      <c r="L469" s="69">
        <f t="shared" si="15"/>
        <v>-2425394.087000011</v>
      </c>
      <c r="N469" s="69"/>
      <c r="P469" s="142">
        <v>-2394966.46</v>
      </c>
      <c r="Q469" s="69">
        <f t="shared" si="14"/>
        <v>-30427.627000011038</v>
      </c>
      <c r="R469" s="94"/>
    </row>
    <row r="470" spans="1:18">
      <c r="A470" s="92" t="s">
        <v>6263</v>
      </c>
      <c r="B470" s="95">
        <v>42938</v>
      </c>
      <c r="C470" s="93" t="s">
        <v>25</v>
      </c>
      <c r="D470" s="93">
        <v>32429</v>
      </c>
      <c r="E470" s="93" t="s">
        <v>9</v>
      </c>
      <c r="F470" s="93" t="s">
        <v>2205</v>
      </c>
      <c r="G470" s="93" t="s">
        <v>25</v>
      </c>
      <c r="H470" s="106">
        <v>42310.23</v>
      </c>
      <c r="I470" s="17">
        <v>903</v>
      </c>
      <c r="L470" s="69">
        <f t="shared" si="15"/>
        <v>-2383083.857000011</v>
      </c>
      <c r="N470" s="69"/>
      <c r="P470" s="142">
        <v>-2352656.23</v>
      </c>
      <c r="Q470" s="69">
        <f t="shared" si="14"/>
        <v>-30427.627000011038</v>
      </c>
      <c r="R470" s="94"/>
    </row>
    <row r="471" spans="1:18">
      <c r="A471" s="92" t="s">
        <v>6264</v>
      </c>
      <c r="B471" s="95">
        <v>42938</v>
      </c>
      <c r="C471" s="93" t="s">
        <v>213</v>
      </c>
      <c r="D471" s="93">
        <v>32430</v>
      </c>
      <c r="E471" s="93" t="s">
        <v>9</v>
      </c>
      <c r="F471" s="93" t="s">
        <v>2205</v>
      </c>
      <c r="G471" s="93" t="s">
        <v>213</v>
      </c>
      <c r="H471" s="69">
        <v>6481.46</v>
      </c>
      <c r="I471" s="17" t="s">
        <v>1369</v>
      </c>
      <c r="L471" s="69">
        <f t="shared" si="15"/>
        <v>-2376602.3970000111</v>
      </c>
      <c r="N471" s="69"/>
      <c r="P471" s="142">
        <v>-2346174.77</v>
      </c>
      <c r="Q471" s="69">
        <f t="shared" si="14"/>
        <v>-30427.627000011038</v>
      </c>
      <c r="R471" s="94"/>
    </row>
    <row r="472" spans="1:18">
      <c r="A472" s="92" t="s">
        <v>6265</v>
      </c>
      <c r="B472" s="95">
        <v>42938</v>
      </c>
      <c r="C472" s="93" t="s">
        <v>6266</v>
      </c>
      <c r="D472" s="93">
        <v>819</v>
      </c>
      <c r="E472" s="93" t="s">
        <v>9</v>
      </c>
      <c r="F472" s="93" t="s">
        <v>5</v>
      </c>
      <c r="G472" s="93" t="s">
        <v>910</v>
      </c>
      <c r="H472" s="69">
        <v>4465</v>
      </c>
      <c r="I472" s="17" t="s">
        <v>1365</v>
      </c>
      <c r="L472" s="69">
        <f t="shared" si="15"/>
        <v>-2372137.3970000111</v>
      </c>
      <c r="N472" s="69"/>
      <c r="P472" s="142">
        <v>-2341709.77</v>
      </c>
      <c r="Q472" s="69">
        <f t="shared" si="14"/>
        <v>-30427.627000011038</v>
      </c>
      <c r="R472" s="94"/>
    </row>
    <row r="473" spans="1:18">
      <c r="A473" s="92" t="s">
        <v>6267</v>
      </c>
      <c r="B473" s="95">
        <v>42938</v>
      </c>
      <c r="C473" s="93" t="s">
        <v>6268</v>
      </c>
      <c r="D473" s="93">
        <v>820</v>
      </c>
      <c r="E473" s="93" t="s">
        <v>9</v>
      </c>
      <c r="F473" s="93" t="s">
        <v>5</v>
      </c>
      <c r="G473" s="93" t="s">
        <v>6269</v>
      </c>
      <c r="H473" s="69">
        <v>1840</v>
      </c>
      <c r="I473" s="17" t="s">
        <v>1366</v>
      </c>
      <c r="L473" s="69">
        <f t="shared" si="15"/>
        <v>-2370297.3970000111</v>
      </c>
      <c r="N473" s="69"/>
      <c r="P473" s="142">
        <v>-2339869.77</v>
      </c>
      <c r="Q473" s="69">
        <f t="shared" si="14"/>
        <v>-30427.627000011038</v>
      </c>
      <c r="R473" s="94"/>
    </row>
    <row r="474" spans="1:18">
      <c r="A474" s="92" t="s">
        <v>6289</v>
      </c>
      <c r="B474" s="95">
        <v>42940</v>
      </c>
      <c r="C474" s="93" t="s">
        <v>14</v>
      </c>
      <c r="D474" s="93">
        <v>32432</v>
      </c>
      <c r="E474" s="93" t="s">
        <v>9</v>
      </c>
      <c r="F474" s="93" t="s">
        <v>2205</v>
      </c>
      <c r="G474" s="93" t="s">
        <v>3908</v>
      </c>
      <c r="H474" s="69">
        <v>2517</v>
      </c>
      <c r="I474" s="1">
        <v>235</v>
      </c>
      <c r="L474" s="69">
        <f t="shared" si="15"/>
        <v>-2367780.3970000111</v>
      </c>
      <c r="N474" s="69"/>
      <c r="P474" s="142">
        <v>-2337352.77</v>
      </c>
      <c r="Q474" s="69">
        <f t="shared" si="14"/>
        <v>-30427.627000011038</v>
      </c>
      <c r="R474" s="94"/>
    </row>
    <row r="475" spans="1:18">
      <c r="A475" s="92" t="s">
        <v>6290</v>
      </c>
      <c r="B475" s="95">
        <v>42940</v>
      </c>
      <c r="C475" s="93" t="s">
        <v>20</v>
      </c>
      <c r="D475" s="93">
        <v>32433</v>
      </c>
      <c r="E475" s="93" t="s">
        <v>9</v>
      </c>
      <c r="F475" s="93" t="s">
        <v>2205</v>
      </c>
      <c r="G475" s="93" t="s">
        <v>6259</v>
      </c>
      <c r="H475" s="69">
        <v>100000</v>
      </c>
      <c r="I475" s="1">
        <v>236</v>
      </c>
      <c r="L475" s="69">
        <f t="shared" si="15"/>
        <v>-2267780.3970000111</v>
      </c>
      <c r="N475" s="69"/>
      <c r="P475" s="142">
        <v>-2237352.77</v>
      </c>
      <c r="Q475" s="69">
        <f t="shared" si="14"/>
        <v>-30427.627000011038</v>
      </c>
      <c r="R475" s="94"/>
    </row>
    <row r="476" spans="1:18">
      <c r="A476" s="92" t="s">
        <v>3040</v>
      </c>
      <c r="B476" s="95">
        <v>42940</v>
      </c>
      <c r="C476" s="93" t="s">
        <v>6291</v>
      </c>
      <c r="D476" s="93">
        <v>821</v>
      </c>
      <c r="E476" s="93" t="s">
        <v>9</v>
      </c>
      <c r="F476" s="93" t="s">
        <v>84</v>
      </c>
      <c r="G476" s="93" t="s">
        <v>6292</v>
      </c>
      <c r="H476" s="69">
        <v>13716.04</v>
      </c>
      <c r="I476" s="1">
        <v>137</v>
      </c>
      <c r="L476" s="69">
        <f t="shared" si="15"/>
        <v>-2254064.357000011</v>
      </c>
      <c r="N476" s="69"/>
      <c r="P476" s="142">
        <v>-2223636.73</v>
      </c>
      <c r="Q476" s="69">
        <f t="shared" si="14"/>
        <v>-30427.627000011038</v>
      </c>
      <c r="R476" s="94"/>
    </row>
    <row r="477" spans="1:18">
      <c r="A477" s="92" t="s">
        <v>3938</v>
      </c>
      <c r="B477" s="95">
        <v>42940</v>
      </c>
      <c r="C477" s="93" t="s">
        <v>8</v>
      </c>
      <c r="D477" s="93">
        <v>32434</v>
      </c>
      <c r="E477" s="93" t="s">
        <v>9</v>
      </c>
      <c r="F477" s="93" t="s">
        <v>2205</v>
      </c>
      <c r="G477" s="93" t="s">
        <v>6293</v>
      </c>
      <c r="H477" s="69">
        <v>200000</v>
      </c>
      <c r="I477" s="1">
        <v>238</v>
      </c>
      <c r="L477" s="69">
        <f t="shared" si="15"/>
        <v>-2054064.357000011</v>
      </c>
      <c r="N477" s="69"/>
      <c r="P477" s="142">
        <v>-2023636.73</v>
      </c>
      <c r="Q477" s="69">
        <f t="shared" si="14"/>
        <v>-30427.627000011038</v>
      </c>
      <c r="R477" s="94"/>
    </row>
    <row r="478" spans="1:18">
      <c r="A478" s="92" t="s">
        <v>2159</v>
      </c>
      <c r="B478" s="95">
        <v>42940</v>
      </c>
      <c r="C478" s="93" t="s">
        <v>2166</v>
      </c>
      <c r="D478" s="93">
        <v>32436</v>
      </c>
      <c r="E478" s="93" t="s">
        <v>9</v>
      </c>
      <c r="F478" s="93" t="s">
        <v>2205</v>
      </c>
      <c r="G478" s="93" t="s">
        <v>6294</v>
      </c>
      <c r="H478" s="106">
        <v>5000</v>
      </c>
      <c r="I478" s="1">
        <v>903</v>
      </c>
      <c r="L478" s="69">
        <f t="shared" si="15"/>
        <v>-2049064.357000011</v>
      </c>
      <c r="N478" s="69"/>
      <c r="P478" s="142">
        <v>-2018636.73</v>
      </c>
      <c r="Q478" s="69">
        <f t="shared" si="14"/>
        <v>-30427.627000011038</v>
      </c>
      <c r="R478" s="94"/>
    </row>
    <row r="479" spans="1:18">
      <c r="A479" s="92" t="s">
        <v>4727</v>
      </c>
      <c r="B479" s="95">
        <v>42940</v>
      </c>
      <c r="C479" s="93" t="s">
        <v>8</v>
      </c>
      <c r="D479" s="93">
        <v>32437</v>
      </c>
      <c r="E479" s="93" t="s">
        <v>9</v>
      </c>
      <c r="F479" s="93" t="s">
        <v>2205</v>
      </c>
      <c r="G479" s="93" t="s">
        <v>6295</v>
      </c>
      <c r="H479" s="69">
        <v>5173.07</v>
      </c>
      <c r="I479" s="1">
        <v>231</v>
      </c>
      <c r="L479" s="69">
        <f t="shared" si="15"/>
        <v>-2043891.287000011</v>
      </c>
      <c r="N479" s="69"/>
      <c r="P479" s="142">
        <v>-2013463.66</v>
      </c>
      <c r="Q479" s="69">
        <f t="shared" si="14"/>
        <v>-30427.627000011038</v>
      </c>
      <c r="R479" s="94"/>
    </row>
    <row r="480" spans="1:18">
      <c r="A480" s="92" t="s">
        <v>6296</v>
      </c>
      <c r="B480" s="95">
        <v>42940</v>
      </c>
      <c r="C480" s="93" t="s">
        <v>8</v>
      </c>
      <c r="D480" s="93">
        <v>32438</v>
      </c>
      <c r="E480" s="93" t="s">
        <v>9</v>
      </c>
      <c r="F480" s="93" t="s">
        <v>2205</v>
      </c>
      <c r="G480" s="93" t="s">
        <v>6297</v>
      </c>
      <c r="H480" s="69">
        <v>3250</v>
      </c>
      <c r="I480" s="1">
        <v>239</v>
      </c>
      <c r="L480" s="69">
        <f t="shared" si="15"/>
        <v>-2040641.287000011</v>
      </c>
      <c r="N480" s="69"/>
      <c r="P480" s="142">
        <v>-2010213.66</v>
      </c>
      <c r="Q480" s="69">
        <f t="shared" si="14"/>
        <v>-30427.627000011038</v>
      </c>
      <c r="R480" s="94"/>
    </row>
    <row r="481" spans="1:18">
      <c r="A481" s="92" t="s">
        <v>3945</v>
      </c>
      <c r="B481" s="95">
        <v>42940</v>
      </c>
      <c r="C481" s="93" t="s">
        <v>25</v>
      </c>
      <c r="D481" s="93">
        <v>32441</v>
      </c>
      <c r="E481" s="93" t="s">
        <v>9</v>
      </c>
      <c r="F481" s="93" t="s">
        <v>2205</v>
      </c>
      <c r="G481" s="93" t="s">
        <v>25</v>
      </c>
      <c r="H481" s="69">
        <v>12721.52</v>
      </c>
      <c r="I481" s="1">
        <v>904</v>
      </c>
      <c r="L481" s="69">
        <f t="shared" si="15"/>
        <v>-2027919.7670000109</v>
      </c>
      <c r="N481" s="69"/>
      <c r="P481" s="142">
        <v>-1997492.14</v>
      </c>
      <c r="Q481" s="69">
        <f t="shared" si="14"/>
        <v>-30427.627000011038</v>
      </c>
      <c r="R481" s="94"/>
    </row>
    <row r="482" spans="1:18">
      <c r="A482" s="92" t="s">
        <v>3948</v>
      </c>
      <c r="B482" s="95">
        <v>42940</v>
      </c>
      <c r="C482" s="93" t="s">
        <v>6298</v>
      </c>
      <c r="D482" s="93">
        <v>32442</v>
      </c>
      <c r="E482" s="93" t="s">
        <v>9</v>
      </c>
      <c r="F482" s="93" t="s">
        <v>2205</v>
      </c>
      <c r="G482" s="93" t="s">
        <v>213</v>
      </c>
      <c r="H482" s="69">
        <v>930.26</v>
      </c>
      <c r="I482" s="1" t="s">
        <v>1369</v>
      </c>
      <c r="L482" s="69">
        <f t="shared" si="15"/>
        <v>-2026989.5070000109</v>
      </c>
      <c r="N482" s="69"/>
      <c r="P482" s="142">
        <v>-1996561.88</v>
      </c>
      <c r="Q482" s="69">
        <f t="shared" si="14"/>
        <v>-30427.627000011038</v>
      </c>
      <c r="R482" s="94"/>
    </row>
    <row r="483" spans="1:18">
      <c r="A483" s="92" t="s">
        <v>6299</v>
      </c>
      <c r="B483" s="95">
        <v>42940</v>
      </c>
      <c r="C483" s="93" t="s">
        <v>27</v>
      </c>
      <c r="D483" s="93">
        <v>32444</v>
      </c>
      <c r="E483" s="93" t="s">
        <v>9</v>
      </c>
      <c r="F483" s="93" t="s">
        <v>2205</v>
      </c>
      <c r="G483" s="93" t="s">
        <v>27</v>
      </c>
      <c r="H483" s="69">
        <v>61940.6</v>
      </c>
      <c r="I483" s="1">
        <v>242</v>
      </c>
      <c r="L483" s="69">
        <f t="shared" si="15"/>
        <v>-1965048.9070000108</v>
      </c>
      <c r="N483" s="69"/>
      <c r="P483" s="142">
        <v>-1934621.2799999998</v>
      </c>
      <c r="Q483" s="69">
        <f t="shared" si="14"/>
        <v>-30427.627000011038</v>
      </c>
      <c r="R483" s="94"/>
    </row>
    <row r="484" spans="1:18">
      <c r="A484" s="92" t="s">
        <v>6300</v>
      </c>
      <c r="B484" s="95">
        <v>42940</v>
      </c>
      <c r="C484" s="93" t="s">
        <v>8</v>
      </c>
      <c r="D484" s="93">
        <v>32445</v>
      </c>
      <c r="E484" s="93" t="s">
        <v>9</v>
      </c>
      <c r="F484" s="93" t="s">
        <v>4473</v>
      </c>
      <c r="G484" s="93" t="s">
        <v>6301</v>
      </c>
      <c r="H484" s="69">
        <v>40000</v>
      </c>
      <c r="I484" s="1">
        <v>243</v>
      </c>
      <c r="L484" s="69">
        <f t="shared" si="15"/>
        <v>-1925048.9070000108</v>
      </c>
      <c r="N484" s="69"/>
      <c r="P484" s="142">
        <v>-1894621.2799999998</v>
      </c>
      <c r="Q484" s="69">
        <f t="shared" si="14"/>
        <v>-30427.627000011038</v>
      </c>
      <c r="R484" s="94"/>
    </row>
    <row r="485" spans="1:18">
      <c r="A485" s="92" t="s">
        <v>5495</v>
      </c>
      <c r="B485" s="95">
        <v>42940</v>
      </c>
      <c r="C485" s="93" t="s">
        <v>8</v>
      </c>
      <c r="D485" s="93">
        <v>32447</v>
      </c>
      <c r="E485" s="93" t="s">
        <v>9</v>
      </c>
      <c r="F485" s="93" t="s">
        <v>4473</v>
      </c>
      <c r="G485" s="93" t="s">
        <v>6302</v>
      </c>
      <c r="H485" s="69">
        <v>1489</v>
      </c>
      <c r="I485" s="1">
        <v>244</v>
      </c>
      <c r="L485" s="69">
        <f t="shared" si="15"/>
        <v>-1923559.9070000108</v>
      </c>
      <c r="N485" s="69"/>
      <c r="P485" s="142">
        <v>-1893132.2799999998</v>
      </c>
      <c r="Q485" s="69">
        <f t="shared" si="14"/>
        <v>-30427.627000011038</v>
      </c>
      <c r="R485" s="94"/>
    </row>
    <row r="486" spans="1:18">
      <c r="A486" s="92" t="s">
        <v>6303</v>
      </c>
      <c r="B486" s="95">
        <v>42940</v>
      </c>
      <c r="C486" s="93" t="s">
        <v>8</v>
      </c>
      <c r="D486" s="93">
        <v>32448</v>
      </c>
      <c r="E486" s="93" t="s">
        <v>9</v>
      </c>
      <c r="F486" s="93" t="s">
        <v>4473</v>
      </c>
      <c r="G486" s="93" t="s">
        <v>6304</v>
      </c>
      <c r="H486" s="69">
        <v>4395.01</v>
      </c>
      <c r="I486" s="1">
        <v>245</v>
      </c>
      <c r="L486" s="69">
        <f t="shared" si="15"/>
        <v>-1919164.8970000108</v>
      </c>
      <c r="N486" s="69"/>
      <c r="P486" s="142">
        <v>-1888737.2699999998</v>
      </c>
      <c r="Q486" s="69">
        <f t="shared" si="14"/>
        <v>-30427.627000011038</v>
      </c>
      <c r="R486" s="94"/>
    </row>
    <row r="487" spans="1:18">
      <c r="A487" s="92" t="s">
        <v>6305</v>
      </c>
      <c r="B487" s="95">
        <v>42940</v>
      </c>
      <c r="C487" s="93" t="s">
        <v>898</v>
      </c>
      <c r="D487" s="93">
        <v>32449</v>
      </c>
      <c r="E487" s="93" t="s">
        <v>9</v>
      </c>
      <c r="F487" s="93" t="s">
        <v>4473</v>
      </c>
      <c r="G487" s="93" t="s">
        <v>6259</v>
      </c>
      <c r="H487" s="69">
        <v>80000</v>
      </c>
      <c r="I487" s="1">
        <v>905</v>
      </c>
      <c r="L487" s="69">
        <f t="shared" si="15"/>
        <v>-1839164.8970000108</v>
      </c>
      <c r="N487" s="69"/>
      <c r="P487" s="142">
        <v>-1808737.2699999998</v>
      </c>
      <c r="Q487" s="69">
        <f t="shared" si="14"/>
        <v>-30427.627000011038</v>
      </c>
      <c r="R487" s="94"/>
    </row>
    <row r="488" spans="1:18">
      <c r="A488" s="92" t="s">
        <v>6306</v>
      </c>
      <c r="B488" s="95">
        <v>42940</v>
      </c>
      <c r="C488" s="93" t="s">
        <v>6307</v>
      </c>
      <c r="D488" s="93">
        <v>822</v>
      </c>
      <c r="E488" s="93" t="s">
        <v>9</v>
      </c>
      <c r="F488" s="93" t="s">
        <v>84</v>
      </c>
      <c r="G488" s="93" t="s">
        <v>6308</v>
      </c>
      <c r="H488" s="69">
        <v>38282.239999999998</v>
      </c>
      <c r="I488" s="1">
        <v>246</v>
      </c>
      <c r="L488" s="69">
        <f t="shared" si="15"/>
        <v>-1800882.6570000108</v>
      </c>
      <c r="N488" s="69"/>
      <c r="P488" s="142">
        <v>-1770455.0299999998</v>
      </c>
      <c r="Q488" s="69">
        <f t="shared" si="14"/>
        <v>-30427.627000011038</v>
      </c>
      <c r="R488" s="94"/>
    </row>
    <row r="489" spans="1:18">
      <c r="A489" s="92" t="s">
        <v>6309</v>
      </c>
      <c r="B489" s="95">
        <v>42940</v>
      </c>
      <c r="C489" s="93" t="s">
        <v>6310</v>
      </c>
      <c r="D489" s="93">
        <v>823</v>
      </c>
      <c r="E489" s="93" t="s">
        <v>9</v>
      </c>
      <c r="F489" s="93" t="s">
        <v>84</v>
      </c>
      <c r="G489" s="93" t="s">
        <v>6311</v>
      </c>
      <c r="H489" s="69">
        <v>5340.93</v>
      </c>
      <c r="I489" s="1">
        <v>247</v>
      </c>
      <c r="L489" s="69">
        <f t="shared" si="15"/>
        <v>-1795541.7270000109</v>
      </c>
      <c r="N489" s="69"/>
      <c r="P489" s="142">
        <v>-1765114.0999999999</v>
      </c>
      <c r="Q489" s="69">
        <f t="shared" si="14"/>
        <v>-30427.627000011038</v>
      </c>
      <c r="R489" s="94"/>
    </row>
    <row r="490" spans="1:18">
      <c r="A490" s="92" t="s">
        <v>6312</v>
      </c>
      <c r="B490" s="95">
        <v>42940</v>
      </c>
      <c r="C490" s="93" t="s">
        <v>6313</v>
      </c>
      <c r="D490" s="93">
        <v>824</v>
      </c>
      <c r="E490" s="93" t="s">
        <v>9</v>
      </c>
      <c r="F490" s="93" t="s">
        <v>84</v>
      </c>
      <c r="G490" s="93" t="s">
        <v>6314</v>
      </c>
      <c r="H490" s="69">
        <v>5167.12</v>
      </c>
      <c r="I490" s="1">
        <v>248</v>
      </c>
      <c r="L490" s="69">
        <f t="shared" si="15"/>
        <v>-1790374.6070000108</v>
      </c>
      <c r="N490" s="69"/>
      <c r="P490" s="142">
        <v>-1759946.9799999997</v>
      </c>
      <c r="Q490" s="69">
        <f t="shared" si="14"/>
        <v>-30427.627000011038</v>
      </c>
      <c r="R490" s="94"/>
    </row>
    <row r="491" spans="1:18">
      <c r="A491" s="92" t="s">
        <v>3913</v>
      </c>
      <c r="B491" s="95">
        <v>42940</v>
      </c>
      <c r="C491" s="93" t="s">
        <v>8</v>
      </c>
      <c r="D491" s="93">
        <v>32452</v>
      </c>
      <c r="E491" s="93" t="s">
        <v>9</v>
      </c>
      <c r="F491" s="93" t="s">
        <v>4473</v>
      </c>
      <c r="G491" s="93" t="s">
        <v>6315</v>
      </c>
      <c r="H491" s="69">
        <v>350000</v>
      </c>
      <c r="I491" s="1">
        <v>249</v>
      </c>
      <c r="L491" s="69">
        <f t="shared" si="15"/>
        <v>-1440374.6070000108</v>
      </c>
      <c r="N491" s="69"/>
      <c r="P491" s="142">
        <v>-1409946.9799999997</v>
      </c>
      <c r="Q491" s="69">
        <f t="shared" si="14"/>
        <v>-30427.627000011038</v>
      </c>
      <c r="R491" s="94"/>
    </row>
    <row r="492" spans="1:18">
      <c r="A492" s="92" t="s">
        <v>931</v>
      </c>
      <c r="B492" s="95">
        <v>42940</v>
      </c>
      <c r="C492" s="93" t="s">
        <v>8</v>
      </c>
      <c r="D492" s="93">
        <v>32454</v>
      </c>
      <c r="E492" s="93" t="s">
        <v>9</v>
      </c>
      <c r="F492" s="93" t="s">
        <v>4473</v>
      </c>
      <c r="G492" s="93" t="s">
        <v>296</v>
      </c>
      <c r="H492" s="69">
        <v>3876.14</v>
      </c>
      <c r="I492" s="1">
        <v>325</v>
      </c>
      <c r="L492" s="69">
        <f t="shared" si="15"/>
        <v>-1436498.4670000109</v>
      </c>
      <c r="N492" s="69"/>
      <c r="P492" s="142">
        <v>-1406070.8399999999</v>
      </c>
      <c r="Q492" s="69">
        <f t="shared" si="14"/>
        <v>-30427.627000011038</v>
      </c>
      <c r="R492" s="94"/>
    </row>
    <row r="493" spans="1:18">
      <c r="A493" s="92" t="s">
        <v>2173</v>
      </c>
      <c r="B493" s="95">
        <v>42940</v>
      </c>
      <c r="C493" s="93" t="s">
        <v>4124</v>
      </c>
      <c r="D493" s="93">
        <v>32455</v>
      </c>
      <c r="E493" s="93" t="s">
        <v>9</v>
      </c>
      <c r="F493" s="93" t="s">
        <v>4473</v>
      </c>
      <c r="G493" s="93" t="s">
        <v>4124</v>
      </c>
      <c r="H493" s="69">
        <v>171220.94</v>
      </c>
      <c r="I493" s="1">
        <v>250</v>
      </c>
      <c r="L493" s="69">
        <f t="shared" si="15"/>
        <v>-1265277.5270000109</v>
      </c>
      <c r="N493" s="69"/>
      <c r="P493" s="142">
        <v>-1234849.8999999999</v>
      </c>
      <c r="Q493" s="69">
        <f t="shared" si="14"/>
        <v>-30427.627000011038</v>
      </c>
      <c r="R493" s="94"/>
    </row>
    <row r="494" spans="1:18">
      <c r="A494" s="92" t="s">
        <v>6316</v>
      </c>
      <c r="B494" s="95">
        <v>42940</v>
      </c>
      <c r="C494" s="93" t="s">
        <v>25</v>
      </c>
      <c r="D494" s="93">
        <v>32457</v>
      </c>
      <c r="E494" s="93" t="s">
        <v>9</v>
      </c>
      <c r="F494" s="93" t="s">
        <v>4473</v>
      </c>
      <c r="G494" s="93" t="s">
        <v>3025</v>
      </c>
      <c r="H494" s="69">
        <v>5800</v>
      </c>
      <c r="I494" s="1">
        <v>904</v>
      </c>
      <c r="L494" s="69">
        <f t="shared" si="15"/>
        <v>-1259477.5270000109</v>
      </c>
      <c r="N494" s="69"/>
      <c r="P494" s="142">
        <v>-1229049.8999999999</v>
      </c>
      <c r="Q494" s="69">
        <f t="shared" si="14"/>
        <v>-30427.627000011038</v>
      </c>
      <c r="R494" s="94"/>
    </row>
    <row r="495" spans="1:18">
      <c r="A495" s="92" t="s">
        <v>6317</v>
      </c>
      <c r="B495" s="95">
        <v>42940</v>
      </c>
      <c r="C495" s="93" t="s">
        <v>4227</v>
      </c>
      <c r="D495" s="93">
        <v>32458</v>
      </c>
      <c r="E495" s="93" t="s">
        <v>9</v>
      </c>
      <c r="F495" s="93" t="s">
        <v>4473</v>
      </c>
      <c r="G495" s="93" t="s">
        <v>4227</v>
      </c>
      <c r="H495" s="69">
        <v>1099.01</v>
      </c>
      <c r="I495" s="1" t="s">
        <v>1369</v>
      </c>
      <c r="L495" s="69">
        <f t="shared" si="15"/>
        <v>-1258378.5170000109</v>
      </c>
      <c r="N495" s="69"/>
      <c r="P495" s="142">
        <v>-1227950.8899999999</v>
      </c>
      <c r="Q495" s="69">
        <f t="shared" si="14"/>
        <v>-30427.627000011038</v>
      </c>
      <c r="R495" s="94"/>
    </row>
    <row r="496" spans="1:18">
      <c r="A496" s="92" t="s">
        <v>6318</v>
      </c>
      <c r="B496" s="95">
        <v>42940</v>
      </c>
      <c r="C496" s="93" t="s">
        <v>31</v>
      </c>
      <c r="D496" s="93">
        <v>33777</v>
      </c>
      <c r="E496" s="93" t="s">
        <v>32</v>
      </c>
      <c r="F496" s="93" t="s">
        <v>5</v>
      </c>
      <c r="G496" s="93" t="s">
        <v>33</v>
      </c>
      <c r="H496" s="69">
        <v>519000</v>
      </c>
      <c r="I496" s="1">
        <v>251</v>
      </c>
      <c r="L496" s="69">
        <f t="shared" si="15"/>
        <v>-739378.51700001094</v>
      </c>
      <c r="N496" s="69"/>
      <c r="P496" s="142">
        <v>-708950.8899999999</v>
      </c>
      <c r="Q496" s="69">
        <f t="shared" si="14"/>
        <v>-30427.627000011038</v>
      </c>
      <c r="R496" s="94"/>
    </row>
    <row r="497" spans="1:18">
      <c r="A497" s="92" t="s">
        <v>850</v>
      </c>
      <c r="B497" s="95">
        <v>42940</v>
      </c>
      <c r="C497" s="93" t="s">
        <v>6319</v>
      </c>
      <c r="D497" s="93">
        <v>18597</v>
      </c>
      <c r="E497" s="93" t="s">
        <v>227</v>
      </c>
      <c r="F497" s="93" t="s">
        <v>5</v>
      </c>
      <c r="G497" s="93" t="s">
        <v>228</v>
      </c>
      <c r="I497" s="1"/>
      <c r="J497" s="69">
        <v>2442</v>
      </c>
      <c r="K497" s="26">
        <v>133</v>
      </c>
      <c r="L497" s="69">
        <f t="shared" si="15"/>
        <v>-741820.51700001094</v>
      </c>
      <c r="N497" s="69"/>
      <c r="P497" s="142">
        <v>-711392.8899999999</v>
      </c>
      <c r="Q497" s="69">
        <f t="shared" si="14"/>
        <v>-30427.627000011038</v>
      </c>
      <c r="R497" s="94"/>
    </row>
    <row r="498" spans="1:18">
      <c r="A498" s="96" t="s">
        <v>785</v>
      </c>
      <c r="B498" s="97">
        <v>42940</v>
      </c>
      <c r="C498" s="98" t="s">
        <v>6320</v>
      </c>
      <c r="D498" s="98">
        <v>4428</v>
      </c>
      <c r="E498" s="98" t="s">
        <v>4</v>
      </c>
      <c r="F498" s="98" t="s">
        <v>5</v>
      </c>
      <c r="G498" s="98" t="s">
        <v>538</v>
      </c>
      <c r="H498" s="71"/>
      <c r="I498" s="9"/>
      <c r="J498" s="71">
        <v>1508</v>
      </c>
      <c r="K498" s="39">
        <v>134</v>
      </c>
      <c r="L498" s="69">
        <f t="shared" si="15"/>
        <v>-743328.51700001094</v>
      </c>
      <c r="N498" s="69"/>
      <c r="P498" s="142">
        <v>-712900.8899999999</v>
      </c>
      <c r="Q498" s="69">
        <f t="shared" si="14"/>
        <v>-30427.627000011038</v>
      </c>
      <c r="R498" s="94"/>
    </row>
    <row r="499" spans="1:18">
      <c r="A499" s="96" t="s">
        <v>787</v>
      </c>
      <c r="B499" s="97">
        <v>42940</v>
      </c>
      <c r="C499" s="98" t="s">
        <v>6321</v>
      </c>
      <c r="D499" s="98">
        <v>4429</v>
      </c>
      <c r="E499" s="98" t="s">
        <v>4</v>
      </c>
      <c r="F499" s="98" t="s">
        <v>5</v>
      </c>
      <c r="G499" s="98" t="s">
        <v>198</v>
      </c>
      <c r="H499" s="71"/>
      <c r="I499" s="9"/>
      <c r="J499" s="71">
        <v>62408</v>
      </c>
      <c r="K499" s="39">
        <v>135</v>
      </c>
      <c r="L499" s="69">
        <f t="shared" si="15"/>
        <v>-805736.51700001094</v>
      </c>
      <c r="N499" s="69"/>
      <c r="P499" s="142">
        <v>-775308.8899999999</v>
      </c>
      <c r="Q499" s="69">
        <f t="shared" si="14"/>
        <v>-30427.627000011038</v>
      </c>
      <c r="R499" s="94"/>
    </row>
    <row r="500" spans="1:18">
      <c r="A500" s="96" t="s">
        <v>790</v>
      </c>
      <c r="B500" s="97">
        <v>42940</v>
      </c>
      <c r="C500" s="98" t="s">
        <v>6322</v>
      </c>
      <c r="D500" s="98">
        <v>4430</v>
      </c>
      <c r="E500" s="98" t="s">
        <v>4</v>
      </c>
      <c r="F500" s="98" t="s">
        <v>5</v>
      </c>
      <c r="G500" s="98" t="s">
        <v>201</v>
      </c>
      <c r="H500" s="71"/>
      <c r="I500" s="9"/>
      <c r="J500" s="71">
        <v>6896</v>
      </c>
      <c r="K500" s="39">
        <v>136</v>
      </c>
      <c r="L500" s="69">
        <f t="shared" si="15"/>
        <v>-812632.51700001094</v>
      </c>
      <c r="M500" s="94"/>
      <c r="N500" s="69"/>
      <c r="P500" s="142">
        <v>-782204.8899999999</v>
      </c>
      <c r="Q500" s="69">
        <f t="shared" si="14"/>
        <v>-30427.627000011038</v>
      </c>
      <c r="R500" s="94"/>
    </row>
    <row r="501" spans="1:18">
      <c r="A501" s="96" t="s">
        <v>792</v>
      </c>
      <c r="B501" s="97">
        <v>42940</v>
      </c>
      <c r="C501" s="98" t="s">
        <v>6323</v>
      </c>
      <c r="D501" s="98">
        <v>4431</v>
      </c>
      <c r="E501" s="98" t="s">
        <v>4</v>
      </c>
      <c r="F501" s="98" t="s">
        <v>5</v>
      </c>
      <c r="G501" s="98" t="s">
        <v>201</v>
      </c>
      <c r="H501" s="71"/>
      <c r="I501" s="9"/>
      <c r="J501" s="71">
        <v>5684</v>
      </c>
      <c r="K501" s="39">
        <v>136</v>
      </c>
      <c r="L501" s="69">
        <f t="shared" si="15"/>
        <v>-818316.51700001094</v>
      </c>
      <c r="N501" s="69"/>
      <c r="P501" s="142">
        <v>-787888.8899999999</v>
      </c>
      <c r="Q501" s="69">
        <f t="shared" si="14"/>
        <v>-30427.627000011038</v>
      </c>
      <c r="R501" s="94"/>
    </row>
    <row r="502" spans="1:18">
      <c r="A502" s="96" t="s">
        <v>794</v>
      </c>
      <c r="B502" s="97">
        <v>42940</v>
      </c>
      <c r="C502" s="98" t="s">
        <v>6324</v>
      </c>
      <c r="D502" s="98">
        <v>4432</v>
      </c>
      <c r="E502" s="98" t="s">
        <v>4</v>
      </c>
      <c r="F502" s="98" t="s">
        <v>5</v>
      </c>
      <c r="G502" s="98" t="s">
        <v>198</v>
      </c>
      <c r="H502" s="71"/>
      <c r="I502" s="9"/>
      <c r="J502" s="71">
        <v>3248</v>
      </c>
      <c r="K502" s="39">
        <v>135</v>
      </c>
      <c r="L502" s="69">
        <f t="shared" si="15"/>
        <v>-821564.51700001094</v>
      </c>
      <c r="N502" s="69"/>
      <c r="P502" s="142">
        <v>-791136.8899999999</v>
      </c>
      <c r="Q502" s="69">
        <f t="shared" si="14"/>
        <v>-30427.627000011038</v>
      </c>
      <c r="R502" s="94"/>
    </row>
    <row r="503" spans="1:18">
      <c r="A503" s="96" t="s">
        <v>796</v>
      </c>
      <c r="B503" s="97">
        <v>42940</v>
      </c>
      <c r="C503" s="98" t="s">
        <v>6325</v>
      </c>
      <c r="D503" s="98">
        <v>4433</v>
      </c>
      <c r="E503" s="98" t="s">
        <v>4</v>
      </c>
      <c r="F503" s="98" t="s">
        <v>5</v>
      </c>
      <c r="G503" s="98" t="s">
        <v>164</v>
      </c>
      <c r="H503" s="71"/>
      <c r="I503" s="9"/>
      <c r="J503" s="71">
        <v>20648</v>
      </c>
      <c r="K503" s="39">
        <v>137</v>
      </c>
      <c r="L503" s="69">
        <f t="shared" si="15"/>
        <v>-842212.51700001094</v>
      </c>
      <c r="N503" s="69"/>
      <c r="P503" s="142">
        <v>-811784.8899999999</v>
      </c>
      <c r="Q503" s="69">
        <f t="shared" si="14"/>
        <v>-30427.627000011038</v>
      </c>
      <c r="R503" s="94"/>
    </row>
    <row r="504" spans="1:18">
      <c r="A504" s="96" t="s">
        <v>659</v>
      </c>
      <c r="B504" s="97">
        <v>42940</v>
      </c>
      <c r="C504" s="98" t="s">
        <v>6326</v>
      </c>
      <c r="D504" s="98">
        <v>4434</v>
      </c>
      <c r="E504" s="98" t="s">
        <v>39</v>
      </c>
      <c r="F504" s="98" t="s">
        <v>5</v>
      </c>
      <c r="G504" s="98" t="s">
        <v>6327</v>
      </c>
      <c r="H504" s="71"/>
      <c r="I504" s="9"/>
      <c r="J504" s="71">
        <v>75200</v>
      </c>
      <c r="K504" s="39">
        <v>138</v>
      </c>
      <c r="L504" s="69">
        <f t="shared" si="15"/>
        <v>-917412.51700001094</v>
      </c>
      <c r="N504" s="69"/>
      <c r="P504" s="142">
        <v>-886984.8899999999</v>
      </c>
      <c r="Q504" s="69">
        <f t="shared" si="14"/>
        <v>-30427.627000011038</v>
      </c>
      <c r="R504" s="94"/>
    </row>
    <row r="505" spans="1:18">
      <c r="A505" s="96" t="s">
        <v>798</v>
      </c>
      <c r="B505" s="97">
        <v>42940</v>
      </c>
      <c r="C505" s="98" t="s">
        <v>6328</v>
      </c>
      <c r="D505" s="98" t="s">
        <v>6329</v>
      </c>
      <c r="E505" s="98" t="s">
        <v>45</v>
      </c>
      <c r="F505" s="98" t="s">
        <v>5</v>
      </c>
      <c r="G505" s="98" t="s">
        <v>112</v>
      </c>
      <c r="H505" s="71"/>
      <c r="I505" s="9"/>
      <c r="J505" s="71">
        <v>8307.77</v>
      </c>
      <c r="K505" s="39">
        <v>139</v>
      </c>
      <c r="L505" s="69">
        <f t="shared" si="15"/>
        <v>-925720.28700001095</v>
      </c>
      <c r="N505" s="69"/>
      <c r="P505" s="142">
        <v>-895292.65999999992</v>
      </c>
      <c r="Q505" s="69">
        <f t="shared" si="14"/>
        <v>-30427.627000011038</v>
      </c>
      <c r="R505" s="94"/>
    </row>
    <row r="506" spans="1:18">
      <c r="A506" s="96" t="s">
        <v>801</v>
      </c>
      <c r="B506" s="97">
        <v>42940</v>
      </c>
      <c r="C506" s="98" t="s">
        <v>6330</v>
      </c>
      <c r="D506" s="98" t="s">
        <v>6331</v>
      </c>
      <c r="E506" s="98" t="s">
        <v>45</v>
      </c>
      <c r="F506" s="98" t="s">
        <v>5</v>
      </c>
      <c r="G506" s="98" t="s">
        <v>46</v>
      </c>
      <c r="H506" s="71"/>
      <c r="I506" s="9"/>
      <c r="J506" s="71">
        <v>6693.98</v>
      </c>
      <c r="K506" s="39">
        <v>140</v>
      </c>
      <c r="L506" s="69">
        <f t="shared" si="15"/>
        <v>-932414.26700001094</v>
      </c>
      <c r="N506" s="69"/>
      <c r="P506" s="142">
        <v>-901986.6399999999</v>
      </c>
      <c r="Q506" s="69">
        <f t="shared" si="14"/>
        <v>-30427.627000011038</v>
      </c>
      <c r="R506" s="94"/>
    </row>
    <row r="507" spans="1:18">
      <c r="A507" s="96" t="s">
        <v>852</v>
      </c>
      <c r="B507" s="97">
        <v>42940</v>
      </c>
      <c r="C507" s="98" t="s">
        <v>6332</v>
      </c>
      <c r="D507" s="98">
        <v>4437</v>
      </c>
      <c r="E507" s="98" t="s">
        <v>39</v>
      </c>
      <c r="F507" s="98" t="s">
        <v>5</v>
      </c>
      <c r="G507" s="98" t="s">
        <v>41</v>
      </c>
      <c r="H507" s="71"/>
      <c r="I507" s="9"/>
      <c r="J507" s="71">
        <v>606366.44999999995</v>
      </c>
      <c r="K507" s="39">
        <v>141</v>
      </c>
      <c r="L507" s="69">
        <f t="shared" si="15"/>
        <v>-1538780.7170000109</v>
      </c>
      <c r="N507" s="69"/>
      <c r="P507" s="142">
        <v>-1508353.0899999999</v>
      </c>
      <c r="Q507" s="69">
        <f t="shared" si="14"/>
        <v>-30427.627000011038</v>
      </c>
      <c r="R507" s="94"/>
    </row>
    <row r="508" spans="1:18">
      <c r="A508" s="96" t="s">
        <v>854</v>
      </c>
      <c r="B508" s="97">
        <v>42940</v>
      </c>
      <c r="C508" s="98" t="s">
        <v>6333</v>
      </c>
      <c r="D508" s="98">
        <v>4438</v>
      </c>
      <c r="E508" s="98" t="s">
        <v>4</v>
      </c>
      <c r="F508" s="98" t="s">
        <v>5</v>
      </c>
      <c r="G508" s="98" t="s">
        <v>77</v>
      </c>
      <c r="H508" s="71"/>
      <c r="I508" s="9"/>
      <c r="J508" s="71">
        <v>20718.16</v>
      </c>
      <c r="K508" s="39">
        <v>142</v>
      </c>
      <c r="L508" s="69">
        <f t="shared" si="15"/>
        <v>-1559498.8770000108</v>
      </c>
      <c r="N508" s="69"/>
      <c r="P508" s="142">
        <v>-1529071.2499999998</v>
      </c>
      <c r="Q508" s="69">
        <f t="shared" si="14"/>
        <v>-30427.627000011038</v>
      </c>
      <c r="R508" s="94"/>
    </row>
    <row r="509" spans="1:18">
      <c r="A509" s="92" t="s">
        <v>856</v>
      </c>
      <c r="B509" s="95">
        <v>42940</v>
      </c>
      <c r="C509" s="93" t="s">
        <v>6334</v>
      </c>
      <c r="D509" s="93">
        <v>4439</v>
      </c>
      <c r="E509" s="93" t="s">
        <v>4</v>
      </c>
      <c r="F509" s="93" t="s">
        <v>5</v>
      </c>
      <c r="G509" s="93" t="s">
        <v>77</v>
      </c>
      <c r="I509" s="1"/>
      <c r="J509" s="69">
        <v>18260.7</v>
      </c>
      <c r="K509" s="26">
        <v>143</v>
      </c>
      <c r="L509" s="69">
        <f t="shared" si="15"/>
        <v>-1577759.5770000108</v>
      </c>
      <c r="N509" s="69"/>
      <c r="P509" s="142">
        <v>-1547331.9499999997</v>
      </c>
      <c r="Q509" s="69">
        <f t="shared" si="14"/>
        <v>-30427.627000011038</v>
      </c>
      <c r="R509" s="94"/>
    </row>
    <row r="510" spans="1:18">
      <c r="A510" s="92" t="s">
        <v>858</v>
      </c>
      <c r="B510" s="95">
        <v>42940</v>
      </c>
      <c r="C510" s="93" t="s">
        <v>6335</v>
      </c>
      <c r="D510" s="93">
        <v>4440</v>
      </c>
      <c r="E510" s="93" t="s">
        <v>4</v>
      </c>
      <c r="F510" s="93" t="s">
        <v>5</v>
      </c>
      <c r="G510" s="93" t="s">
        <v>77</v>
      </c>
      <c r="I510" s="1"/>
      <c r="J510" s="69">
        <v>9048.64</v>
      </c>
      <c r="K510" s="26">
        <v>144</v>
      </c>
      <c r="L510" s="69">
        <f t="shared" si="15"/>
        <v>-1586808.2170000107</v>
      </c>
      <c r="N510" s="69"/>
      <c r="P510" s="142">
        <v>-1556380.5899999996</v>
      </c>
      <c r="Q510" s="69">
        <f t="shared" si="14"/>
        <v>-30427.627000011038</v>
      </c>
      <c r="R510" s="94"/>
    </row>
    <row r="511" spans="1:18">
      <c r="A511" s="92" t="s">
        <v>861</v>
      </c>
      <c r="B511" s="95">
        <v>42940</v>
      </c>
      <c r="C511" s="93" t="s">
        <v>6336</v>
      </c>
      <c r="D511" s="93">
        <v>4441</v>
      </c>
      <c r="E511" s="93" t="s">
        <v>4</v>
      </c>
      <c r="F511" s="93" t="s">
        <v>5</v>
      </c>
      <c r="G511" s="93" t="s">
        <v>6</v>
      </c>
      <c r="I511" s="1"/>
      <c r="J511" s="69">
        <v>18028.29</v>
      </c>
      <c r="K511" s="26">
        <v>145</v>
      </c>
      <c r="L511" s="69">
        <f t="shared" si="15"/>
        <v>-1604836.5070000107</v>
      </c>
      <c r="N511" s="69"/>
      <c r="P511" s="142">
        <v>-1574408.8799999997</v>
      </c>
      <c r="Q511" s="69">
        <f t="shared" si="14"/>
        <v>-30427.627000011038</v>
      </c>
      <c r="R511" s="94"/>
    </row>
    <row r="512" spans="1:18">
      <c r="A512" s="92" t="s">
        <v>864</v>
      </c>
      <c r="B512" s="95">
        <v>42940</v>
      </c>
      <c r="C512" s="93" t="s">
        <v>6337</v>
      </c>
      <c r="D512" s="93">
        <v>4442</v>
      </c>
      <c r="E512" s="93" t="s">
        <v>4</v>
      </c>
      <c r="F512" s="93" t="s">
        <v>5</v>
      </c>
      <c r="G512" s="93" t="s">
        <v>6</v>
      </c>
      <c r="I512" s="1"/>
      <c r="J512" s="69">
        <v>4080.69</v>
      </c>
      <c r="K512" s="26">
        <v>146</v>
      </c>
      <c r="L512" s="69">
        <f t="shared" si="15"/>
        <v>-1608917.1970000106</v>
      </c>
      <c r="N512" s="69"/>
      <c r="P512" s="142">
        <v>-1578489.5699999996</v>
      </c>
      <c r="Q512" s="69">
        <f t="shared" si="14"/>
        <v>-30427.627000011038</v>
      </c>
      <c r="R512" s="94"/>
    </row>
    <row r="513" spans="1:18">
      <c r="A513" s="92" t="s">
        <v>867</v>
      </c>
      <c r="B513" s="95">
        <v>42940</v>
      </c>
      <c r="C513" s="93" t="s">
        <v>6338</v>
      </c>
      <c r="D513" s="93">
        <v>4443</v>
      </c>
      <c r="E513" s="93" t="s">
        <v>4</v>
      </c>
      <c r="F513" s="93" t="s">
        <v>5</v>
      </c>
      <c r="G513" s="93" t="s">
        <v>6</v>
      </c>
      <c r="I513" s="1"/>
      <c r="J513" s="69">
        <v>1597.32</v>
      </c>
      <c r="K513" s="26">
        <v>147</v>
      </c>
      <c r="L513" s="69">
        <f t="shared" si="15"/>
        <v>-1610514.5170000107</v>
      </c>
      <c r="N513" s="69"/>
      <c r="P513" s="142">
        <v>-1580086.8899999997</v>
      </c>
      <c r="Q513" s="69">
        <f t="shared" si="14"/>
        <v>-30427.627000011038</v>
      </c>
      <c r="R513" s="94"/>
    </row>
    <row r="514" spans="1:18">
      <c r="A514" s="61" t="s">
        <v>1198</v>
      </c>
      <c r="B514" s="52">
        <v>42940</v>
      </c>
      <c r="C514" s="18" t="s">
        <v>6451</v>
      </c>
      <c r="D514" s="18">
        <v>4483</v>
      </c>
      <c r="E514" s="18" t="s">
        <v>4</v>
      </c>
      <c r="F514" s="18" t="s">
        <v>5</v>
      </c>
      <c r="G514" s="18" t="s">
        <v>2530</v>
      </c>
      <c r="I514" s="1"/>
      <c r="J514" s="63">
        <v>17400</v>
      </c>
      <c r="K514" s="26">
        <v>707</v>
      </c>
      <c r="L514" s="69">
        <f t="shared" si="15"/>
        <v>-1627914.5170000107</v>
      </c>
      <c r="N514" s="69"/>
      <c r="P514" s="142">
        <v>-1597486.8899999997</v>
      </c>
      <c r="Q514" s="69">
        <f t="shared" si="14"/>
        <v>-30427.627000011038</v>
      </c>
      <c r="R514" s="94"/>
    </row>
    <row r="515" spans="1:18">
      <c r="A515" s="61" t="s">
        <v>6452</v>
      </c>
      <c r="B515" s="52">
        <v>42941</v>
      </c>
      <c r="C515" s="18" t="s">
        <v>8</v>
      </c>
      <c r="D515" s="18">
        <v>32460</v>
      </c>
      <c r="E515" s="18" t="s">
        <v>1399</v>
      </c>
      <c r="F515" s="18" t="s">
        <v>2205</v>
      </c>
      <c r="G515" s="18" t="s">
        <v>6453</v>
      </c>
      <c r="H515" s="63">
        <v>13277</v>
      </c>
      <c r="I515" s="1">
        <v>400</v>
      </c>
      <c r="J515" s="63"/>
      <c r="L515" s="69">
        <f t="shared" si="15"/>
        <v>-1614637.5170000107</v>
      </c>
      <c r="N515" s="69"/>
      <c r="P515" s="142">
        <v>-1584209.8899999997</v>
      </c>
      <c r="Q515" s="69">
        <f t="shared" si="14"/>
        <v>-30427.627000011038</v>
      </c>
      <c r="R515" s="94"/>
    </row>
    <row r="516" spans="1:18">
      <c r="A516" s="102" t="s">
        <v>3075</v>
      </c>
      <c r="B516" s="103">
        <v>42941</v>
      </c>
      <c r="C516" s="104" t="s">
        <v>6352</v>
      </c>
      <c r="D516" s="104">
        <v>32462</v>
      </c>
      <c r="E516" s="104" t="s">
        <v>9</v>
      </c>
      <c r="F516" s="104" t="s">
        <v>2205</v>
      </c>
      <c r="G516" s="104" t="s">
        <v>6353</v>
      </c>
      <c r="H516" s="100">
        <v>100000</v>
      </c>
      <c r="I516" s="1" t="s">
        <v>1388</v>
      </c>
      <c r="L516" s="69">
        <f t="shared" si="15"/>
        <v>-1514637.5170000107</v>
      </c>
      <c r="M516" s="92" t="s">
        <v>6448</v>
      </c>
      <c r="P516" s="142">
        <v>-1484209.8899999997</v>
      </c>
      <c r="Q516" s="69">
        <f t="shared" ref="Q516:Q560" si="16">+L516-P516</f>
        <v>-30427.627000011038</v>
      </c>
      <c r="R516" s="94"/>
    </row>
    <row r="517" spans="1:18">
      <c r="A517" s="92" t="s">
        <v>6354</v>
      </c>
      <c r="B517" s="95">
        <v>42941</v>
      </c>
      <c r="C517" s="93" t="s">
        <v>8</v>
      </c>
      <c r="D517" s="93">
        <v>32463</v>
      </c>
      <c r="E517" s="93" t="s">
        <v>9</v>
      </c>
      <c r="F517" s="93" t="s">
        <v>2205</v>
      </c>
      <c r="G517" s="93" t="s">
        <v>6355</v>
      </c>
      <c r="H517" s="69">
        <v>3050.13</v>
      </c>
      <c r="I517" s="1">
        <v>252</v>
      </c>
      <c r="L517" s="69">
        <f t="shared" si="15"/>
        <v>-1511587.3870000108</v>
      </c>
      <c r="P517" s="142">
        <v>-1481159.7599999998</v>
      </c>
      <c r="Q517" s="69">
        <f t="shared" si="16"/>
        <v>-30427.627000011038</v>
      </c>
      <c r="R517" s="94"/>
    </row>
    <row r="518" spans="1:18">
      <c r="A518" s="92" t="s">
        <v>6356</v>
      </c>
      <c r="B518" s="95">
        <v>42941</v>
      </c>
      <c r="C518" s="93" t="s">
        <v>8</v>
      </c>
      <c r="D518" s="93">
        <v>32464</v>
      </c>
      <c r="E518" s="93" t="s">
        <v>9</v>
      </c>
      <c r="F518" s="93" t="s">
        <v>2205</v>
      </c>
      <c r="G518" s="93" t="s">
        <v>6357</v>
      </c>
      <c r="H518" s="69">
        <v>421500</v>
      </c>
      <c r="I518" s="1">
        <v>253</v>
      </c>
      <c r="L518" s="69">
        <f t="shared" si="15"/>
        <v>-1090087.3870000108</v>
      </c>
      <c r="P518" s="142">
        <v>-1059659.7599999998</v>
      </c>
      <c r="Q518" s="69">
        <f t="shared" si="16"/>
        <v>-30427.627000011038</v>
      </c>
      <c r="R518" s="94"/>
    </row>
    <row r="519" spans="1:18">
      <c r="A519" s="92" t="s">
        <v>3078</v>
      </c>
      <c r="B519" s="95">
        <v>42941</v>
      </c>
      <c r="C519" s="93" t="s">
        <v>8</v>
      </c>
      <c r="D519" s="93">
        <v>32465</v>
      </c>
      <c r="E519" s="93" t="s">
        <v>9</v>
      </c>
      <c r="F519" s="93" t="s">
        <v>2205</v>
      </c>
      <c r="G519" s="93" t="s">
        <v>2950</v>
      </c>
      <c r="H519" s="69">
        <v>500000</v>
      </c>
      <c r="I519" s="1">
        <v>254</v>
      </c>
      <c r="L519" s="69">
        <f t="shared" si="15"/>
        <v>-590087.38700001081</v>
      </c>
      <c r="P519" s="142">
        <v>-559659.75999999978</v>
      </c>
      <c r="Q519" s="69">
        <f t="shared" si="16"/>
        <v>-30427.627000011038</v>
      </c>
      <c r="R519" s="94"/>
    </row>
    <row r="520" spans="1:18">
      <c r="A520" s="92" t="s">
        <v>3972</v>
      </c>
      <c r="B520" s="95">
        <v>42941</v>
      </c>
      <c r="C520" s="93" t="s">
        <v>27</v>
      </c>
      <c r="D520" s="93">
        <v>32467</v>
      </c>
      <c r="E520" s="93" t="s">
        <v>9</v>
      </c>
      <c r="F520" s="93" t="s">
        <v>2205</v>
      </c>
      <c r="G520" s="93" t="s">
        <v>27</v>
      </c>
      <c r="H520" s="69">
        <v>166973</v>
      </c>
      <c r="I520" s="1">
        <v>255</v>
      </c>
      <c r="L520" s="69">
        <f t="shared" si="15"/>
        <v>-423114.38700001081</v>
      </c>
      <c r="P520" s="142">
        <v>-392686.75999999978</v>
      </c>
      <c r="Q520" s="69">
        <f t="shared" si="16"/>
        <v>-30427.627000011038</v>
      </c>
      <c r="R520" s="94"/>
    </row>
    <row r="521" spans="1:18">
      <c r="A521" s="92" t="s">
        <v>4767</v>
      </c>
      <c r="B521" s="95">
        <v>42941</v>
      </c>
      <c r="C521" s="93" t="s">
        <v>25</v>
      </c>
      <c r="D521" s="93">
        <v>32468</v>
      </c>
      <c r="E521" s="93" t="s">
        <v>9</v>
      </c>
      <c r="F521" s="93" t="s">
        <v>2205</v>
      </c>
      <c r="G521" s="93" t="s">
        <v>25</v>
      </c>
      <c r="H521" s="69">
        <v>4419</v>
      </c>
      <c r="I521" s="1">
        <v>905</v>
      </c>
      <c r="L521" s="69">
        <f t="shared" ref="L521:L585" si="17">+L520+H521-J521</f>
        <v>-418695.38700001081</v>
      </c>
      <c r="P521" s="142">
        <v>-388267.75999999978</v>
      </c>
      <c r="Q521" s="69">
        <f t="shared" si="16"/>
        <v>-30427.627000011038</v>
      </c>
      <c r="R521" s="94"/>
    </row>
    <row r="522" spans="1:18">
      <c r="A522" s="92" t="s">
        <v>3081</v>
      </c>
      <c r="B522" s="95">
        <v>42941</v>
      </c>
      <c r="C522" s="93" t="s">
        <v>8</v>
      </c>
      <c r="D522" s="93">
        <v>32470</v>
      </c>
      <c r="E522" s="93" t="s">
        <v>9</v>
      </c>
      <c r="F522" s="93" t="s">
        <v>4473</v>
      </c>
      <c r="G522" s="93" t="s">
        <v>4555</v>
      </c>
      <c r="H522" s="69">
        <v>3250</v>
      </c>
      <c r="I522" s="1">
        <v>256</v>
      </c>
      <c r="L522" s="69">
        <f t="shared" si="17"/>
        <v>-415445.38700001081</v>
      </c>
      <c r="P522" s="142">
        <v>-385017.75999999978</v>
      </c>
      <c r="Q522" s="69">
        <f t="shared" si="16"/>
        <v>-30427.627000011038</v>
      </c>
      <c r="R522" s="94"/>
    </row>
    <row r="523" spans="1:18">
      <c r="A523" s="92" t="s">
        <v>974</v>
      </c>
      <c r="B523" s="95">
        <v>42941</v>
      </c>
      <c r="C523" s="93" t="s">
        <v>6358</v>
      </c>
      <c r="D523" s="93">
        <v>32471</v>
      </c>
      <c r="E523" s="93" t="s">
        <v>9</v>
      </c>
      <c r="F523" s="93" t="s">
        <v>4473</v>
      </c>
      <c r="G523" s="93" t="s">
        <v>6359</v>
      </c>
      <c r="H523" s="69">
        <v>5000</v>
      </c>
      <c r="I523" s="1">
        <v>905</v>
      </c>
      <c r="L523" s="69">
        <f t="shared" si="17"/>
        <v>-410445.38700001081</v>
      </c>
      <c r="P523" s="142">
        <v>-380017.75999999978</v>
      </c>
      <c r="Q523" s="69">
        <f t="shared" si="16"/>
        <v>-30427.627000011038</v>
      </c>
      <c r="R523" s="94"/>
    </row>
    <row r="524" spans="1:18">
      <c r="A524" s="92" t="s">
        <v>3974</v>
      </c>
      <c r="B524" s="95">
        <v>42941</v>
      </c>
      <c r="C524" s="93" t="s">
        <v>6201</v>
      </c>
      <c r="D524" s="93">
        <v>32472</v>
      </c>
      <c r="E524" s="93" t="s">
        <v>9</v>
      </c>
      <c r="F524" s="93" t="s">
        <v>4473</v>
      </c>
      <c r="G524" s="93" t="s">
        <v>6360</v>
      </c>
      <c r="H524" s="69">
        <v>55000</v>
      </c>
      <c r="I524" s="1">
        <v>257</v>
      </c>
      <c r="L524" s="69">
        <f t="shared" si="17"/>
        <v>-355445.38700001081</v>
      </c>
      <c r="P524" s="142">
        <v>-325017.75999999978</v>
      </c>
      <c r="Q524" s="69">
        <f t="shared" si="16"/>
        <v>-30427.627000011038</v>
      </c>
      <c r="R524" s="94"/>
    </row>
    <row r="525" spans="1:18">
      <c r="A525" s="92" t="s">
        <v>2211</v>
      </c>
      <c r="B525" s="95">
        <v>42941</v>
      </c>
      <c r="C525" s="93" t="s">
        <v>6361</v>
      </c>
      <c r="D525" s="93">
        <v>33795</v>
      </c>
      <c r="E525" s="93" t="s">
        <v>32</v>
      </c>
      <c r="F525" s="93" t="s">
        <v>5</v>
      </c>
      <c r="G525" s="93" t="s">
        <v>6362</v>
      </c>
      <c r="H525" s="69">
        <v>20759.89</v>
      </c>
      <c r="I525" s="1">
        <v>258</v>
      </c>
      <c r="L525" s="69">
        <f t="shared" si="17"/>
        <v>-334685.4970000108</v>
      </c>
      <c r="P525" s="142">
        <v>-304257.86999999976</v>
      </c>
      <c r="Q525" s="69">
        <f t="shared" si="16"/>
        <v>-30427.627000011038</v>
      </c>
      <c r="R525" s="94"/>
    </row>
    <row r="526" spans="1:18">
      <c r="A526" s="92" t="s">
        <v>5504</v>
      </c>
      <c r="B526" s="95">
        <v>42941</v>
      </c>
      <c r="C526" s="93" t="s">
        <v>8</v>
      </c>
      <c r="D526" s="93">
        <v>32473</v>
      </c>
      <c r="E526" s="93" t="s">
        <v>9</v>
      </c>
      <c r="F526" s="93" t="s">
        <v>4473</v>
      </c>
      <c r="G526" s="93" t="s">
        <v>4245</v>
      </c>
      <c r="H526" s="69">
        <v>1169</v>
      </c>
      <c r="I526" s="1">
        <v>259</v>
      </c>
      <c r="L526" s="69">
        <f t="shared" si="17"/>
        <v>-333516.4970000108</v>
      </c>
      <c r="P526" s="142">
        <v>-303088.86999999976</v>
      </c>
      <c r="Q526" s="69">
        <f t="shared" si="16"/>
        <v>-30427.627000011038</v>
      </c>
      <c r="R526" s="94"/>
    </row>
    <row r="527" spans="1:18">
      <c r="A527" s="92" t="s">
        <v>981</v>
      </c>
      <c r="B527" s="95">
        <v>42941</v>
      </c>
      <c r="C527" s="93" t="s">
        <v>8</v>
      </c>
      <c r="D527" s="93">
        <v>32474</v>
      </c>
      <c r="E527" s="93" t="s">
        <v>9</v>
      </c>
      <c r="F527" s="93" t="s">
        <v>4473</v>
      </c>
      <c r="G527" s="93" t="s">
        <v>1608</v>
      </c>
      <c r="H527" s="69">
        <v>578216</v>
      </c>
      <c r="I527" s="1">
        <v>260</v>
      </c>
      <c r="L527" s="69">
        <f t="shared" si="17"/>
        <v>244699.5029999892</v>
      </c>
      <c r="P527" s="142">
        <v>275127.13000000024</v>
      </c>
      <c r="Q527" s="69">
        <f t="shared" si="16"/>
        <v>-30427.627000011038</v>
      </c>
      <c r="R527" s="94"/>
    </row>
    <row r="528" spans="1:18">
      <c r="A528" s="92" t="s">
        <v>3093</v>
      </c>
      <c r="B528" s="95">
        <v>42941</v>
      </c>
      <c r="C528" s="93" t="s">
        <v>8</v>
      </c>
      <c r="D528" s="93">
        <v>32475</v>
      </c>
      <c r="E528" s="93" t="s">
        <v>9</v>
      </c>
      <c r="F528" s="93" t="s">
        <v>4473</v>
      </c>
      <c r="G528" s="93" t="s">
        <v>5476</v>
      </c>
      <c r="H528" s="69">
        <v>2919.99</v>
      </c>
      <c r="I528" s="1">
        <v>261</v>
      </c>
      <c r="L528" s="69">
        <f t="shared" si="17"/>
        <v>247619.49299998919</v>
      </c>
      <c r="P528" s="142">
        <v>278047.12000000023</v>
      </c>
      <c r="Q528" s="69">
        <f t="shared" si="16"/>
        <v>-30427.627000011038</v>
      </c>
      <c r="R528" s="94"/>
    </row>
    <row r="529" spans="1:18">
      <c r="A529" s="92" t="s">
        <v>6363</v>
      </c>
      <c r="B529" s="95">
        <v>42941</v>
      </c>
      <c r="C529" s="93" t="s">
        <v>6364</v>
      </c>
      <c r="D529" s="93">
        <v>825</v>
      </c>
      <c r="E529" s="93" t="s">
        <v>9</v>
      </c>
      <c r="F529" s="93" t="s">
        <v>84</v>
      </c>
      <c r="G529" s="93" t="s">
        <v>6365</v>
      </c>
      <c r="H529" s="69">
        <v>26342.46</v>
      </c>
      <c r="I529" s="1">
        <v>262</v>
      </c>
      <c r="L529" s="69">
        <f t="shared" si="17"/>
        <v>273961.95299998921</v>
      </c>
      <c r="P529" s="142">
        <v>304389.58000000025</v>
      </c>
      <c r="Q529" s="69">
        <f t="shared" si="16"/>
        <v>-30427.627000011038</v>
      </c>
      <c r="R529" s="94"/>
    </row>
    <row r="530" spans="1:18">
      <c r="A530" s="92" t="s">
        <v>6366</v>
      </c>
      <c r="B530" s="95">
        <v>42941</v>
      </c>
      <c r="C530" s="93" t="s">
        <v>6367</v>
      </c>
      <c r="D530" s="93">
        <v>826</v>
      </c>
      <c r="E530" s="93" t="s">
        <v>9</v>
      </c>
      <c r="F530" s="93" t="s">
        <v>84</v>
      </c>
      <c r="G530" s="93" t="s">
        <v>6368</v>
      </c>
      <c r="H530" s="69">
        <v>25449.7</v>
      </c>
      <c r="I530" s="1">
        <v>263</v>
      </c>
      <c r="L530" s="69">
        <f t="shared" si="17"/>
        <v>299411.65299998922</v>
      </c>
      <c r="P530" s="142">
        <v>329839.28000000026</v>
      </c>
      <c r="Q530" s="69">
        <f t="shared" si="16"/>
        <v>-30427.627000011038</v>
      </c>
      <c r="R530" s="94"/>
    </row>
    <row r="531" spans="1:18">
      <c r="A531" s="92" t="s">
        <v>6369</v>
      </c>
      <c r="B531" s="95">
        <v>42941</v>
      </c>
      <c r="C531" s="93" t="s">
        <v>6370</v>
      </c>
      <c r="D531" s="93">
        <v>827</v>
      </c>
      <c r="E531" s="93" t="s">
        <v>9</v>
      </c>
      <c r="F531" s="93" t="s">
        <v>84</v>
      </c>
      <c r="G531" s="93" t="s">
        <v>6371</v>
      </c>
      <c r="H531" s="69">
        <v>60439.22</v>
      </c>
      <c r="I531" s="1">
        <v>264</v>
      </c>
      <c r="L531" s="69">
        <f t="shared" si="17"/>
        <v>359850.87299998919</v>
      </c>
      <c r="P531" s="142">
        <v>390278.50000000023</v>
      </c>
      <c r="Q531" s="69">
        <f t="shared" si="16"/>
        <v>-30427.627000011038</v>
      </c>
      <c r="R531" s="94"/>
    </row>
    <row r="532" spans="1:18">
      <c r="A532" s="92" t="s">
        <v>3095</v>
      </c>
      <c r="B532" s="95">
        <v>42941</v>
      </c>
      <c r="C532" s="93" t="s">
        <v>6372</v>
      </c>
      <c r="D532" s="93">
        <v>828</v>
      </c>
      <c r="E532" s="93" t="s">
        <v>9</v>
      </c>
      <c r="F532" s="93" t="s">
        <v>84</v>
      </c>
      <c r="G532" s="93" t="s">
        <v>6373</v>
      </c>
      <c r="H532" s="69">
        <v>15452.15</v>
      </c>
      <c r="I532" s="1">
        <v>265</v>
      </c>
      <c r="L532" s="69">
        <f t="shared" si="17"/>
        <v>375303.02299998922</v>
      </c>
      <c r="P532" s="142">
        <v>405730.65000000026</v>
      </c>
      <c r="Q532" s="69">
        <f t="shared" si="16"/>
        <v>-30427.627000011038</v>
      </c>
      <c r="R532" s="94"/>
    </row>
    <row r="533" spans="1:18">
      <c r="A533" s="92" t="s">
        <v>4783</v>
      </c>
      <c r="B533" s="95">
        <v>42941</v>
      </c>
      <c r="C533" s="93" t="s">
        <v>8</v>
      </c>
      <c r="D533" s="93">
        <v>32477</v>
      </c>
      <c r="E533" s="93" t="s">
        <v>9</v>
      </c>
      <c r="F533" s="93" t="s">
        <v>4473</v>
      </c>
      <c r="G533" s="93" t="s">
        <v>994</v>
      </c>
      <c r="H533" s="69">
        <v>3239</v>
      </c>
      <c r="I533" s="1">
        <v>266</v>
      </c>
      <c r="L533" s="69">
        <f t="shared" si="17"/>
        <v>378542.02299998922</v>
      </c>
      <c r="P533" s="142">
        <v>408969.65000000026</v>
      </c>
      <c r="Q533" s="69">
        <f t="shared" si="16"/>
        <v>-30427.627000011038</v>
      </c>
      <c r="R533" s="94"/>
    </row>
    <row r="534" spans="1:18">
      <c r="A534" s="92" t="s">
        <v>6374</v>
      </c>
      <c r="B534" s="95">
        <v>42941</v>
      </c>
      <c r="C534" s="93" t="s">
        <v>8</v>
      </c>
      <c r="D534" s="93">
        <v>32478</v>
      </c>
      <c r="E534" s="93" t="s">
        <v>9</v>
      </c>
      <c r="F534" s="93" t="s">
        <v>4473</v>
      </c>
      <c r="G534" s="93" t="s">
        <v>5699</v>
      </c>
      <c r="H534" s="69">
        <v>1969.1</v>
      </c>
      <c r="I534" s="1">
        <v>267</v>
      </c>
      <c r="L534" s="69">
        <f t="shared" si="17"/>
        <v>380511.12299998919</v>
      </c>
      <c r="P534" s="142">
        <v>410938.75000000023</v>
      </c>
      <c r="Q534" s="69">
        <f t="shared" si="16"/>
        <v>-30427.627000011038</v>
      </c>
      <c r="R534" s="94"/>
    </row>
    <row r="535" spans="1:18">
      <c r="A535" s="92" t="s">
        <v>2240</v>
      </c>
      <c r="B535" s="95">
        <v>42941</v>
      </c>
      <c r="C535" s="93" t="s">
        <v>8</v>
      </c>
      <c r="D535" s="93">
        <v>32479</v>
      </c>
      <c r="E535" s="93" t="s">
        <v>9</v>
      </c>
      <c r="F535" s="93" t="s">
        <v>4473</v>
      </c>
      <c r="G535" s="93" t="s">
        <v>6375</v>
      </c>
      <c r="H535" s="69">
        <v>10000</v>
      </c>
      <c r="I535" s="1">
        <v>268</v>
      </c>
      <c r="L535" s="69">
        <f t="shared" si="17"/>
        <v>390511.12299998919</v>
      </c>
      <c r="P535" s="142">
        <v>420938.75000000023</v>
      </c>
      <c r="Q535" s="69">
        <f t="shared" si="16"/>
        <v>-30427.627000011038</v>
      </c>
      <c r="R535" s="94"/>
    </row>
    <row r="536" spans="1:18">
      <c r="A536" s="92" t="s">
        <v>5521</v>
      </c>
      <c r="B536" s="95">
        <v>42941</v>
      </c>
      <c r="C536" s="93" t="s">
        <v>8</v>
      </c>
      <c r="D536" s="93">
        <v>32480</v>
      </c>
      <c r="E536" s="93" t="s">
        <v>9</v>
      </c>
      <c r="F536" s="93" t="s">
        <v>4473</v>
      </c>
      <c r="G536" s="93" t="s">
        <v>6375</v>
      </c>
      <c r="H536" s="69">
        <v>400000</v>
      </c>
      <c r="I536" s="1">
        <v>269</v>
      </c>
      <c r="L536" s="69">
        <f t="shared" si="17"/>
        <v>790511.12299998919</v>
      </c>
      <c r="P536" s="142">
        <v>820938.75000000023</v>
      </c>
      <c r="Q536" s="69">
        <f t="shared" si="16"/>
        <v>-30427.627000011038</v>
      </c>
      <c r="R536" s="94"/>
    </row>
    <row r="537" spans="1:18">
      <c r="A537" s="92" t="s">
        <v>6376</v>
      </c>
      <c r="B537" s="95">
        <v>42941</v>
      </c>
      <c r="C537" s="93" t="s">
        <v>8</v>
      </c>
      <c r="D537" s="93">
        <v>32481</v>
      </c>
      <c r="E537" s="93" t="s">
        <v>9</v>
      </c>
      <c r="F537" s="93" t="s">
        <v>4473</v>
      </c>
      <c r="G537" s="93" t="s">
        <v>6375</v>
      </c>
      <c r="H537" s="69">
        <v>60000</v>
      </c>
      <c r="I537" s="1">
        <v>270</v>
      </c>
      <c r="L537" s="69">
        <f t="shared" si="17"/>
        <v>850511.12299998919</v>
      </c>
      <c r="P537" s="142">
        <v>880938.75000000023</v>
      </c>
      <c r="Q537" s="69">
        <f t="shared" si="16"/>
        <v>-30427.627000011038</v>
      </c>
      <c r="R537" s="94"/>
    </row>
    <row r="538" spans="1:18">
      <c r="A538" s="92" t="s">
        <v>5522</v>
      </c>
      <c r="B538" s="95">
        <v>42941</v>
      </c>
      <c r="C538" s="93" t="s">
        <v>8</v>
      </c>
      <c r="D538" s="93">
        <v>32482</v>
      </c>
      <c r="E538" s="93" t="s">
        <v>9</v>
      </c>
      <c r="F538" s="93" t="s">
        <v>4473</v>
      </c>
      <c r="G538" s="93" t="s">
        <v>5597</v>
      </c>
      <c r="H538" s="69">
        <v>10000</v>
      </c>
      <c r="I538" s="1">
        <v>271</v>
      </c>
      <c r="L538" s="69">
        <f t="shared" si="17"/>
        <v>860511.12299998919</v>
      </c>
      <c r="P538" s="142">
        <v>890938.75000000023</v>
      </c>
      <c r="Q538" s="69">
        <f t="shared" si="16"/>
        <v>-30427.627000011038</v>
      </c>
      <c r="R538" s="94"/>
    </row>
    <row r="539" spans="1:18">
      <c r="A539" s="92" t="s">
        <v>6377</v>
      </c>
      <c r="B539" s="95">
        <v>42941</v>
      </c>
      <c r="C539" s="93" t="s">
        <v>14</v>
      </c>
      <c r="D539" s="93">
        <v>32483</v>
      </c>
      <c r="E539" s="93" t="s">
        <v>9</v>
      </c>
      <c r="F539" s="93" t="s">
        <v>4473</v>
      </c>
      <c r="G539" s="93" t="s">
        <v>6378</v>
      </c>
      <c r="H539" s="69">
        <v>20000</v>
      </c>
      <c r="I539" s="1">
        <v>272</v>
      </c>
      <c r="L539" s="69">
        <f t="shared" si="17"/>
        <v>880511.12299998919</v>
      </c>
      <c r="P539" s="142">
        <v>910938.75000000023</v>
      </c>
      <c r="Q539" s="69">
        <f t="shared" si="16"/>
        <v>-30427.627000011038</v>
      </c>
      <c r="R539" s="94"/>
    </row>
    <row r="540" spans="1:18">
      <c r="A540" s="92" t="s">
        <v>3124</v>
      </c>
      <c r="B540" s="95">
        <v>42941</v>
      </c>
      <c r="C540" s="93" t="s">
        <v>4124</v>
      </c>
      <c r="D540" s="93">
        <v>32484</v>
      </c>
      <c r="E540" s="93" t="s">
        <v>9</v>
      </c>
      <c r="F540" s="93" t="s">
        <v>4473</v>
      </c>
      <c r="G540" s="93" t="s">
        <v>4124</v>
      </c>
      <c r="H540" s="69">
        <v>35486.99</v>
      </c>
      <c r="I540" s="1">
        <v>273</v>
      </c>
      <c r="L540" s="69">
        <f t="shared" si="17"/>
        <v>915998.11299998919</v>
      </c>
      <c r="P540" s="142">
        <v>946425.74000000022</v>
      </c>
      <c r="Q540" s="69">
        <f t="shared" si="16"/>
        <v>-30427.627000011038</v>
      </c>
      <c r="R540" s="94"/>
    </row>
    <row r="541" spans="1:18">
      <c r="A541" s="92" t="s">
        <v>6379</v>
      </c>
      <c r="B541" s="95">
        <v>42941</v>
      </c>
      <c r="C541" s="93" t="s">
        <v>25</v>
      </c>
      <c r="D541" s="93">
        <v>32485</v>
      </c>
      <c r="E541" s="93" t="s">
        <v>9</v>
      </c>
      <c r="F541" s="93" t="s">
        <v>4473</v>
      </c>
      <c r="G541" s="93" t="s">
        <v>3025</v>
      </c>
      <c r="H541" s="69">
        <v>14552.89</v>
      </c>
      <c r="I541" s="1">
        <v>905</v>
      </c>
      <c r="L541" s="69">
        <f t="shared" si="17"/>
        <v>930551.0029999892</v>
      </c>
      <c r="P541" s="142">
        <v>960978.63000000024</v>
      </c>
      <c r="Q541" s="69">
        <f t="shared" si="16"/>
        <v>-30427.627000011038</v>
      </c>
      <c r="R541" s="94"/>
    </row>
    <row r="542" spans="1:18">
      <c r="A542" s="92" t="s">
        <v>940</v>
      </c>
      <c r="B542" s="95">
        <v>42941</v>
      </c>
      <c r="C542" s="93" t="s">
        <v>6380</v>
      </c>
      <c r="D542" s="93">
        <v>4445</v>
      </c>
      <c r="E542" s="93" t="s">
        <v>39</v>
      </c>
      <c r="F542" s="93" t="s">
        <v>5</v>
      </c>
      <c r="G542" s="93" t="s">
        <v>41</v>
      </c>
      <c r="I542" s="1"/>
      <c r="J542" s="69">
        <v>1136204.25</v>
      </c>
      <c r="K542" s="26">
        <v>148</v>
      </c>
      <c r="L542" s="69">
        <f t="shared" si="17"/>
        <v>-205653.2470000108</v>
      </c>
      <c r="P542" s="142">
        <v>-175225.61999999976</v>
      </c>
      <c r="Q542" s="69">
        <f t="shared" si="16"/>
        <v>-30427.627000011038</v>
      </c>
      <c r="R542" s="94"/>
    </row>
    <row r="543" spans="1:18">
      <c r="A543" s="92" t="s">
        <v>943</v>
      </c>
      <c r="B543" s="95">
        <v>42941</v>
      </c>
      <c r="C543" s="93" t="s">
        <v>6381</v>
      </c>
      <c r="D543" s="93">
        <v>4446</v>
      </c>
      <c r="E543" s="93" t="s">
        <v>4</v>
      </c>
      <c r="F543" s="93" t="s">
        <v>5</v>
      </c>
      <c r="G543" s="93" t="s">
        <v>6382</v>
      </c>
      <c r="I543" s="1"/>
      <c r="J543" s="69">
        <v>160000</v>
      </c>
      <c r="K543" s="26">
        <v>149</v>
      </c>
      <c r="L543" s="69">
        <f t="shared" si="17"/>
        <v>-365653.2470000108</v>
      </c>
      <c r="P543" s="142">
        <v>-335225.61999999976</v>
      </c>
      <c r="Q543" s="69">
        <f t="shared" si="16"/>
        <v>-30427.627000011038</v>
      </c>
      <c r="R543" s="94"/>
    </row>
    <row r="544" spans="1:18">
      <c r="A544" s="61" t="s">
        <v>1223</v>
      </c>
      <c r="B544" s="52">
        <v>42941</v>
      </c>
      <c r="C544" s="18" t="s">
        <v>6454</v>
      </c>
      <c r="D544" s="18">
        <v>4490</v>
      </c>
      <c r="E544" s="18" t="s">
        <v>4</v>
      </c>
      <c r="F544" s="18" t="s">
        <v>5</v>
      </c>
      <c r="G544" s="18" t="s">
        <v>6455</v>
      </c>
      <c r="I544" s="1"/>
      <c r="J544" s="63">
        <v>49349.3</v>
      </c>
      <c r="K544" s="26">
        <v>150</v>
      </c>
      <c r="L544" s="69">
        <f t="shared" si="17"/>
        <v>-415002.54700001079</v>
      </c>
      <c r="P544" s="142">
        <v>-384574.91999999975</v>
      </c>
      <c r="Q544" s="69">
        <f t="shared" si="16"/>
        <v>-30427.627000011038</v>
      </c>
      <c r="R544" s="94"/>
    </row>
    <row r="545" spans="1:18">
      <c r="A545" s="61" t="s">
        <v>1225</v>
      </c>
      <c r="B545" s="52">
        <v>42941</v>
      </c>
      <c r="C545" s="61" t="s">
        <v>6526</v>
      </c>
      <c r="D545" s="61">
        <v>4491</v>
      </c>
      <c r="E545" s="61" t="s">
        <v>4</v>
      </c>
      <c r="F545" s="61" t="s">
        <v>5</v>
      </c>
      <c r="G545" s="61" t="s">
        <v>2783</v>
      </c>
      <c r="I545" s="1"/>
      <c r="J545" s="63">
        <v>116</v>
      </c>
      <c r="K545" s="26">
        <v>250</v>
      </c>
      <c r="L545" s="69">
        <f t="shared" si="17"/>
        <v>-415118.54700001079</v>
      </c>
      <c r="P545" s="142">
        <v>-384690.91999999975</v>
      </c>
      <c r="Q545" s="69">
        <f t="shared" si="16"/>
        <v>-30427.627000011038</v>
      </c>
      <c r="R545" s="94"/>
    </row>
    <row r="546" spans="1:18">
      <c r="A546" s="61" t="s">
        <v>1102</v>
      </c>
      <c r="B546" s="52">
        <v>42941</v>
      </c>
      <c r="C546" s="61" t="s">
        <v>6527</v>
      </c>
      <c r="D546" s="61">
        <v>4492</v>
      </c>
      <c r="E546" s="61" t="s">
        <v>4</v>
      </c>
      <c r="F546" s="61" t="s">
        <v>5</v>
      </c>
      <c r="G546" s="61" t="s">
        <v>2530</v>
      </c>
      <c r="I546" s="1"/>
      <c r="J546" s="63">
        <v>116</v>
      </c>
      <c r="K546" s="26">
        <v>251</v>
      </c>
      <c r="L546" s="69">
        <f t="shared" si="17"/>
        <v>-415234.54700001079</v>
      </c>
      <c r="P546" s="142">
        <v>-384806.91999999975</v>
      </c>
      <c r="Q546" s="69">
        <f t="shared" si="16"/>
        <v>-30427.627000011038</v>
      </c>
      <c r="R546" s="94"/>
    </row>
    <row r="547" spans="1:18">
      <c r="A547" s="61" t="s">
        <v>1109</v>
      </c>
      <c r="B547" s="52">
        <v>42941</v>
      </c>
      <c r="C547" s="61" t="s">
        <v>6542</v>
      </c>
      <c r="D547" s="18">
        <v>4496</v>
      </c>
      <c r="E547" s="18" t="s">
        <v>4</v>
      </c>
      <c r="F547" s="18" t="s">
        <v>5</v>
      </c>
      <c r="G547" s="18" t="s">
        <v>1189</v>
      </c>
      <c r="I547" s="1"/>
      <c r="J547" s="63">
        <v>3222.22</v>
      </c>
      <c r="K547" s="26">
        <v>800</v>
      </c>
      <c r="L547" s="69">
        <f t="shared" si="17"/>
        <v>-418456.76700001076</v>
      </c>
      <c r="P547" s="142">
        <v>-388029.13999999972</v>
      </c>
      <c r="Q547" s="69">
        <f t="shared" si="16"/>
        <v>-30427.627000011038</v>
      </c>
      <c r="R547" s="94"/>
    </row>
    <row r="548" spans="1:18">
      <c r="A548" s="92" t="s">
        <v>6383</v>
      </c>
      <c r="B548" s="95">
        <v>42942</v>
      </c>
      <c r="C548" s="93" t="s">
        <v>325</v>
      </c>
      <c r="D548" s="93">
        <v>33806</v>
      </c>
      <c r="E548" s="93" t="s">
        <v>32</v>
      </c>
      <c r="F548" s="93" t="s">
        <v>299</v>
      </c>
      <c r="G548" s="93" t="s">
        <v>6384</v>
      </c>
      <c r="H548" s="69">
        <v>441891.06</v>
      </c>
      <c r="I548" s="1">
        <v>274</v>
      </c>
      <c r="L548" s="69">
        <f t="shared" si="17"/>
        <v>23434.292999989237</v>
      </c>
      <c r="P548" s="142">
        <v>53861.920000000275</v>
      </c>
      <c r="Q548" s="69">
        <f t="shared" si="16"/>
        <v>-30427.627000011038</v>
      </c>
      <c r="R548" s="94"/>
    </row>
    <row r="549" spans="1:18">
      <c r="A549" s="92" t="s">
        <v>6385</v>
      </c>
      <c r="B549" s="95">
        <v>42942</v>
      </c>
      <c r="C549" s="93" t="s">
        <v>6386</v>
      </c>
      <c r="D549" s="93">
        <v>32489</v>
      </c>
      <c r="E549" s="93" t="s">
        <v>9</v>
      </c>
      <c r="F549" s="93" t="s">
        <v>5</v>
      </c>
      <c r="G549" s="93" t="s">
        <v>6387</v>
      </c>
      <c r="H549" s="69">
        <v>50000</v>
      </c>
      <c r="I549" s="1" t="s">
        <v>1390</v>
      </c>
      <c r="L549" s="69">
        <f t="shared" si="17"/>
        <v>73434.292999989237</v>
      </c>
      <c r="P549" s="142">
        <v>103861.92000000027</v>
      </c>
      <c r="Q549" s="69">
        <f t="shared" si="16"/>
        <v>-30427.627000011038</v>
      </c>
      <c r="R549" s="94"/>
    </row>
    <row r="550" spans="1:18">
      <c r="A550" s="92" t="s">
        <v>6388</v>
      </c>
      <c r="B550" s="95">
        <v>42942</v>
      </c>
      <c r="C550" s="93" t="s">
        <v>25</v>
      </c>
      <c r="D550" s="93">
        <v>32490</v>
      </c>
      <c r="E550" s="93" t="s">
        <v>9</v>
      </c>
      <c r="F550" s="93" t="s">
        <v>2205</v>
      </c>
      <c r="G550" s="93" t="s">
        <v>25</v>
      </c>
      <c r="H550" s="69">
        <v>3238.99</v>
      </c>
      <c r="I550" s="1">
        <v>275</v>
      </c>
      <c r="L550" s="69">
        <f t="shared" si="17"/>
        <v>76673.282999989242</v>
      </c>
      <c r="P550" s="142">
        <v>107100.91000000028</v>
      </c>
      <c r="Q550" s="69">
        <f t="shared" si="16"/>
        <v>-30427.627000011038</v>
      </c>
      <c r="R550" s="94"/>
    </row>
    <row r="551" spans="1:18">
      <c r="A551" s="92" t="s">
        <v>6389</v>
      </c>
      <c r="B551" s="95">
        <v>42942</v>
      </c>
      <c r="C551" s="93" t="s">
        <v>27</v>
      </c>
      <c r="D551" s="93">
        <v>32492</v>
      </c>
      <c r="E551" s="93" t="s">
        <v>9</v>
      </c>
      <c r="F551" s="93" t="s">
        <v>2205</v>
      </c>
      <c r="G551" s="93" t="s">
        <v>27</v>
      </c>
      <c r="H551" s="69">
        <v>5963.47</v>
      </c>
      <c r="I551" s="1">
        <v>276</v>
      </c>
      <c r="L551" s="69">
        <f t="shared" si="17"/>
        <v>82636.752999989243</v>
      </c>
      <c r="P551" s="142">
        <v>113064.38000000028</v>
      </c>
      <c r="Q551" s="69">
        <f t="shared" si="16"/>
        <v>-30427.627000011038</v>
      </c>
      <c r="R551" s="94"/>
    </row>
    <row r="552" spans="1:18">
      <c r="A552" s="92" t="s">
        <v>3157</v>
      </c>
      <c r="B552" s="95">
        <v>42942</v>
      </c>
      <c r="C552" s="93" t="s">
        <v>8</v>
      </c>
      <c r="D552" s="93">
        <v>32493</v>
      </c>
      <c r="E552" s="93" t="s">
        <v>9</v>
      </c>
      <c r="F552" s="93" t="s">
        <v>4473</v>
      </c>
      <c r="G552" s="93" t="s">
        <v>6390</v>
      </c>
      <c r="H552" s="69">
        <v>3250</v>
      </c>
      <c r="I552" s="1">
        <v>277</v>
      </c>
      <c r="L552" s="69">
        <f t="shared" si="17"/>
        <v>85886.752999989243</v>
      </c>
      <c r="P552" s="142">
        <v>116314.38000000028</v>
      </c>
      <c r="Q552" s="69">
        <f t="shared" si="16"/>
        <v>-30427.627000011038</v>
      </c>
      <c r="R552" s="94"/>
    </row>
    <row r="553" spans="1:18">
      <c r="A553" s="92" t="s">
        <v>1024</v>
      </c>
      <c r="B553" s="95">
        <v>42942</v>
      </c>
      <c r="C553" s="93" t="s">
        <v>14</v>
      </c>
      <c r="D553" s="93">
        <v>32494</v>
      </c>
      <c r="E553" s="93" t="s">
        <v>9</v>
      </c>
      <c r="F553" s="93" t="s">
        <v>4473</v>
      </c>
      <c r="G553" s="93" t="s">
        <v>6391</v>
      </c>
      <c r="H553" s="69">
        <v>1099</v>
      </c>
      <c r="I553" s="1">
        <v>278</v>
      </c>
      <c r="L553" s="69">
        <f t="shared" si="17"/>
        <v>86985.752999989243</v>
      </c>
      <c r="P553" s="142">
        <v>117413.38000000028</v>
      </c>
      <c r="Q553" s="69">
        <f t="shared" si="16"/>
        <v>-30427.627000011038</v>
      </c>
      <c r="R553" s="94"/>
    </row>
    <row r="554" spans="1:18">
      <c r="A554" s="92" t="s">
        <v>2248</v>
      </c>
      <c r="B554" s="95">
        <v>42942</v>
      </c>
      <c r="C554" s="93" t="s">
        <v>8</v>
      </c>
      <c r="D554" s="93">
        <v>32495</v>
      </c>
      <c r="E554" s="93" t="s">
        <v>9</v>
      </c>
      <c r="F554" s="93" t="s">
        <v>4473</v>
      </c>
      <c r="G554" s="93" t="s">
        <v>6392</v>
      </c>
      <c r="H554" s="69">
        <v>4465</v>
      </c>
      <c r="I554" s="1">
        <v>280</v>
      </c>
      <c r="L554" s="69">
        <f t="shared" si="17"/>
        <v>91450.752999989243</v>
      </c>
      <c r="P554" s="142">
        <v>121878.38000000028</v>
      </c>
      <c r="Q554" s="69">
        <f t="shared" si="16"/>
        <v>-30427.627000011038</v>
      </c>
      <c r="R554" s="94"/>
    </row>
    <row r="555" spans="1:18">
      <c r="A555" s="92" t="s">
        <v>3165</v>
      </c>
      <c r="B555" s="95">
        <v>42942</v>
      </c>
      <c r="C555" s="93" t="s">
        <v>6393</v>
      </c>
      <c r="D555" s="93">
        <v>829</v>
      </c>
      <c r="E555" s="93" t="s">
        <v>9</v>
      </c>
      <c r="F555" s="93" t="s">
        <v>84</v>
      </c>
      <c r="G555" s="93" t="s">
        <v>6394</v>
      </c>
      <c r="H555" s="69">
        <v>87439.98</v>
      </c>
      <c r="I555" s="1">
        <v>281</v>
      </c>
      <c r="L555" s="69">
        <f t="shared" si="17"/>
        <v>178890.73299998924</v>
      </c>
      <c r="P555" s="142">
        <v>209318.36000000028</v>
      </c>
      <c r="Q555" s="69">
        <f t="shared" si="16"/>
        <v>-30427.627000011038</v>
      </c>
      <c r="R555" s="94"/>
    </row>
    <row r="556" spans="1:18">
      <c r="A556" s="92" t="s">
        <v>6395</v>
      </c>
      <c r="B556" s="95">
        <v>42942</v>
      </c>
      <c r="C556" s="93" t="s">
        <v>14</v>
      </c>
      <c r="D556" s="93">
        <v>32496</v>
      </c>
      <c r="E556" s="93" t="s">
        <v>9</v>
      </c>
      <c r="F556" s="93" t="s">
        <v>4473</v>
      </c>
      <c r="G556" s="93" t="s">
        <v>5184</v>
      </c>
      <c r="H556" s="69">
        <v>172820</v>
      </c>
      <c r="I556" s="1">
        <v>282</v>
      </c>
      <c r="L556" s="69">
        <f t="shared" si="17"/>
        <v>351710.73299998924</v>
      </c>
      <c r="P556" s="142">
        <v>382138.36000000028</v>
      </c>
      <c r="Q556" s="69">
        <f t="shared" si="16"/>
        <v>-30427.627000011038</v>
      </c>
      <c r="R556" s="94"/>
    </row>
    <row r="557" spans="1:18">
      <c r="A557" s="92" t="s">
        <v>4048</v>
      </c>
      <c r="B557" s="95">
        <v>42942</v>
      </c>
      <c r="C557" s="93" t="s">
        <v>8</v>
      </c>
      <c r="D557" s="93">
        <v>32498</v>
      </c>
      <c r="E557" s="93" t="s">
        <v>9</v>
      </c>
      <c r="F557" s="93" t="s">
        <v>4473</v>
      </c>
      <c r="G557" s="93" t="s">
        <v>6396</v>
      </c>
      <c r="H557" s="69">
        <v>6277.45</v>
      </c>
      <c r="I557" s="1" t="s">
        <v>1370</v>
      </c>
      <c r="L557" s="69">
        <f t="shared" si="17"/>
        <v>357988.18299998925</v>
      </c>
      <c r="P557" s="142">
        <v>388415.81000000029</v>
      </c>
      <c r="Q557" s="69">
        <f t="shared" si="16"/>
        <v>-30427.627000011038</v>
      </c>
      <c r="R557" s="94"/>
    </row>
    <row r="558" spans="1:18">
      <c r="A558" s="92" t="s">
        <v>1041</v>
      </c>
      <c r="B558" s="95">
        <v>42942</v>
      </c>
      <c r="C558" s="93" t="s">
        <v>2889</v>
      </c>
      <c r="D558" s="93">
        <v>32499</v>
      </c>
      <c r="E558" s="93" t="s">
        <v>9</v>
      </c>
      <c r="F558" s="93" t="s">
        <v>4473</v>
      </c>
      <c r="G558" s="93" t="s">
        <v>3025</v>
      </c>
      <c r="H558" s="69">
        <v>7880.96</v>
      </c>
      <c r="I558" s="1">
        <v>275</v>
      </c>
      <c r="L558" s="69">
        <f t="shared" si="17"/>
        <v>365869.14299998927</v>
      </c>
      <c r="P558" s="142">
        <v>396296.77000000031</v>
      </c>
      <c r="Q558" s="69">
        <f t="shared" si="16"/>
        <v>-30427.627000011038</v>
      </c>
      <c r="R558" s="94"/>
    </row>
    <row r="559" spans="1:18">
      <c r="A559" s="92" t="s">
        <v>5554</v>
      </c>
      <c r="B559" s="95">
        <v>42942</v>
      </c>
      <c r="C559" s="93" t="s">
        <v>4124</v>
      </c>
      <c r="D559" s="93">
        <v>32501</v>
      </c>
      <c r="E559" s="93" t="s">
        <v>9</v>
      </c>
      <c r="F559" s="93" t="s">
        <v>4473</v>
      </c>
      <c r="G559" s="93" t="s">
        <v>4124</v>
      </c>
      <c r="H559" s="69">
        <v>38902.089999999997</v>
      </c>
      <c r="I559" s="1">
        <v>283</v>
      </c>
      <c r="L559" s="69">
        <f t="shared" si="17"/>
        <v>404771.2329999893</v>
      </c>
      <c r="P559" s="142">
        <v>435198.86000000034</v>
      </c>
      <c r="Q559" s="69">
        <f t="shared" si="16"/>
        <v>-30427.627000011038</v>
      </c>
      <c r="R559" s="94"/>
    </row>
    <row r="560" spans="1:18">
      <c r="A560" s="92" t="s">
        <v>1043</v>
      </c>
      <c r="B560" s="95">
        <v>42942</v>
      </c>
      <c r="C560" s="93" t="s">
        <v>4227</v>
      </c>
      <c r="D560" s="93">
        <v>32502</v>
      </c>
      <c r="E560" s="93" t="s">
        <v>9</v>
      </c>
      <c r="F560" s="93" t="s">
        <v>4473</v>
      </c>
      <c r="G560" s="93" t="s">
        <v>4227</v>
      </c>
      <c r="H560" s="69">
        <v>1169</v>
      </c>
      <c r="I560" s="1" t="s">
        <v>1369</v>
      </c>
      <c r="L560" s="69">
        <f t="shared" si="17"/>
        <v>405940.2329999893</v>
      </c>
      <c r="P560" s="142">
        <v>436367.86000000034</v>
      </c>
      <c r="Q560" s="69">
        <f t="shared" si="16"/>
        <v>-30427.627000011038</v>
      </c>
      <c r="R560" s="94"/>
    </row>
    <row r="561" spans="1:18">
      <c r="A561" s="143" t="s">
        <v>7384</v>
      </c>
      <c r="B561" s="144">
        <v>42942</v>
      </c>
      <c r="C561" s="143" t="s">
        <v>7385</v>
      </c>
      <c r="D561" s="143">
        <v>34391</v>
      </c>
      <c r="E561" s="143" t="s">
        <v>32</v>
      </c>
      <c r="F561" s="143" t="s">
        <v>5</v>
      </c>
      <c r="G561" s="143" t="s">
        <v>7386</v>
      </c>
      <c r="H561" s="145">
        <v>266122.02</v>
      </c>
      <c r="I561" s="1"/>
      <c r="L561" s="69">
        <f t="shared" si="17"/>
        <v>672062.25299998932</v>
      </c>
      <c r="P561" s="142"/>
      <c r="Q561" s="69"/>
      <c r="R561" s="94"/>
    </row>
    <row r="562" spans="1:18">
      <c r="A562" s="92" t="s">
        <v>946</v>
      </c>
      <c r="B562" s="95">
        <v>42942</v>
      </c>
      <c r="C562" s="93" t="s">
        <v>6397</v>
      </c>
      <c r="D562" s="93">
        <v>4447</v>
      </c>
      <c r="E562" s="93" t="s">
        <v>4</v>
      </c>
      <c r="F562" s="93" t="s">
        <v>5</v>
      </c>
      <c r="G562" s="93" t="s">
        <v>6347</v>
      </c>
      <c r="I562" s="1"/>
      <c r="J562" s="69">
        <v>38156.85</v>
      </c>
      <c r="K562" s="26">
        <v>151</v>
      </c>
      <c r="L562" s="69">
        <f t="shared" si="17"/>
        <v>633905.40299998934</v>
      </c>
      <c r="P562" s="142"/>
      <c r="Q562" s="69"/>
      <c r="R562" s="94"/>
    </row>
    <row r="563" spans="1:18">
      <c r="A563" s="92" t="s">
        <v>1003</v>
      </c>
      <c r="B563" s="95">
        <v>42942</v>
      </c>
      <c r="C563" s="93" t="s">
        <v>6398</v>
      </c>
      <c r="D563" s="93">
        <v>4448</v>
      </c>
      <c r="E563" s="93" t="s">
        <v>4</v>
      </c>
      <c r="F563" s="93" t="s">
        <v>5</v>
      </c>
      <c r="G563" s="93" t="s">
        <v>6347</v>
      </c>
      <c r="I563" s="1"/>
      <c r="J563" s="69">
        <v>41300.230000000003</v>
      </c>
      <c r="K563" s="26">
        <v>152</v>
      </c>
      <c r="L563" s="69">
        <f t="shared" si="17"/>
        <v>592605.17299998936</v>
      </c>
      <c r="P563" s="142"/>
      <c r="Q563" s="69"/>
      <c r="R563" s="94"/>
    </row>
    <row r="564" spans="1:18">
      <c r="A564" s="92" t="s">
        <v>1006</v>
      </c>
      <c r="B564" s="95">
        <v>42942</v>
      </c>
      <c r="C564" s="93" t="s">
        <v>6399</v>
      </c>
      <c r="D564" s="93">
        <v>4449</v>
      </c>
      <c r="E564" s="93" t="s">
        <v>45</v>
      </c>
      <c r="F564" s="93" t="s">
        <v>5</v>
      </c>
      <c r="G564" s="93" t="s">
        <v>53</v>
      </c>
      <c r="I564" s="1"/>
      <c r="J564" s="69">
        <v>11217.15</v>
      </c>
      <c r="K564" s="26">
        <v>153</v>
      </c>
      <c r="L564" s="69">
        <f t="shared" si="17"/>
        <v>581388.02299998933</v>
      </c>
      <c r="P564" s="142"/>
      <c r="Q564" s="69"/>
      <c r="R564" s="94"/>
    </row>
    <row r="565" spans="1:18">
      <c r="A565" s="92" t="s">
        <v>1008</v>
      </c>
      <c r="B565" s="95">
        <v>42942</v>
      </c>
      <c r="C565" s="93" t="s">
        <v>6400</v>
      </c>
      <c r="D565" s="93" t="s">
        <v>6401</v>
      </c>
      <c r="E565" s="93" t="s">
        <v>45</v>
      </c>
      <c r="F565" s="93" t="s">
        <v>5</v>
      </c>
      <c r="G565" s="93" t="s">
        <v>53</v>
      </c>
      <c r="I565" s="1"/>
      <c r="J565" s="69">
        <v>8946.77</v>
      </c>
      <c r="K565" s="26">
        <v>154</v>
      </c>
      <c r="L565" s="69">
        <f t="shared" si="17"/>
        <v>572441.25299998932</v>
      </c>
      <c r="P565" s="142"/>
      <c r="Q565" s="69"/>
      <c r="R565" s="94"/>
    </row>
    <row r="566" spans="1:18">
      <c r="A566" s="92" t="s">
        <v>1011</v>
      </c>
      <c r="B566" s="95">
        <v>42942</v>
      </c>
      <c r="C566" s="93" t="s">
        <v>6402</v>
      </c>
      <c r="D566" s="93">
        <v>4451</v>
      </c>
      <c r="E566" s="93" t="s">
        <v>39</v>
      </c>
      <c r="F566" s="93" t="s">
        <v>5</v>
      </c>
      <c r="G566" s="93" t="s">
        <v>41</v>
      </c>
      <c r="I566" s="1"/>
      <c r="J566" s="69">
        <v>574663.91</v>
      </c>
      <c r="K566" s="26">
        <v>155</v>
      </c>
      <c r="L566" s="69">
        <f t="shared" si="17"/>
        <v>-2222.6570000107167</v>
      </c>
      <c r="P566" s="142"/>
      <c r="Q566" s="69"/>
      <c r="R566" s="94"/>
    </row>
    <row r="567" spans="1:18">
      <c r="A567" s="92" t="s">
        <v>1014</v>
      </c>
      <c r="B567" s="95">
        <v>42942</v>
      </c>
      <c r="C567" s="93" t="s">
        <v>6403</v>
      </c>
      <c r="D567" s="93">
        <v>4452</v>
      </c>
      <c r="E567" s="93" t="s">
        <v>4</v>
      </c>
      <c r="F567" s="93" t="s">
        <v>5</v>
      </c>
      <c r="G567" s="93" t="s">
        <v>6404</v>
      </c>
      <c r="I567" s="1"/>
      <c r="J567" s="69">
        <v>5533.2</v>
      </c>
      <c r="K567" s="26">
        <v>156</v>
      </c>
      <c r="L567" s="69">
        <f t="shared" si="17"/>
        <v>-7755.8570000107165</v>
      </c>
      <c r="P567" s="142"/>
      <c r="Q567" s="69"/>
      <c r="R567" s="94"/>
    </row>
    <row r="568" spans="1:18">
      <c r="A568" s="92" t="s">
        <v>949</v>
      </c>
      <c r="B568" s="95">
        <v>42942</v>
      </c>
      <c r="C568" s="93" t="s">
        <v>6405</v>
      </c>
      <c r="D568" s="93">
        <v>4453</v>
      </c>
      <c r="E568" s="93" t="s">
        <v>4</v>
      </c>
      <c r="F568" s="93" t="s">
        <v>5</v>
      </c>
      <c r="G568" s="93" t="s">
        <v>6406</v>
      </c>
      <c r="I568" s="1"/>
      <c r="J568" s="69">
        <v>3306</v>
      </c>
      <c r="K568" s="26">
        <v>157</v>
      </c>
      <c r="L568" s="69">
        <f t="shared" si="17"/>
        <v>-11061.857000010717</v>
      </c>
      <c r="P568" s="142"/>
      <c r="Q568" s="69"/>
      <c r="R568" s="94"/>
    </row>
    <row r="569" spans="1:18">
      <c r="A569" s="92" t="s">
        <v>886</v>
      </c>
      <c r="B569" s="95">
        <v>42942</v>
      </c>
      <c r="C569" s="93" t="s">
        <v>6407</v>
      </c>
      <c r="D569" s="93">
        <v>4454</v>
      </c>
      <c r="E569" s="93" t="s">
        <v>4</v>
      </c>
      <c r="F569" s="93" t="s">
        <v>5</v>
      </c>
      <c r="G569" s="93" t="s">
        <v>180</v>
      </c>
      <c r="I569" s="1"/>
      <c r="J569" s="69">
        <v>649.99</v>
      </c>
      <c r="K569" s="26">
        <v>158</v>
      </c>
      <c r="L569" s="69">
        <f t="shared" si="17"/>
        <v>-11711.847000010717</v>
      </c>
      <c r="P569" s="142"/>
      <c r="Q569" s="69"/>
      <c r="R569" s="94"/>
    </row>
    <row r="570" spans="1:18">
      <c r="A570" s="92" t="s">
        <v>951</v>
      </c>
      <c r="B570" s="95">
        <v>42942</v>
      </c>
      <c r="C570" s="93" t="s">
        <v>6408</v>
      </c>
      <c r="D570" s="93">
        <v>4455</v>
      </c>
      <c r="E570" s="93" t="s">
        <v>4</v>
      </c>
      <c r="F570" s="93" t="s">
        <v>5</v>
      </c>
      <c r="G570" s="93" t="s">
        <v>6409</v>
      </c>
      <c r="I570" s="1"/>
      <c r="J570" s="69">
        <v>4004</v>
      </c>
      <c r="K570" s="26">
        <v>159</v>
      </c>
      <c r="L570" s="69">
        <f t="shared" si="17"/>
        <v>-15715.847000010717</v>
      </c>
      <c r="P570" s="142"/>
      <c r="Q570" s="69"/>
      <c r="R570" s="94"/>
    </row>
    <row r="571" spans="1:18">
      <c r="A571" s="92" t="s">
        <v>953</v>
      </c>
      <c r="B571" s="95">
        <v>42942</v>
      </c>
      <c r="C571" s="93" t="s">
        <v>6410</v>
      </c>
      <c r="D571" s="93">
        <v>4456</v>
      </c>
      <c r="E571" s="93" t="s">
        <v>4</v>
      </c>
      <c r="F571" s="93" t="s">
        <v>5</v>
      </c>
      <c r="G571" s="93" t="s">
        <v>2089</v>
      </c>
      <c r="I571" s="1"/>
      <c r="J571" s="69">
        <v>8526</v>
      </c>
      <c r="K571" s="26">
        <v>160</v>
      </c>
      <c r="L571" s="69">
        <f t="shared" si="17"/>
        <v>-24241.847000010719</v>
      </c>
      <c r="P571" s="142"/>
      <c r="Q571" s="69"/>
      <c r="R571" s="94"/>
    </row>
    <row r="572" spans="1:18">
      <c r="A572" s="92" t="s">
        <v>1017</v>
      </c>
      <c r="B572" s="95">
        <v>42942</v>
      </c>
      <c r="C572" s="93" t="s">
        <v>6411</v>
      </c>
      <c r="D572" s="93">
        <v>4457</v>
      </c>
      <c r="E572" s="93" t="s">
        <v>4</v>
      </c>
      <c r="F572" s="93" t="s">
        <v>5</v>
      </c>
      <c r="G572" s="93" t="s">
        <v>3889</v>
      </c>
      <c r="I572" s="1"/>
      <c r="J572" s="69">
        <v>4523.04</v>
      </c>
      <c r="K572" s="26">
        <v>161</v>
      </c>
      <c r="L572" s="69">
        <f t="shared" si="17"/>
        <v>-28764.88700001072</v>
      </c>
      <c r="P572" s="142"/>
      <c r="Q572" s="69"/>
      <c r="R572" s="94"/>
    </row>
    <row r="573" spans="1:18">
      <c r="A573" s="92" t="s">
        <v>2086</v>
      </c>
      <c r="B573" s="95">
        <v>42942</v>
      </c>
      <c r="C573" s="93" t="s">
        <v>6412</v>
      </c>
      <c r="D573" s="93">
        <v>4458</v>
      </c>
      <c r="E573" s="93" t="s">
        <v>4</v>
      </c>
      <c r="F573" s="93" t="s">
        <v>5</v>
      </c>
      <c r="G573" s="93" t="s">
        <v>6347</v>
      </c>
      <c r="I573" s="1"/>
      <c r="J573" s="69">
        <v>30890.41</v>
      </c>
      <c r="K573" s="26">
        <v>162</v>
      </c>
      <c r="L573" s="69">
        <f t="shared" si="17"/>
        <v>-59655.297000010716</v>
      </c>
      <c r="P573" s="142"/>
      <c r="Q573" s="69"/>
      <c r="R573" s="94"/>
    </row>
    <row r="574" spans="1:18">
      <c r="A574" s="92" t="s">
        <v>888</v>
      </c>
      <c r="B574" s="95">
        <v>42942</v>
      </c>
      <c r="C574" s="93" t="s">
        <v>6413</v>
      </c>
      <c r="D574" s="93">
        <v>4459</v>
      </c>
      <c r="E574" s="93" t="s">
        <v>4</v>
      </c>
      <c r="F574" s="93" t="s">
        <v>5</v>
      </c>
      <c r="G574" s="93" t="s">
        <v>6</v>
      </c>
      <c r="I574" s="1"/>
      <c r="J574" s="69">
        <v>6628.56</v>
      </c>
      <c r="K574" s="26">
        <v>163</v>
      </c>
      <c r="L574" s="69">
        <f t="shared" si="17"/>
        <v>-66283.857000010714</v>
      </c>
      <c r="P574" s="142"/>
      <c r="Q574" s="69"/>
      <c r="R574" s="94"/>
    </row>
    <row r="575" spans="1:18">
      <c r="A575" s="92" t="s">
        <v>955</v>
      </c>
      <c r="B575" s="95">
        <v>42942</v>
      </c>
      <c r="C575" s="93" t="s">
        <v>6414</v>
      </c>
      <c r="D575" s="93">
        <v>4460</v>
      </c>
      <c r="E575" s="93" t="s">
        <v>4</v>
      </c>
      <c r="F575" s="93" t="s">
        <v>5</v>
      </c>
      <c r="G575" s="93" t="s">
        <v>544</v>
      </c>
      <c r="I575" s="1"/>
      <c r="J575" s="69">
        <v>4346.0600000000004</v>
      </c>
      <c r="K575" s="26">
        <v>164</v>
      </c>
      <c r="L575" s="69">
        <f t="shared" si="17"/>
        <v>-70629.917000010711</v>
      </c>
      <c r="P575" s="142"/>
      <c r="Q575" s="69"/>
      <c r="R575" s="94"/>
    </row>
    <row r="576" spans="1:18">
      <c r="A576" s="92" t="s">
        <v>1055</v>
      </c>
      <c r="B576" s="95">
        <v>42942</v>
      </c>
      <c r="C576" s="93" t="s">
        <v>6415</v>
      </c>
      <c r="D576" s="93">
        <v>4461</v>
      </c>
      <c r="E576" s="93" t="s">
        <v>4</v>
      </c>
      <c r="F576" s="93" t="s">
        <v>5</v>
      </c>
      <c r="G576" s="93" t="s">
        <v>1097</v>
      </c>
      <c r="I576" s="1"/>
      <c r="J576" s="69">
        <v>1000</v>
      </c>
      <c r="K576" s="26">
        <v>165</v>
      </c>
      <c r="L576" s="69">
        <f t="shared" si="17"/>
        <v>-71629.917000010711</v>
      </c>
      <c r="P576" s="142"/>
      <c r="Q576" s="69"/>
      <c r="R576" s="94"/>
    </row>
    <row r="577" spans="1:18">
      <c r="A577" s="92" t="s">
        <v>1057</v>
      </c>
      <c r="B577" s="95">
        <v>42942</v>
      </c>
      <c r="C577" s="93" t="s">
        <v>6416</v>
      </c>
      <c r="D577" s="93">
        <v>4462</v>
      </c>
      <c r="E577" s="93" t="s">
        <v>4</v>
      </c>
      <c r="F577" s="93" t="s">
        <v>5</v>
      </c>
      <c r="G577" s="93" t="s">
        <v>524</v>
      </c>
      <c r="I577" s="1"/>
      <c r="J577" s="69">
        <v>500</v>
      </c>
      <c r="K577" s="26">
        <v>166</v>
      </c>
      <c r="L577" s="69">
        <f t="shared" si="17"/>
        <v>-72129.917000010711</v>
      </c>
      <c r="P577" s="142"/>
      <c r="Q577" s="69"/>
      <c r="R577" s="94"/>
    </row>
    <row r="578" spans="1:18">
      <c r="A578" s="92" t="s">
        <v>1059</v>
      </c>
      <c r="B578" s="95">
        <v>42942</v>
      </c>
      <c r="C578" s="93" t="s">
        <v>6417</v>
      </c>
      <c r="D578" s="93">
        <v>4463</v>
      </c>
      <c r="E578" s="93" t="s">
        <v>4</v>
      </c>
      <c r="F578" s="93" t="s">
        <v>5</v>
      </c>
      <c r="G578" s="93" t="s">
        <v>532</v>
      </c>
      <c r="I578" s="1"/>
      <c r="J578" s="69">
        <v>3982.01</v>
      </c>
      <c r="K578" s="26">
        <v>167</v>
      </c>
      <c r="L578" s="69">
        <f t="shared" si="17"/>
        <v>-76111.927000010706</v>
      </c>
      <c r="P578" s="142"/>
      <c r="Q578" s="69"/>
      <c r="R578" s="94"/>
    </row>
    <row r="579" spans="1:18">
      <c r="A579" s="92" t="s">
        <v>804</v>
      </c>
      <c r="B579" s="95">
        <v>42942</v>
      </c>
      <c r="C579" s="93" t="s">
        <v>6418</v>
      </c>
      <c r="D579" s="93">
        <v>4464</v>
      </c>
      <c r="E579" s="93" t="s">
        <v>4</v>
      </c>
      <c r="F579" s="93" t="s">
        <v>5</v>
      </c>
      <c r="G579" s="93" t="s">
        <v>655</v>
      </c>
      <c r="I579" s="1"/>
      <c r="J579" s="69">
        <v>113200</v>
      </c>
      <c r="K579" s="26">
        <v>168</v>
      </c>
      <c r="L579" s="69">
        <f t="shared" si="17"/>
        <v>-189311.92700001071</v>
      </c>
      <c r="P579" s="142"/>
      <c r="Q579" s="69"/>
      <c r="R579" s="94"/>
    </row>
    <row r="580" spans="1:18">
      <c r="A580" s="92" t="s">
        <v>806</v>
      </c>
      <c r="B580" s="95">
        <v>42942</v>
      </c>
      <c r="C580" s="93" t="s">
        <v>6419</v>
      </c>
      <c r="D580" s="93">
        <v>4465</v>
      </c>
      <c r="E580" s="93" t="s">
        <v>4</v>
      </c>
      <c r="F580" s="93" t="s">
        <v>5</v>
      </c>
      <c r="G580" s="93" t="s">
        <v>186</v>
      </c>
      <c r="I580" s="1"/>
      <c r="J580" s="69">
        <v>3539.55</v>
      </c>
      <c r="K580" s="26">
        <v>169</v>
      </c>
      <c r="L580" s="69">
        <f t="shared" si="17"/>
        <v>-192851.47700001069</v>
      </c>
      <c r="P580" s="142"/>
      <c r="Q580" s="69"/>
      <c r="R580" s="94"/>
    </row>
    <row r="581" spans="1:18">
      <c r="A581" s="92" t="s">
        <v>1061</v>
      </c>
      <c r="B581" s="95">
        <v>42942</v>
      </c>
      <c r="C581" s="93" t="s">
        <v>6420</v>
      </c>
      <c r="D581" s="93">
        <v>4466</v>
      </c>
      <c r="E581" s="93" t="s">
        <v>4</v>
      </c>
      <c r="F581" s="93" t="s">
        <v>5</v>
      </c>
      <c r="G581" s="93" t="s">
        <v>2082</v>
      </c>
      <c r="I581" s="1"/>
      <c r="J581" s="69">
        <v>5250</v>
      </c>
      <c r="K581" s="26">
        <v>170</v>
      </c>
      <c r="L581" s="69">
        <f t="shared" si="17"/>
        <v>-198101.47700001069</v>
      </c>
      <c r="P581" s="142"/>
      <c r="Q581" s="69"/>
      <c r="R581" s="94"/>
    </row>
    <row r="582" spans="1:18">
      <c r="A582" s="92" t="s">
        <v>1064</v>
      </c>
      <c r="B582" s="95">
        <v>42942</v>
      </c>
      <c r="C582" s="93" t="s">
        <v>6421</v>
      </c>
      <c r="D582" s="93">
        <v>4467</v>
      </c>
      <c r="E582" s="93" t="s">
        <v>4</v>
      </c>
      <c r="F582" s="93" t="s">
        <v>5</v>
      </c>
      <c r="G582" s="93" t="s">
        <v>4965</v>
      </c>
      <c r="I582" s="1"/>
      <c r="J582" s="69">
        <v>8584</v>
      </c>
      <c r="K582" s="26">
        <v>171</v>
      </c>
      <c r="L582" s="69">
        <f t="shared" si="17"/>
        <v>-206685.47700001069</v>
      </c>
      <c r="P582" s="142"/>
      <c r="Q582" s="69"/>
      <c r="R582" s="94"/>
    </row>
    <row r="583" spans="1:18">
      <c r="A583" s="92" t="s">
        <v>1067</v>
      </c>
      <c r="B583" s="95">
        <v>42942</v>
      </c>
      <c r="C583" s="93" t="s">
        <v>6422</v>
      </c>
      <c r="D583" s="93">
        <v>4468</v>
      </c>
      <c r="E583" s="93" t="s">
        <v>4</v>
      </c>
      <c r="F583" s="93" t="s">
        <v>5</v>
      </c>
      <c r="G583" s="93" t="s">
        <v>768</v>
      </c>
      <c r="I583" s="1"/>
      <c r="J583" s="69">
        <v>8181.6</v>
      </c>
      <c r="K583" s="26">
        <v>172</v>
      </c>
      <c r="L583" s="69">
        <f t="shared" si="17"/>
        <v>-214867.0770000107</v>
      </c>
      <c r="P583" s="142"/>
      <c r="Q583" s="69"/>
      <c r="R583" s="94"/>
    </row>
    <row r="584" spans="1:18">
      <c r="A584" s="92" t="s">
        <v>1070</v>
      </c>
      <c r="B584" s="95">
        <v>42942</v>
      </c>
      <c r="C584" s="93" t="s">
        <v>6423</v>
      </c>
      <c r="D584" s="93">
        <v>4469</v>
      </c>
      <c r="E584" s="93" t="s">
        <v>4</v>
      </c>
      <c r="F584" s="93" t="s">
        <v>5</v>
      </c>
      <c r="G584" s="93" t="s">
        <v>2570</v>
      </c>
      <c r="I584" s="1"/>
      <c r="J584" s="69">
        <v>1392</v>
      </c>
      <c r="K584" s="26">
        <v>173</v>
      </c>
      <c r="L584" s="69">
        <f t="shared" si="17"/>
        <v>-216259.0770000107</v>
      </c>
      <c r="P584" s="142"/>
      <c r="Q584" s="69"/>
      <c r="R584" s="94"/>
    </row>
    <row r="585" spans="1:18">
      <c r="A585" s="92" t="s">
        <v>1073</v>
      </c>
      <c r="B585" s="95">
        <v>42942</v>
      </c>
      <c r="C585" s="93" t="s">
        <v>6424</v>
      </c>
      <c r="D585" s="93">
        <v>4470</v>
      </c>
      <c r="E585" s="93" t="s">
        <v>4</v>
      </c>
      <c r="F585" s="93" t="s">
        <v>5</v>
      </c>
      <c r="G585" s="93" t="s">
        <v>2570</v>
      </c>
      <c r="I585" s="1"/>
      <c r="J585" s="69">
        <v>18924.59</v>
      </c>
      <c r="K585" s="26">
        <v>173</v>
      </c>
      <c r="L585" s="69">
        <f t="shared" si="17"/>
        <v>-235183.6670000107</v>
      </c>
      <c r="P585" s="142"/>
      <c r="Q585" s="69"/>
      <c r="R585" s="94"/>
    </row>
    <row r="586" spans="1:18">
      <c r="A586" s="92" t="s">
        <v>1076</v>
      </c>
      <c r="B586" s="95">
        <v>42942</v>
      </c>
      <c r="C586" s="93" t="s">
        <v>6425</v>
      </c>
      <c r="D586" s="93">
        <v>4471</v>
      </c>
      <c r="E586" s="93" t="s">
        <v>4</v>
      </c>
      <c r="F586" s="93" t="s">
        <v>5</v>
      </c>
      <c r="G586" s="93" t="s">
        <v>495</v>
      </c>
      <c r="I586" s="1"/>
      <c r="J586" s="69">
        <v>3600.01</v>
      </c>
      <c r="K586" s="26">
        <v>174</v>
      </c>
      <c r="L586" s="69">
        <f t="shared" ref="L586:L650" si="18">+L585+H586-J586</f>
        <v>-238783.67700001071</v>
      </c>
      <c r="P586" s="142"/>
      <c r="Q586" s="69"/>
      <c r="R586" s="94"/>
    </row>
    <row r="587" spans="1:18">
      <c r="A587" s="92" t="s">
        <v>1079</v>
      </c>
      <c r="B587" s="95">
        <v>42942</v>
      </c>
      <c r="C587" s="93" t="s">
        <v>6426</v>
      </c>
      <c r="D587" s="93">
        <v>4472</v>
      </c>
      <c r="E587" s="93" t="s">
        <v>4</v>
      </c>
      <c r="F587" s="93" t="s">
        <v>5</v>
      </c>
      <c r="G587" s="93" t="s">
        <v>161</v>
      </c>
      <c r="I587" s="1"/>
      <c r="J587" s="69">
        <v>2376</v>
      </c>
      <c r="K587" s="26">
        <v>175</v>
      </c>
      <c r="L587" s="69">
        <f t="shared" si="18"/>
        <v>-241159.67700001071</v>
      </c>
      <c r="P587" s="142"/>
      <c r="Q587" s="69"/>
      <c r="R587" s="94"/>
    </row>
    <row r="588" spans="1:18">
      <c r="A588" s="92" t="s">
        <v>1082</v>
      </c>
      <c r="B588" s="95">
        <v>42942</v>
      </c>
      <c r="C588" s="93" t="s">
        <v>6427</v>
      </c>
      <c r="D588" s="93">
        <v>4473</v>
      </c>
      <c r="E588" s="93" t="s">
        <v>4</v>
      </c>
      <c r="F588" s="93" t="s">
        <v>5</v>
      </c>
      <c r="G588" s="93" t="s">
        <v>495</v>
      </c>
      <c r="I588" s="1"/>
      <c r="J588" s="69">
        <v>21700</v>
      </c>
      <c r="K588" s="26">
        <v>176</v>
      </c>
      <c r="L588" s="69">
        <f t="shared" si="18"/>
        <v>-262859.67700001074</v>
      </c>
      <c r="P588" s="142"/>
      <c r="Q588" s="69"/>
      <c r="R588" s="94"/>
    </row>
    <row r="589" spans="1:18">
      <c r="A589" s="92" t="s">
        <v>1085</v>
      </c>
      <c r="B589" s="95">
        <v>42942</v>
      </c>
      <c r="C589" s="93" t="s">
        <v>6428</v>
      </c>
      <c r="D589" s="93">
        <v>4474</v>
      </c>
      <c r="E589" s="93" t="s">
        <v>4</v>
      </c>
      <c r="F589" s="93" t="s">
        <v>5</v>
      </c>
      <c r="G589" s="93" t="s">
        <v>1477</v>
      </c>
      <c r="I589" s="1"/>
      <c r="J589" s="69">
        <v>5080</v>
      </c>
      <c r="K589" s="26">
        <v>177</v>
      </c>
      <c r="L589" s="69">
        <f t="shared" si="18"/>
        <v>-267939.67700001074</v>
      </c>
      <c r="P589" s="142"/>
      <c r="Q589" s="69"/>
      <c r="R589" s="94"/>
    </row>
    <row r="590" spans="1:18">
      <c r="A590" s="92" t="s">
        <v>1087</v>
      </c>
      <c r="B590" s="95">
        <v>42942</v>
      </c>
      <c r="C590" s="93" t="s">
        <v>6429</v>
      </c>
      <c r="D590" s="93">
        <v>4475</v>
      </c>
      <c r="E590" s="93" t="s">
        <v>4</v>
      </c>
      <c r="F590" s="93" t="s">
        <v>5</v>
      </c>
      <c r="G590" s="93" t="s">
        <v>2111</v>
      </c>
      <c r="I590" s="1"/>
      <c r="J590" s="69">
        <v>1136.8</v>
      </c>
      <c r="K590" s="26">
        <v>178</v>
      </c>
      <c r="L590" s="69">
        <f t="shared" si="18"/>
        <v>-269076.47700001072</v>
      </c>
      <c r="P590" s="142"/>
      <c r="Q590" s="69"/>
      <c r="R590" s="94"/>
    </row>
    <row r="591" spans="1:18">
      <c r="A591" s="92" t="s">
        <v>1089</v>
      </c>
      <c r="B591" s="95">
        <v>42942</v>
      </c>
      <c r="C591" s="93" t="s">
        <v>6430</v>
      </c>
      <c r="D591" s="93">
        <v>4476</v>
      </c>
      <c r="E591" s="93" t="s">
        <v>4</v>
      </c>
      <c r="F591" s="93" t="s">
        <v>5</v>
      </c>
      <c r="G591" s="93" t="s">
        <v>172</v>
      </c>
      <c r="I591" s="1"/>
      <c r="J591" s="69">
        <v>16131.01</v>
      </c>
      <c r="K591" s="26">
        <v>179</v>
      </c>
      <c r="L591" s="69">
        <f t="shared" si="18"/>
        <v>-285207.48700001073</v>
      </c>
      <c r="P591" s="142"/>
      <c r="Q591" s="69"/>
      <c r="R591" s="94"/>
    </row>
    <row r="592" spans="1:18">
      <c r="A592" s="92" t="s">
        <v>1091</v>
      </c>
      <c r="B592" s="95">
        <v>42942</v>
      </c>
      <c r="C592" s="93" t="s">
        <v>6431</v>
      </c>
      <c r="D592" s="93">
        <v>4477</v>
      </c>
      <c r="E592" s="93" t="s">
        <v>4</v>
      </c>
      <c r="F592" s="93" t="s">
        <v>5</v>
      </c>
      <c r="G592" s="93" t="s">
        <v>1108</v>
      </c>
      <c r="I592" s="1"/>
      <c r="J592" s="69">
        <v>5510</v>
      </c>
      <c r="K592" s="26">
        <v>180</v>
      </c>
      <c r="L592" s="69">
        <f t="shared" si="18"/>
        <v>-290717.48700001073</v>
      </c>
      <c r="P592" s="142"/>
      <c r="Q592" s="69"/>
      <c r="R592" s="94"/>
    </row>
    <row r="593" spans="1:19">
      <c r="A593" s="92" t="s">
        <v>1093</v>
      </c>
      <c r="B593" s="95">
        <v>42942</v>
      </c>
      <c r="C593" s="93" t="s">
        <v>6432</v>
      </c>
      <c r="D593" s="93">
        <v>4478</v>
      </c>
      <c r="E593" s="93" t="s">
        <v>39</v>
      </c>
      <c r="F593" s="93" t="s">
        <v>5</v>
      </c>
      <c r="G593" s="93" t="s">
        <v>6433</v>
      </c>
      <c r="I593" s="1"/>
      <c r="J593" s="69">
        <v>50000</v>
      </c>
      <c r="K593" s="26">
        <v>181</v>
      </c>
      <c r="L593" s="69">
        <f t="shared" si="18"/>
        <v>-340717.48700001073</v>
      </c>
      <c r="P593" s="142"/>
      <c r="Q593" s="69"/>
      <c r="R593" s="94"/>
    </row>
    <row r="594" spans="1:19">
      <c r="A594" s="92" t="s">
        <v>1095</v>
      </c>
      <c r="B594" s="95">
        <v>42942</v>
      </c>
      <c r="C594" s="93" t="s">
        <v>6434</v>
      </c>
      <c r="D594" s="93">
        <v>4479</v>
      </c>
      <c r="E594" s="93" t="s">
        <v>39</v>
      </c>
      <c r="F594" s="93" t="s">
        <v>5</v>
      </c>
      <c r="G594" s="93" t="s">
        <v>6435</v>
      </c>
      <c r="I594" s="1"/>
      <c r="J594" s="69">
        <v>20000</v>
      </c>
      <c r="K594" s="26">
        <v>182</v>
      </c>
      <c r="L594" s="69">
        <f t="shared" si="18"/>
        <v>-360717.48700001073</v>
      </c>
      <c r="P594" s="142"/>
      <c r="Q594" s="69"/>
      <c r="R594" s="94"/>
    </row>
    <row r="595" spans="1:19">
      <c r="A595" s="92" t="s">
        <v>1098</v>
      </c>
      <c r="B595" s="95">
        <v>42942</v>
      </c>
      <c r="C595" s="93" t="s">
        <v>6436</v>
      </c>
      <c r="D595" s="93">
        <v>4480</v>
      </c>
      <c r="E595" s="93" t="s">
        <v>39</v>
      </c>
      <c r="F595" s="93" t="s">
        <v>5</v>
      </c>
      <c r="G595" s="93" t="s">
        <v>6437</v>
      </c>
      <c r="I595" s="1"/>
      <c r="J595" s="69">
        <v>5000</v>
      </c>
      <c r="K595" s="26">
        <v>183</v>
      </c>
      <c r="L595" s="69">
        <f t="shared" si="18"/>
        <v>-365717.48700001073</v>
      </c>
      <c r="P595" s="142"/>
      <c r="Q595" s="69"/>
      <c r="R595" s="94"/>
    </row>
    <row r="596" spans="1:19">
      <c r="A596" s="92" t="s">
        <v>1145</v>
      </c>
      <c r="B596" s="95">
        <v>42942</v>
      </c>
      <c r="C596" s="93" t="s">
        <v>6438</v>
      </c>
      <c r="D596" s="93">
        <v>4481</v>
      </c>
      <c r="E596" s="93" t="s">
        <v>39</v>
      </c>
      <c r="F596" s="93" t="s">
        <v>5</v>
      </c>
      <c r="G596" s="93" t="s">
        <v>6439</v>
      </c>
      <c r="I596" s="1"/>
      <c r="J596" s="69">
        <v>347388.7</v>
      </c>
      <c r="K596" s="26">
        <v>184</v>
      </c>
      <c r="L596" s="69">
        <f t="shared" si="18"/>
        <v>-713106.18700001074</v>
      </c>
      <c r="P596" s="142"/>
      <c r="Q596" s="69"/>
      <c r="R596" s="94"/>
    </row>
    <row r="597" spans="1:19">
      <c r="A597" s="92" t="s">
        <v>1148</v>
      </c>
      <c r="B597" s="95">
        <v>42942</v>
      </c>
      <c r="C597" s="93" t="s">
        <v>6440</v>
      </c>
      <c r="D597" s="93">
        <v>4482</v>
      </c>
      <c r="E597" s="93" t="s">
        <v>39</v>
      </c>
      <c r="F597" s="93" t="s">
        <v>5</v>
      </c>
      <c r="G597" s="93" t="s">
        <v>6441</v>
      </c>
      <c r="I597" s="1"/>
      <c r="J597" s="69">
        <v>5374.22</v>
      </c>
      <c r="K597" s="26">
        <v>185</v>
      </c>
      <c r="L597" s="69">
        <f t="shared" si="18"/>
        <v>-718480.40700001072</v>
      </c>
      <c r="P597" s="142"/>
      <c r="Q597" s="69"/>
      <c r="R597" s="94"/>
    </row>
    <row r="598" spans="1:19">
      <c r="A598" s="61" t="s">
        <v>1217</v>
      </c>
      <c r="B598" s="52">
        <v>42942</v>
      </c>
      <c r="C598" s="18" t="s">
        <v>6456</v>
      </c>
      <c r="D598" s="18">
        <v>33855</v>
      </c>
      <c r="E598" s="18" t="s">
        <v>79</v>
      </c>
      <c r="F598" s="18" t="s">
        <v>5</v>
      </c>
      <c r="G598" s="18" t="s">
        <v>6457</v>
      </c>
      <c r="I598" s="1"/>
      <c r="J598" s="63">
        <v>15730.8</v>
      </c>
      <c r="K598" s="26">
        <v>186</v>
      </c>
      <c r="L598" s="69">
        <f t="shared" si="18"/>
        <v>-734211.20700001076</v>
      </c>
      <c r="P598" s="142"/>
      <c r="Q598" s="69"/>
      <c r="R598" s="94"/>
    </row>
    <row r="599" spans="1:19">
      <c r="A599" s="61" t="s">
        <v>1270</v>
      </c>
      <c r="B599" s="52">
        <v>42942</v>
      </c>
      <c r="C599" s="61" t="s">
        <v>6596</v>
      </c>
      <c r="D599" s="61">
        <v>4500</v>
      </c>
      <c r="E599" s="61" t="s">
        <v>4</v>
      </c>
      <c r="F599" s="61" t="s">
        <v>5</v>
      </c>
      <c r="G599" s="61" t="s">
        <v>6597</v>
      </c>
      <c r="H599" s="63"/>
      <c r="I599" s="61"/>
      <c r="J599" s="63">
        <v>35512.35</v>
      </c>
      <c r="K599" s="26">
        <v>557</v>
      </c>
      <c r="L599" s="69">
        <f t="shared" si="18"/>
        <v>-769723.55700001074</v>
      </c>
      <c r="P599" s="142"/>
      <c r="Q599" s="69"/>
      <c r="R599" s="94"/>
    </row>
    <row r="600" spans="1:19">
      <c r="A600" s="92" t="s">
        <v>3186</v>
      </c>
      <c r="B600" s="95">
        <v>42943</v>
      </c>
      <c r="C600" s="93" t="s">
        <v>8</v>
      </c>
      <c r="D600" s="93">
        <v>32503</v>
      </c>
      <c r="E600" s="93" t="s">
        <v>9</v>
      </c>
      <c r="F600" s="93" t="s">
        <v>2205</v>
      </c>
      <c r="G600" s="93" t="s">
        <v>6442</v>
      </c>
      <c r="H600" s="69">
        <v>235300</v>
      </c>
      <c r="I600" s="1">
        <v>284</v>
      </c>
      <c r="L600" s="69">
        <f t="shared" si="18"/>
        <v>-534423.55700001074</v>
      </c>
      <c r="P600" s="142"/>
      <c r="Q600" s="69"/>
      <c r="R600" s="94"/>
    </row>
    <row r="601" spans="1:19">
      <c r="A601" s="92" t="s">
        <v>6443</v>
      </c>
      <c r="B601" s="95">
        <v>42943</v>
      </c>
      <c r="C601" s="93" t="s">
        <v>2166</v>
      </c>
      <c r="D601" s="93">
        <v>32504</v>
      </c>
      <c r="E601" s="93" t="s">
        <v>9</v>
      </c>
      <c r="F601" s="93" t="s">
        <v>2205</v>
      </c>
      <c r="H601" s="69">
        <v>12404.27</v>
      </c>
      <c r="I601" s="1">
        <v>240</v>
      </c>
      <c r="L601" s="69">
        <f t="shared" si="18"/>
        <v>-522019.28700001072</v>
      </c>
      <c r="P601" s="142"/>
      <c r="Q601" s="69"/>
      <c r="R601" s="94"/>
    </row>
    <row r="602" spans="1:19">
      <c r="A602" s="61" t="s">
        <v>6458</v>
      </c>
      <c r="B602" s="52">
        <v>42943</v>
      </c>
      <c r="C602" s="18" t="s">
        <v>31</v>
      </c>
      <c r="D602" s="18">
        <v>33841</v>
      </c>
      <c r="E602" s="18" t="s">
        <v>32</v>
      </c>
      <c r="F602" s="18" t="s">
        <v>844</v>
      </c>
      <c r="G602" s="18" t="s">
        <v>33</v>
      </c>
      <c r="H602" s="63">
        <v>172000</v>
      </c>
      <c r="I602" s="17">
        <v>285</v>
      </c>
      <c r="J602" s="63"/>
      <c r="L602" s="69">
        <f t="shared" si="18"/>
        <v>-350019.28700001072</v>
      </c>
      <c r="P602" s="142"/>
      <c r="Q602" s="69"/>
      <c r="R602" s="94"/>
    </row>
    <row r="603" spans="1:19">
      <c r="A603" s="61" t="s">
        <v>4059</v>
      </c>
      <c r="B603" s="52">
        <v>42943</v>
      </c>
      <c r="C603" s="18" t="s">
        <v>6459</v>
      </c>
      <c r="D603" s="18">
        <v>33842</v>
      </c>
      <c r="E603" s="18" t="s">
        <v>32</v>
      </c>
      <c r="F603" s="18" t="s">
        <v>844</v>
      </c>
      <c r="G603" s="18" t="s">
        <v>33</v>
      </c>
      <c r="H603" s="63">
        <v>137000</v>
      </c>
      <c r="I603" s="17">
        <v>286</v>
      </c>
      <c r="J603" s="63"/>
      <c r="L603" s="69">
        <f t="shared" si="18"/>
        <v>-213019.28700001072</v>
      </c>
      <c r="P603" s="142"/>
      <c r="Q603" s="69"/>
      <c r="R603" s="94"/>
    </row>
    <row r="604" spans="1:19">
      <c r="A604" s="61" t="s">
        <v>4060</v>
      </c>
      <c r="B604" s="52">
        <v>42943</v>
      </c>
      <c r="C604" s="18" t="s">
        <v>3368</v>
      </c>
      <c r="D604" s="18">
        <v>33843</v>
      </c>
      <c r="E604" s="18" t="s">
        <v>32</v>
      </c>
      <c r="F604" s="18" t="s">
        <v>844</v>
      </c>
      <c r="G604" s="18" t="s">
        <v>6460</v>
      </c>
      <c r="H604" s="63">
        <v>1660</v>
      </c>
      <c r="I604" s="17">
        <v>287</v>
      </c>
      <c r="J604" s="63"/>
      <c r="L604" s="69">
        <f t="shared" si="18"/>
        <v>-211359.28700001072</v>
      </c>
      <c r="P604" s="142"/>
      <c r="Q604" s="69"/>
      <c r="R604" s="94"/>
    </row>
    <row r="605" spans="1:19">
      <c r="A605" s="61" t="s">
        <v>4073</v>
      </c>
      <c r="B605" s="52">
        <v>42943</v>
      </c>
      <c r="C605" s="18" t="s">
        <v>1245</v>
      </c>
      <c r="D605" s="18">
        <v>33845</v>
      </c>
      <c r="E605" s="18" t="s">
        <v>32</v>
      </c>
      <c r="F605" s="18" t="s">
        <v>844</v>
      </c>
      <c r="G605" s="18" t="s">
        <v>1248</v>
      </c>
      <c r="H605" s="63">
        <v>278</v>
      </c>
      <c r="I605" s="17">
        <v>288</v>
      </c>
      <c r="J605" s="63"/>
      <c r="L605" s="69">
        <f t="shared" si="18"/>
        <v>-211081.28700001072</v>
      </c>
      <c r="P605" s="142"/>
      <c r="Q605" s="69"/>
      <c r="R605" s="94"/>
    </row>
    <row r="606" spans="1:19">
      <c r="A606" s="61" t="s">
        <v>6461</v>
      </c>
      <c r="B606" s="52">
        <v>42943</v>
      </c>
      <c r="C606" s="18" t="s">
        <v>6386</v>
      </c>
      <c r="D606" s="18">
        <v>32489</v>
      </c>
      <c r="E606" s="18" t="s">
        <v>9</v>
      </c>
      <c r="F606" s="18" t="s">
        <v>5</v>
      </c>
      <c r="G606" s="18" t="s">
        <v>6462</v>
      </c>
      <c r="H606" s="63"/>
      <c r="J606" s="63">
        <v>50000</v>
      </c>
      <c r="K606" s="26" t="s">
        <v>1390</v>
      </c>
      <c r="L606" s="69">
        <f t="shared" si="18"/>
        <v>-261081.28700001072</v>
      </c>
      <c r="P606" s="142"/>
      <c r="Q606" s="69"/>
      <c r="R606" s="94"/>
    </row>
    <row r="607" spans="1:19">
      <c r="A607" s="61" t="s">
        <v>6463</v>
      </c>
      <c r="B607" s="52">
        <v>42943</v>
      </c>
      <c r="C607" s="18" t="s">
        <v>27</v>
      </c>
      <c r="D607" s="18">
        <v>32505</v>
      </c>
      <c r="E607" s="18" t="s">
        <v>9</v>
      </c>
      <c r="F607" s="18" t="s">
        <v>2205</v>
      </c>
      <c r="G607" s="18" t="s">
        <v>27</v>
      </c>
      <c r="H607" s="63">
        <v>1660.21</v>
      </c>
      <c r="I607" s="17">
        <v>289</v>
      </c>
      <c r="J607" s="63"/>
      <c r="L607" s="69">
        <f t="shared" si="18"/>
        <v>-259421.07700001073</v>
      </c>
      <c r="P607" s="142"/>
      <c r="Q607" s="69"/>
      <c r="R607" s="105">
        <v>43564.519999999837</v>
      </c>
      <c r="S607" s="101"/>
    </row>
    <row r="608" spans="1:19">
      <c r="A608" s="61" t="s">
        <v>3212</v>
      </c>
      <c r="B608" s="52">
        <v>42943</v>
      </c>
      <c r="C608" s="18" t="s">
        <v>14</v>
      </c>
      <c r="D608" s="18">
        <v>32507</v>
      </c>
      <c r="E608" s="18" t="s">
        <v>9</v>
      </c>
      <c r="F608" s="18" t="s">
        <v>4473</v>
      </c>
      <c r="G608" s="18" t="s">
        <v>6464</v>
      </c>
      <c r="H608" s="63">
        <v>100000</v>
      </c>
      <c r="I608" s="17">
        <v>290</v>
      </c>
      <c r="J608" s="63"/>
      <c r="L608" s="69">
        <f t="shared" si="18"/>
        <v>-159421.07700001073</v>
      </c>
      <c r="P608" s="142"/>
      <c r="Q608" s="69"/>
      <c r="R608" s="94"/>
    </row>
    <row r="609" spans="1:17">
      <c r="A609" s="61" t="s">
        <v>6465</v>
      </c>
      <c r="B609" s="52">
        <v>42943</v>
      </c>
      <c r="C609" s="18" t="s">
        <v>8</v>
      </c>
      <c r="D609" s="18">
        <v>32508</v>
      </c>
      <c r="E609" s="18" t="s">
        <v>9</v>
      </c>
      <c r="F609" s="18" t="s">
        <v>4473</v>
      </c>
      <c r="G609" s="18" t="s">
        <v>1624</v>
      </c>
      <c r="H609" s="63">
        <v>2612</v>
      </c>
      <c r="I609" s="17">
        <v>291</v>
      </c>
      <c r="J609" s="63"/>
      <c r="L609" s="69">
        <f t="shared" si="18"/>
        <v>-156809.07700001073</v>
      </c>
      <c r="P609" s="142"/>
      <c r="Q609" s="69"/>
    </row>
    <row r="610" spans="1:17">
      <c r="A610" s="61" t="s">
        <v>6466</v>
      </c>
      <c r="B610" s="52">
        <v>42943</v>
      </c>
      <c r="C610" s="18" t="s">
        <v>6467</v>
      </c>
      <c r="D610" s="18">
        <v>32509</v>
      </c>
      <c r="E610" s="18" t="s">
        <v>9</v>
      </c>
      <c r="F610" s="18" t="s">
        <v>4473</v>
      </c>
      <c r="G610" s="18" t="s">
        <v>6468</v>
      </c>
      <c r="H610" s="63">
        <v>1099</v>
      </c>
      <c r="I610" s="17">
        <v>292</v>
      </c>
      <c r="J610" s="63"/>
      <c r="L610" s="69">
        <f t="shared" si="18"/>
        <v>-155710.07700001073</v>
      </c>
      <c r="P610" s="142"/>
      <c r="Q610" s="69"/>
    </row>
    <row r="611" spans="1:17">
      <c r="A611" s="61" t="s">
        <v>3216</v>
      </c>
      <c r="B611" s="52">
        <v>42943</v>
      </c>
      <c r="C611" s="18" t="s">
        <v>6352</v>
      </c>
      <c r="D611" s="18">
        <v>32462</v>
      </c>
      <c r="E611" s="18" t="s">
        <v>9</v>
      </c>
      <c r="F611" s="18" t="s">
        <v>2205</v>
      </c>
      <c r="G611" s="18" t="s">
        <v>6469</v>
      </c>
      <c r="H611" s="63"/>
      <c r="J611" s="63">
        <v>100000</v>
      </c>
      <c r="K611" s="26" t="s">
        <v>1388</v>
      </c>
      <c r="L611" s="69">
        <f t="shared" si="18"/>
        <v>-255710.07700001073</v>
      </c>
      <c r="P611" s="142"/>
      <c r="Q611" s="69"/>
    </row>
    <row r="612" spans="1:17">
      <c r="A612" s="61" t="s">
        <v>3246</v>
      </c>
      <c r="B612" s="52">
        <v>42943</v>
      </c>
      <c r="C612" s="18" t="s">
        <v>8</v>
      </c>
      <c r="D612" s="18">
        <v>32510</v>
      </c>
      <c r="E612" s="18" t="s">
        <v>9</v>
      </c>
      <c r="F612" s="18" t="s">
        <v>4473</v>
      </c>
      <c r="G612" s="18" t="s">
        <v>4417</v>
      </c>
      <c r="H612" s="63">
        <v>10075.17</v>
      </c>
      <c r="I612" s="17">
        <v>293</v>
      </c>
      <c r="J612" s="63"/>
      <c r="L612" s="69">
        <f t="shared" si="18"/>
        <v>-245634.90700001072</v>
      </c>
      <c r="P612" s="142"/>
      <c r="Q612" s="69"/>
    </row>
    <row r="613" spans="1:17">
      <c r="A613" s="61" t="s">
        <v>1128</v>
      </c>
      <c r="B613" s="52">
        <v>42943</v>
      </c>
      <c r="C613" s="18" t="s">
        <v>14</v>
      </c>
      <c r="D613" s="18">
        <v>32511</v>
      </c>
      <c r="E613" s="18" t="s">
        <v>9</v>
      </c>
      <c r="F613" s="18" t="s">
        <v>4473</v>
      </c>
      <c r="G613" s="18" t="s">
        <v>6470</v>
      </c>
      <c r="H613" s="63">
        <v>3320</v>
      </c>
      <c r="I613" s="17">
        <v>294</v>
      </c>
      <c r="J613" s="63"/>
      <c r="L613" s="69">
        <f t="shared" si="18"/>
        <v>-242314.90700001072</v>
      </c>
      <c r="P613" s="142"/>
      <c r="Q613" s="69"/>
    </row>
    <row r="614" spans="1:17">
      <c r="A614" s="61" t="s">
        <v>4838</v>
      </c>
      <c r="B614" s="52">
        <v>42943</v>
      </c>
      <c r="C614" s="18" t="s">
        <v>6471</v>
      </c>
      <c r="D614" s="18">
        <v>830</v>
      </c>
      <c r="E614" s="18" t="s">
        <v>9</v>
      </c>
      <c r="F614" s="18" t="s">
        <v>84</v>
      </c>
      <c r="G614" s="18" t="s">
        <v>6472</v>
      </c>
      <c r="H614" s="63">
        <v>113399.5</v>
      </c>
      <c r="I614" s="17">
        <v>295</v>
      </c>
      <c r="J614" s="63"/>
      <c r="L614" s="69">
        <f t="shared" si="18"/>
        <v>-128915.40700001072</v>
      </c>
      <c r="P614" s="142"/>
      <c r="Q614" s="69"/>
    </row>
    <row r="615" spans="1:17">
      <c r="A615" s="61" t="s">
        <v>4082</v>
      </c>
      <c r="B615" s="52">
        <v>42943</v>
      </c>
      <c r="C615" s="18" t="s">
        <v>6473</v>
      </c>
      <c r="D615" s="18">
        <v>33847</v>
      </c>
      <c r="E615" s="18" t="s">
        <v>32</v>
      </c>
      <c r="F615" s="18" t="s">
        <v>5</v>
      </c>
      <c r="G615" s="18" t="s">
        <v>6474</v>
      </c>
      <c r="H615" s="63">
        <v>241280</v>
      </c>
      <c r="I615" s="17">
        <v>296</v>
      </c>
      <c r="J615" s="63"/>
      <c r="L615" s="69">
        <f t="shared" si="18"/>
        <v>112364.59299998928</v>
      </c>
      <c r="P615" s="142"/>
      <c r="Q615" s="69"/>
    </row>
    <row r="616" spans="1:17">
      <c r="A616" s="61" t="s">
        <v>5594</v>
      </c>
      <c r="B616" s="52">
        <v>42943</v>
      </c>
      <c r="C616" s="18" t="s">
        <v>6475</v>
      </c>
      <c r="D616" s="18">
        <v>831</v>
      </c>
      <c r="E616" s="18" t="s">
        <v>9</v>
      </c>
      <c r="F616" s="18" t="s">
        <v>84</v>
      </c>
      <c r="G616" s="18" t="s">
        <v>6476</v>
      </c>
      <c r="H616" s="63">
        <v>12231.4</v>
      </c>
      <c r="I616" s="17">
        <v>297</v>
      </c>
      <c r="J616" s="63"/>
      <c r="L616" s="69">
        <f t="shared" si="18"/>
        <v>124595.99299998928</v>
      </c>
      <c r="P616" s="142"/>
      <c r="Q616" s="69"/>
    </row>
    <row r="617" spans="1:17">
      <c r="A617" s="61" t="s">
        <v>4085</v>
      </c>
      <c r="B617" s="52">
        <v>42943</v>
      </c>
      <c r="C617" s="18" t="s">
        <v>325</v>
      </c>
      <c r="D617" s="18">
        <v>33848</v>
      </c>
      <c r="E617" s="18" t="s">
        <v>32</v>
      </c>
      <c r="F617" s="18" t="s">
        <v>5</v>
      </c>
      <c r="G617" s="18" t="s">
        <v>6477</v>
      </c>
      <c r="H617" s="63">
        <v>14600.3</v>
      </c>
      <c r="I617" s="17">
        <v>298</v>
      </c>
      <c r="J617" s="63"/>
      <c r="L617" s="69">
        <f t="shared" si="18"/>
        <v>139196.29299998927</v>
      </c>
      <c r="P617" s="142"/>
      <c r="Q617" s="69"/>
    </row>
    <row r="618" spans="1:17">
      <c r="A618" s="61" t="s">
        <v>4085</v>
      </c>
      <c r="B618" s="52">
        <v>42943</v>
      </c>
      <c r="C618" s="18" t="s">
        <v>325</v>
      </c>
      <c r="D618" s="18">
        <v>33848</v>
      </c>
      <c r="E618" s="18" t="s">
        <v>32</v>
      </c>
      <c r="F618" s="18" t="s">
        <v>5</v>
      </c>
      <c r="G618" s="18" t="s">
        <v>6478</v>
      </c>
      <c r="H618" s="63">
        <v>80600.28</v>
      </c>
      <c r="I618" s="17">
        <v>299</v>
      </c>
      <c r="J618" s="63"/>
      <c r="L618" s="69">
        <f t="shared" si="18"/>
        <v>219796.57299998926</v>
      </c>
      <c r="P618" s="142"/>
      <c r="Q618" s="69"/>
    </row>
    <row r="619" spans="1:17">
      <c r="A619" s="61" t="s">
        <v>4842</v>
      </c>
      <c r="B619" s="52">
        <v>42943</v>
      </c>
      <c r="C619" s="18" t="s">
        <v>6479</v>
      </c>
      <c r="D619" s="18">
        <v>832</v>
      </c>
      <c r="E619" s="18" t="s">
        <v>9</v>
      </c>
      <c r="F619" s="18" t="s">
        <v>84</v>
      </c>
      <c r="G619" s="18" t="s">
        <v>6480</v>
      </c>
      <c r="H619" s="63">
        <v>13872.02</v>
      </c>
      <c r="I619" s="17">
        <v>300</v>
      </c>
      <c r="J619" s="63"/>
      <c r="L619" s="69">
        <f t="shared" si="18"/>
        <v>233668.59299998925</v>
      </c>
      <c r="P619" s="142"/>
      <c r="Q619" s="69"/>
    </row>
    <row r="620" spans="1:17">
      <c r="A620" s="61" t="s">
        <v>1135</v>
      </c>
      <c r="B620" s="52">
        <v>42943</v>
      </c>
      <c r="C620" s="18" t="s">
        <v>6481</v>
      </c>
      <c r="D620" s="18">
        <v>833</v>
      </c>
      <c r="E620" s="18" t="s">
        <v>9</v>
      </c>
      <c r="F620" s="18" t="s">
        <v>84</v>
      </c>
      <c r="G620" s="18" t="s">
        <v>6482</v>
      </c>
      <c r="H620" s="63">
        <v>24555.599999999999</v>
      </c>
      <c r="I620" s="17">
        <v>301</v>
      </c>
      <c r="J620" s="63"/>
      <c r="L620" s="69">
        <f t="shared" si="18"/>
        <v>258224.19299998926</v>
      </c>
      <c r="P620" s="142"/>
      <c r="Q620" s="69"/>
    </row>
    <row r="621" spans="1:17">
      <c r="A621" s="61" t="s">
        <v>1141</v>
      </c>
      <c r="B621" s="52">
        <v>42943</v>
      </c>
      <c r="C621" s="18" t="s">
        <v>6483</v>
      </c>
      <c r="D621" s="18">
        <v>33849</v>
      </c>
      <c r="E621" s="18" t="s">
        <v>32</v>
      </c>
      <c r="F621" s="18" t="s">
        <v>5</v>
      </c>
      <c r="G621" s="18" t="s">
        <v>6484</v>
      </c>
      <c r="H621" s="63">
        <v>8900</v>
      </c>
      <c r="I621" s="17">
        <v>302</v>
      </c>
      <c r="J621" s="63"/>
      <c r="L621" s="69">
        <f t="shared" si="18"/>
        <v>267124.19299998926</v>
      </c>
      <c r="P621" s="142"/>
      <c r="Q621" s="69"/>
    </row>
    <row r="622" spans="1:17">
      <c r="A622" s="61" t="s">
        <v>6485</v>
      </c>
      <c r="B622" s="52">
        <v>42943</v>
      </c>
      <c r="C622" s="18" t="s">
        <v>8</v>
      </c>
      <c r="D622" s="18">
        <v>32512</v>
      </c>
      <c r="E622" s="18" t="s">
        <v>9</v>
      </c>
      <c r="F622" s="18" t="s">
        <v>4473</v>
      </c>
      <c r="G622" s="18" t="s">
        <v>5615</v>
      </c>
      <c r="H622" s="63">
        <v>1970</v>
      </c>
      <c r="I622" s="17">
        <v>303</v>
      </c>
      <c r="J622" s="63"/>
      <c r="L622" s="69">
        <f t="shared" si="18"/>
        <v>269094.19299998926</v>
      </c>
      <c r="P622" s="142"/>
      <c r="Q622" s="69"/>
    </row>
    <row r="623" spans="1:17">
      <c r="A623" s="61" t="s">
        <v>6486</v>
      </c>
      <c r="B623" s="52">
        <v>42943</v>
      </c>
      <c r="C623" s="18" t="s">
        <v>4124</v>
      </c>
      <c r="D623" s="18">
        <v>32513</v>
      </c>
      <c r="E623" s="18" t="s">
        <v>9</v>
      </c>
      <c r="F623" s="18" t="s">
        <v>4473</v>
      </c>
      <c r="G623" s="18" t="s">
        <v>4124</v>
      </c>
      <c r="H623" s="63">
        <v>55896.87</v>
      </c>
      <c r="I623" s="17">
        <v>304</v>
      </c>
      <c r="J623" s="63"/>
      <c r="L623" s="69">
        <f t="shared" si="18"/>
        <v>324991.06299998926</v>
      </c>
      <c r="P623" s="142"/>
      <c r="Q623" s="69"/>
    </row>
    <row r="624" spans="1:17">
      <c r="A624" s="61" t="s">
        <v>6487</v>
      </c>
      <c r="B624" s="52">
        <v>42943</v>
      </c>
      <c r="C624" s="18" t="s">
        <v>25</v>
      </c>
      <c r="D624" s="18">
        <v>32514</v>
      </c>
      <c r="E624" s="18" t="s">
        <v>9</v>
      </c>
      <c r="F624" s="18" t="s">
        <v>4473</v>
      </c>
      <c r="G624" s="18" t="s">
        <v>3025</v>
      </c>
      <c r="H624" s="63">
        <v>74004.05</v>
      </c>
      <c r="I624" s="17">
        <v>305</v>
      </c>
      <c r="J624" s="63"/>
      <c r="L624" s="69">
        <f t="shared" si="18"/>
        <v>398995.11299998924</v>
      </c>
      <c r="P624" s="142"/>
      <c r="Q624" s="69"/>
    </row>
    <row r="625" spans="1:17">
      <c r="A625" s="61" t="s">
        <v>1151</v>
      </c>
      <c r="B625" s="52">
        <v>42943</v>
      </c>
      <c r="C625" s="18" t="s">
        <v>6444</v>
      </c>
      <c r="D625" s="18">
        <v>18594</v>
      </c>
      <c r="E625" s="18" t="s">
        <v>227</v>
      </c>
      <c r="F625" s="18" t="s">
        <v>5</v>
      </c>
      <c r="G625" s="18" t="s">
        <v>2399</v>
      </c>
      <c r="H625" s="63"/>
      <c r="J625" s="63">
        <v>3961.03</v>
      </c>
      <c r="K625" s="26" t="s">
        <v>4105</v>
      </c>
      <c r="L625" s="69">
        <f t="shared" si="18"/>
        <v>395034.08299998922</v>
      </c>
      <c r="P625" s="142"/>
      <c r="Q625" s="69"/>
    </row>
    <row r="626" spans="1:17">
      <c r="A626" s="61" t="s">
        <v>1153</v>
      </c>
      <c r="B626" s="52">
        <v>42943</v>
      </c>
      <c r="C626" s="18" t="s">
        <v>6444</v>
      </c>
      <c r="D626" s="18">
        <v>18594</v>
      </c>
      <c r="E626" s="18" t="s">
        <v>227</v>
      </c>
      <c r="F626" s="18" t="s">
        <v>5</v>
      </c>
      <c r="G626" s="18" t="s">
        <v>6445</v>
      </c>
      <c r="H626" s="63">
        <v>3961.03</v>
      </c>
      <c r="I626" s="17" t="s">
        <v>4105</v>
      </c>
      <c r="J626" s="63"/>
      <c r="L626" s="69">
        <f t="shared" si="18"/>
        <v>398995.11299998924</v>
      </c>
      <c r="P626" s="142"/>
      <c r="Q626" s="69"/>
    </row>
    <row r="627" spans="1:17">
      <c r="A627" s="61" t="s">
        <v>2153</v>
      </c>
      <c r="B627" s="52">
        <v>42943</v>
      </c>
      <c r="C627" s="18" t="s">
        <v>6444</v>
      </c>
      <c r="D627" s="18">
        <v>18581</v>
      </c>
      <c r="E627" s="18" t="s">
        <v>227</v>
      </c>
      <c r="F627" s="18" t="s">
        <v>5</v>
      </c>
      <c r="G627" s="18" t="s">
        <v>2399</v>
      </c>
      <c r="H627" s="63"/>
      <c r="J627" s="63">
        <v>3961.03</v>
      </c>
      <c r="K627" s="26">
        <v>559</v>
      </c>
      <c r="L627" s="69">
        <f t="shared" si="18"/>
        <v>395034.08299998922</v>
      </c>
      <c r="P627" s="142"/>
      <c r="Q627" s="69"/>
    </row>
    <row r="628" spans="1:17">
      <c r="A628" s="61" t="s">
        <v>1185</v>
      </c>
      <c r="B628" s="52">
        <v>42943</v>
      </c>
      <c r="C628" s="18" t="s">
        <v>6446</v>
      </c>
      <c r="D628" s="18" t="s">
        <v>6447</v>
      </c>
      <c r="E628" s="18" t="s">
        <v>227</v>
      </c>
      <c r="F628" s="18" t="s">
        <v>5</v>
      </c>
      <c r="G628" s="18" t="s">
        <v>2399</v>
      </c>
      <c r="H628" s="63"/>
      <c r="J628" s="63">
        <v>3388.13</v>
      </c>
      <c r="K628" s="26">
        <v>558</v>
      </c>
      <c r="L628" s="69">
        <f t="shared" si="18"/>
        <v>391645.95299998921</v>
      </c>
      <c r="P628" s="142"/>
      <c r="Q628" s="69"/>
    </row>
    <row r="629" spans="1:17">
      <c r="A629" s="61" t="s">
        <v>1187</v>
      </c>
      <c r="B629" s="52">
        <v>42943</v>
      </c>
      <c r="C629" s="18" t="s">
        <v>31</v>
      </c>
      <c r="D629" s="18">
        <v>33836</v>
      </c>
      <c r="E629" s="18" t="s">
        <v>79</v>
      </c>
      <c r="F629" s="18" t="s">
        <v>844</v>
      </c>
      <c r="G629" s="18" t="s">
        <v>1345</v>
      </c>
      <c r="H629" s="63"/>
      <c r="J629" s="63">
        <v>389.01</v>
      </c>
      <c r="K629" s="26">
        <v>187</v>
      </c>
      <c r="L629" s="69">
        <f t="shared" si="18"/>
        <v>391256.9429999892</v>
      </c>
      <c r="P629" s="142"/>
      <c r="Q629" s="69"/>
    </row>
    <row r="630" spans="1:17">
      <c r="A630" s="61" t="s">
        <v>1190</v>
      </c>
      <c r="B630" s="52">
        <v>42943</v>
      </c>
      <c r="C630" s="18" t="s">
        <v>31</v>
      </c>
      <c r="D630" s="18">
        <v>33837</v>
      </c>
      <c r="E630" s="18" t="s">
        <v>79</v>
      </c>
      <c r="F630" s="18" t="s">
        <v>844</v>
      </c>
      <c r="G630" s="18" t="s">
        <v>6488</v>
      </c>
      <c r="H630" s="63"/>
      <c r="J630" s="63">
        <v>547.53</v>
      </c>
      <c r="K630" s="26">
        <v>188</v>
      </c>
      <c r="L630" s="69">
        <f t="shared" si="18"/>
        <v>390709.41299998917</v>
      </c>
      <c r="P630" s="142"/>
      <c r="Q630" s="69"/>
    </row>
    <row r="631" spans="1:17">
      <c r="A631" s="61" t="s">
        <v>1192</v>
      </c>
      <c r="B631" s="52">
        <v>42943</v>
      </c>
      <c r="C631" s="18" t="s">
        <v>31</v>
      </c>
      <c r="D631" s="18">
        <v>33838</v>
      </c>
      <c r="E631" s="18" t="s">
        <v>79</v>
      </c>
      <c r="F631" s="18" t="s">
        <v>844</v>
      </c>
      <c r="G631" s="18" t="s">
        <v>1235</v>
      </c>
      <c r="H631" s="63"/>
      <c r="J631" s="63">
        <v>1841.64</v>
      </c>
      <c r="K631" s="26">
        <v>189</v>
      </c>
      <c r="L631" s="69">
        <f t="shared" si="18"/>
        <v>388867.77299998916</v>
      </c>
      <c r="P631" s="142"/>
      <c r="Q631" s="69"/>
    </row>
    <row r="632" spans="1:17">
      <c r="A632" s="61" t="s">
        <v>1194</v>
      </c>
      <c r="B632" s="52">
        <v>42943</v>
      </c>
      <c r="C632" s="18" t="s">
        <v>31</v>
      </c>
      <c r="D632" s="18">
        <v>33839</v>
      </c>
      <c r="E632" s="18" t="s">
        <v>79</v>
      </c>
      <c r="F632" s="18" t="s">
        <v>844</v>
      </c>
      <c r="G632" s="18" t="s">
        <v>1233</v>
      </c>
      <c r="H632" s="63"/>
      <c r="J632" s="63">
        <v>4142.49</v>
      </c>
      <c r="K632" s="26">
        <v>190</v>
      </c>
      <c r="L632" s="69">
        <f t="shared" si="18"/>
        <v>384725.28299998917</v>
      </c>
      <c r="P632" s="142"/>
      <c r="Q632" s="69"/>
    </row>
    <row r="633" spans="1:17">
      <c r="A633" s="61" t="s">
        <v>1196</v>
      </c>
      <c r="B633" s="52">
        <v>42943</v>
      </c>
      <c r="C633" s="18" t="s">
        <v>31</v>
      </c>
      <c r="D633" s="18">
        <v>33840</v>
      </c>
      <c r="E633" s="18" t="s">
        <v>79</v>
      </c>
      <c r="F633" s="18" t="s">
        <v>844</v>
      </c>
      <c r="G633" s="18" t="s">
        <v>6489</v>
      </c>
      <c r="H633" s="63"/>
      <c r="J633" s="63">
        <v>799.44</v>
      </c>
      <c r="K633" s="26">
        <v>191</v>
      </c>
      <c r="L633" s="69">
        <f t="shared" si="18"/>
        <v>383925.84299998917</v>
      </c>
      <c r="P633" s="142"/>
      <c r="Q633" s="69"/>
    </row>
    <row r="634" spans="1:17">
      <c r="A634" s="61" t="s">
        <v>1200</v>
      </c>
      <c r="B634" s="52">
        <v>42943</v>
      </c>
      <c r="C634" s="18" t="s">
        <v>6490</v>
      </c>
      <c r="D634" s="18">
        <v>4484</v>
      </c>
      <c r="E634" s="18" t="s">
        <v>45</v>
      </c>
      <c r="F634" s="18" t="s">
        <v>5</v>
      </c>
      <c r="G634" s="18" t="s">
        <v>112</v>
      </c>
      <c r="H634" s="63"/>
      <c r="J634" s="63">
        <v>1600.9</v>
      </c>
      <c r="K634" s="26">
        <v>192</v>
      </c>
      <c r="L634" s="69">
        <f t="shared" si="18"/>
        <v>382324.94299998914</v>
      </c>
      <c r="P634" s="142"/>
      <c r="Q634" s="69"/>
    </row>
    <row r="635" spans="1:17">
      <c r="A635" s="61" t="s">
        <v>1234</v>
      </c>
      <c r="B635" s="52">
        <v>42943</v>
      </c>
      <c r="C635" s="61" t="s">
        <v>6617</v>
      </c>
      <c r="D635" s="61">
        <v>33946</v>
      </c>
      <c r="E635" s="61" t="s">
        <v>79</v>
      </c>
      <c r="F635" s="61" t="s">
        <v>5</v>
      </c>
      <c r="G635" s="61" t="s">
        <v>6618</v>
      </c>
      <c r="H635" s="63"/>
      <c r="I635" s="63"/>
      <c r="J635" s="63">
        <v>1415519.49</v>
      </c>
      <c r="L635" s="69">
        <f t="shared" si="18"/>
        <v>-1033194.5470000108</v>
      </c>
      <c r="P635" s="142"/>
      <c r="Q635" s="69"/>
    </row>
    <row r="636" spans="1:17">
      <c r="A636" s="61" t="s">
        <v>2298</v>
      </c>
      <c r="B636" s="52">
        <v>42944</v>
      </c>
      <c r="C636" s="18" t="s">
        <v>8</v>
      </c>
      <c r="D636" s="18">
        <v>32516</v>
      </c>
      <c r="E636" s="18" t="s">
        <v>9</v>
      </c>
      <c r="F636" s="18" t="s">
        <v>2205</v>
      </c>
      <c r="G636" s="18" t="s">
        <v>4245</v>
      </c>
      <c r="H636" s="63">
        <v>2920</v>
      </c>
      <c r="I636" s="17">
        <v>306</v>
      </c>
      <c r="J636" s="63"/>
      <c r="L636" s="69">
        <f t="shared" si="18"/>
        <v>-1030274.5470000108</v>
      </c>
      <c r="P636" s="142"/>
      <c r="Q636" s="69"/>
    </row>
    <row r="637" spans="1:17">
      <c r="A637" s="61" t="s">
        <v>6491</v>
      </c>
      <c r="B637" s="52">
        <v>42944</v>
      </c>
      <c r="C637" s="18" t="s">
        <v>6492</v>
      </c>
      <c r="D637" s="18">
        <v>33850</v>
      </c>
      <c r="E637" s="18" t="s">
        <v>32</v>
      </c>
      <c r="F637" s="18" t="s">
        <v>299</v>
      </c>
      <c r="G637" s="18" t="s">
        <v>6493</v>
      </c>
      <c r="H637" s="63">
        <v>1800</v>
      </c>
      <c r="I637" s="17">
        <v>307</v>
      </c>
      <c r="J637" s="63"/>
      <c r="L637" s="69">
        <f t="shared" si="18"/>
        <v>-1028474.5470000108</v>
      </c>
      <c r="P637" s="142"/>
      <c r="Q637" s="69"/>
    </row>
    <row r="638" spans="1:17">
      <c r="A638" s="61" t="s">
        <v>6494</v>
      </c>
      <c r="B638" s="52">
        <v>42944</v>
      </c>
      <c r="C638" s="18" t="s">
        <v>2166</v>
      </c>
      <c r="D638" s="18">
        <v>32517</v>
      </c>
      <c r="E638" s="18" t="s">
        <v>9</v>
      </c>
      <c r="F638" s="18" t="s">
        <v>2205</v>
      </c>
      <c r="G638" s="18" t="s">
        <v>6495</v>
      </c>
      <c r="H638" s="63">
        <v>5000</v>
      </c>
      <c r="I638" s="17" t="s">
        <v>6539</v>
      </c>
      <c r="J638" s="63"/>
      <c r="L638" s="69">
        <f t="shared" si="18"/>
        <v>-1023474.5470000108</v>
      </c>
      <c r="P638" s="142"/>
      <c r="Q638" s="69"/>
    </row>
    <row r="639" spans="1:17">
      <c r="A639" s="61" t="s">
        <v>6496</v>
      </c>
      <c r="B639" s="52">
        <v>42944</v>
      </c>
      <c r="C639" s="18" t="s">
        <v>2166</v>
      </c>
      <c r="D639" s="18">
        <v>32517</v>
      </c>
      <c r="E639" s="18" t="s">
        <v>9</v>
      </c>
      <c r="F639" s="18" t="s">
        <v>2205</v>
      </c>
      <c r="G639" s="18" t="s">
        <v>6497</v>
      </c>
      <c r="H639" s="63"/>
      <c r="J639" s="63">
        <v>5000</v>
      </c>
      <c r="K639" s="26" t="s">
        <v>6539</v>
      </c>
      <c r="L639" s="69">
        <f t="shared" si="18"/>
        <v>-1028474.5470000108</v>
      </c>
      <c r="P639" s="142"/>
      <c r="Q639" s="69"/>
    </row>
    <row r="640" spans="1:17">
      <c r="A640" s="61" t="s">
        <v>6498</v>
      </c>
      <c r="B640" s="52">
        <v>42944</v>
      </c>
      <c r="C640" s="18" t="s">
        <v>2166</v>
      </c>
      <c r="D640" s="18">
        <v>32518</v>
      </c>
      <c r="E640" s="18" t="s">
        <v>9</v>
      </c>
      <c r="F640" s="18" t="s">
        <v>2205</v>
      </c>
      <c r="G640" s="18" t="s">
        <v>6499</v>
      </c>
      <c r="H640" s="63">
        <v>5000</v>
      </c>
      <c r="I640" s="17">
        <v>305</v>
      </c>
      <c r="J640" s="63"/>
      <c r="L640" s="69">
        <f t="shared" si="18"/>
        <v>-1023474.5470000108</v>
      </c>
      <c r="P640" s="142"/>
      <c r="Q640" s="69"/>
    </row>
    <row r="641" spans="1:17">
      <c r="A641" s="61" t="s">
        <v>4097</v>
      </c>
      <c r="B641" s="52">
        <v>42944</v>
      </c>
      <c r="C641" s="18" t="s">
        <v>6500</v>
      </c>
      <c r="D641" s="18">
        <v>32519</v>
      </c>
      <c r="E641" s="18" t="s">
        <v>9</v>
      </c>
      <c r="F641" s="18" t="s">
        <v>2205</v>
      </c>
      <c r="G641" s="18" t="s">
        <v>6501</v>
      </c>
      <c r="H641" s="63">
        <v>18900</v>
      </c>
      <c r="I641" s="17">
        <v>308</v>
      </c>
      <c r="J641" s="63"/>
      <c r="L641" s="69">
        <f t="shared" si="18"/>
        <v>-1004574.5470000108</v>
      </c>
      <c r="P641" s="142"/>
      <c r="Q641" s="69"/>
    </row>
    <row r="642" spans="1:17">
      <c r="A642" s="61" t="s">
        <v>6502</v>
      </c>
      <c r="B642" s="52">
        <v>42944</v>
      </c>
      <c r="C642" s="18" t="s">
        <v>8</v>
      </c>
      <c r="D642" s="18">
        <v>32520</v>
      </c>
      <c r="E642" s="18" t="s">
        <v>9</v>
      </c>
      <c r="F642" s="18" t="s">
        <v>2205</v>
      </c>
      <c r="G642" s="18" t="s">
        <v>378</v>
      </c>
      <c r="H642" s="63">
        <v>63611.43</v>
      </c>
      <c r="I642" s="17">
        <v>309</v>
      </c>
      <c r="J642" s="63"/>
      <c r="L642" s="69">
        <f t="shared" si="18"/>
        <v>-940963.1170000108</v>
      </c>
      <c r="P642" s="142"/>
      <c r="Q642" s="69"/>
    </row>
    <row r="643" spans="1:17">
      <c r="A643" s="61" t="s">
        <v>3256</v>
      </c>
      <c r="B643" s="52">
        <v>42944</v>
      </c>
      <c r="C643" s="18" t="s">
        <v>25</v>
      </c>
      <c r="D643" s="18">
        <v>32522</v>
      </c>
      <c r="E643" s="18" t="s">
        <v>9</v>
      </c>
      <c r="F643" s="18" t="s">
        <v>2205</v>
      </c>
      <c r="G643" s="18" t="s">
        <v>25</v>
      </c>
      <c r="H643" s="63">
        <v>2519.98</v>
      </c>
      <c r="I643" s="17">
        <v>310</v>
      </c>
      <c r="J643" s="63"/>
      <c r="L643" s="69">
        <f t="shared" si="18"/>
        <v>-938443.13700001081</v>
      </c>
      <c r="P643" s="142"/>
      <c r="Q643" s="69"/>
    </row>
    <row r="644" spans="1:17">
      <c r="A644" s="61" t="s">
        <v>6503</v>
      </c>
      <c r="B644" s="52">
        <v>42944</v>
      </c>
      <c r="C644" s="18" t="s">
        <v>27</v>
      </c>
      <c r="D644" s="18">
        <v>32523</v>
      </c>
      <c r="E644" s="18" t="s">
        <v>9</v>
      </c>
      <c r="F644" s="18" t="s">
        <v>2205</v>
      </c>
      <c r="G644" s="18" t="s">
        <v>27</v>
      </c>
      <c r="H644" s="63">
        <v>2065</v>
      </c>
      <c r="I644" s="17">
        <v>311</v>
      </c>
      <c r="J644" s="63"/>
      <c r="L644" s="69">
        <f t="shared" si="18"/>
        <v>-936378.13700001081</v>
      </c>
      <c r="P644" s="142"/>
      <c r="Q644" s="69"/>
    </row>
    <row r="645" spans="1:17">
      <c r="A645" s="61" t="s">
        <v>4107</v>
      </c>
      <c r="B645" s="52">
        <v>42944</v>
      </c>
      <c r="C645" s="18" t="s">
        <v>6504</v>
      </c>
      <c r="D645" s="18">
        <v>32524</v>
      </c>
      <c r="E645" s="18" t="s">
        <v>6505</v>
      </c>
      <c r="F645" s="18" t="s">
        <v>4473</v>
      </c>
      <c r="G645" s="18" t="s">
        <v>901</v>
      </c>
      <c r="H645" s="63">
        <v>8910.98</v>
      </c>
      <c r="I645" s="17">
        <v>312</v>
      </c>
      <c r="J645" s="63"/>
      <c r="L645" s="69">
        <f t="shared" si="18"/>
        <v>-927467.15700001083</v>
      </c>
      <c r="P645" s="142"/>
      <c r="Q645" s="69"/>
    </row>
    <row r="646" spans="1:17">
      <c r="A646" s="61" t="s">
        <v>4120</v>
      </c>
      <c r="B646" s="52">
        <v>42944</v>
      </c>
      <c r="C646" s="18" t="s">
        <v>6506</v>
      </c>
      <c r="D646" s="18">
        <v>32525</v>
      </c>
      <c r="E646" s="18" t="s">
        <v>6505</v>
      </c>
      <c r="F646" s="18" t="s">
        <v>4473</v>
      </c>
      <c r="G646" s="18" t="s">
        <v>4795</v>
      </c>
      <c r="H646" s="63">
        <v>11809.78</v>
      </c>
      <c r="I646" s="17">
        <v>313</v>
      </c>
      <c r="J646" s="63"/>
      <c r="L646" s="69">
        <f t="shared" si="18"/>
        <v>-915657.37700001081</v>
      </c>
      <c r="P646" s="142"/>
      <c r="Q646" s="69"/>
    </row>
    <row r="647" spans="1:17">
      <c r="A647" s="61" t="s">
        <v>4854</v>
      </c>
      <c r="B647" s="52">
        <v>42944</v>
      </c>
      <c r="C647" s="18" t="s">
        <v>6506</v>
      </c>
      <c r="D647" s="18">
        <v>32527</v>
      </c>
      <c r="E647" s="18" t="s">
        <v>6505</v>
      </c>
      <c r="F647" s="18" t="s">
        <v>4473</v>
      </c>
      <c r="G647" s="18" t="s">
        <v>6507</v>
      </c>
      <c r="H647" s="63">
        <v>1969</v>
      </c>
      <c r="I647" s="17">
        <v>314</v>
      </c>
      <c r="J647" s="63"/>
      <c r="L647" s="69">
        <f t="shared" si="18"/>
        <v>-913688.37700001081</v>
      </c>
      <c r="P647" s="142"/>
      <c r="Q647" s="69"/>
    </row>
    <row r="648" spans="1:17">
      <c r="A648" s="61" t="s">
        <v>6508</v>
      </c>
      <c r="B648" s="52">
        <v>42944</v>
      </c>
      <c r="C648" s="18" t="s">
        <v>8</v>
      </c>
      <c r="D648" s="18">
        <v>32528</v>
      </c>
      <c r="E648" s="18" t="s">
        <v>9</v>
      </c>
      <c r="F648" s="18" t="s">
        <v>4473</v>
      </c>
      <c r="G648" s="18" t="s">
        <v>6509</v>
      </c>
      <c r="H648" s="63">
        <v>145628</v>
      </c>
      <c r="I648" s="17">
        <v>315</v>
      </c>
      <c r="J648" s="63"/>
      <c r="L648" s="69">
        <f t="shared" si="18"/>
        <v>-768060.37700001081</v>
      </c>
      <c r="P648" s="142"/>
      <c r="Q648" s="69"/>
    </row>
    <row r="649" spans="1:17">
      <c r="A649" s="61" t="s">
        <v>6510</v>
      </c>
      <c r="B649" s="52">
        <v>42944</v>
      </c>
      <c r="C649" s="18" t="s">
        <v>6511</v>
      </c>
      <c r="D649" s="18">
        <v>32529</v>
      </c>
      <c r="E649" s="18" t="s">
        <v>9</v>
      </c>
      <c r="F649" s="18" t="s">
        <v>4473</v>
      </c>
      <c r="G649" s="18" t="s">
        <v>6512</v>
      </c>
      <c r="H649" s="63">
        <v>4620</v>
      </c>
      <c r="I649" s="17">
        <v>316</v>
      </c>
      <c r="J649" s="63"/>
      <c r="L649" s="69">
        <f t="shared" si="18"/>
        <v>-763440.37700001081</v>
      </c>
      <c r="P649" s="142"/>
      <c r="Q649" s="69"/>
    </row>
    <row r="650" spans="1:17">
      <c r="A650" s="61" t="s">
        <v>6513</v>
      </c>
      <c r="B650" s="52">
        <v>42944</v>
      </c>
      <c r="C650" s="18" t="s">
        <v>8</v>
      </c>
      <c r="D650" s="18">
        <v>32530</v>
      </c>
      <c r="E650" s="18" t="s">
        <v>9</v>
      </c>
      <c r="F650" s="18" t="s">
        <v>4473</v>
      </c>
      <c r="G650" s="18" t="s">
        <v>6509</v>
      </c>
      <c r="H650" s="63">
        <v>210972.32</v>
      </c>
      <c r="I650" s="17" t="s">
        <v>6540</v>
      </c>
      <c r="J650" s="63"/>
      <c r="L650" s="69">
        <f t="shared" si="18"/>
        <v>-552468.05700001074</v>
      </c>
      <c r="P650" s="142"/>
      <c r="Q650" s="69"/>
    </row>
    <row r="651" spans="1:17">
      <c r="A651" s="61" t="s">
        <v>5605</v>
      </c>
      <c r="B651" s="52">
        <v>42944</v>
      </c>
      <c r="C651" s="18" t="s">
        <v>27</v>
      </c>
      <c r="D651" s="18">
        <v>32531</v>
      </c>
      <c r="E651" s="18" t="s">
        <v>9</v>
      </c>
      <c r="F651" s="18" t="s">
        <v>4473</v>
      </c>
      <c r="G651" s="18" t="s">
        <v>27</v>
      </c>
      <c r="H651" s="63">
        <v>27675.43</v>
      </c>
      <c r="I651" s="17">
        <v>317</v>
      </c>
      <c r="J651" s="63"/>
      <c r="L651" s="69">
        <f t="shared" ref="L651:L716" si="19">+L650+H651-J651</f>
        <v>-524792.62700001069</v>
      </c>
      <c r="P651" s="142"/>
      <c r="Q651" s="69"/>
    </row>
    <row r="652" spans="1:17">
      <c r="A652" s="61" t="s">
        <v>6514</v>
      </c>
      <c r="B652" s="52">
        <v>42944</v>
      </c>
      <c r="C652" s="18" t="s">
        <v>25</v>
      </c>
      <c r="D652" s="18">
        <v>32532</v>
      </c>
      <c r="E652" s="18" t="s">
        <v>9</v>
      </c>
      <c r="F652" s="18" t="s">
        <v>4473</v>
      </c>
      <c r="G652" s="18" t="s">
        <v>3025</v>
      </c>
      <c r="H652" s="63">
        <v>16336.88</v>
      </c>
      <c r="I652" s="17">
        <v>310</v>
      </c>
      <c r="J652" s="63"/>
      <c r="L652" s="69">
        <f t="shared" si="19"/>
        <v>-508455.74700001068</v>
      </c>
      <c r="P652" s="142"/>
      <c r="Q652" s="69"/>
    </row>
    <row r="653" spans="1:17">
      <c r="A653" s="61" t="s">
        <v>1203</v>
      </c>
      <c r="B653" s="52">
        <v>42944</v>
      </c>
      <c r="C653" s="18" t="s">
        <v>6515</v>
      </c>
      <c r="D653" s="18">
        <v>18598</v>
      </c>
      <c r="E653" s="18" t="s">
        <v>45</v>
      </c>
      <c r="F653" s="18" t="s">
        <v>5</v>
      </c>
      <c r="G653" s="18" t="s">
        <v>1147</v>
      </c>
      <c r="H653" s="63"/>
      <c r="J653" s="63">
        <v>1781.06</v>
      </c>
      <c r="K653" s="26">
        <v>193</v>
      </c>
      <c r="L653" s="69">
        <f t="shared" si="19"/>
        <v>-510236.80700001068</v>
      </c>
      <c r="P653" s="142"/>
      <c r="Q653" s="69"/>
    </row>
    <row r="654" spans="1:17">
      <c r="A654" s="61" t="s">
        <v>1206</v>
      </c>
      <c r="B654" s="52">
        <v>42944</v>
      </c>
      <c r="C654" s="18" t="s">
        <v>6516</v>
      </c>
      <c r="D654" s="18">
        <v>18599</v>
      </c>
      <c r="E654" s="18" t="s">
        <v>45</v>
      </c>
      <c r="F654" s="18" t="s">
        <v>5</v>
      </c>
      <c r="G654" s="18" t="s">
        <v>1147</v>
      </c>
      <c r="H654" s="63"/>
      <c r="J654" s="63">
        <v>1404.29</v>
      </c>
      <c r="K654" s="26">
        <v>194</v>
      </c>
      <c r="L654" s="69">
        <f t="shared" si="19"/>
        <v>-511641.09700001066</v>
      </c>
      <c r="P654" s="142"/>
      <c r="Q654" s="69"/>
    </row>
    <row r="655" spans="1:17">
      <c r="A655" s="61" t="s">
        <v>1209</v>
      </c>
      <c r="B655" s="52">
        <v>42944</v>
      </c>
      <c r="C655" s="18" t="s">
        <v>6517</v>
      </c>
      <c r="D655" s="18">
        <v>18600</v>
      </c>
      <c r="E655" s="18" t="s">
        <v>45</v>
      </c>
      <c r="F655" s="18" t="s">
        <v>5</v>
      </c>
      <c r="G655" s="18" t="s">
        <v>46</v>
      </c>
      <c r="H655" s="63"/>
      <c r="J655" s="63">
        <v>5846.03</v>
      </c>
      <c r="K655" s="26">
        <v>195</v>
      </c>
      <c r="L655" s="69">
        <f t="shared" si="19"/>
        <v>-517487.12700001069</v>
      </c>
      <c r="P655" s="142"/>
      <c r="Q655" s="69"/>
    </row>
    <row r="656" spans="1:17">
      <c r="A656" s="61" t="s">
        <v>1212</v>
      </c>
      <c r="B656" s="52">
        <v>42944</v>
      </c>
      <c r="C656" s="18" t="s">
        <v>6518</v>
      </c>
      <c r="D656" s="18">
        <v>4485</v>
      </c>
      <c r="E656" s="18" t="s">
        <v>4</v>
      </c>
      <c r="F656" s="18" t="s">
        <v>5</v>
      </c>
      <c r="G656" s="18" t="s">
        <v>6</v>
      </c>
      <c r="H656" s="63"/>
      <c r="J656" s="63">
        <v>366885.03</v>
      </c>
      <c r="K656" s="26">
        <v>196</v>
      </c>
      <c r="L656" s="69">
        <f t="shared" si="19"/>
        <v>-884372.15700001072</v>
      </c>
      <c r="P656" s="142"/>
      <c r="Q656" s="69"/>
    </row>
    <row r="657" spans="1:17">
      <c r="A657" s="61" t="s">
        <v>1100</v>
      </c>
      <c r="B657" s="52">
        <v>42944</v>
      </c>
      <c r="C657" s="18" t="s">
        <v>6519</v>
      </c>
      <c r="D657" s="18">
        <v>4486</v>
      </c>
      <c r="E657" s="18" t="s">
        <v>4</v>
      </c>
      <c r="F657" s="18" t="s">
        <v>5</v>
      </c>
      <c r="G657" s="18" t="s">
        <v>6</v>
      </c>
      <c r="H657" s="63"/>
      <c r="J657" s="63">
        <v>400342.82</v>
      </c>
      <c r="K657" s="26">
        <v>197</v>
      </c>
      <c r="L657" s="69">
        <f t="shared" si="19"/>
        <v>-1284714.9770000107</v>
      </c>
      <c r="P657" s="142"/>
      <c r="Q657" s="69"/>
    </row>
    <row r="658" spans="1:17">
      <c r="A658" s="61" t="s">
        <v>1215</v>
      </c>
      <c r="B658" s="52">
        <v>42944</v>
      </c>
      <c r="C658" s="18" t="s">
        <v>6520</v>
      </c>
      <c r="D658" s="18">
        <v>4487</v>
      </c>
      <c r="E658" s="18" t="s">
        <v>4</v>
      </c>
      <c r="F658" s="18" t="s">
        <v>5</v>
      </c>
      <c r="G658" s="18" t="s">
        <v>6521</v>
      </c>
      <c r="H658" s="63"/>
      <c r="J658" s="63">
        <v>40000</v>
      </c>
      <c r="K658" s="26">
        <v>198</v>
      </c>
      <c r="L658" s="69">
        <f t="shared" si="19"/>
        <v>-1324714.9770000107</v>
      </c>
      <c r="P658" s="142"/>
      <c r="Q658" s="69"/>
    </row>
    <row r="659" spans="1:17">
      <c r="A659" s="61" t="s">
        <v>6522</v>
      </c>
      <c r="B659" s="52">
        <v>42945</v>
      </c>
      <c r="C659" s="18" t="s">
        <v>6523</v>
      </c>
      <c r="D659" s="18">
        <v>32534</v>
      </c>
      <c r="E659" s="18" t="s">
        <v>9</v>
      </c>
      <c r="F659" s="18" t="s">
        <v>2205</v>
      </c>
      <c r="G659" s="18" t="s">
        <v>6360</v>
      </c>
      <c r="H659" s="63">
        <v>110000</v>
      </c>
      <c r="I659" s="17">
        <v>318</v>
      </c>
      <c r="J659" s="63"/>
      <c r="L659" s="69">
        <f t="shared" si="19"/>
        <v>-1214714.9770000107</v>
      </c>
      <c r="P659" s="142"/>
      <c r="Q659" s="69"/>
    </row>
    <row r="660" spans="1:17">
      <c r="A660" s="61" t="s">
        <v>6524</v>
      </c>
      <c r="B660" s="52">
        <v>42945</v>
      </c>
      <c r="C660" s="18" t="s">
        <v>898</v>
      </c>
      <c r="D660" s="18">
        <v>32536</v>
      </c>
      <c r="E660" s="18" t="s">
        <v>9</v>
      </c>
      <c r="F660" s="18" t="s">
        <v>2205</v>
      </c>
      <c r="G660" s="18" t="s">
        <v>6525</v>
      </c>
      <c r="H660" s="63">
        <v>2000</v>
      </c>
      <c r="I660" s="17">
        <v>310</v>
      </c>
      <c r="J660" s="63"/>
      <c r="L660" s="69">
        <f t="shared" si="19"/>
        <v>-1212714.9770000107</v>
      </c>
      <c r="P660" s="142"/>
      <c r="Q660" s="69"/>
    </row>
    <row r="661" spans="1:17">
      <c r="A661" s="61" t="s">
        <v>6528</v>
      </c>
      <c r="B661" s="52">
        <v>42945</v>
      </c>
      <c r="C661" s="61" t="s">
        <v>31</v>
      </c>
      <c r="D661" s="61">
        <v>33857</v>
      </c>
      <c r="E661" s="61" t="s">
        <v>32</v>
      </c>
      <c r="F661" s="61" t="s">
        <v>844</v>
      </c>
      <c r="G661" s="61" t="s">
        <v>33</v>
      </c>
      <c r="H661" s="63">
        <v>191000</v>
      </c>
      <c r="I661" s="17">
        <v>319</v>
      </c>
      <c r="J661" s="63"/>
      <c r="L661" s="69">
        <f t="shared" si="19"/>
        <v>-1021714.9770000107</v>
      </c>
      <c r="P661" s="142"/>
      <c r="Q661" s="69"/>
    </row>
    <row r="662" spans="1:17">
      <c r="A662" s="61" t="s">
        <v>3271</v>
      </c>
      <c r="B662" s="52">
        <v>42945</v>
      </c>
      <c r="C662" s="61" t="s">
        <v>31</v>
      </c>
      <c r="D662" s="61">
        <v>33858</v>
      </c>
      <c r="E662" s="61" t="s">
        <v>32</v>
      </c>
      <c r="F662" s="61" t="s">
        <v>844</v>
      </c>
      <c r="G662" s="61" t="s">
        <v>33</v>
      </c>
      <c r="H662" s="63">
        <v>55000</v>
      </c>
      <c r="I662" s="17">
        <v>320</v>
      </c>
      <c r="J662" s="63"/>
      <c r="K662" s="2"/>
      <c r="L662" s="69">
        <f t="shared" si="19"/>
        <v>-966714.97700001067</v>
      </c>
      <c r="P662" s="142"/>
      <c r="Q662" s="69"/>
    </row>
    <row r="663" spans="1:17">
      <c r="A663" s="61" t="s">
        <v>6529</v>
      </c>
      <c r="B663" s="52">
        <v>42945</v>
      </c>
      <c r="C663" s="61" t="s">
        <v>8</v>
      </c>
      <c r="D663" s="61">
        <v>32537</v>
      </c>
      <c r="E663" s="61" t="s">
        <v>9</v>
      </c>
      <c r="F663" s="61" t="s">
        <v>2205</v>
      </c>
      <c r="G663" s="61" t="s">
        <v>6530</v>
      </c>
      <c r="H663" s="63">
        <v>22671.69</v>
      </c>
      <c r="I663" s="17">
        <v>321</v>
      </c>
      <c r="J663" s="63"/>
      <c r="K663" s="2"/>
      <c r="L663" s="69">
        <f t="shared" si="19"/>
        <v>-944043.28700001072</v>
      </c>
      <c r="P663" s="142"/>
      <c r="Q663" s="69"/>
    </row>
    <row r="664" spans="1:17">
      <c r="A664" s="61" t="s">
        <v>3281</v>
      </c>
      <c r="B664" s="52">
        <v>42945</v>
      </c>
      <c r="C664" s="61" t="s">
        <v>4124</v>
      </c>
      <c r="D664" s="61">
        <v>32538</v>
      </c>
      <c r="E664" s="61" t="s">
        <v>9</v>
      </c>
      <c r="F664" s="61" t="s">
        <v>2205</v>
      </c>
      <c r="G664" s="61" t="s">
        <v>27</v>
      </c>
      <c r="H664" s="63">
        <v>46709.99</v>
      </c>
      <c r="I664" s="17">
        <v>900</v>
      </c>
      <c r="J664" s="63"/>
      <c r="L664" s="69">
        <f t="shared" si="19"/>
        <v>-897333.29700001073</v>
      </c>
      <c r="P664" s="142"/>
      <c r="Q664" s="69"/>
    </row>
    <row r="665" spans="1:17">
      <c r="A665" s="61" t="s">
        <v>6531</v>
      </c>
      <c r="B665" s="52">
        <v>42945</v>
      </c>
      <c r="C665" s="61" t="s">
        <v>6532</v>
      </c>
      <c r="D665" s="61">
        <v>32539</v>
      </c>
      <c r="E665" s="61" t="s">
        <v>9</v>
      </c>
      <c r="F665" s="61" t="s">
        <v>2205</v>
      </c>
      <c r="G665" s="61" t="s">
        <v>6533</v>
      </c>
      <c r="H665" s="63">
        <v>42530.39</v>
      </c>
      <c r="I665" s="17">
        <v>322</v>
      </c>
      <c r="J665" s="63"/>
      <c r="L665" s="69">
        <f t="shared" si="19"/>
        <v>-854802.90700001072</v>
      </c>
      <c r="P665" s="142"/>
      <c r="Q665" s="69"/>
    </row>
    <row r="666" spans="1:17">
      <c r="A666" s="61" t="s">
        <v>6534</v>
      </c>
      <c r="B666" s="52">
        <v>42945</v>
      </c>
      <c r="C666" s="61" t="s">
        <v>6535</v>
      </c>
      <c r="D666" s="61">
        <v>32540</v>
      </c>
      <c r="E666" s="61" t="s">
        <v>9</v>
      </c>
      <c r="F666" s="61" t="s">
        <v>2205</v>
      </c>
      <c r="G666" s="61" t="s">
        <v>6535</v>
      </c>
      <c r="H666" s="63">
        <v>5982</v>
      </c>
      <c r="I666" s="17" t="s">
        <v>1369</v>
      </c>
      <c r="J666" s="63"/>
      <c r="L666" s="69">
        <f t="shared" si="19"/>
        <v>-848820.90700001072</v>
      </c>
      <c r="P666" s="142"/>
      <c r="Q666" s="69"/>
    </row>
    <row r="667" spans="1:17">
      <c r="A667" s="61" t="s">
        <v>1221</v>
      </c>
      <c r="B667" s="52">
        <v>42945</v>
      </c>
      <c r="C667" s="61" t="s">
        <v>6124</v>
      </c>
      <c r="D667" s="61">
        <v>18589</v>
      </c>
      <c r="E667" s="61" t="s">
        <v>227</v>
      </c>
      <c r="F667" s="61" t="s">
        <v>5</v>
      </c>
      <c r="G667" s="61" t="s">
        <v>475</v>
      </c>
      <c r="H667" s="63">
        <v>1219585</v>
      </c>
      <c r="I667" s="17" t="s">
        <v>6541</v>
      </c>
      <c r="J667" s="63"/>
      <c r="L667" s="69">
        <f t="shared" si="19"/>
        <v>370764.09299998928</v>
      </c>
      <c r="P667" s="142"/>
      <c r="Q667" s="69"/>
    </row>
    <row r="668" spans="1:17">
      <c r="A668" s="61" t="s">
        <v>1227</v>
      </c>
      <c r="B668" s="52">
        <v>42945</v>
      </c>
      <c r="C668" s="61" t="s">
        <v>6536</v>
      </c>
      <c r="D668" s="61">
        <v>4493</v>
      </c>
      <c r="E668" s="61" t="s">
        <v>4</v>
      </c>
      <c r="F668" s="61" t="s">
        <v>5</v>
      </c>
      <c r="G668" s="61" t="s">
        <v>6</v>
      </c>
      <c r="H668" s="63"/>
      <c r="J668" s="63">
        <v>3395.96</v>
      </c>
      <c r="K668" s="26">
        <v>199</v>
      </c>
      <c r="L668" s="69">
        <f t="shared" si="19"/>
        <v>367368.13299998926</v>
      </c>
      <c r="P668" s="142"/>
      <c r="Q668" s="69"/>
    </row>
    <row r="669" spans="1:17">
      <c r="A669" s="61" t="s">
        <v>1104</v>
      </c>
      <c r="B669" s="52">
        <v>42945</v>
      </c>
      <c r="C669" s="61" t="s">
        <v>6543</v>
      </c>
      <c r="D669" s="18">
        <v>4494</v>
      </c>
      <c r="E669" s="18" t="s">
        <v>4</v>
      </c>
      <c r="F669" s="18" t="s">
        <v>5</v>
      </c>
      <c r="G669" s="18" t="s">
        <v>6</v>
      </c>
      <c r="H669" s="63"/>
      <c r="J669" s="63">
        <v>6303.44</v>
      </c>
      <c r="K669" s="26">
        <v>200</v>
      </c>
      <c r="L669" s="69">
        <f t="shared" si="19"/>
        <v>361064.69299998926</v>
      </c>
      <c r="P669" s="142"/>
      <c r="Q669" s="69"/>
    </row>
    <row r="670" spans="1:17">
      <c r="A670" s="61" t="s">
        <v>1106</v>
      </c>
      <c r="B670" s="52">
        <v>42945</v>
      </c>
      <c r="C670" s="61" t="s">
        <v>6544</v>
      </c>
      <c r="D670" s="18">
        <v>4495</v>
      </c>
      <c r="E670" s="18" t="s">
        <v>4</v>
      </c>
      <c r="F670" s="18" t="s">
        <v>5</v>
      </c>
      <c r="G670" s="18" t="s">
        <v>6</v>
      </c>
      <c r="H670" s="63"/>
      <c r="J670" s="63">
        <v>424.47</v>
      </c>
      <c r="K670" s="26">
        <v>201</v>
      </c>
      <c r="L670" s="69">
        <f t="shared" si="19"/>
        <v>360640.22299998929</v>
      </c>
      <c r="P670" s="142"/>
      <c r="Q670" s="69"/>
    </row>
    <row r="671" spans="1:17">
      <c r="A671" s="61" t="s">
        <v>6537</v>
      </c>
      <c r="B671" s="52">
        <v>42945</v>
      </c>
      <c r="C671" s="61" t="s">
        <v>31</v>
      </c>
      <c r="D671" s="61">
        <v>33856</v>
      </c>
      <c r="E671" s="61" t="s">
        <v>232</v>
      </c>
      <c r="F671" s="61" t="s">
        <v>844</v>
      </c>
      <c r="G671" s="61" t="s">
        <v>1668</v>
      </c>
      <c r="H671" s="63">
        <v>300000</v>
      </c>
      <c r="I671" s="17">
        <v>323</v>
      </c>
      <c r="J671" s="63"/>
      <c r="L671" s="69">
        <f t="shared" si="19"/>
        <v>660640.22299998929</v>
      </c>
      <c r="P671" s="142"/>
      <c r="Q671" s="69"/>
    </row>
    <row r="672" spans="1:17">
      <c r="A672" s="61" t="s">
        <v>5644</v>
      </c>
      <c r="B672" s="52">
        <v>42947</v>
      </c>
      <c r="C672" s="61" t="s">
        <v>1245</v>
      </c>
      <c r="D672" s="61">
        <v>33859</v>
      </c>
      <c r="E672" s="61" t="s">
        <v>32</v>
      </c>
      <c r="F672" s="61" t="s">
        <v>844</v>
      </c>
      <c r="G672" s="61" t="s">
        <v>6538</v>
      </c>
      <c r="H672" s="63">
        <v>95</v>
      </c>
      <c r="I672" s="17">
        <v>324</v>
      </c>
      <c r="J672" s="63"/>
      <c r="L672" s="69">
        <f t="shared" si="19"/>
        <v>660735.22299998929</v>
      </c>
      <c r="P672" s="142"/>
      <c r="Q672" s="69"/>
    </row>
    <row r="673" spans="1:17">
      <c r="A673" s="61" t="s">
        <v>6545</v>
      </c>
      <c r="B673" s="52">
        <v>42947</v>
      </c>
      <c r="C673" s="61" t="s">
        <v>14</v>
      </c>
      <c r="D673" s="18">
        <v>32542</v>
      </c>
      <c r="E673" s="18" t="s">
        <v>9</v>
      </c>
      <c r="F673" s="18" t="s">
        <v>4473</v>
      </c>
      <c r="G673" s="18" t="s">
        <v>6546</v>
      </c>
      <c r="H673" s="63">
        <v>23190</v>
      </c>
      <c r="I673" s="17">
        <v>330</v>
      </c>
      <c r="J673" s="63"/>
      <c r="L673" s="69">
        <f t="shared" si="19"/>
        <v>683925.22299998929</v>
      </c>
      <c r="P673" s="142"/>
      <c r="Q673" s="69"/>
    </row>
    <row r="674" spans="1:17">
      <c r="A674" s="61" t="s">
        <v>6547</v>
      </c>
      <c r="B674" s="52">
        <v>42947</v>
      </c>
      <c r="C674" s="61" t="s">
        <v>6548</v>
      </c>
      <c r="D674" s="18">
        <v>33860</v>
      </c>
      <c r="E674" s="18" t="s">
        <v>32</v>
      </c>
      <c r="F674" s="18" t="s">
        <v>5</v>
      </c>
      <c r="G674" s="18" t="s">
        <v>6549</v>
      </c>
      <c r="H674" s="63">
        <v>1800</v>
      </c>
      <c r="I674" s="17">
        <v>331</v>
      </c>
      <c r="J674" s="63"/>
      <c r="L674" s="69">
        <f t="shared" si="19"/>
        <v>685725.22299998929</v>
      </c>
      <c r="P674" s="142"/>
      <c r="Q674" s="69"/>
    </row>
    <row r="675" spans="1:17">
      <c r="A675" s="61" t="s">
        <v>1002</v>
      </c>
      <c r="B675" s="52">
        <v>42947</v>
      </c>
      <c r="C675" s="61" t="s">
        <v>8</v>
      </c>
      <c r="D675" s="18">
        <v>32543</v>
      </c>
      <c r="E675" s="18" t="s">
        <v>9</v>
      </c>
      <c r="F675" s="18" t="s">
        <v>4473</v>
      </c>
      <c r="G675" s="18" t="s">
        <v>1567</v>
      </c>
      <c r="H675" s="63">
        <v>11990.46</v>
      </c>
      <c r="I675" s="17">
        <v>331</v>
      </c>
      <c r="J675" s="63"/>
      <c r="L675" s="69">
        <f t="shared" si="19"/>
        <v>697715.68299998925</v>
      </c>
      <c r="P675" s="142"/>
      <c r="Q675" s="69"/>
    </row>
    <row r="676" spans="1:17">
      <c r="A676" s="61" t="s">
        <v>6550</v>
      </c>
      <c r="B676" s="52">
        <v>42947</v>
      </c>
      <c r="C676" s="61" t="s">
        <v>8</v>
      </c>
      <c r="D676" s="18">
        <v>32544</v>
      </c>
      <c r="E676" s="18" t="s">
        <v>9</v>
      </c>
      <c r="F676" s="18" t="s">
        <v>4473</v>
      </c>
      <c r="G676" s="18" t="s">
        <v>1567</v>
      </c>
      <c r="H676" s="63">
        <v>9458.2000000000007</v>
      </c>
      <c r="I676" s="17">
        <v>331</v>
      </c>
      <c r="J676" s="63"/>
      <c r="L676" s="69">
        <f t="shared" si="19"/>
        <v>707173.8829999892</v>
      </c>
      <c r="P676" s="142"/>
      <c r="Q676" s="69"/>
    </row>
    <row r="677" spans="1:17">
      <c r="A677" s="61" t="s">
        <v>5654</v>
      </c>
      <c r="B677" s="52">
        <v>42947</v>
      </c>
      <c r="C677" s="61" t="s">
        <v>6551</v>
      </c>
      <c r="D677" s="18">
        <v>834</v>
      </c>
      <c r="E677" s="18" t="s">
        <v>9</v>
      </c>
      <c r="F677" s="18" t="s">
        <v>84</v>
      </c>
      <c r="G677" s="18" t="s">
        <v>6552</v>
      </c>
      <c r="H677" s="63">
        <v>1403.6</v>
      </c>
      <c r="I677" s="17">
        <v>332</v>
      </c>
      <c r="J677" s="63"/>
      <c r="L677" s="69">
        <f t="shared" si="19"/>
        <v>708577.48299998918</v>
      </c>
      <c r="P677" s="142"/>
      <c r="Q677" s="69"/>
    </row>
    <row r="678" spans="1:17">
      <c r="A678" s="61" t="s">
        <v>6554</v>
      </c>
      <c r="B678" s="52">
        <v>42947</v>
      </c>
      <c r="C678" s="61" t="s">
        <v>27</v>
      </c>
      <c r="D678" s="18">
        <v>32546</v>
      </c>
      <c r="E678" s="18" t="s">
        <v>9</v>
      </c>
      <c r="F678" s="18" t="s">
        <v>4473</v>
      </c>
      <c r="G678" s="18" t="s">
        <v>6555</v>
      </c>
      <c r="H678" s="63">
        <v>14918.54</v>
      </c>
      <c r="J678" s="63"/>
      <c r="L678" s="69">
        <f t="shared" si="19"/>
        <v>723496.02299998922</v>
      </c>
      <c r="P678" s="142"/>
      <c r="Q678" s="69"/>
    </row>
    <row r="679" spans="1:17">
      <c r="A679" s="61" t="s">
        <v>6556</v>
      </c>
      <c r="B679" s="52">
        <v>42947</v>
      </c>
      <c r="C679" s="61" t="s">
        <v>25</v>
      </c>
      <c r="D679" s="18">
        <v>32547</v>
      </c>
      <c r="E679" s="18" t="s">
        <v>9</v>
      </c>
      <c r="F679" s="18" t="s">
        <v>4473</v>
      </c>
      <c r="G679" s="18" t="s">
        <v>25</v>
      </c>
      <c r="H679" s="63">
        <v>3452.99</v>
      </c>
      <c r="J679" s="63"/>
      <c r="L679" s="69">
        <f t="shared" si="19"/>
        <v>726949.01299998921</v>
      </c>
      <c r="P679" s="142"/>
      <c r="Q679" s="69"/>
    </row>
    <row r="680" spans="1:17">
      <c r="A680" s="61" t="s">
        <v>6557</v>
      </c>
      <c r="B680" s="52">
        <v>42947</v>
      </c>
      <c r="C680" s="61" t="s">
        <v>6558</v>
      </c>
      <c r="D680" s="18">
        <v>32549</v>
      </c>
      <c r="E680" s="18" t="s">
        <v>9</v>
      </c>
      <c r="F680" s="18" t="s">
        <v>4473</v>
      </c>
      <c r="G680" s="18" t="s">
        <v>6559</v>
      </c>
      <c r="H680" s="63">
        <v>464</v>
      </c>
      <c r="I680" s="17" t="s">
        <v>6594</v>
      </c>
      <c r="J680" s="63"/>
      <c r="L680" s="69">
        <f t="shared" si="19"/>
        <v>727413.01299998921</v>
      </c>
      <c r="P680" s="142"/>
      <c r="Q680" s="69"/>
    </row>
    <row r="681" spans="1:17">
      <c r="A681" s="61" t="s">
        <v>6560</v>
      </c>
      <c r="B681" s="52">
        <v>42947</v>
      </c>
      <c r="C681" s="61" t="s">
        <v>6558</v>
      </c>
      <c r="D681" s="18">
        <v>32549</v>
      </c>
      <c r="E681" s="18" t="s">
        <v>9</v>
      </c>
      <c r="F681" s="18" t="s">
        <v>4473</v>
      </c>
      <c r="G681" s="18" t="s">
        <v>6561</v>
      </c>
      <c r="H681" s="63"/>
      <c r="J681" s="63">
        <v>464</v>
      </c>
      <c r="K681" s="26" t="s">
        <v>6594</v>
      </c>
      <c r="L681" s="69">
        <f t="shared" si="19"/>
        <v>726949.01299998921</v>
      </c>
      <c r="P681" s="142"/>
      <c r="Q681" s="69"/>
    </row>
    <row r="682" spans="1:17">
      <c r="A682" s="61" t="s">
        <v>4890</v>
      </c>
      <c r="B682" s="52">
        <v>42947</v>
      </c>
      <c r="C682" s="61" t="s">
        <v>8</v>
      </c>
      <c r="D682" s="18">
        <v>32551</v>
      </c>
      <c r="E682" s="18" t="s">
        <v>9</v>
      </c>
      <c r="F682" s="18" t="s">
        <v>4473</v>
      </c>
      <c r="G682" s="18" t="s">
        <v>6553</v>
      </c>
      <c r="H682" s="63">
        <v>1099</v>
      </c>
      <c r="I682" s="17" t="s">
        <v>6595</v>
      </c>
      <c r="J682" s="63"/>
      <c r="L682" s="69">
        <f t="shared" si="19"/>
        <v>728048.01299998921</v>
      </c>
      <c r="P682" s="142"/>
      <c r="Q682" s="69"/>
    </row>
    <row r="683" spans="1:17">
      <c r="A683" s="61" t="s">
        <v>6562</v>
      </c>
      <c r="B683" s="52">
        <v>42947</v>
      </c>
      <c r="C683" s="61" t="s">
        <v>8</v>
      </c>
      <c r="D683" s="18">
        <v>32551</v>
      </c>
      <c r="E683" s="18" t="s">
        <v>9</v>
      </c>
      <c r="F683" s="18" t="s">
        <v>4473</v>
      </c>
      <c r="G683" s="18" t="s">
        <v>6563</v>
      </c>
      <c r="H683" s="63"/>
      <c r="J683" s="63">
        <v>1099</v>
      </c>
      <c r="K683" s="26" t="s">
        <v>6595</v>
      </c>
      <c r="L683" s="69">
        <f t="shared" si="19"/>
        <v>726949.01299998921</v>
      </c>
      <c r="P683" s="142"/>
      <c r="Q683" s="69"/>
    </row>
    <row r="684" spans="1:17">
      <c r="A684" s="61" t="s">
        <v>3352</v>
      </c>
      <c r="B684" s="52">
        <v>42947</v>
      </c>
      <c r="C684" s="61" t="s">
        <v>325</v>
      </c>
      <c r="D684" s="18">
        <v>33862</v>
      </c>
      <c r="E684" s="18" t="s">
        <v>32</v>
      </c>
      <c r="F684" s="18" t="s">
        <v>299</v>
      </c>
      <c r="G684" s="18" t="s">
        <v>6564</v>
      </c>
      <c r="H684" s="63">
        <v>40894.21</v>
      </c>
      <c r="I684" s="17">
        <v>333</v>
      </c>
      <c r="J684" s="63"/>
      <c r="L684" s="69">
        <f t="shared" si="19"/>
        <v>767843.22299998917</v>
      </c>
      <c r="P684" s="142"/>
      <c r="Q684" s="69"/>
    </row>
    <row r="685" spans="1:17">
      <c r="A685" s="61" t="s">
        <v>6565</v>
      </c>
      <c r="B685" s="52">
        <v>42947</v>
      </c>
      <c r="C685" s="61" t="s">
        <v>8</v>
      </c>
      <c r="D685" s="18">
        <v>32552</v>
      </c>
      <c r="E685" s="18" t="s">
        <v>9</v>
      </c>
      <c r="F685" s="18" t="s">
        <v>4473</v>
      </c>
      <c r="G685" s="18" t="s">
        <v>2910</v>
      </c>
      <c r="H685" s="63">
        <v>304500</v>
      </c>
      <c r="I685" s="17">
        <v>334</v>
      </c>
      <c r="J685" s="63"/>
      <c r="L685" s="69">
        <f t="shared" si="19"/>
        <v>1072343.2229999891</v>
      </c>
      <c r="P685" s="142"/>
      <c r="Q685" s="69"/>
    </row>
    <row r="686" spans="1:17">
      <c r="A686" s="61" t="s">
        <v>6566</v>
      </c>
      <c r="B686" s="52">
        <v>42947</v>
      </c>
      <c r="C686" s="61" t="s">
        <v>8</v>
      </c>
      <c r="D686" s="18">
        <v>32553</v>
      </c>
      <c r="E686" s="18" t="s">
        <v>9</v>
      </c>
      <c r="F686" s="18" t="s">
        <v>4473</v>
      </c>
      <c r="G686" s="18" t="s">
        <v>6567</v>
      </c>
      <c r="H686" s="63">
        <v>79405.119999999995</v>
      </c>
      <c r="I686" s="17">
        <v>335</v>
      </c>
      <c r="J686" s="63"/>
      <c r="L686" s="69">
        <f t="shared" si="19"/>
        <v>1151748.3429999892</v>
      </c>
      <c r="P686" s="142"/>
      <c r="Q686" s="69"/>
    </row>
    <row r="687" spans="1:17">
      <c r="A687" s="61" t="s">
        <v>3356</v>
      </c>
      <c r="B687" s="52">
        <v>42947</v>
      </c>
      <c r="C687" s="61" t="s">
        <v>8</v>
      </c>
      <c r="D687" s="18">
        <v>32554</v>
      </c>
      <c r="E687" s="18" t="s">
        <v>9</v>
      </c>
      <c r="F687" s="18" t="s">
        <v>4473</v>
      </c>
      <c r="G687" s="18" t="s">
        <v>4245</v>
      </c>
      <c r="H687" s="63">
        <v>870.32</v>
      </c>
      <c r="I687" s="17">
        <v>336</v>
      </c>
      <c r="J687" s="63"/>
      <c r="L687" s="69">
        <f t="shared" si="19"/>
        <v>1152618.6629999892</v>
      </c>
      <c r="P687" s="142"/>
      <c r="Q687" s="69"/>
    </row>
    <row r="688" spans="1:17">
      <c r="A688" s="61" t="s">
        <v>6605</v>
      </c>
      <c r="B688" s="52">
        <v>42947</v>
      </c>
      <c r="C688" s="61" t="s">
        <v>4609</v>
      </c>
      <c r="D688" s="61">
        <v>32555</v>
      </c>
      <c r="E688" s="61" t="s">
        <v>4136</v>
      </c>
      <c r="F688" s="61" t="s">
        <v>6569</v>
      </c>
      <c r="G688" s="61" t="s">
        <v>6606</v>
      </c>
      <c r="H688" s="37">
        <v>74425</v>
      </c>
      <c r="I688" s="17">
        <v>820</v>
      </c>
      <c r="J688" s="63"/>
      <c r="L688" s="69">
        <f t="shared" si="19"/>
        <v>1227043.6629999892</v>
      </c>
      <c r="P688" s="142"/>
      <c r="Q688" s="69"/>
    </row>
    <row r="689" spans="1:17">
      <c r="A689" s="61" t="s">
        <v>6568</v>
      </c>
      <c r="B689" s="52">
        <v>42947</v>
      </c>
      <c r="C689" s="61" t="s">
        <v>4609</v>
      </c>
      <c r="D689" s="18">
        <v>32556</v>
      </c>
      <c r="E689" s="18" t="s">
        <v>9</v>
      </c>
      <c r="F689" s="18" t="s">
        <v>6569</v>
      </c>
      <c r="G689" s="18" t="s">
        <v>1120</v>
      </c>
      <c r="H689" s="63">
        <v>4400</v>
      </c>
      <c r="I689" s="17">
        <v>337</v>
      </c>
      <c r="J689" s="63"/>
      <c r="L689" s="69">
        <f t="shared" si="19"/>
        <v>1231443.6629999892</v>
      </c>
      <c r="P689" s="142"/>
      <c r="Q689" s="69"/>
    </row>
    <row r="690" spans="1:17">
      <c r="A690" s="61" t="s">
        <v>6570</v>
      </c>
      <c r="B690" s="52">
        <v>42947</v>
      </c>
      <c r="C690" s="61" t="s">
        <v>4609</v>
      </c>
      <c r="D690" s="18">
        <v>32558</v>
      </c>
      <c r="E690" s="18" t="s">
        <v>9</v>
      </c>
      <c r="F690" s="18" t="s">
        <v>6569</v>
      </c>
      <c r="G690" s="18" t="s">
        <v>6571</v>
      </c>
      <c r="H690" s="63">
        <v>285</v>
      </c>
      <c r="I690" s="17">
        <v>338</v>
      </c>
      <c r="J690" s="63"/>
      <c r="L690" s="69">
        <f t="shared" si="19"/>
        <v>1231728.6629999892</v>
      </c>
      <c r="P690" s="142"/>
      <c r="Q690" s="69"/>
    </row>
    <row r="691" spans="1:17">
      <c r="A691" s="61" t="s">
        <v>6572</v>
      </c>
      <c r="B691" s="52">
        <v>42947</v>
      </c>
      <c r="C691" s="61" t="s">
        <v>6573</v>
      </c>
      <c r="D691" s="18">
        <v>32560</v>
      </c>
      <c r="E691" s="18" t="s">
        <v>9</v>
      </c>
      <c r="F691" s="18" t="s">
        <v>6569</v>
      </c>
      <c r="G691" s="18" t="s">
        <v>6574</v>
      </c>
      <c r="H691" s="63">
        <v>847</v>
      </c>
      <c r="I691" s="17">
        <v>339</v>
      </c>
      <c r="J691" s="63"/>
      <c r="L691" s="69">
        <f t="shared" si="19"/>
        <v>1232575.6629999892</v>
      </c>
      <c r="P691" s="142"/>
      <c r="Q691" s="69"/>
    </row>
    <row r="692" spans="1:17">
      <c r="A692" s="61" t="s">
        <v>6575</v>
      </c>
      <c r="B692" s="52">
        <v>42947</v>
      </c>
      <c r="C692" s="61" t="s">
        <v>205</v>
      </c>
      <c r="D692" s="18">
        <v>32562</v>
      </c>
      <c r="E692" s="18" t="s">
        <v>9</v>
      </c>
      <c r="F692" s="18" t="s">
        <v>6569</v>
      </c>
      <c r="G692" s="18" t="s">
        <v>6576</v>
      </c>
      <c r="H692" s="63">
        <v>67466.649999999994</v>
      </c>
      <c r="I692" s="17">
        <v>340</v>
      </c>
      <c r="J692" s="63"/>
      <c r="L692" s="69">
        <f t="shared" si="19"/>
        <v>1300042.3129999891</v>
      </c>
      <c r="P692" s="142"/>
      <c r="Q692" s="69"/>
    </row>
    <row r="693" spans="1:17">
      <c r="A693" s="61" t="s">
        <v>6577</v>
      </c>
      <c r="B693" s="52">
        <v>42947</v>
      </c>
      <c r="C693" s="61" t="s">
        <v>4609</v>
      </c>
      <c r="D693" s="18">
        <v>32563</v>
      </c>
      <c r="E693" s="18" t="s">
        <v>9</v>
      </c>
      <c r="F693" s="18" t="s">
        <v>6569</v>
      </c>
      <c r="G693" s="18" t="s">
        <v>2910</v>
      </c>
      <c r="H693" s="63">
        <v>5000.01</v>
      </c>
      <c r="I693" s="17">
        <v>341</v>
      </c>
      <c r="J693" s="63"/>
      <c r="L693" s="69">
        <f t="shared" si="19"/>
        <v>1305042.3229999891</v>
      </c>
      <c r="P693" s="142"/>
      <c r="Q693" s="69"/>
    </row>
    <row r="694" spans="1:17">
      <c r="A694" s="61" t="s">
        <v>6578</v>
      </c>
      <c r="B694" s="52">
        <v>42947</v>
      </c>
      <c r="C694" s="61" t="s">
        <v>27</v>
      </c>
      <c r="D694" s="18">
        <v>32564</v>
      </c>
      <c r="E694" s="18" t="s">
        <v>9</v>
      </c>
      <c r="F694" s="18" t="s">
        <v>4473</v>
      </c>
      <c r="G694" s="18" t="s">
        <v>27</v>
      </c>
      <c r="H694" s="63">
        <v>18101.14</v>
      </c>
      <c r="J694" s="63"/>
      <c r="L694" s="69">
        <f t="shared" si="19"/>
        <v>1323143.462999989</v>
      </c>
      <c r="P694" s="142"/>
      <c r="Q694" s="69"/>
    </row>
    <row r="695" spans="1:17">
      <c r="A695" s="61" t="s">
        <v>5692</v>
      </c>
      <c r="B695" s="52">
        <v>42947</v>
      </c>
      <c r="C695" s="61" t="s">
        <v>2889</v>
      </c>
      <c r="D695" s="18">
        <v>32565</v>
      </c>
      <c r="E695" s="18" t="s">
        <v>9</v>
      </c>
      <c r="F695" s="18" t="s">
        <v>4473</v>
      </c>
      <c r="G695" s="18" t="s">
        <v>3025</v>
      </c>
      <c r="H695" s="63">
        <v>2027.02</v>
      </c>
      <c r="J695" s="63"/>
      <c r="L695" s="69">
        <f t="shared" si="19"/>
        <v>1325170.4829999891</v>
      </c>
      <c r="P695" s="142"/>
      <c r="Q695" s="69"/>
    </row>
    <row r="696" spans="1:17">
      <c r="A696" s="61" t="s">
        <v>6579</v>
      </c>
      <c r="B696" s="52">
        <v>42947</v>
      </c>
      <c r="C696" s="61" t="s">
        <v>25</v>
      </c>
      <c r="D696" s="18">
        <v>32567</v>
      </c>
      <c r="E696" s="18" t="s">
        <v>9</v>
      </c>
      <c r="F696" s="18" t="s">
        <v>6569</v>
      </c>
      <c r="G696" s="18" t="s">
        <v>25</v>
      </c>
      <c r="H696" s="63">
        <v>58447.360000000001</v>
      </c>
      <c r="J696" s="63"/>
      <c r="L696" s="69">
        <f t="shared" si="19"/>
        <v>1383617.8429999892</v>
      </c>
      <c r="P696" s="142"/>
      <c r="Q696" s="69"/>
    </row>
    <row r="697" spans="1:17">
      <c r="A697" s="61" t="s">
        <v>6580</v>
      </c>
      <c r="B697" s="52">
        <v>42947</v>
      </c>
      <c r="C697" s="61" t="s">
        <v>27</v>
      </c>
      <c r="D697" s="18">
        <v>32568</v>
      </c>
      <c r="E697" s="18" t="s">
        <v>9</v>
      </c>
      <c r="F697" s="18" t="s">
        <v>6569</v>
      </c>
      <c r="G697" s="18" t="s">
        <v>27</v>
      </c>
      <c r="H697" s="63">
        <v>164521.19</v>
      </c>
      <c r="J697" s="63"/>
      <c r="L697" s="69">
        <f t="shared" si="19"/>
        <v>1548139.0329999891</v>
      </c>
      <c r="P697" s="142"/>
      <c r="Q697" s="69"/>
    </row>
    <row r="698" spans="1:17">
      <c r="A698" s="61" t="s">
        <v>6581</v>
      </c>
      <c r="B698" s="52">
        <v>42947</v>
      </c>
      <c r="C698" s="61" t="s">
        <v>1393</v>
      </c>
      <c r="D698" s="18">
        <v>33865</v>
      </c>
      <c r="E698" s="18" t="s">
        <v>32</v>
      </c>
      <c r="F698" s="18" t="s">
        <v>5</v>
      </c>
      <c r="G698" s="18" t="s">
        <v>6582</v>
      </c>
      <c r="H698" s="63"/>
      <c r="J698" s="63">
        <v>31440.47</v>
      </c>
      <c r="K698" s="26">
        <v>202</v>
      </c>
      <c r="L698" s="69">
        <f t="shared" si="19"/>
        <v>1516698.5629999891</v>
      </c>
      <c r="P698" s="142"/>
      <c r="Q698" s="69"/>
    </row>
    <row r="699" spans="1:17">
      <c r="A699" s="61" t="s">
        <v>6583</v>
      </c>
      <c r="B699" s="52">
        <v>42947</v>
      </c>
      <c r="C699" s="61" t="s">
        <v>365</v>
      </c>
      <c r="D699" s="18">
        <v>33866</v>
      </c>
      <c r="E699" s="18" t="s">
        <v>32</v>
      </c>
      <c r="F699" s="18" t="s">
        <v>5</v>
      </c>
      <c r="G699" s="18" t="s">
        <v>6584</v>
      </c>
      <c r="H699" s="63">
        <v>630720</v>
      </c>
      <c r="I699" s="17">
        <v>343</v>
      </c>
      <c r="J699" s="63"/>
      <c r="L699" s="69">
        <f t="shared" si="19"/>
        <v>2147418.5629999889</v>
      </c>
      <c r="P699" s="142"/>
      <c r="Q699" s="69"/>
    </row>
    <row r="700" spans="1:17">
      <c r="A700" s="61" t="s">
        <v>1311</v>
      </c>
      <c r="B700" s="52">
        <v>42947</v>
      </c>
      <c r="C700" s="61" t="s">
        <v>1245</v>
      </c>
      <c r="D700" s="61">
        <v>33870</v>
      </c>
      <c r="E700" s="61" t="s">
        <v>32</v>
      </c>
      <c r="F700" s="61" t="s">
        <v>5</v>
      </c>
      <c r="G700" s="61" t="s">
        <v>1205</v>
      </c>
      <c r="H700" s="63">
        <v>286</v>
      </c>
      <c r="I700" s="17" t="s">
        <v>6612</v>
      </c>
      <c r="J700" s="63"/>
      <c r="L700" s="69">
        <f t="shared" si="19"/>
        <v>2147704.5629999889</v>
      </c>
      <c r="P700" s="142"/>
      <c r="Q700" s="69"/>
    </row>
    <row r="701" spans="1:17">
      <c r="A701" s="61" t="s">
        <v>1311</v>
      </c>
      <c r="B701" s="52">
        <v>42947</v>
      </c>
      <c r="C701" s="61" t="s">
        <v>1245</v>
      </c>
      <c r="D701" s="61">
        <v>33870</v>
      </c>
      <c r="E701" s="61" t="s">
        <v>32</v>
      </c>
      <c r="F701" s="61" t="s">
        <v>5</v>
      </c>
      <c r="G701" s="61" t="s">
        <v>1205</v>
      </c>
      <c r="H701" s="63">
        <v>635</v>
      </c>
      <c r="I701" s="17" t="s">
        <v>6613</v>
      </c>
      <c r="J701" s="63"/>
      <c r="L701" s="69">
        <f t="shared" si="19"/>
        <v>2148339.5629999889</v>
      </c>
      <c r="P701" s="142"/>
      <c r="Q701" s="69"/>
    </row>
    <row r="702" spans="1:17">
      <c r="A702" s="61" t="s">
        <v>4922</v>
      </c>
      <c r="B702" s="52">
        <v>42947</v>
      </c>
      <c r="C702" s="61" t="s">
        <v>31</v>
      </c>
      <c r="D702" s="61">
        <v>33872</v>
      </c>
      <c r="E702" s="61" t="s">
        <v>32</v>
      </c>
      <c r="F702" s="61" t="s">
        <v>5</v>
      </c>
      <c r="G702" s="61" t="s">
        <v>6598</v>
      </c>
      <c r="H702" s="63">
        <v>100000</v>
      </c>
      <c r="I702" s="17">
        <v>348</v>
      </c>
      <c r="J702" s="63"/>
      <c r="L702" s="69">
        <f t="shared" si="19"/>
        <v>2248339.5629999889</v>
      </c>
      <c r="O702" s="92"/>
      <c r="P702" s="142"/>
      <c r="Q702" s="69"/>
    </row>
    <row r="703" spans="1:17">
      <c r="A703" s="61" t="s">
        <v>4922</v>
      </c>
      <c r="B703" s="52">
        <v>42947</v>
      </c>
      <c r="C703" s="61" t="s">
        <v>31</v>
      </c>
      <c r="D703" s="61">
        <v>33872</v>
      </c>
      <c r="E703" s="61" t="s">
        <v>32</v>
      </c>
      <c r="F703" s="61" t="s">
        <v>5</v>
      </c>
      <c r="G703" s="61" t="s">
        <v>6598</v>
      </c>
      <c r="H703" s="63">
        <v>350000</v>
      </c>
      <c r="I703" s="17">
        <v>349</v>
      </c>
      <c r="J703" s="63"/>
      <c r="L703" s="69">
        <f t="shared" si="19"/>
        <v>2598339.5629999889</v>
      </c>
      <c r="O703" s="92"/>
      <c r="P703" s="142"/>
      <c r="Q703" s="69"/>
    </row>
    <row r="704" spans="1:17">
      <c r="A704" s="61" t="s">
        <v>4924</v>
      </c>
      <c r="B704" s="52">
        <v>42947</v>
      </c>
      <c r="C704" s="61"/>
      <c r="D704" s="61">
        <v>33873</v>
      </c>
      <c r="E704" s="61" t="s">
        <v>32</v>
      </c>
      <c r="F704" s="61" t="s">
        <v>5</v>
      </c>
      <c r="G704" s="61" t="s">
        <v>6599</v>
      </c>
      <c r="H704" s="63"/>
      <c r="I704" s="61"/>
      <c r="J704" s="63">
        <v>150000</v>
      </c>
      <c r="K704" s="26">
        <v>207</v>
      </c>
      <c r="L704" s="69">
        <f t="shared" si="19"/>
        <v>2448339.5629999889</v>
      </c>
      <c r="O704" s="92"/>
      <c r="P704" s="142"/>
      <c r="Q704" s="69"/>
    </row>
    <row r="705" spans="1:17">
      <c r="A705" s="61" t="s">
        <v>4924</v>
      </c>
      <c r="B705" s="52">
        <v>42947</v>
      </c>
      <c r="C705" s="61"/>
      <c r="D705" s="61">
        <v>33873</v>
      </c>
      <c r="E705" s="61" t="s">
        <v>32</v>
      </c>
      <c r="F705" s="61" t="s">
        <v>5</v>
      </c>
      <c r="G705" s="61" t="s">
        <v>6599</v>
      </c>
      <c r="H705" s="63"/>
      <c r="I705" s="61"/>
      <c r="J705" s="63">
        <v>350000</v>
      </c>
      <c r="K705" s="26">
        <v>208</v>
      </c>
      <c r="L705" s="69">
        <f t="shared" si="19"/>
        <v>2098339.5629999889</v>
      </c>
      <c r="P705" s="142"/>
      <c r="Q705" s="69"/>
    </row>
    <row r="706" spans="1:17">
      <c r="A706" s="61" t="s">
        <v>4924</v>
      </c>
      <c r="B706" s="52">
        <v>42947</v>
      </c>
      <c r="C706" s="61"/>
      <c r="D706" s="61">
        <v>33873</v>
      </c>
      <c r="E706" s="61" t="s">
        <v>32</v>
      </c>
      <c r="F706" s="61" t="s">
        <v>5</v>
      </c>
      <c r="G706" s="61" t="s">
        <v>6599</v>
      </c>
      <c r="H706" s="63"/>
      <c r="I706" s="61"/>
      <c r="J706" s="63">
        <v>101000</v>
      </c>
      <c r="K706" s="26">
        <v>209</v>
      </c>
      <c r="L706" s="69">
        <f t="shared" si="19"/>
        <v>1997339.5629999889</v>
      </c>
      <c r="P706" s="142"/>
      <c r="Q706" s="69"/>
    </row>
    <row r="707" spans="1:17">
      <c r="A707" s="61" t="s">
        <v>4924</v>
      </c>
      <c r="B707" s="52">
        <v>42947</v>
      </c>
      <c r="C707" s="61"/>
      <c r="D707" s="61">
        <v>33873</v>
      </c>
      <c r="E707" s="61" t="s">
        <v>32</v>
      </c>
      <c r="F707" s="61" t="s">
        <v>5</v>
      </c>
      <c r="G707" s="61" t="s">
        <v>6599</v>
      </c>
      <c r="H707" s="63"/>
      <c r="I707" s="61"/>
      <c r="J707" s="63">
        <v>50000</v>
      </c>
      <c r="K707" s="26">
        <v>210</v>
      </c>
      <c r="L707" s="69">
        <f t="shared" si="19"/>
        <v>1947339.5629999889</v>
      </c>
      <c r="P707" s="142"/>
      <c r="Q707" s="69"/>
    </row>
    <row r="708" spans="1:17">
      <c r="A708" s="61" t="s">
        <v>6607</v>
      </c>
      <c r="B708" s="52">
        <v>42947</v>
      </c>
      <c r="C708" s="61" t="s">
        <v>3297</v>
      </c>
      <c r="D708" s="61">
        <v>33882</v>
      </c>
      <c r="E708" s="61" t="s">
        <v>32</v>
      </c>
      <c r="F708" s="61" t="s">
        <v>5</v>
      </c>
      <c r="G708" s="61" t="s">
        <v>6608</v>
      </c>
      <c r="H708" s="63"/>
      <c r="I708" s="61"/>
      <c r="J708" s="37">
        <v>2313.35</v>
      </c>
      <c r="K708" s="26" t="s">
        <v>1369</v>
      </c>
      <c r="L708" s="69">
        <f t="shared" si="19"/>
        <v>1945026.2129999888</v>
      </c>
      <c r="P708" s="142"/>
      <c r="Q708" s="69"/>
    </row>
    <row r="709" spans="1:17">
      <c r="A709" s="61" t="s">
        <v>6619</v>
      </c>
      <c r="B709" s="52">
        <v>42947</v>
      </c>
      <c r="C709" s="61" t="s">
        <v>1263</v>
      </c>
      <c r="D709" s="61">
        <v>33883</v>
      </c>
      <c r="E709" s="61" t="s">
        <v>32</v>
      </c>
      <c r="F709" s="61" t="s">
        <v>5</v>
      </c>
      <c r="G709" s="61" t="s">
        <v>6620</v>
      </c>
      <c r="H709" s="63">
        <v>175</v>
      </c>
      <c r="I709" s="61"/>
      <c r="J709" s="10"/>
      <c r="L709" s="69">
        <f t="shared" si="19"/>
        <v>1945201.2129999888</v>
      </c>
      <c r="P709" s="142"/>
      <c r="Q709" s="69"/>
    </row>
    <row r="710" spans="1:17">
      <c r="A710" s="61" t="s">
        <v>6621</v>
      </c>
      <c r="B710" s="52">
        <v>42947</v>
      </c>
      <c r="C710" s="61">
        <v>47507</v>
      </c>
      <c r="D710" s="61">
        <v>32685</v>
      </c>
      <c r="E710" s="61" t="s">
        <v>9</v>
      </c>
      <c r="F710" s="61" t="s">
        <v>5</v>
      </c>
      <c r="G710" s="61" t="s">
        <v>6622</v>
      </c>
      <c r="H710" s="63">
        <v>1099</v>
      </c>
      <c r="I710" s="61"/>
      <c r="J710" s="10"/>
      <c r="L710" s="69">
        <f t="shared" si="19"/>
        <v>1946300.2129999888</v>
      </c>
      <c r="P710" s="142"/>
      <c r="Q710" s="69"/>
    </row>
    <row r="711" spans="1:17">
      <c r="A711" s="61" t="s">
        <v>1111</v>
      </c>
      <c r="B711" s="52">
        <v>42947</v>
      </c>
      <c r="C711" s="61" t="s">
        <v>1312</v>
      </c>
      <c r="D711" s="18">
        <v>33863</v>
      </c>
      <c r="E711" s="18" t="s">
        <v>79</v>
      </c>
      <c r="F711" s="18" t="s">
        <v>299</v>
      </c>
      <c r="G711" s="18" t="s">
        <v>4195</v>
      </c>
      <c r="H711" s="63"/>
      <c r="J711" s="63">
        <v>903.81</v>
      </c>
      <c r="K711" s="26">
        <v>203</v>
      </c>
      <c r="L711" s="69">
        <f t="shared" si="19"/>
        <v>1945396.4029999888</v>
      </c>
      <c r="P711" s="142"/>
      <c r="Q711" s="69"/>
    </row>
    <row r="712" spans="1:17">
      <c r="A712" s="61" t="s">
        <v>1113</v>
      </c>
      <c r="B712" s="52">
        <v>42947</v>
      </c>
      <c r="C712" s="61" t="s">
        <v>1340</v>
      </c>
      <c r="D712" s="18">
        <v>33864</v>
      </c>
      <c r="E712" s="18" t="s">
        <v>79</v>
      </c>
      <c r="F712" s="18" t="s">
        <v>299</v>
      </c>
      <c r="G712" s="18" t="s">
        <v>6585</v>
      </c>
      <c r="H712" s="63"/>
      <c r="J712" s="63">
        <v>90000</v>
      </c>
      <c r="K712" s="26">
        <v>204</v>
      </c>
      <c r="L712" s="69">
        <f t="shared" si="19"/>
        <v>1855396.4029999888</v>
      </c>
      <c r="P712" s="142"/>
      <c r="Q712" s="69"/>
    </row>
    <row r="713" spans="1:17">
      <c r="A713" s="61" t="s">
        <v>1115</v>
      </c>
      <c r="B713" s="52">
        <v>42947</v>
      </c>
      <c r="C713" s="61" t="s">
        <v>6586</v>
      </c>
      <c r="D713" s="18">
        <v>4497</v>
      </c>
      <c r="E713" s="18" t="s">
        <v>4</v>
      </c>
      <c r="F713" s="18" t="s">
        <v>5</v>
      </c>
      <c r="G713" s="18" t="s">
        <v>6553</v>
      </c>
      <c r="H713" s="63"/>
      <c r="J713" s="63">
        <v>207500</v>
      </c>
      <c r="K713" s="26">
        <v>205</v>
      </c>
      <c r="L713" s="69">
        <f t="shared" si="19"/>
        <v>1647896.4029999888</v>
      </c>
      <c r="P713" s="142"/>
      <c r="Q713" s="69"/>
    </row>
    <row r="714" spans="1:17">
      <c r="A714" s="61" t="s">
        <v>1267</v>
      </c>
      <c r="B714" s="52">
        <v>42947</v>
      </c>
      <c r="C714" s="61" t="s">
        <v>6587</v>
      </c>
      <c r="D714" s="18" t="s">
        <v>6588</v>
      </c>
      <c r="E714" s="18" t="s">
        <v>45</v>
      </c>
      <c r="F714" s="18" t="s">
        <v>5</v>
      </c>
      <c r="G714" s="18" t="s">
        <v>46</v>
      </c>
      <c r="H714" s="63"/>
      <c r="J714" s="63">
        <v>7404.11</v>
      </c>
      <c r="K714" s="26">
        <v>206</v>
      </c>
      <c r="L714" s="69">
        <f t="shared" si="19"/>
        <v>1640492.2929999887</v>
      </c>
      <c r="O714" s="92"/>
      <c r="P714" s="142"/>
      <c r="Q714" s="69"/>
    </row>
    <row r="715" spans="1:17">
      <c r="A715" s="61" t="s">
        <v>1273</v>
      </c>
      <c r="B715" s="52">
        <v>42947</v>
      </c>
      <c r="C715" s="61" t="s">
        <v>6604</v>
      </c>
      <c r="D715" s="61">
        <v>4502</v>
      </c>
      <c r="E715" s="61" t="s">
        <v>4</v>
      </c>
      <c r="F715" s="63" t="s">
        <v>5</v>
      </c>
      <c r="G715" s="61" t="s">
        <v>1189</v>
      </c>
      <c r="H715" s="63"/>
      <c r="I715" s="63"/>
      <c r="J715" s="63">
        <v>5370.38</v>
      </c>
      <c r="K715" s="26">
        <v>513</v>
      </c>
      <c r="L715" s="69">
        <f t="shared" si="19"/>
        <v>1635121.9129999888</v>
      </c>
      <c r="O715" s="92"/>
      <c r="P715" s="142"/>
      <c r="Q715" s="69"/>
    </row>
    <row r="716" spans="1:17">
      <c r="A716" s="61" t="s">
        <v>6589</v>
      </c>
      <c r="B716" s="52">
        <v>42947</v>
      </c>
      <c r="C716" s="61" t="s">
        <v>325</v>
      </c>
      <c r="D716" s="18">
        <v>33861</v>
      </c>
      <c r="E716" s="18" t="s">
        <v>232</v>
      </c>
      <c r="F716" s="18" t="s">
        <v>5</v>
      </c>
      <c r="G716" s="18" t="s">
        <v>6590</v>
      </c>
      <c r="H716" s="63">
        <v>18901.310000000001</v>
      </c>
      <c r="I716" s="17">
        <v>344</v>
      </c>
      <c r="J716" s="63"/>
      <c r="L716" s="69">
        <f t="shared" si="19"/>
        <v>1654023.2229999888</v>
      </c>
      <c r="O716" s="92"/>
      <c r="P716" s="142"/>
      <c r="Q716" s="69"/>
    </row>
    <row r="717" spans="1:17">
      <c r="A717" s="61" t="s">
        <v>6589</v>
      </c>
      <c r="B717" s="52">
        <v>42947</v>
      </c>
      <c r="C717" s="61" t="s">
        <v>325</v>
      </c>
      <c r="D717" s="18">
        <v>33861</v>
      </c>
      <c r="E717" s="18" t="s">
        <v>232</v>
      </c>
      <c r="F717" s="18" t="s">
        <v>5</v>
      </c>
      <c r="G717" s="18" t="s">
        <v>6591</v>
      </c>
      <c r="H717" s="63">
        <v>17692.14</v>
      </c>
      <c r="I717" s="17">
        <v>345</v>
      </c>
      <c r="J717" s="63"/>
      <c r="L717" s="69">
        <f>+L716+H717-J717</f>
        <v>1671715.3629999887</v>
      </c>
      <c r="O717" s="92"/>
      <c r="P717" s="142"/>
      <c r="Q717" s="69"/>
    </row>
    <row r="718" spans="1:17">
      <c r="A718" s="61" t="s">
        <v>6589</v>
      </c>
      <c r="B718" s="52">
        <v>42947</v>
      </c>
      <c r="C718" s="61" t="s">
        <v>325</v>
      </c>
      <c r="D718" s="18">
        <v>33861</v>
      </c>
      <c r="E718" s="18" t="s">
        <v>232</v>
      </c>
      <c r="F718" s="18" t="s">
        <v>5</v>
      </c>
      <c r="G718" s="18" t="s">
        <v>6592</v>
      </c>
      <c r="H718" s="63">
        <v>191700</v>
      </c>
      <c r="I718" s="17">
        <v>346</v>
      </c>
      <c r="J718" s="63"/>
      <c r="L718" s="69">
        <f>+L717+H718-J718</f>
        <v>1863415.3629999887</v>
      </c>
      <c r="O718" s="92"/>
      <c r="P718" s="142"/>
      <c r="Q718" s="69"/>
    </row>
    <row r="719" spans="1:17">
      <c r="A719" s="61" t="s">
        <v>6589</v>
      </c>
      <c r="B719" s="52">
        <v>42947</v>
      </c>
      <c r="C719" s="61" t="s">
        <v>325</v>
      </c>
      <c r="D719" s="18">
        <v>33861</v>
      </c>
      <c r="E719" s="18" t="s">
        <v>232</v>
      </c>
      <c r="F719" s="18" t="s">
        <v>5</v>
      </c>
      <c r="G719" s="18" t="s">
        <v>6593</v>
      </c>
      <c r="H719" s="63">
        <v>205900</v>
      </c>
      <c r="I719" s="17">
        <v>347</v>
      </c>
      <c r="J719" s="63"/>
      <c r="L719" s="69">
        <f>+L718+H719-J719</f>
        <v>2069315.3629999887</v>
      </c>
      <c r="O719" s="92"/>
      <c r="P719" s="142"/>
      <c r="Q719" s="69"/>
    </row>
    <row r="720" spans="1:17">
      <c r="A720" s="61" t="s">
        <v>6609</v>
      </c>
      <c r="B720" s="52">
        <v>42947</v>
      </c>
      <c r="C720" s="61" t="s">
        <v>6610</v>
      </c>
      <c r="D720" s="61">
        <v>33881</v>
      </c>
      <c r="E720" s="61" t="s">
        <v>232</v>
      </c>
      <c r="F720" s="61" t="s">
        <v>5</v>
      </c>
      <c r="G720" s="61" t="s">
        <v>6611</v>
      </c>
      <c r="H720" s="63">
        <v>4000</v>
      </c>
      <c r="I720" s="17">
        <v>830</v>
      </c>
      <c r="L720" s="69">
        <f>+L719+H720-J720</f>
        <v>2073315.3629999887</v>
      </c>
      <c r="O720" s="92"/>
      <c r="P720" s="142"/>
      <c r="Q720" s="69"/>
    </row>
    <row r="721" spans="2:16">
      <c r="B721" s="95"/>
      <c r="F721" s="61"/>
      <c r="G721" s="93" t="s">
        <v>6623</v>
      </c>
      <c r="J721" s="69">
        <v>500</v>
      </c>
      <c r="L721" s="69">
        <f>+L720+H721-J721</f>
        <v>2072815.3629999887</v>
      </c>
      <c r="O721" s="92"/>
      <c r="P721" s="142"/>
    </row>
    <row r="722" spans="2:16">
      <c r="O722" s="92"/>
      <c r="P722" s="142"/>
    </row>
    <row r="723" spans="2:16">
      <c r="O723" s="92"/>
      <c r="P723" s="142"/>
    </row>
    <row r="724" spans="2:16">
      <c r="O724" s="92"/>
      <c r="P724" s="92"/>
    </row>
    <row r="725" spans="2:16">
      <c r="O725" s="92"/>
    </row>
    <row r="726" spans="2:16">
      <c r="O726" s="92"/>
    </row>
    <row r="727" spans="2:16">
      <c r="O727" s="92"/>
    </row>
    <row r="728" spans="2:16">
      <c r="O728" s="92"/>
    </row>
  </sheetData>
  <autoFilter ref="A3:O72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topLeftCell="A688" workbookViewId="0">
      <selection activeCell="L713" sqref="L713"/>
    </sheetView>
  </sheetViews>
  <sheetFormatPr baseColWidth="10" defaultRowHeight="11.25"/>
  <cols>
    <col min="1" max="1" width="11.42578125" style="111"/>
    <col min="2" max="2" width="8.7109375" style="111" bestFit="1" customWidth="1"/>
    <col min="3" max="3" width="10.7109375" style="114" bestFit="1" customWidth="1"/>
    <col min="4" max="4" width="7" style="115" bestFit="1" customWidth="1"/>
    <col min="5" max="5" width="20" style="115" bestFit="1" customWidth="1"/>
    <col min="6" max="6" width="9.28515625" style="115" bestFit="1" customWidth="1"/>
    <col min="7" max="7" width="34.28515625" style="115" bestFit="1" customWidth="1"/>
    <col min="8" max="8" width="9.85546875" style="19" bestFit="1" customWidth="1"/>
    <col min="9" max="9" width="5.42578125" style="17" bestFit="1" customWidth="1"/>
    <col min="10" max="10" width="11.140625" style="116" bestFit="1" customWidth="1"/>
    <col min="11" max="11" width="5.42578125" style="26" bestFit="1" customWidth="1"/>
    <col min="12" max="12" width="11.140625" style="19" bestFit="1" customWidth="1"/>
    <col min="13" max="15" width="11.42578125" style="111"/>
    <col min="16" max="16" width="11.140625" style="111" bestFit="1" customWidth="1"/>
    <col min="17" max="16384" width="11.42578125" style="111"/>
  </cols>
  <sheetData>
    <row r="1" spans="1:16">
      <c r="A1" s="111" t="s">
        <v>1405</v>
      </c>
      <c r="B1" s="112"/>
      <c r="O1" s="19"/>
      <c r="P1" s="113"/>
    </row>
    <row r="2" spans="1:16">
      <c r="B2" s="112"/>
      <c r="O2" s="19"/>
      <c r="P2" s="113"/>
    </row>
    <row r="3" spans="1:16">
      <c r="B3" s="112"/>
      <c r="G3" s="115" t="s">
        <v>1</v>
      </c>
      <c r="L3" s="19">
        <v>2072815.3629999887</v>
      </c>
      <c r="O3" s="148"/>
      <c r="P3" s="113"/>
    </row>
    <row r="4" spans="1:16">
      <c r="A4" s="111" t="s">
        <v>6624</v>
      </c>
      <c r="B4" s="112">
        <v>42948</v>
      </c>
      <c r="C4" s="114" t="s">
        <v>8</v>
      </c>
      <c r="D4" s="115">
        <v>32569</v>
      </c>
      <c r="E4" s="115" t="s">
        <v>9</v>
      </c>
      <c r="F4" s="121" t="s">
        <v>6625</v>
      </c>
      <c r="G4" s="115" t="s">
        <v>6626</v>
      </c>
      <c r="H4" s="19">
        <v>90000</v>
      </c>
      <c r="I4" s="17">
        <v>1</v>
      </c>
      <c r="L4" s="19">
        <f>+L3+H4-J4</f>
        <v>2162815.3629999887</v>
      </c>
      <c r="O4" s="148"/>
      <c r="P4" s="113"/>
    </row>
    <row r="5" spans="1:16">
      <c r="A5" s="111" t="s">
        <v>1435</v>
      </c>
      <c r="B5" s="112">
        <v>42948</v>
      </c>
      <c r="C5" s="114" t="s">
        <v>6627</v>
      </c>
      <c r="D5" s="115">
        <v>32571</v>
      </c>
      <c r="E5" s="115" t="s">
        <v>9</v>
      </c>
      <c r="F5" s="121" t="s">
        <v>6625</v>
      </c>
      <c r="G5" s="115" t="s">
        <v>6628</v>
      </c>
      <c r="H5" s="19">
        <v>15000</v>
      </c>
      <c r="I5" s="17">
        <v>2</v>
      </c>
      <c r="L5" s="19">
        <f t="shared" ref="L5:L68" si="0">+L4+H5-J5</f>
        <v>2177815.3629999887</v>
      </c>
      <c r="O5" s="148"/>
      <c r="P5" s="113"/>
    </row>
    <row r="6" spans="1:16">
      <c r="A6" s="111" t="s">
        <v>6629</v>
      </c>
      <c r="B6" s="112">
        <v>42948</v>
      </c>
      <c r="C6" s="114" t="s">
        <v>27</v>
      </c>
      <c r="D6" s="115">
        <v>32572</v>
      </c>
      <c r="E6" s="115" t="s">
        <v>9</v>
      </c>
      <c r="F6" s="121" t="s">
        <v>6625</v>
      </c>
      <c r="G6" s="115" t="s">
        <v>27</v>
      </c>
      <c r="H6" s="19">
        <v>6879.14</v>
      </c>
      <c r="I6" s="17">
        <v>3</v>
      </c>
      <c r="L6" s="19">
        <f t="shared" si="0"/>
        <v>2184694.5029999889</v>
      </c>
      <c r="O6" s="148"/>
      <c r="P6" s="113"/>
    </row>
    <row r="7" spans="1:16">
      <c r="A7" s="111" t="s">
        <v>5772</v>
      </c>
      <c r="B7" s="112">
        <v>42948</v>
      </c>
      <c r="C7" s="114" t="s">
        <v>6630</v>
      </c>
      <c r="D7" s="115">
        <v>32573</v>
      </c>
      <c r="E7" s="115" t="s">
        <v>9</v>
      </c>
      <c r="F7" s="121" t="s">
        <v>6625</v>
      </c>
      <c r="G7" s="115" t="s">
        <v>6630</v>
      </c>
      <c r="H7" s="19">
        <v>3139.01</v>
      </c>
      <c r="I7" s="17">
        <v>2</v>
      </c>
      <c r="L7" s="19">
        <f t="shared" si="0"/>
        <v>2187833.5129999886</v>
      </c>
      <c r="O7" s="148"/>
      <c r="P7" s="113"/>
    </row>
    <row r="8" spans="1:16">
      <c r="A8" s="111" t="s">
        <v>6631</v>
      </c>
      <c r="B8" s="112">
        <v>42948</v>
      </c>
      <c r="C8" s="114" t="s">
        <v>6632</v>
      </c>
      <c r="D8" s="115">
        <v>835</v>
      </c>
      <c r="E8" s="115" t="s">
        <v>9</v>
      </c>
      <c r="F8" s="121" t="s">
        <v>84</v>
      </c>
      <c r="G8" s="115" t="s">
        <v>7157</v>
      </c>
      <c r="H8" s="19">
        <v>133759.32</v>
      </c>
      <c r="I8" s="17">
        <v>4</v>
      </c>
      <c r="L8" s="19">
        <f t="shared" si="0"/>
        <v>2321592.8329999885</v>
      </c>
      <c r="O8" s="148"/>
      <c r="P8" s="113"/>
    </row>
    <row r="9" spans="1:16">
      <c r="A9" s="111" t="s">
        <v>2380</v>
      </c>
      <c r="B9" s="112">
        <v>42948</v>
      </c>
      <c r="C9" s="114" t="s">
        <v>6633</v>
      </c>
      <c r="D9" s="115">
        <v>836</v>
      </c>
      <c r="E9" s="115" t="s">
        <v>9</v>
      </c>
      <c r="F9" s="121" t="s">
        <v>84</v>
      </c>
      <c r="G9" s="115" t="s">
        <v>7158</v>
      </c>
      <c r="H9" s="19">
        <v>42252.03</v>
      </c>
      <c r="I9" s="17">
        <v>5</v>
      </c>
      <c r="L9" s="19">
        <f t="shared" si="0"/>
        <v>2363844.8629999883</v>
      </c>
      <c r="O9" s="148"/>
      <c r="P9" s="113"/>
    </row>
    <row r="10" spans="1:16">
      <c r="A10" s="111" t="s">
        <v>6634</v>
      </c>
      <c r="B10" s="112">
        <v>42948</v>
      </c>
      <c r="C10" s="114" t="s">
        <v>6635</v>
      </c>
      <c r="D10" s="115">
        <v>837</v>
      </c>
      <c r="E10" s="115" t="s">
        <v>9</v>
      </c>
      <c r="F10" s="121" t="s">
        <v>84</v>
      </c>
      <c r="G10" s="115" t="s">
        <v>7159</v>
      </c>
      <c r="H10" s="19">
        <v>2589.02</v>
      </c>
      <c r="I10" s="17">
        <v>6</v>
      </c>
      <c r="L10" s="19">
        <f t="shared" si="0"/>
        <v>2366433.8829999883</v>
      </c>
      <c r="O10" s="148"/>
      <c r="P10" s="113"/>
    </row>
    <row r="11" spans="1:16">
      <c r="A11" s="111" t="s">
        <v>6636</v>
      </c>
      <c r="B11" s="112">
        <v>42948</v>
      </c>
      <c r="C11" s="114" t="s">
        <v>6637</v>
      </c>
      <c r="D11" s="115">
        <v>838</v>
      </c>
      <c r="E11" s="115" t="s">
        <v>9</v>
      </c>
      <c r="F11" s="121" t="s">
        <v>84</v>
      </c>
      <c r="G11" s="115" t="s">
        <v>7160</v>
      </c>
      <c r="H11" s="19">
        <v>28144.86</v>
      </c>
      <c r="I11" s="17">
        <v>7</v>
      </c>
      <c r="L11" s="19">
        <f t="shared" si="0"/>
        <v>2394578.7429999881</v>
      </c>
      <c r="O11" s="148"/>
      <c r="P11" s="113"/>
    </row>
    <row r="12" spans="1:16">
      <c r="A12" s="111" t="s">
        <v>6638</v>
      </c>
      <c r="B12" s="112">
        <v>42948</v>
      </c>
      <c r="C12" s="114" t="s">
        <v>8</v>
      </c>
      <c r="D12" s="115">
        <v>32577</v>
      </c>
      <c r="E12" s="115" t="s">
        <v>9</v>
      </c>
      <c r="F12" s="121" t="s">
        <v>6569</v>
      </c>
      <c r="G12" s="115" t="s">
        <v>6639</v>
      </c>
      <c r="H12" s="19">
        <v>3199</v>
      </c>
      <c r="I12" s="17" t="s">
        <v>2214</v>
      </c>
      <c r="L12" s="19">
        <f t="shared" si="0"/>
        <v>2397777.7429999881</v>
      </c>
      <c r="O12" s="148"/>
      <c r="P12" s="113"/>
    </row>
    <row r="13" spans="1:16">
      <c r="A13" s="111" t="s">
        <v>6640</v>
      </c>
      <c r="B13" s="112">
        <v>42948</v>
      </c>
      <c r="C13" s="114" t="s">
        <v>20</v>
      </c>
      <c r="D13" s="115">
        <v>32578</v>
      </c>
      <c r="E13" s="115" t="s">
        <v>9</v>
      </c>
      <c r="F13" s="121" t="s">
        <v>6569</v>
      </c>
      <c r="G13" s="115" t="s">
        <v>6641</v>
      </c>
      <c r="H13" s="19">
        <v>210000</v>
      </c>
      <c r="I13" s="17">
        <v>8</v>
      </c>
      <c r="L13" s="19">
        <f t="shared" si="0"/>
        <v>2607777.7429999881</v>
      </c>
      <c r="O13" s="148"/>
      <c r="P13" s="113"/>
    </row>
    <row r="14" spans="1:16">
      <c r="A14" s="111" t="s">
        <v>2411</v>
      </c>
      <c r="B14" s="112">
        <v>42948</v>
      </c>
      <c r="C14" s="114" t="s">
        <v>27</v>
      </c>
      <c r="D14" s="115">
        <v>840</v>
      </c>
      <c r="E14" s="115" t="s">
        <v>9</v>
      </c>
      <c r="F14" s="121" t="s">
        <v>6569</v>
      </c>
      <c r="G14" s="115" t="s">
        <v>27</v>
      </c>
      <c r="H14" s="19">
        <v>152643.63</v>
      </c>
      <c r="I14" s="17">
        <v>9</v>
      </c>
      <c r="L14" s="19">
        <f t="shared" si="0"/>
        <v>2760421.372999988</v>
      </c>
      <c r="O14" s="148"/>
      <c r="P14" s="113"/>
    </row>
    <row r="15" spans="1:16">
      <c r="A15" s="111" t="s">
        <v>6642</v>
      </c>
      <c r="B15" s="112">
        <v>42948</v>
      </c>
      <c r="C15" s="114" t="s">
        <v>25</v>
      </c>
      <c r="D15" s="115">
        <v>841</v>
      </c>
      <c r="E15" s="115" t="s">
        <v>9</v>
      </c>
      <c r="F15" s="121" t="s">
        <v>6569</v>
      </c>
      <c r="G15" s="115" t="s">
        <v>25</v>
      </c>
      <c r="H15" s="19">
        <v>28215.57</v>
      </c>
      <c r="I15" s="17">
        <v>2</v>
      </c>
      <c r="L15" s="19">
        <f t="shared" si="0"/>
        <v>2788636.9429999879</v>
      </c>
      <c r="O15" s="148"/>
      <c r="P15" s="113"/>
    </row>
    <row r="16" spans="1:16">
      <c r="A16" s="111" t="s">
        <v>3386</v>
      </c>
      <c r="B16" s="112">
        <v>42948</v>
      </c>
      <c r="C16" s="114" t="s">
        <v>6535</v>
      </c>
      <c r="D16" s="115">
        <v>843</v>
      </c>
      <c r="E16" s="115" t="s">
        <v>9</v>
      </c>
      <c r="F16" s="121" t="s">
        <v>6569</v>
      </c>
      <c r="G16" s="115" t="s">
        <v>6643</v>
      </c>
      <c r="H16" s="19">
        <v>2430</v>
      </c>
      <c r="I16" s="17" t="s">
        <v>1369</v>
      </c>
      <c r="L16" s="19">
        <f t="shared" si="0"/>
        <v>2791066.9429999879</v>
      </c>
      <c r="O16" s="148"/>
      <c r="P16" s="113"/>
    </row>
    <row r="17" spans="1:16">
      <c r="A17" s="111" t="s">
        <v>37</v>
      </c>
      <c r="B17" s="112">
        <v>42948</v>
      </c>
      <c r="C17" s="114" t="s">
        <v>6644</v>
      </c>
      <c r="D17" s="115">
        <v>4499</v>
      </c>
      <c r="E17" s="115" t="s">
        <v>4</v>
      </c>
      <c r="F17" s="121" t="s">
        <v>5</v>
      </c>
      <c r="G17" s="115" t="s">
        <v>6</v>
      </c>
      <c r="J17" s="116">
        <v>160999.64000000001</v>
      </c>
      <c r="K17" s="26">
        <v>1</v>
      </c>
      <c r="L17" s="19">
        <f t="shared" si="0"/>
        <v>2630067.3029999877</v>
      </c>
      <c r="O17" s="148"/>
      <c r="P17" s="113"/>
    </row>
    <row r="18" spans="1:16">
      <c r="A18" s="111" t="s">
        <v>42</v>
      </c>
      <c r="B18" s="112">
        <v>42948</v>
      </c>
      <c r="C18" s="114" t="s">
        <v>6645</v>
      </c>
      <c r="D18" s="115">
        <v>4501</v>
      </c>
      <c r="E18" s="115" t="s">
        <v>4</v>
      </c>
      <c r="F18" s="121" t="s">
        <v>5</v>
      </c>
      <c r="G18" s="115" t="s">
        <v>77</v>
      </c>
      <c r="J18" s="116">
        <v>1017342.9</v>
      </c>
      <c r="K18" s="26">
        <v>2</v>
      </c>
      <c r="L18" s="19">
        <f t="shared" si="0"/>
        <v>1612724.4029999878</v>
      </c>
      <c r="O18" s="148"/>
      <c r="P18" s="113"/>
    </row>
    <row r="19" spans="1:16">
      <c r="A19" s="111" t="s">
        <v>47</v>
      </c>
      <c r="B19" s="112">
        <v>42948</v>
      </c>
      <c r="C19" s="114" t="s">
        <v>6646</v>
      </c>
      <c r="D19" s="115">
        <v>4505</v>
      </c>
      <c r="E19" s="115" t="s">
        <v>4</v>
      </c>
      <c r="F19" s="121" t="s">
        <v>5</v>
      </c>
      <c r="G19" s="115" t="s">
        <v>6614</v>
      </c>
      <c r="J19" s="116">
        <v>24100</v>
      </c>
      <c r="K19" s="26">
        <v>3</v>
      </c>
      <c r="L19" s="19">
        <f t="shared" si="0"/>
        <v>1588624.4029999878</v>
      </c>
      <c r="O19" s="148"/>
      <c r="P19" s="113"/>
    </row>
    <row r="20" spans="1:16">
      <c r="A20" s="111" t="s">
        <v>50</v>
      </c>
      <c r="B20" s="112">
        <v>42948</v>
      </c>
      <c r="C20" s="114" t="s">
        <v>6647</v>
      </c>
      <c r="D20" s="115">
        <v>4506</v>
      </c>
      <c r="E20" s="115" t="s">
        <v>4</v>
      </c>
      <c r="F20" s="121" t="s">
        <v>5</v>
      </c>
      <c r="G20" s="115" t="s">
        <v>6648</v>
      </c>
      <c r="J20" s="116">
        <v>165000</v>
      </c>
      <c r="K20" s="26">
        <v>4</v>
      </c>
      <c r="L20" s="19">
        <f t="shared" si="0"/>
        <v>1423624.4029999878</v>
      </c>
      <c r="O20" s="148"/>
      <c r="P20" s="113"/>
    </row>
    <row r="21" spans="1:16">
      <c r="A21" s="111" t="s">
        <v>54</v>
      </c>
      <c r="B21" s="112">
        <v>42948</v>
      </c>
      <c r="C21" s="114" t="s">
        <v>6649</v>
      </c>
      <c r="D21" s="115">
        <v>4507</v>
      </c>
      <c r="E21" s="115" t="s">
        <v>39</v>
      </c>
      <c r="F21" s="121" t="s">
        <v>5</v>
      </c>
      <c r="G21" s="115" t="s">
        <v>41</v>
      </c>
      <c r="J21" s="116">
        <v>212524.74</v>
      </c>
      <c r="K21" s="26">
        <v>5</v>
      </c>
      <c r="L21" s="19">
        <f t="shared" si="0"/>
        <v>1211099.6629999878</v>
      </c>
      <c r="O21" s="148"/>
      <c r="P21" s="113"/>
    </row>
    <row r="22" spans="1:16">
      <c r="A22" s="111" t="s">
        <v>6650</v>
      </c>
      <c r="B22" s="112">
        <v>42948</v>
      </c>
      <c r="C22" s="114" t="s">
        <v>31</v>
      </c>
      <c r="D22" s="115">
        <v>34051</v>
      </c>
      <c r="E22" s="115" t="s">
        <v>232</v>
      </c>
      <c r="F22" s="121" t="s">
        <v>5</v>
      </c>
      <c r="G22" s="115" t="s">
        <v>694</v>
      </c>
      <c r="H22" s="19">
        <v>150000</v>
      </c>
      <c r="I22" s="17">
        <v>10</v>
      </c>
      <c r="L22" s="19">
        <f t="shared" si="0"/>
        <v>1361099.6629999878</v>
      </c>
      <c r="M22" s="19"/>
      <c r="N22" s="113"/>
      <c r="O22" s="148"/>
      <c r="P22" s="113"/>
    </row>
    <row r="23" spans="1:16">
      <c r="A23" s="111" t="s">
        <v>6651</v>
      </c>
      <c r="B23" s="112">
        <v>42949</v>
      </c>
      <c r="C23" s="114" t="s">
        <v>6511</v>
      </c>
      <c r="D23" s="115">
        <v>32580</v>
      </c>
      <c r="E23" s="115" t="s">
        <v>9</v>
      </c>
      <c r="F23" s="121" t="s">
        <v>6625</v>
      </c>
      <c r="G23" s="115" t="s">
        <v>6213</v>
      </c>
      <c r="H23" s="19">
        <v>135300</v>
      </c>
      <c r="I23" s="17">
        <v>11</v>
      </c>
      <c r="L23" s="19">
        <f t="shared" si="0"/>
        <v>1496399.6629999878</v>
      </c>
      <c r="O23" s="148"/>
      <c r="P23" s="113"/>
    </row>
    <row r="24" spans="1:16">
      <c r="A24" s="111" t="s">
        <v>6652</v>
      </c>
      <c r="B24" s="112">
        <v>42949</v>
      </c>
      <c r="C24" s="114" t="s">
        <v>27</v>
      </c>
      <c r="D24" s="115">
        <v>32581</v>
      </c>
      <c r="E24" s="115" t="s">
        <v>9</v>
      </c>
      <c r="F24" s="121" t="s">
        <v>6625</v>
      </c>
      <c r="G24" s="115" t="s">
        <v>27</v>
      </c>
      <c r="H24" s="19">
        <v>23892.99</v>
      </c>
      <c r="I24" s="17">
        <v>12</v>
      </c>
      <c r="L24" s="19">
        <f t="shared" si="0"/>
        <v>1520292.6529999878</v>
      </c>
      <c r="O24" s="148"/>
      <c r="P24" s="113"/>
    </row>
    <row r="25" spans="1:16">
      <c r="A25" s="111" t="s">
        <v>1486</v>
      </c>
      <c r="B25" s="112">
        <v>42949</v>
      </c>
      <c r="C25" s="114" t="s">
        <v>6630</v>
      </c>
      <c r="D25" s="115">
        <v>32582</v>
      </c>
      <c r="E25" s="115" t="s">
        <v>9</v>
      </c>
      <c r="F25" s="121" t="s">
        <v>6625</v>
      </c>
      <c r="G25" s="115" t="s">
        <v>6630</v>
      </c>
      <c r="H25" s="19">
        <v>6442.44</v>
      </c>
      <c r="I25" s="17">
        <v>13</v>
      </c>
      <c r="L25" s="19">
        <f t="shared" si="0"/>
        <v>1526735.0929999878</v>
      </c>
      <c r="O25" s="148"/>
      <c r="P25" s="113"/>
    </row>
    <row r="26" spans="1:16">
      <c r="A26" s="111" t="s">
        <v>3390</v>
      </c>
      <c r="B26" s="112">
        <v>42949</v>
      </c>
      <c r="C26" s="114" t="s">
        <v>6653</v>
      </c>
      <c r="D26" s="115">
        <v>844</v>
      </c>
      <c r="E26" s="115" t="s">
        <v>9</v>
      </c>
      <c r="F26" s="121" t="s">
        <v>84</v>
      </c>
      <c r="G26" s="115" t="s">
        <v>7161</v>
      </c>
      <c r="H26" s="19">
        <v>125428.82</v>
      </c>
      <c r="I26" s="17">
        <v>14</v>
      </c>
      <c r="L26" s="19">
        <f t="shared" si="0"/>
        <v>1652163.9129999878</v>
      </c>
      <c r="O26" s="148"/>
      <c r="P26" s="113"/>
    </row>
    <row r="27" spans="1:16">
      <c r="A27" s="111" t="s">
        <v>6654</v>
      </c>
      <c r="B27" s="112">
        <v>42949</v>
      </c>
      <c r="C27" s="114" t="s">
        <v>6655</v>
      </c>
      <c r="D27" s="115">
        <v>845</v>
      </c>
      <c r="E27" s="115" t="s">
        <v>9</v>
      </c>
      <c r="F27" s="121" t="s">
        <v>84</v>
      </c>
      <c r="G27" s="115" t="s">
        <v>7162</v>
      </c>
      <c r="H27" s="19">
        <v>9288.39</v>
      </c>
      <c r="I27" s="17">
        <v>15</v>
      </c>
      <c r="L27" s="19">
        <f t="shared" si="0"/>
        <v>1661452.3029999877</v>
      </c>
      <c r="O27" s="148"/>
      <c r="P27" s="113"/>
    </row>
    <row r="28" spans="1:16">
      <c r="A28" s="111" t="s">
        <v>6656</v>
      </c>
      <c r="B28" s="112">
        <v>42949</v>
      </c>
      <c r="C28" s="114" t="s">
        <v>6657</v>
      </c>
      <c r="D28" s="115">
        <v>846</v>
      </c>
      <c r="E28" s="115" t="s">
        <v>9</v>
      </c>
      <c r="F28" s="121" t="s">
        <v>84</v>
      </c>
      <c r="G28" s="115" t="s">
        <v>7163</v>
      </c>
      <c r="H28" s="19">
        <v>4449.76</v>
      </c>
      <c r="I28" s="17">
        <v>16</v>
      </c>
      <c r="L28" s="19">
        <f t="shared" si="0"/>
        <v>1665902.0629999877</v>
      </c>
      <c r="O28" s="148"/>
      <c r="P28" s="113"/>
    </row>
    <row r="29" spans="1:16">
      <c r="A29" s="111" t="s">
        <v>2432</v>
      </c>
      <c r="B29" s="112">
        <v>42949</v>
      </c>
      <c r="C29" s="114" t="s">
        <v>6658</v>
      </c>
      <c r="D29" s="115">
        <v>847</v>
      </c>
      <c r="E29" s="115" t="s">
        <v>9</v>
      </c>
      <c r="F29" s="121" t="s">
        <v>84</v>
      </c>
      <c r="G29" s="115" t="s">
        <v>7164</v>
      </c>
      <c r="H29" s="19">
        <v>4040.47</v>
      </c>
      <c r="I29" s="17">
        <v>17</v>
      </c>
      <c r="L29" s="19">
        <f t="shared" si="0"/>
        <v>1669942.5329999877</v>
      </c>
      <c r="O29" s="148"/>
      <c r="P29" s="113"/>
    </row>
    <row r="30" spans="1:16">
      <c r="A30" s="111" t="s">
        <v>89</v>
      </c>
      <c r="B30" s="112">
        <v>42949</v>
      </c>
      <c r="C30" s="114" t="s">
        <v>8</v>
      </c>
      <c r="D30" s="115">
        <v>32584</v>
      </c>
      <c r="E30" s="115" t="s">
        <v>9</v>
      </c>
      <c r="F30" s="121" t="s">
        <v>6569</v>
      </c>
      <c r="G30" s="115" t="s">
        <v>6659</v>
      </c>
      <c r="H30" s="19">
        <v>3239</v>
      </c>
      <c r="I30" s="17" t="s">
        <v>2215</v>
      </c>
      <c r="L30" s="19">
        <f t="shared" si="0"/>
        <v>1673181.5329999877</v>
      </c>
      <c r="O30" s="148"/>
      <c r="P30" s="113"/>
    </row>
    <row r="31" spans="1:16">
      <c r="A31" s="111" t="s">
        <v>2446</v>
      </c>
      <c r="B31" s="112">
        <v>42949</v>
      </c>
      <c r="C31" s="114" t="s">
        <v>31</v>
      </c>
      <c r="D31" s="115">
        <v>33879</v>
      </c>
      <c r="E31" s="115" t="s">
        <v>32</v>
      </c>
      <c r="F31" s="121" t="s">
        <v>5</v>
      </c>
      <c r="G31" s="115" t="s">
        <v>33</v>
      </c>
      <c r="H31" s="19">
        <v>18000</v>
      </c>
      <c r="I31" s="17">
        <v>18</v>
      </c>
      <c r="L31" s="19">
        <f t="shared" si="0"/>
        <v>1691181.5329999877</v>
      </c>
      <c r="O31" s="148"/>
      <c r="P31" s="113"/>
    </row>
    <row r="32" spans="1:16">
      <c r="A32" s="111" t="s">
        <v>6660</v>
      </c>
      <c r="B32" s="112">
        <v>42949</v>
      </c>
      <c r="C32" s="114" t="s">
        <v>14</v>
      </c>
      <c r="D32" s="115">
        <v>32585</v>
      </c>
      <c r="E32" s="115" t="s">
        <v>9</v>
      </c>
      <c r="F32" s="121" t="s">
        <v>6569</v>
      </c>
      <c r="G32" s="115" t="s">
        <v>6661</v>
      </c>
      <c r="H32" s="19">
        <v>250000</v>
      </c>
      <c r="I32" s="17">
        <v>19</v>
      </c>
      <c r="L32" s="19">
        <f t="shared" si="0"/>
        <v>1941181.5329999877</v>
      </c>
      <c r="O32" s="148"/>
      <c r="P32" s="113"/>
    </row>
    <row r="33" spans="1:16">
      <c r="A33" s="111" t="s">
        <v>6662</v>
      </c>
      <c r="B33" s="112">
        <v>42949</v>
      </c>
      <c r="C33" s="114" t="s">
        <v>966</v>
      </c>
      <c r="D33" s="115">
        <v>33880</v>
      </c>
      <c r="E33" s="115" t="s">
        <v>32</v>
      </c>
      <c r="F33" s="121" t="s">
        <v>5</v>
      </c>
      <c r="G33" s="115" t="s">
        <v>6663</v>
      </c>
      <c r="H33" s="19">
        <v>275.62</v>
      </c>
      <c r="I33" s="17">
        <v>4</v>
      </c>
      <c r="L33" s="19">
        <f t="shared" si="0"/>
        <v>1941457.1529999878</v>
      </c>
      <c r="O33" s="148"/>
      <c r="P33" s="113"/>
    </row>
    <row r="34" spans="1:16">
      <c r="A34" s="111" t="s">
        <v>6664</v>
      </c>
      <c r="B34" s="112">
        <v>42949</v>
      </c>
      <c r="C34" s="114" t="s">
        <v>27</v>
      </c>
      <c r="D34" s="115">
        <v>32586</v>
      </c>
      <c r="E34" s="115" t="s">
        <v>9</v>
      </c>
      <c r="F34" s="121" t="s">
        <v>6569</v>
      </c>
      <c r="G34" s="115" t="s">
        <v>27</v>
      </c>
      <c r="H34" s="19">
        <v>17580.98</v>
      </c>
      <c r="I34" s="17">
        <v>12</v>
      </c>
      <c r="L34" s="19">
        <f t="shared" si="0"/>
        <v>1959038.1329999878</v>
      </c>
      <c r="O34" s="148"/>
      <c r="P34" s="113"/>
    </row>
    <row r="35" spans="1:16">
      <c r="A35" s="111" t="s">
        <v>6665</v>
      </c>
      <c r="B35" s="112">
        <v>42949</v>
      </c>
      <c r="C35" s="114" t="s">
        <v>25</v>
      </c>
      <c r="D35" s="115">
        <v>32587</v>
      </c>
      <c r="E35" s="115" t="s">
        <v>9</v>
      </c>
      <c r="F35" s="121" t="s">
        <v>6569</v>
      </c>
      <c r="G35" s="115" t="s">
        <v>25</v>
      </c>
      <c r="H35" s="19">
        <v>13753.99</v>
      </c>
      <c r="I35" s="17">
        <v>20</v>
      </c>
      <c r="L35" s="19">
        <f t="shared" si="0"/>
        <v>1972792.1229999878</v>
      </c>
      <c r="O35" s="148"/>
      <c r="P35" s="113"/>
    </row>
    <row r="36" spans="1:16">
      <c r="B36" s="112">
        <v>42949</v>
      </c>
      <c r="F36" s="121" t="s">
        <v>5</v>
      </c>
      <c r="G36" s="115" t="s">
        <v>5745</v>
      </c>
      <c r="H36" s="19">
        <v>1045.1600000000001</v>
      </c>
      <c r="I36" s="17">
        <v>14</v>
      </c>
      <c r="L36" s="19">
        <f t="shared" si="0"/>
        <v>1973837.2829999877</v>
      </c>
      <c r="O36" s="148"/>
      <c r="P36" s="113"/>
    </row>
    <row r="37" spans="1:16">
      <c r="B37" s="112">
        <v>42949</v>
      </c>
      <c r="F37" s="121" t="s">
        <v>5</v>
      </c>
      <c r="G37" s="115" t="s">
        <v>5745</v>
      </c>
      <c r="H37" s="19">
        <v>28.01</v>
      </c>
      <c r="I37" s="17">
        <v>17</v>
      </c>
      <c r="L37" s="19">
        <f t="shared" si="0"/>
        <v>1973865.2929999877</v>
      </c>
      <c r="O37" s="148"/>
      <c r="P37" s="113"/>
    </row>
    <row r="38" spans="1:16">
      <c r="A38" s="111" t="s">
        <v>57</v>
      </c>
      <c r="B38" s="112">
        <v>42949</v>
      </c>
      <c r="C38" s="114" t="s">
        <v>6666</v>
      </c>
      <c r="D38" s="115">
        <v>18601</v>
      </c>
      <c r="E38" s="115" t="s">
        <v>45</v>
      </c>
      <c r="F38" s="121" t="s">
        <v>5</v>
      </c>
      <c r="G38" s="115" t="s">
        <v>46</v>
      </c>
      <c r="J38" s="116">
        <v>1604.4</v>
      </c>
      <c r="K38" s="26">
        <v>6</v>
      </c>
      <c r="L38" s="19">
        <f t="shared" si="0"/>
        <v>1972260.8929999878</v>
      </c>
      <c r="O38" s="148"/>
      <c r="P38" s="113"/>
    </row>
    <row r="39" spans="1:16">
      <c r="A39" s="111" t="s">
        <v>60</v>
      </c>
      <c r="B39" s="112">
        <v>42949</v>
      </c>
      <c r="C39" s="114" t="s">
        <v>6649</v>
      </c>
      <c r="D39" s="115">
        <v>4507</v>
      </c>
      <c r="E39" s="115" t="s">
        <v>4</v>
      </c>
      <c r="F39" s="121" t="s">
        <v>5</v>
      </c>
      <c r="G39" s="115" t="s">
        <v>6455</v>
      </c>
      <c r="J39" s="116">
        <v>49349.3</v>
      </c>
      <c r="K39" s="26" t="s">
        <v>1363</v>
      </c>
      <c r="L39" s="19">
        <f t="shared" si="0"/>
        <v>1922911.5929999878</v>
      </c>
      <c r="O39" s="148"/>
      <c r="P39" s="113"/>
    </row>
    <row r="40" spans="1:16">
      <c r="A40" s="111" t="s">
        <v>63</v>
      </c>
      <c r="B40" s="112">
        <v>42949</v>
      </c>
      <c r="C40" s="114" t="s">
        <v>6649</v>
      </c>
      <c r="D40" s="115">
        <v>4507</v>
      </c>
      <c r="E40" s="115" t="s">
        <v>4</v>
      </c>
      <c r="F40" s="121" t="s">
        <v>5</v>
      </c>
      <c r="G40" s="115" t="s">
        <v>6667</v>
      </c>
      <c r="H40" s="19">
        <v>49349.3</v>
      </c>
      <c r="I40" s="17" t="s">
        <v>1363</v>
      </c>
      <c r="L40" s="19">
        <f t="shared" si="0"/>
        <v>1972260.8929999878</v>
      </c>
      <c r="O40" s="148"/>
      <c r="P40" s="113"/>
    </row>
    <row r="41" spans="1:16">
      <c r="A41" s="111" t="s">
        <v>66</v>
      </c>
      <c r="B41" s="112">
        <v>42949</v>
      </c>
      <c r="C41" s="114" t="s">
        <v>6668</v>
      </c>
      <c r="D41" s="115">
        <v>4508</v>
      </c>
      <c r="E41" s="115" t="s">
        <v>4</v>
      </c>
      <c r="F41" s="121" t="s">
        <v>5</v>
      </c>
      <c r="G41" s="115" t="s">
        <v>6455</v>
      </c>
      <c r="J41" s="116">
        <v>49349.3</v>
      </c>
      <c r="K41" s="26">
        <v>7</v>
      </c>
      <c r="L41" s="19">
        <f t="shared" si="0"/>
        <v>1922911.5929999878</v>
      </c>
      <c r="O41" s="148"/>
      <c r="P41" s="113"/>
    </row>
    <row r="42" spans="1:16">
      <c r="A42" s="111" t="s">
        <v>69</v>
      </c>
      <c r="B42" s="112">
        <v>42949</v>
      </c>
      <c r="C42" s="114" t="s">
        <v>6669</v>
      </c>
      <c r="D42" s="115" t="s">
        <v>6670</v>
      </c>
      <c r="E42" s="115" t="s">
        <v>45</v>
      </c>
      <c r="F42" s="121" t="s">
        <v>5</v>
      </c>
      <c r="G42" s="115" t="s">
        <v>112</v>
      </c>
      <c r="J42" s="116">
        <v>10600</v>
      </c>
      <c r="K42" s="26">
        <v>8</v>
      </c>
      <c r="L42" s="19">
        <f t="shared" si="0"/>
        <v>1912311.5929999878</v>
      </c>
      <c r="O42" s="148"/>
      <c r="P42" s="113"/>
    </row>
    <row r="43" spans="1:16">
      <c r="A43" s="111" t="s">
        <v>72</v>
      </c>
      <c r="B43" s="112">
        <v>42949</v>
      </c>
      <c r="C43" s="114" t="s">
        <v>6671</v>
      </c>
      <c r="D43" s="115" t="s">
        <v>6672</v>
      </c>
      <c r="E43" s="115" t="s">
        <v>45</v>
      </c>
      <c r="F43" s="121" t="s">
        <v>5</v>
      </c>
      <c r="G43" s="115" t="s">
        <v>53</v>
      </c>
      <c r="J43" s="116">
        <v>8406.57</v>
      </c>
      <c r="K43" s="26">
        <v>9</v>
      </c>
      <c r="L43" s="19">
        <f t="shared" si="0"/>
        <v>1903905.0229999877</v>
      </c>
      <c r="O43" s="148"/>
      <c r="P43" s="113"/>
    </row>
    <row r="44" spans="1:16">
      <c r="A44" s="111" t="s">
        <v>110</v>
      </c>
      <c r="B44" s="112">
        <v>42949</v>
      </c>
      <c r="C44" s="114" t="s">
        <v>6673</v>
      </c>
      <c r="D44" s="115" t="s">
        <v>6674</v>
      </c>
      <c r="E44" s="115" t="s">
        <v>45</v>
      </c>
      <c r="F44" s="121" t="s">
        <v>5</v>
      </c>
      <c r="G44" s="115" t="s">
        <v>53</v>
      </c>
      <c r="J44" s="116">
        <v>9258.77</v>
      </c>
      <c r="K44" s="26">
        <v>10</v>
      </c>
      <c r="L44" s="19">
        <f t="shared" si="0"/>
        <v>1894646.2529999877</v>
      </c>
      <c r="O44" s="148"/>
      <c r="P44" s="113"/>
    </row>
    <row r="45" spans="1:16">
      <c r="A45" s="111" t="s">
        <v>113</v>
      </c>
      <c r="B45" s="112">
        <v>42949</v>
      </c>
      <c r="C45" s="114" t="s">
        <v>6675</v>
      </c>
      <c r="D45" s="115" t="s">
        <v>6676</v>
      </c>
      <c r="E45" s="115" t="s">
        <v>45</v>
      </c>
      <c r="F45" s="121" t="s">
        <v>5</v>
      </c>
      <c r="G45" s="115" t="s">
        <v>53</v>
      </c>
      <c r="J45" s="116">
        <v>12614.37</v>
      </c>
      <c r="K45" s="26">
        <v>11</v>
      </c>
      <c r="L45" s="19">
        <f t="shared" si="0"/>
        <v>1882031.8829999876</v>
      </c>
      <c r="O45" s="148"/>
      <c r="P45" s="113"/>
    </row>
    <row r="46" spans="1:16">
      <c r="A46" s="111" t="s">
        <v>115</v>
      </c>
      <c r="B46" s="112">
        <v>42949</v>
      </c>
      <c r="C46" s="114" t="s">
        <v>6677</v>
      </c>
      <c r="D46" s="115" t="s">
        <v>6678</v>
      </c>
      <c r="E46" s="115" t="s">
        <v>45</v>
      </c>
      <c r="F46" s="121" t="s">
        <v>5</v>
      </c>
      <c r="G46" s="115" t="s">
        <v>46</v>
      </c>
      <c r="J46" s="116">
        <v>7088.78</v>
      </c>
      <c r="K46" s="26">
        <v>12</v>
      </c>
      <c r="L46" s="19">
        <f t="shared" si="0"/>
        <v>1874943.1029999875</v>
      </c>
      <c r="O46" s="148"/>
      <c r="P46" s="113"/>
    </row>
    <row r="47" spans="1:16">
      <c r="A47" s="111" t="s">
        <v>117</v>
      </c>
      <c r="B47" s="112">
        <v>42949</v>
      </c>
      <c r="C47" s="114" t="s">
        <v>6679</v>
      </c>
      <c r="D47" s="115">
        <v>4514</v>
      </c>
      <c r="E47" s="115" t="s">
        <v>39</v>
      </c>
      <c r="F47" s="121" t="s">
        <v>5</v>
      </c>
      <c r="G47" s="115" t="s">
        <v>41</v>
      </c>
      <c r="J47" s="116">
        <v>828569.1</v>
      </c>
      <c r="K47" s="26">
        <v>13</v>
      </c>
      <c r="L47" s="19">
        <f t="shared" si="0"/>
        <v>1046374.0029999876</v>
      </c>
      <c r="O47" s="148"/>
      <c r="P47" s="113"/>
    </row>
    <row r="48" spans="1:16">
      <c r="A48" s="111" t="s">
        <v>120</v>
      </c>
      <c r="B48" s="112">
        <v>42949</v>
      </c>
      <c r="C48" s="114" t="s">
        <v>6680</v>
      </c>
      <c r="D48" s="115">
        <v>4515</v>
      </c>
      <c r="E48" s="115" t="s">
        <v>344</v>
      </c>
      <c r="F48" s="121" t="s">
        <v>5</v>
      </c>
      <c r="G48" s="115" t="s">
        <v>6681</v>
      </c>
      <c r="J48" s="116">
        <v>10000</v>
      </c>
      <c r="K48" s="26">
        <v>14</v>
      </c>
      <c r="L48" s="19">
        <f t="shared" si="0"/>
        <v>1036374.0029999876</v>
      </c>
      <c r="O48" s="148"/>
      <c r="P48" s="113"/>
    </row>
    <row r="49" spans="1:16">
      <c r="A49" s="111" t="s">
        <v>122</v>
      </c>
      <c r="B49" s="112">
        <v>42949</v>
      </c>
      <c r="C49" s="114" t="s">
        <v>6682</v>
      </c>
      <c r="D49" s="115">
        <v>4516</v>
      </c>
      <c r="E49" s="115" t="s">
        <v>4</v>
      </c>
      <c r="F49" s="121" t="s">
        <v>5</v>
      </c>
      <c r="G49" s="115" t="s">
        <v>6683</v>
      </c>
      <c r="J49" s="116">
        <v>290000</v>
      </c>
      <c r="K49" s="26">
        <v>15</v>
      </c>
      <c r="L49" s="19">
        <f t="shared" si="0"/>
        <v>746374.00299998757</v>
      </c>
      <c r="O49" s="148"/>
      <c r="P49" s="113"/>
    </row>
    <row r="50" spans="1:16">
      <c r="A50" s="111" t="s">
        <v>391</v>
      </c>
      <c r="B50" s="112">
        <v>42949</v>
      </c>
      <c r="C50" s="114" t="s">
        <v>6684</v>
      </c>
      <c r="D50" s="115">
        <v>4561</v>
      </c>
      <c r="E50" s="115" t="s">
        <v>4</v>
      </c>
      <c r="F50" s="121" t="s">
        <v>5</v>
      </c>
      <c r="G50" s="115" t="s">
        <v>4114</v>
      </c>
      <c r="J50" s="116">
        <v>300000</v>
      </c>
      <c r="K50" s="26">
        <v>16</v>
      </c>
      <c r="L50" s="19">
        <f t="shared" si="0"/>
        <v>446374.00299998757</v>
      </c>
      <c r="O50" s="148"/>
      <c r="P50" s="113"/>
    </row>
    <row r="51" spans="1:16">
      <c r="A51" s="111" t="s">
        <v>6685</v>
      </c>
      <c r="B51" s="112">
        <v>42949</v>
      </c>
      <c r="C51" s="114" t="s">
        <v>325</v>
      </c>
      <c r="D51" s="115">
        <v>34053</v>
      </c>
      <c r="E51" s="115" t="s">
        <v>232</v>
      </c>
      <c r="F51" s="121" t="s">
        <v>5</v>
      </c>
      <c r="G51" s="115" t="s">
        <v>7165</v>
      </c>
      <c r="H51" s="19">
        <v>6996.29</v>
      </c>
      <c r="I51" s="17">
        <v>21</v>
      </c>
      <c r="L51" s="19">
        <f t="shared" si="0"/>
        <v>453370.29299998755</v>
      </c>
      <c r="O51" s="148"/>
      <c r="P51" s="113"/>
    </row>
    <row r="52" spans="1:16">
      <c r="A52" s="111" t="s">
        <v>6685</v>
      </c>
      <c r="B52" s="112">
        <v>42949</v>
      </c>
      <c r="C52" s="114" t="s">
        <v>325</v>
      </c>
      <c r="D52" s="115">
        <v>34053</v>
      </c>
      <c r="E52" s="115" t="s">
        <v>232</v>
      </c>
      <c r="F52" s="121" t="s">
        <v>5</v>
      </c>
      <c r="G52" s="115" t="s">
        <v>7166</v>
      </c>
      <c r="H52" s="19">
        <v>36264.71</v>
      </c>
      <c r="I52" s="17">
        <v>22</v>
      </c>
      <c r="L52" s="19">
        <f t="shared" si="0"/>
        <v>489635.00299998757</v>
      </c>
      <c r="O52" s="148"/>
      <c r="P52" s="113"/>
    </row>
    <row r="53" spans="1:16">
      <c r="A53" s="111" t="s">
        <v>1519</v>
      </c>
      <c r="B53" s="112">
        <v>42950</v>
      </c>
      <c r="C53" s="114" t="s">
        <v>4124</v>
      </c>
      <c r="D53" s="115">
        <v>32590</v>
      </c>
      <c r="E53" s="115" t="s">
        <v>9</v>
      </c>
      <c r="F53" s="121" t="s">
        <v>6625</v>
      </c>
      <c r="G53" s="115" t="s">
        <v>27</v>
      </c>
      <c r="H53" s="19">
        <v>13303.01</v>
      </c>
      <c r="I53" s="17">
        <v>23</v>
      </c>
      <c r="L53" s="19">
        <f t="shared" si="0"/>
        <v>502938.01299998758</v>
      </c>
      <c r="O53" s="148"/>
      <c r="P53" s="113"/>
    </row>
    <row r="54" spans="1:16">
      <c r="A54" s="111" t="s">
        <v>6686</v>
      </c>
      <c r="B54" s="112">
        <v>42950</v>
      </c>
      <c r="C54" s="114" t="s">
        <v>6630</v>
      </c>
      <c r="D54" s="115">
        <v>32591</v>
      </c>
      <c r="E54" s="115" t="s">
        <v>9</v>
      </c>
      <c r="F54" s="121" t="s">
        <v>6625</v>
      </c>
      <c r="G54" s="115" t="s">
        <v>6630</v>
      </c>
      <c r="H54" s="19">
        <v>10634</v>
      </c>
      <c r="I54" s="17">
        <v>20</v>
      </c>
      <c r="L54" s="19">
        <f t="shared" si="0"/>
        <v>513572.01299998758</v>
      </c>
      <c r="O54" s="148"/>
      <c r="P54" s="113"/>
    </row>
    <row r="55" spans="1:16">
      <c r="A55" s="111" t="s">
        <v>6687</v>
      </c>
      <c r="B55" s="112">
        <v>42950</v>
      </c>
      <c r="C55" s="114" t="s">
        <v>8</v>
      </c>
      <c r="D55" s="115">
        <v>32592</v>
      </c>
      <c r="E55" s="115" t="s">
        <v>9</v>
      </c>
      <c r="F55" s="121" t="s">
        <v>6569</v>
      </c>
      <c r="G55" s="115" t="s">
        <v>2910</v>
      </c>
      <c r="H55" s="19">
        <v>234300</v>
      </c>
      <c r="I55" s="17">
        <v>24</v>
      </c>
      <c r="L55" s="19">
        <f t="shared" si="0"/>
        <v>747872.01299998758</v>
      </c>
      <c r="O55" s="148"/>
      <c r="P55" s="113"/>
    </row>
    <row r="56" spans="1:16">
      <c r="A56" s="111" t="s">
        <v>5805</v>
      </c>
      <c r="B56" s="112">
        <v>42950</v>
      </c>
      <c r="C56" s="114" t="s">
        <v>4609</v>
      </c>
      <c r="D56" s="115">
        <v>32593</v>
      </c>
      <c r="E56" s="115" t="s">
        <v>9</v>
      </c>
      <c r="F56" s="121" t="s">
        <v>6569</v>
      </c>
      <c r="G56" s="115" t="s">
        <v>6688</v>
      </c>
      <c r="H56" s="19">
        <v>330400</v>
      </c>
      <c r="I56" s="17">
        <v>25</v>
      </c>
      <c r="L56" s="19">
        <f t="shared" si="0"/>
        <v>1078272.0129999877</v>
      </c>
      <c r="O56" s="148"/>
      <c r="P56" s="113"/>
    </row>
    <row r="57" spans="1:16">
      <c r="A57" s="111" t="s">
        <v>5806</v>
      </c>
      <c r="B57" s="112">
        <v>42950</v>
      </c>
      <c r="C57" s="114" t="s">
        <v>4609</v>
      </c>
      <c r="D57" s="115">
        <v>32594</v>
      </c>
      <c r="E57" s="115" t="s">
        <v>9</v>
      </c>
      <c r="F57" s="121" t="s">
        <v>6569</v>
      </c>
      <c r="G57" s="115" t="s">
        <v>6688</v>
      </c>
      <c r="H57" s="19">
        <v>294500</v>
      </c>
      <c r="I57" s="17">
        <v>26</v>
      </c>
      <c r="L57" s="19">
        <f t="shared" si="0"/>
        <v>1372772.0129999877</v>
      </c>
      <c r="O57" s="148"/>
      <c r="P57" s="113"/>
    </row>
    <row r="58" spans="1:16">
      <c r="A58" s="111" t="s">
        <v>2450</v>
      </c>
      <c r="B58" s="112">
        <v>42950</v>
      </c>
      <c r="C58" s="114" t="s">
        <v>4609</v>
      </c>
      <c r="D58" s="115">
        <v>32595</v>
      </c>
      <c r="E58" s="115" t="s">
        <v>9</v>
      </c>
      <c r="F58" s="121" t="s">
        <v>6569</v>
      </c>
      <c r="G58" s="115" t="s">
        <v>6688</v>
      </c>
      <c r="H58" s="19">
        <v>705900</v>
      </c>
      <c r="I58" s="17">
        <v>27</v>
      </c>
      <c r="L58" s="19">
        <f t="shared" si="0"/>
        <v>2078672.0129999877</v>
      </c>
      <c r="O58" s="148"/>
      <c r="P58" s="113"/>
    </row>
    <row r="59" spans="1:16">
      <c r="A59" s="111" t="s">
        <v>1522</v>
      </c>
      <c r="B59" s="112">
        <v>42950</v>
      </c>
      <c r="C59" s="114" t="s">
        <v>20</v>
      </c>
      <c r="D59" s="115">
        <v>32596</v>
      </c>
      <c r="E59" s="115" t="s">
        <v>9</v>
      </c>
      <c r="F59" s="121" t="s">
        <v>6569</v>
      </c>
      <c r="G59" s="115" t="s">
        <v>901</v>
      </c>
      <c r="H59" s="19">
        <v>9790.6</v>
      </c>
      <c r="I59" s="17">
        <v>29</v>
      </c>
      <c r="L59" s="19">
        <f t="shared" si="0"/>
        <v>2088462.6129999878</v>
      </c>
      <c r="O59" s="148"/>
      <c r="P59" s="113"/>
    </row>
    <row r="60" spans="1:16">
      <c r="A60" s="111" t="s">
        <v>6689</v>
      </c>
      <c r="B60" s="112">
        <v>42950</v>
      </c>
      <c r="C60" s="114" t="s">
        <v>14</v>
      </c>
      <c r="D60" s="115">
        <v>32597</v>
      </c>
      <c r="E60" s="115" t="s">
        <v>9</v>
      </c>
      <c r="F60" s="121" t="s">
        <v>6569</v>
      </c>
      <c r="G60" s="115" t="s">
        <v>6690</v>
      </c>
      <c r="H60" s="19">
        <v>2283.0100000000002</v>
      </c>
      <c r="I60" s="17">
        <v>30</v>
      </c>
      <c r="L60" s="19">
        <f t="shared" si="0"/>
        <v>2090745.6229999878</v>
      </c>
      <c r="O60" s="148"/>
      <c r="P60" s="113"/>
    </row>
    <row r="61" spans="1:16">
      <c r="A61" s="111" t="s">
        <v>6691</v>
      </c>
      <c r="B61" s="112">
        <v>42950</v>
      </c>
      <c r="C61" s="114" t="s">
        <v>8</v>
      </c>
      <c r="D61" s="115">
        <v>32599</v>
      </c>
      <c r="E61" s="115" t="s">
        <v>9</v>
      </c>
      <c r="F61" s="121" t="s">
        <v>6569</v>
      </c>
      <c r="G61" s="115" t="s">
        <v>6692</v>
      </c>
      <c r="H61" s="19">
        <v>663518</v>
      </c>
      <c r="I61" s="17">
        <v>31</v>
      </c>
      <c r="L61" s="19">
        <f t="shared" si="0"/>
        <v>2754263.6229999876</v>
      </c>
      <c r="O61" s="148"/>
      <c r="P61" s="113"/>
    </row>
    <row r="62" spans="1:16">
      <c r="A62" s="111" t="s">
        <v>1546</v>
      </c>
      <c r="B62" s="112">
        <v>42950</v>
      </c>
      <c r="C62" s="114" t="s">
        <v>27</v>
      </c>
      <c r="D62" s="115">
        <v>32601</v>
      </c>
      <c r="E62" s="115" t="s">
        <v>9</v>
      </c>
      <c r="F62" s="121" t="s">
        <v>6569</v>
      </c>
      <c r="G62" s="115" t="s">
        <v>27</v>
      </c>
      <c r="H62" s="19">
        <v>66290.350000000006</v>
      </c>
      <c r="I62" s="17">
        <v>32</v>
      </c>
      <c r="L62" s="19">
        <f t="shared" si="0"/>
        <v>2820553.9729999877</v>
      </c>
      <c r="O62" s="148"/>
      <c r="P62" s="113"/>
    </row>
    <row r="63" spans="1:16">
      <c r="A63" s="111" t="s">
        <v>1547</v>
      </c>
      <c r="B63" s="112">
        <v>42950</v>
      </c>
      <c r="C63" s="114" t="s">
        <v>25</v>
      </c>
      <c r="D63" s="115">
        <v>32602</v>
      </c>
      <c r="E63" s="115" t="s">
        <v>9</v>
      </c>
      <c r="F63" s="121" t="s">
        <v>6569</v>
      </c>
      <c r="G63" s="115" t="s">
        <v>25</v>
      </c>
      <c r="H63" s="19">
        <v>68366.78</v>
      </c>
      <c r="I63" s="17">
        <v>20</v>
      </c>
      <c r="L63" s="19">
        <f t="shared" si="0"/>
        <v>2888920.7529999875</v>
      </c>
      <c r="O63" s="148"/>
      <c r="P63" s="113"/>
    </row>
    <row r="64" spans="1:16">
      <c r="A64" s="111" t="s">
        <v>1637</v>
      </c>
      <c r="B64" s="112">
        <v>42950</v>
      </c>
      <c r="C64" s="114" t="s">
        <v>31</v>
      </c>
      <c r="D64" s="115">
        <v>33945</v>
      </c>
      <c r="E64" s="115" t="s">
        <v>32</v>
      </c>
      <c r="F64" s="121" t="s">
        <v>5</v>
      </c>
      <c r="G64" s="115" t="s">
        <v>33</v>
      </c>
      <c r="H64" s="19">
        <v>26000</v>
      </c>
      <c r="I64" s="17">
        <v>33</v>
      </c>
      <c r="L64" s="19">
        <f t="shared" si="0"/>
        <v>2914920.7529999875</v>
      </c>
      <c r="O64" s="148"/>
      <c r="P64" s="113"/>
    </row>
    <row r="65" spans="1:16">
      <c r="A65" s="111" t="s">
        <v>125</v>
      </c>
      <c r="B65" s="112">
        <v>42950</v>
      </c>
      <c r="C65" s="114" t="s">
        <v>6693</v>
      </c>
      <c r="D65" s="115">
        <v>4517</v>
      </c>
      <c r="E65" s="115" t="s">
        <v>4</v>
      </c>
      <c r="F65" s="121" t="s">
        <v>5</v>
      </c>
      <c r="G65" s="115" t="s">
        <v>6694</v>
      </c>
      <c r="J65" s="116">
        <v>21170</v>
      </c>
      <c r="K65" s="26">
        <v>17</v>
      </c>
      <c r="L65" s="19">
        <f t="shared" si="0"/>
        <v>2893750.7529999875</v>
      </c>
      <c r="O65" s="148"/>
      <c r="P65" s="113"/>
    </row>
    <row r="66" spans="1:16">
      <c r="A66" s="111" t="s">
        <v>128</v>
      </c>
      <c r="B66" s="112">
        <v>42950</v>
      </c>
      <c r="C66" s="114" t="s">
        <v>6695</v>
      </c>
      <c r="D66" s="115">
        <v>4518</v>
      </c>
      <c r="E66" s="115" t="s">
        <v>4</v>
      </c>
      <c r="F66" s="121" t="s">
        <v>5</v>
      </c>
      <c r="G66" s="115" t="s">
        <v>434</v>
      </c>
      <c r="J66" s="116">
        <v>5848</v>
      </c>
      <c r="K66" s="26">
        <v>18</v>
      </c>
      <c r="L66" s="19">
        <f t="shared" si="0"/>
        <v>2887902.7529999875</v>
      </c>
      <c r="O66" s="148"/>
      <c r="P66" s="113"/>
    </row>
    <row r="67" spans="1:16">
      <c r="A67" s="111" t="s">
        <v>154</v>
      </c>
      <c r="B67" s="112">
        <v>42950</v>
      </c>
      <c r="C67" s="114" t="s">
        <v>6696</v>
      </c>
      <c r="D67" s="115">
        <v>4519</v>
      </c>
      <c r="E67" s="115" t="s">
        <v>4</v>
      </c>
      <c r="F67" s="121" t="s">
        <v>5</v>
      </c>
      <c r="G67" s="115" t="s">
        <v>1458</v>
      </c>
      <c r="J67" s="116">
        <v>6148</v>
      </c>
      <c r="K67" s="26">
        <v>19</v>
      </c>
      <c r="L67" s="19">
        <f t="shared" si="0"/>
        <v>2881754.7529999875</v>
      </c>
      <c r="O67" s="148"/>
      <c r="P67" s="113"/>
    </row>
    <row r="68" spans="1:16">
      <c r="A68" s="111" t="s">
        <v>156</v>
      </c>
      <c r="B68" s="112">
        <v>42950</v>
      </c>
      <c r="C68" s="114" t="s">
        <v>6697</v>
      </c>
      <c r="D68" s="115">
        <v>4520</v>
      </c>
      <c r="E68" s="115" t="s">
        <v>4</v>
      </c>
      <c r="F68" s="121" t="s">
        <v>5</v>
      </c>
      <c r="G68" s="115" t="s">
        <v>6698</v>
      </c>
      <c r="J68" s="116">
        <v>1850.01</v>
      </c>
      <c r="K68" s="26">
        <v>20</v>
      </c>
      <c r="L68" s="19">
        <f t="shared" si="0"/>
        <v>2879904.7429999877</v>
      </c>
      <c r="O68" s="148"/>
      <c r="P68" s="113"/>
    </row>
    <row r="69" spans="1:16">
      <c r="A69" s="111" t="s">
        <v>159</v>
      </c>
      <c r="B69" s="112">
        <v>42950</v>
      </c>
      <c r="C69" s="114" t="s">
        <v>6699</v>
      </c>
      <c r="D69" s="115">
        <v>4521</v>
      </c>
      <c r="E69" s="115" t="s">
        <v>4</v>
      </c>
      <c r="F69" s="121" t="s">
        <v>5</v>
      </c>
      <c r="G69" s="115" t="s">
        <v>186</v>
      </c>
      <c r="J69" s="116">
        <v>5415</v>
      </c>
      <c r="K69" s="26">
        <v>21</v>
      </c>
      <c r="L69" s="19">
        <f t="shared" ref="L69:L132" si="1">+L68+H69-J69</f>
        <v>2874489.7429999877</v>
      </c>
      <c r="O69" s="148"/>
      <c r="P69" s="113"/>
    </row>
    <row r="70" spans="1:16">
      <c r="A70" s="111" t="s">
        <v>162</v>
      </c>
      <c r="B70" s="112">
        <v>42950</v>
      </c>
      <c r="C70" s="114" t="s">
        <v>6700</v>
      </c>
      <c r="D70" s="115">
        <v>4522</v>
      </c>
      <c r="E70" s="115" t="s">
        <v>4</v>
      </c>
      <c r="F70" s="121" t="s">
        <v>5</v>
      </c>
      <c r="G70" s="115" t="s">
        <v>180</v>
      </c>
      <c r="J70" s="116">
        <v>1991.42</v>
      </c>
      <c r="K70" s="26">
        <v>22</v>
      </c>
      <c r="L70" s="19">
        <f t="shared" si="1"/>
        <v>2872498.3229999878</v>
      </c>
      <c r="O70" s="148"/>
      <c r="P70" s="113"/>
    </row>
    <row r="71" spans="1:16">
      <c r="A71" s="111" t="s">
        <v>165</v>
      </c>
      <c r="B71" s="112">
        <v>42950</v>
      </c>
      <c r="C71" s="114" t="s">
        <v>6701</v>
      </c>
      <c r="D71" s="115">
        <v>4523</v>
      </c>
      <c r="E71" s="115" t="s">
        <v>4</v>
      </c>
      <c r="F71" s="121" t="s">
        <v>5</v>
      </c>
      <c r="G71" s="115" t="s">
        <v>1455</v>
      </c>
      <c r="J71" s="116">
        <v>18683.5</v>
      </c>
      <c r="K71" s="26">
        <v>23</v>
      </c>
      <c r="L71" s="19">
        <f t="shared" si="1"/>
        <v>2853814.8229999878</v>
      </c>
      <c r="O71" s="148"/>
      <c r="P71" s="113"/>
    </row>
    <row r="72" spans="1:16">
      <c r="A72" s="111" t="s">
        <v>168</v>
      </c>
      <c r="B72" s="112">
        <v>42950</v>
      </c>
      <c r="C72" s="114" t="s">
        <v>6702</v>
      </c>
      <c r="D72" s="115">
        <v>4524</v>
      </c>
      <c r="E72" s="115" t="s">
        <v>4</v>
      </c>
      <c r="F72" s="121" t="s">
        <v>5</v>
      </c>
      <c r="G72" s="115" t="s">
        <v>6703</v>
      </c>
      <c r="J72" s="116">
        <v>474.01</v>
      </c>
      <c r="K72" s="26">
        <v>24</v>
      </c>
      <c r="L72" s="19">
        <f t="shared" si="1"/>
        <v>2853340.812999988</v>
      </c>
      <c r="O72" s="148"/>
      <c r="P72" s="113"/>
    </row>
    <row r="73" spans="1:16">
      <c r="A73" s="111" t="s">
        <v>170</v>
      </c>
      <c r="B73" s="112">
        <v>42950</v>
      </c>
      <c r="C73" s="114" t="s">
        <v>6704</v>
      </c>
      <c r="D73" s="115">
        <v>4525</v>
      </c>
      <c r="E73" s="115" t="s">
        <v>4</v>
      </c>
      <c r="F73" s="121" t="s">
        <v>5</v>
      </c>
      <c r="G73" s="115" t="s">
        <v>180</v>
      </c>
      <c r="J73" s="116">
        <v>7172.88</v>
      </c>
      <c r="K73" s="26">
        <v>25</v>
      </c>
      <c r="L73" s="19">
        <f t="shared" si="1"/>
        <v>2846167.9329999881</v>
      </c>
      <c r="O73" s="148"/>
      <c r="P73" s="113"/>
    </row>
    <row r="74" spans="1:16">
      <c r="A74" s="111" t="s">
        <v>173</v>
      </c>
      <c r="B74" s="112">
        <v>42950</v>
      </c>
      <c r="C74" s="114" t="s">
        <v>6705</v>
      </c>
      <c r="D74" s="115">
        <v>4526</v>
      </c>
      <c r="E74" s="115" t="s">
        <v>4</v>
      </c>
      <c r="F74" s="121" t="s">
        <v>5</v>
      </c>
      <c r="G74" s="115" t="s">
        <v>186</v>
      </c>
      <c r="J74" s="116">
        <v>1986.24</v>
      </c>
      <c r="K74" s="26">
        <v>26</v>
      </c>
      <c r="L74" s="19">
        <f t="shared" si="1"/>
        <v>2844181.6929999879</v>
      </c>
      <c r="O74" s="148"/>
      <c r="P74" s="113"/>
    </row>
    <row r="75" spans="1:16">
      <c r="A75" s="111" t="s">
        <v>176</v>
      </c>
      <c r="B75" s="112">
        <v>42950</v>
      </c>
      <c r="C75" s="114" t="s">
        <v>6706</v>
      </c>
      <c r="D75" s="115">
        <v>4527</v>
      </c>
      <c r="E75" s="115" t="s">
        <v>4</v>
      </c>
      <c r="F75" s="121" t="s">
        <v>5</v>
      </c>
      <c r="G75" s="115" t="s">
        <v>3063</v>
      </c>
      <c r="J75" s="116">
        <v>35962</v>
      </c>
      <c r="K75" s="26">
        <v>27</v>
      </c>
      <c r="L75" s="19">
        <f t="shared" si="1"/>
        <v>2808219.6929999879</v>
      </c>
      <c r="O75" s="148"/>
      <c r="P75" s="113"/>
    </row>
    <row r="76" spans="1:16">
      <c r="A76" s="111" t="s">
        <v>178</v>
      </c>
      <c r="B76" s="112">
        <v>42950</v>
      </c>
      <c r="C76" s="114" t="s">
        <v>6707</v>
      </c>
      <c r="D76" s="115">
        <v>4528</v>
      </c>
      <c r="E76" s="115" t="s">
        <v>4</v>
      </c>
      <c r="F76" s="121" t="s">
        <v>5</v>
      </c>
      <c r="G76" s="115" t="s">
        <v>198</v>
      </c>
      <c r="J76" s="116">
        <v>2784</v>
      </c>
      <c r="K76" s="26">
        <v>28</v>
      </c>
      <c r="L76" s="19">
        <f t="shared" si="1"/>
        <v>2805435.6929999879</v>
      </c>
      <c r="O76" s="148"/>
      <c r="P76" s="113"/>
    </row>
    <row r="77" spans="1:16">
      <c r="A77" s="111" t="s">
        <v>181</v>
      </c>
      <c r="B77" s="112">
        <v>42950</v>
      </c>
      <c r="C77" s="114" t="s">
        <v>6708</v>
      </c>
      <c r="D77" s="115">
        <v>4529</v>
      </c>
      <c r="E77" s="115" t="s">
        <v>4</v>
      </c>
      <c r="F77" s="121" t="s">
        <v>5</v>
      </c>
      <c r="G77" s="115" t="s">
        <v>6709</v>
      </c>
      <c r="J77" s="116">
        <v>8236</v>
      </c>
      <c r="K77" s="26">
        <v>29</v>
      </c>
      <c r="L77" s="19">
        <f t="shared" si="1"/>
        <v>2797199.6929999879</v>
      </c>
      <c r="O77" s="148"/>
      <c r="P77" s="113"/>
    </row>
    <row r="78" spans="1:16">
      <c r="A78" s="111" t="s">
        <v>184</v>
      </c>
      <c r="B78" s="112">
        <v>42950</v>
      </c>
      <c r="C78" s="114" t="s">
        <v>6710</v>
      </c>
      <c r="D78" s="115">
        <v>4530</v>
      </c>
      <c r="E78" s="115" t="s">
        <v>4</v>
      </c>
      <c r="F78" s="121" t="s">
        <v>5</v>
      </c>
      <c r="G78" s="115" t="s">
        <v>6026</v>
      </c>
      <c r="J78" s="116">
        <v>5864.96</v>
      </c>
      <c r="K78" s="26">
        <v>30</v>
      </c>
      <c r="L78" s="19">
        <f t="shared" si="1"/>
        <v>2791334.7329999879</v>
      </c>
      <c r="O78" s="148"/>
      <c r="P78" s="113"/>
    </row>
    <row r="79" spans="1:16">
      <c r="A79" s="111" t="s">
        <v>187</v>
      </c>
      <c r="B79" s="112">
        <v>42950</v>
      </c>
      <c r="C79" s="114" t="s">
        <v>6711</v>
      </c>
      <c r="D79" s="115">
        <v>4531</v>
      </c>
      <c r="E79" s="115" t="s">
        <v>4</v>
      </c>
      <c r="F79" s="121" t="s">
        <v>5</v>
      </c>
      <c r="G79" s="115" t="s">
        <v>172</v>
      </c>
      <c r="J79" s="116">
        <v>3299.99</v>
      </c>
      <c r="K79" s="26">
        <v>31</v>
      </c>
      <c r="L79" s="19">
        <f t="shared" si="1"/>
        <v>2788034.7429999877</v>
      </c>
      <c r="O79" s="148"/>
      <c r="P79" s="113"/>
    </row>
    <row r="80" spans="1:16">
      <c r="A80" s="111" t="s">
        <v>190</v>
      </c>
      <c r="B80" s="112">
        <v>42950</v>
      </c>
      <c r="C80" s="114" t="s">
        <v>6712</v>
      </c>
      <c r="D80" s="115">
        <v>4532</v>
      </c>
      <c r="E80" s="115" t="s">
        <v>4</v>
      </c>
      <c r="F80" s="121" t="s">
        <v>5</v>
      </c>
      <c r="G80" s="115" t="s">
        <v>1477</v>
      </c>
      <c r="J80" s="116">
        <v>2400</v>
      </c>
      <c r="K80" s="26">
        <v>32</v>
      </c>
      <c r="L80" s="19">
        <f t="shared" si="1"/>
        <v>2785634.7429999877</v>
      </c>
      <c r="O80" s="148"/>
      <c r="P80" s="113"/>
    </row>
    <row r="81" spans="1:16">
      <c r="A81" s="111" t="s">
        <v>193</v>
      </c>
      <c r="B81" s="112">
        <v>42950</v>
      </c>
      <c r="C81" s="114" t="s">
        <v>6713</v>
      </c>
      <c r="D81" s="115">
        <v>4533</v>
      </c>
      <c r="E81" s="115" t="s">
        <v>4</v>
      </c>
      <c r="F81" s="121" t="s">
        <v>5</v>
      </c>
      <c r="G81" s="115" t="s">
        <v>495</v>
      </c>
      <c r="J81" s="116">
        <v>25500.01</v>
      </c>
      <c r="K81" s="26">
        <v>33</v>
      </c>
      <c r="L81" s="19">
        <f t="shared" si="1"/>
        <v>2760134.7329999879</v>
      </c>
      <c r="O81" s="148"/>
      <c r="P81" s="113"/>
    </row>
    <row r="82" spans="1:16">
      <c r="A82" s="111" t="s">
        <v>199</v>
      </c>
      <c r="B82" s="112">
        <v>42950</v>
      </c>
      <c r="C82" s="114" t="s">
        <v>6714</v>
      </c>
      <c r="D82" s="115">
        <v>4534</v>
      </c>
      <c r="E82" s="115" t="s">
        <v>4</v>
      </c>
      <c r="F82" s="121" t="s">
        <v>5</v>
      </c>
      <c r="G82" s="115" t="s">
        <v>2570</v>
      </c>
      <c r="J82" s="116">
        <v>8259.4599999999991</v>
      </c>
      <c r="K82" s="26">
        <v>34</v>
      </c>
      <c r="L82" s="19">
        <f t="shared" si="1"/>
        <v>2751875.2729999879</v>
      </c>
      <c r="O82" s="148"/>
      <c r="P82" s="113"/>
    </row>
    <row r="83" spans="1:16">
      <c r="A83" s="111" t="s">
        <v>202</v>
      </c>
      <c r="B83" s="112">
        <v>42950</v>
      </c>
      <c r="C83" s="114" t="s">
        <v>6715</v>
      </c>
      <c r="D83" s="115">
        <v>4535</v>
      </c>
      <c r="E83" s="115" t="s">
        <v>4</v>
      </c>
      <c r="F83" s="121" t="s">
        <v>5</v>
      </c>
      <c r="G83" s="115" t="s">
        <v>164</v>
      </c>
      <c r="J83" s="116">
        <v>27260</v>
      </c>
      <c r="K83" s="26">
        <v>35</v>
      </c>
      <c r="L83" s="19">
        <f t="shared" si="1"/>
        <v>2724615.2729999879</v>
      </c>
      <c r="O83" s="148"/>
      <c r="P83" s="113"/>
    </row>
    <row r="84" spans="1:16">
      <c r="A84" s="111" t="s">
        <v>75</v>
      </c>
      <c r="B84" s="112">
        <v>42950</v>
      </c>
      <c r="C84" s="114" t="s">
        <v>6716</v>
      </c>
      <c r="D84" s="115">
        <v>4536</v>
      </c>
      <c r="E84" s="115" t="s">
        <v>4</v>
      </c>
      <c r="F84" s="121" t="s">
        <v>5</v>
      </c>
      <c r="G84" s="115" t="s">
        <v>161</v>
      </c>
      <c r="J84" s="116">
        <v>6028</v>
      </c>
      <c r="K84" s="26">
        <v>36</v>
      </c>
      <c r="L84" s="19">
        <f t="shared" si="1"/>
        <v>2718587.2729999879</v>
      </c>
      <c r="O84" s="148"/>
      <c r="P84" s="113"/>
    </row>
    <row r="85" spans="1:16">
      <c r="A85" s="111" t="s">
        <v>217</v>
      </c>
      <c r="B85" s="112">
        <v>42950</v>
      </c>
      <c r="C85" s="114" t="s">
        <v>6717</v>
      </c>
      <c r="D85" s="115">
        <v>4537</v>
      </c>
      <c r="E85" s="115" t="s">
        <v>39</v>
      </c>
      <c r="F85" s="121" t="s">
        <v>5</v>
      </c>
      <c r="G85" s="115" t="s">
        <v>41</v>
      </c>
      <c r="J85" s="116">
        <v>1410112.08</v>
      </c>
      <c r="K85" s="26">
        <v>37</v>
      </c>
      <c r="L85" s="19">
        <f t="shared" si="1"/>
        <v>1308475.1929999879</v>
      </c>
      <c r="O85" s="148"/>
      <c r="P85" s="113"/>
    </row>
    <row r="86" spans="1:16">
      <c r="A86" s="111" t="s">
        <v>220</v>
      </c>
      <c r="B86" s="112">
        <v>42950</v>
      </c>
      <c r="C86" s="114" t="s">
        <v>6718</v>
      </c>
      <c r="D86" s="115">
        <v>4538</v>
      </c>
      <c r="E86" s="115" t="s">
        <v>344</v>
      </c>
      <c r="F86" s="121" t="s">
        <v>5</v>
      </c>
      <c r="G86" s="115" t="s">
        <v>6719</v>
      </c>
      <c r="J86" s="116">
        <v>5000</v>
      </c>
      <c r="K86" s="26" t="s">
        <v>1367</v>
      </c>
      <c r="L86" s="19">
        <f t="shared" si="1"/>
        <v>1303475.1929999879</v>
      </c>
      <c r="O86" s="148"/>
      <c r="P86" s="113"/>
    </row>
    <row r="87" spans="1:16">
      <c r="A87" s="111" t="s">
        <v>225</v>
      </c>
      <c r="B87" s="112">
        <v>42950</v>
      </c>
      <c r="C87" s="114" t="s">
        <v>6718</v>
      </c>
      <c r="D87" s="115">
        <v>4538</v>
      </c>
      <c r="E87" s="115" t="s">
        <v>39</v>
      </c>
      <c r="F87" s="121" t="s">
        <v>5</v>
      </c>
      <c r="G87" s="115" t="s">
        <v>6359</v>
      </c>
      <c r="J87" s="116">
        <v>5000</v>
      </c>
      <c r="K87" s="26">
        <v>38</v>
      </c>
      <c r="L87" s="19">
        <f t="shared" si="1"/>
        <v>1298475.1929999879</v>
      </c>
      <c r="O87" s="148"/>
      <c r="P87" s="113"/>
    </row>
    <row r="88" spans="1:16">
      <c r="A88" s="111" t="s">
        <v>229</v>
      </c>
      <c r="B88" s="112">
        <v>42950</v>
      </c>
      <c r="C88" s="114" t="s">
        <v>6720</v>
      </c>
      <c r="D88" s="115">
        <v>4539</v>
      </c>
      <c r="E88" s="115" t="s">
        <v>39</v>
      </c>
      <c r="F88" s="121" t="s">
        <v>5</v>
      </c>
      <c r="G88" s="115" t="s">
        <v>6721</v>
      </c>
      <c r="J88" s="116">
        <v>5000</v>
      </c>
      <c r="K88" s="26">
        <v>39</v>
      </c>
      <c r="L88" s="19">
        <f t="shared" si="1"/>
        <v>1293475.1929999879</v>
      </c>
      <c r="O88" s="148"/>
      <c r="P88" s="113"/>
    </row>
    <row r="89" spans="1:16">
      <c r="A89" s="111" t="s">
        <v>273</v>
      </c>
      <c r="B89" s="112">
        <v>42950</v>
      </c>
      <c r="C89" s="114" t="s">
        <v>6722</v>
      </c>
      <c r="D89" s="115">
        <v>4540</v>
      </c>
      <c r="E89" s="115" t="s">
        <v>39</v>
      </c>
      <c r="F89" s="121" t="s">
        <v>5</v>
      </c>
      <c r="G89" s="115" t="s">
        <v>6723</v>
      </c>
      <c r="J89" s="116">
        <v>6277.45</v>
      </c>
      <c r="K89" s="26">
        <v>40</v>
      </c>
      <c r="L89" s="19">
        <f t="shared" si="1"/>
        <v>1287197.7429999879</v>
      </c>
      <c r="O89" s="148"/>
      <c r="P89" s="113"/>
    </row>
    <row r="90" spans="1:16">
      <c r="A90" s="111" t="s">
        <v>342</v>
      </c>
      <c r="B90" s="112">
        <v>42950</v>
      </c>
      <c r="C90" s="114" t="s">
        <v>6724</v>
      </c>
      <c r="D90" s="115">
        <v>4548</v>
      </c>
      <c r="E90" s="115" t="s">
        <v>39</v>
      </c>
      <c r="F90" s="121" t="s">
        <v>5</v>
      </c>
      <c r="G90" s="115" t="s">
        <v>6725</v>
      </c>
      <c r="J90" s="116">
        <v>3000</v>
      </c>
      <c r="K90" s="26">
        <v>41</v>
      </c>
      <c r="L90" s="19">
        <f t="shared" si="1"/>
        <v>1284197.7429999879</v>
      </c>
      <c r="O90" s="148"/>
      <c r="P90" s="113"/>
    </row>
    <row r="91" spans="1:16">
      <c r="A91" s="111" t="s">
        <v>357</v>
      </c>
      <c r="B91" s="112">
        <v>42950</v>
      </c>
      <c r="C91" s="114" t="s">
        <v>31</v>
      </c>
      <c r="D91" s="115">
        <v>34048</v>
      </c>
      <c r="E91" s="115" t="s">
        <v>79</v>
      </c>
      <c r="F91" s="121" t="s">
        <v>5</v>
      </c>
      <c r="G91" s="115" t="s">
        <v>1648</v>
      </c>
      <c r="J91" s="116">
        <v>310000</v>
      </c>
      <c r="K91" s="26">
        <v>42</v>
      </c>
      <c r="L91" s="19">
        <f t="shared" si="1"/>
        <v>974197.74299998791</v>
      </c>
      <c r="O91" s="148"/>
      <c r="P91" s="113"/>
    </row>
    <row r="92" spans="1:16">
      <c r="A92" s="111" t="s">
        <v>491</v>
      </c>
      <c r="B92" s="112">
        <v>42950</v>
      </c>
      <c r="C92" s="114" t="s">
        <v>31</v>
      </c>
      <c r="D92" s="115">
        <v>34049</v>
      </c>
      <c r="E92" s="115" t="s">
        <v>79</v>
      </c>
      <c r="F92" s="121" t="s">
        <v>5</v>
      </c>
      <c r="G92" s="115" t="s">
        <v>1648</v>
      </c>
      <c r="J92" s="116">
        <v>94000</v>
      </c>
      <c r="K92" s="26">
        <v>43</v>
      </c>
      <c r="L92" s="19">
        <f t="shared" si="1"/>
        <v>880197.74299998791</v>
      </c>
      <c r="O92" s="148"/>
      <c r="P92" s="113"/>
    </row>
    <row r="93" spans="1:16">
      <c r="A93" s="111" t="s">
        <v>522</v>
      </c>
      <c r="B93" s="112">
        <v>42950</v>
      </c>
      <c r="C93" s="114" t="s">
        <v>6726</v>
      </c>
      <c r="D93" s="115">
        <v>4595</v>
      </c>
      <c r="E93" s="115" t="s">
        <v>4</v>
      </c>
      <c r="F93" s="121" t="s">
        <v>5</v>
      </c>
      <c r="G93" s="115" t="s">
        <v>6727</v>
      </c>
      <c r="J93" s="116">
        <v>10962</v>
      </c>
      <c r="K93" s="26">
        <v>44</v>
      </c>
      <c r="L93" s="19">
        <f t="shared" si="1"/>
        <v>869235.74299998791</v>
      </c>
      <c r="O93" s="148"/>
      <c r="P93" s="113"/>
    </row>
    <row r="94" spans="1:16">
      <c r="A94" s="111" t="s">
        <v>542</v>
      </c>
      <c r="B94" s="112">
        <v>42950</v>
      </c>
      <c r="C94" s="114" t="s">
        <v>6728</v>
      </c>
      <c r="D94" s="115">
        <v>4598</v>
      </c>
      <c r="E94" s="115" t="s">
        <v>4</v>
      </c>
      <c r="F94" s="121" t="s">
        <v>5</v>
      </c>
      <c r="G94" s="115" t="s">
        <v>5580</v>
      </c>
      <c r="J94" s="116">
        <v>19885.72</v>
      </c>
      <c r="K94" s="26">
        <v>45</v>
      </c>
      <c r="L94" s="19">
        <f t="shared" si="1"/>
        <v>849350.02299998794</v>
      </c>
      <c r="O94" s="148"/>
      <c r="P94" s="113"/>
    </row>
    <row r="95" spans="1:16">
      <c r="A95" s="111" t="s">
        <v>3413</v>
      </c>
      <c r="B95" s="112">
        <v>42951</v>
      </c>
      <c r="C95" s="114" t="s">
        <v>6511</v>
      </c>
      <c r="D95" s="115">
        <v>32604</v>
      </c>
      <c r="E95" s="115" t="s">
        <v>9</v>
      </c>
      <c r="F95" s="121" t="s">
        <v>6625</v>
      </c>
      <c r="G95" s="115" t="s">
        <v>6729</v>
      </c>
      <c r="H95" s="19">
        <v>67000</v>
      </c>
      <c r="I95" s="17">
        <v>34</v>
      </c>
      <c r="L95" s="19">
        <f t="shared" si="1"/>
        <v>916350.02299998794</v>
      </c>
      <c r="O95" s="148"/>
      <c r="P95" s="113"/>
    </row>
    <row r="96" spans="1:16">
      <c r="A96" s="111" t="s">
        <v>3416</v>
      </c>
      <c r="B96" s="112">
        <v>42951</v>
      </c>
      <c r="C96" s="114" t="s">
        <v>6511</v>
      </c>
      <c r="D96" s="115">
        <v>32605</v>
      </c>
      <c r="E96" s="115" t="s">
        <v>9</v>
      </c>
      <c r="F96" s="121" t="s">
        <v>6625</v>
      </c>
      <c r="G96" s="115" t="s">
        <v>334</v>
      </c>
      <c r="H96" s="19">
        <v>1169</v>
      </c>
      <c r="L96" s="19">
        <f t="shared" si="1"/>
        <v>917519.02299998794</v>
      </c>
      <c r="M96" s="111" t="s">
        <v>7230</v>
      </c>
      <c r="O96" s="148"/>
      <c r="P96" s="113"/>
    </row>
    <row r="97" spans="1:16">
      <c r="A97" s="111" t="s">
        <v>1552</v>
      </c>
      <c r="B97" s="112">
        <v>42951</v>
      </c>
      <c r="C97" s="114" t="s">
        <v>4124</v>
      </c>
      <c r="D97" s="115">
        <v>32607</v>
      </c>
      <c r="E97" s="115" t="s">
        <v>9</v>
      </c>
      <c r="F97" s="121" t="s">
        <v>6625</v>
      </c>
      <c r="G97" s="115" t="s">
        <v>27</v>
      </c>
      <c r="H97" s="19">
        <v>40908.400000000001</v>
      </c>
      <c r="I97" s="17">
        <v>35</v>
      </c>
      <c r="L97" s="19">
        <f t="shared" si="1"/>
        <v>958427.42299998796</v>
      </c>
      <c r="O97" s="148"/>
      <c r="P97" s="113"/>
    </row>
    <row r="98" spans="1:16">
      <c r="A98" s="111" t="s">
        <v>4250</v>
      </c>
      <c r="B98" s="112">
        <v>42951</v>
      </c>
      <c r="C98" s="114" t="s">
        <v>6630</v>
      </c>
      <c r="D98" s="115">
        <v>32608</v>
      </c>
      <c r="E98" s="115" t="s">
        <v>9</v>
      </c>
      <c r="F98" s="121" t="s">
        <v>6625</v>
      </c>
      <c r="G98" s="115" t="s">
        <v>6630</v>
      </c>
      <c r="H98" s="19">
        <v>2138.83</v>
      </c>
      <c r="I98" s="17">
        <v>36</v>
      </c>
      <c r="L98" s="19">
        <f t="shared" si="1"/>
        <v>960566.25299998792</v>
      </c>
      <c r="O98" s="148"/>
      <c r="P98" s="113"/>
    </row>
    <row r="99" spans="1:16">
      <c r="A99" s="111" t="s">
        <v>5014</v>
      </c>
      <c r="B99" s="112">
        <v>42951</v>
      </c>
      <c r="C99" s="114" t="s">
        <v>8</v>
      </c>
      <c r="D99" s="115">
        <v>32610</v>
      </c>
      <c r="E99" s="115" t="s">
        <v>9</v>
      </c>
      <c r="F99" s="121" t="s">
        <v>6569</v>
      </c>
      <c r="G99" s="115" t="s">
        <v>6730</v>
      </c>
      <c r="H99" s="19">
        <v>200000</v>
      </c>
      <c r="I99" s="17">
        <v>37</v>
      </c>
      <c r="L99" s="19">
        <f t="shared" si="1"/>
        <v>1160566.2529999879</v>
      </c>
      <c r="O99" s="148"/>
      <c r="P99" s="113"/>
    </row>
    <row r="100" spans="1:16">
      <c r="A100" s="111" t="s">
        <v>6731</v>
      </c>
      <c r="B100" s="112">
        <v>42951</v>
      </c>
      <c r="C100" s="114" t="s">
        <v>8</v>
      </c>
      <c r="D100" s="115">
        <v>32611</v>
      </c>
      <c r="E100" s="115" t="s">
        <v>9</v>
      </c>
      <c r="F100" s="121" t="s">
        <v>6569</v>
      </c>
      <c r="G100" s="115" t="s">
        <v>4245</v>
      </c>
      <c r="H100" s="19">
        <v>2040</v>
      </c>
      <c r="I100" s="17">
        <v>38</v>
      </c>
      <c r="L100" s="19">
        <f t="shared" si="1"/>
        <v>1162606.2529999879</v>
      </c>
      <c r="O100" s="148"/>
      <c r="P100" s="113"/>
    </row>
    <row r="101" spans="1:16">
      <c r="A101" s="111" t="s">
        <v>5856</v>
      </c>
      <c r="B101" s="112">
        <v>42951</v>
      </c>
      <c r="C101" s="114" t="s">
        <v>8</v>
      </c>
      <c r="D101" s="115">
        <v>32612</v>
      </c>
      <c r="E101" s="115" t="s">
        <v>9</v>
      </c>
      <c r="F101" s="121" t="s">
        <v>6569</v>
      </c>
      <c r="G101" s="115" t="s">
        <v>1241</v>
      </c>
      <c r="H101" s="19">
        <v>3416</v>
      </c>
      <c r="I101" s="17">
        <v>39</v>
      </c>
      <c r="L101" s="19">
        <f t="shared" si="1"/>
        <v>1166022.2529999879</v>
      </c>
      <c r="O101" s="148"/>
      <c r="P101" s="113"/>
    </row>
    <row r="102" spans="1:16">
      <c r="A102" s="111" t="s">
        <v>2474</v>
      </c>
      <c r="B102" s="112">
        <v>42951</v>
      </c>
      <c r="C102" s="114" t="s">
        <v>14</v>
      </c>
      <c r="D102" s="115">
        <v>32613</v>
      </c>
      <c r="E102" s="115" t="s">
        <v>9</v>
      </c>
      <c r="F102" s="121" t="s">
        <v>6569</v>
      </c>
      <c r="G102" s="115" t="s">
        <v>1685</v>
      </c>
      <c r="H102" s="19">
        <v>1099.01</v>
      </c>
      <c r="I102" s="17">
        <v>40</v>
      </c>
      <c r="L102" s="19">
        <f t="shared" si="1"/>
        <v>1167121.2629999879</v>
      </c>
      <c r="O102" s="148"/>
      <c r="P102" s="113"/>
    </row>
    <row r="103" spans="1:16">
      <c r="A103" s="111" t="s">
        <v>6732</v>
      </c>
      <c r="B103" s="112">
        <v>42951</v>
      </c>
      <c r="C103" s="114" t="s">
        <v>14</v>
      </c>
      <c r="D103" s="115">
        <v>32615</v>
      </c>
      <c r="E103" s="115" t="s">
        <v>9</v>
      </c>
      <c r="F103" s="121" t="s">
        <v>6569</v>
      </c>
      <c r="G103" s="115" t="s">
        <v>6733</v>
      </c>
      <c r="H103" s="19">
        <v>2040</v>
      </c>
      <c r="I103" s="17">
        <v>41</v>
      </c>
      <c r="L103" s="19">
        <f t="shared" si="1"/>
        <v>1169161.2629999879</v>
      </c>
      <c r="O103" s="148"/>
      <c r="P103" s="113"/>
    </row>
    <row r="104" spans="1:16">
      <c r="A104" s="111" t="s">
        <v>6734</v>
      </c>
      <c r="B104" s="112">
        <v>42951</v>
      </c>
      <c r="C104" s="114" t="s">
        <v>14</v>
      </c>
      <c r="D104" s="115">
        <v>32616</v>
      </c>
      <c r="E104" s="115" t="s">
        <v>9</v>
      </c>
      <c r="F104" s="121" t="s">
        <v>6569</v>
      </c>
      <c r="G104" s="115" t="s">
        <v>6735</v>
      </c>
      <c r="H104" s="19">
        <v>3362</v>
      </c>
      <c r="I104" s="17">
        <v>42</v>
      </c>
      <c r="L104" s="19">
        <f t="shared" si="1"/>
        <v>1172523.2629999879</v>
      </c>
      <c r="O104" s="148"/>
      <c r="P104" s="113"/>
    </row>
    <row r="105" spans="1:16">
      <c r="A105" s="111" t="s">
        <v>1566</v>
      </c>
      <c r="B105" s="112">
        <v>42951</v>
      </c>
      <c r="C105" s="114" t="s">
        <v>27</v>
      </c>
      <c r="D105" s="115">
        <v>32619</v>
      </c>
      <c r="E105" s="115" t="s">
        <v>9</v>
      </c>
      <c r="F105" s="121" t="s">
        <v>6569</v>
      </c>
      <c r="G105" s="115" t="s">
        <v>27</v>
      </c>
      <c r="H105" s="19">
        <v>203417.46</v>
      </c>
      <c r="I105" s="17">
        <v>35</v>
      </c>
      <c r="L105" s="19">
        <f t="shared" si="1"/>
        <v>1375940.7229999879</v>
      </c>
      <c r="O105" s="148"/>
      <c r="P105" s="113"/>
    </row>
    <row r="106" spans="1:16">
      <c r="A106" s="111" t="s">
        <v>1568</v>
      </c>
      <c r="B106" s="112">
        <v>42951</v>
      </c>
      <c r="C106" s="114" t="s">
        <v>25</v>
      </c>
      <c r="D106" s="115">
        <v>32620</v>
      </c>
      <c r="E106" s="115" t="s">
        <v>9</v>
      </c>
      <c r="F106" s="121" t="s">
        <v>6569</v>
      </c>
      <c r="G106" s="115" t="s">
        <v>25</v>
      </c>
      <c r="H106" s="19">
        <v>17865.650000000001</v>
      </c>
      <c r="I106" s="17">
        <v>36</v>
      </c>
      <c r="L106" s="19">
        <f t="shared" si="1"/>
        <v>1393806.3729999878</v>
      </c>
      <c r="O106" s="148"/>
      <c r="P106" s="113"/>
    </row>
    <row r="107" spans="1:16">
      <c r="A107" s="111" t="s">
        <v>6736</v>
      </c>
      <c r="B107" s="112">
        <v>42951</v>
      </c>
      <c r="C107" s="114" t="s">
        <v>31</v>
      </c>
      <c r="D107" s="115">
        <v>33944</v>
      </c>
      <c r="E107" s="115" t="s">
        <v>32</v>
      </c>
      <c r="F107" s="121" t="s">
        <v>5</v>
      </c>
      <c r="G107" s="115" t="s">
        <v>33</v>
      </c>
      <c r="H107" s="19">
        <v>435000</v>
      </c>
      <c r="I107" s="17">
        <v>43</v>
      </c>
      <c r="L107" s="19">
        <f t="shared" si="1"/>
        <v>1828806.3729999878</v>
      </c>
      <c r="O107" s="148"/>
      <c r="P107" s="113"/>
    </row>
    <row r="108" spans="1:16">
      <c r="A108" s="111" t="s">
        <v>196</v>
      </c>
      <c r="B108" s="112">
        <v>42951</v>
      </c>
      <c r="C108" s="114" t="s">
        <v>6737</v>
      </c>
      <c r="D108" s="115">
        <v>18602</v>
      </c>
      <c r="E108" s="115" t="s">
        <v>9</v>
      </c>
      <c r="F108" s="121" t="s">
        <v>5</v>
      </c>
      <c r="G108" s="115" t="s">
        <v>6738</v>
      </c>
      <c r="J108" s="116">
        <v>20000</v>
      </c>
      <c r="K108" s="26" t="s">
        <v>1371</v>
      </c>
      <c r="L108" s="19">
        <f t="shared" si="1"/>
        <v>1808806.3729999878</v>
      </c>
      <c r="O108" s="148"/>
      <c r="P108" s="113"/>
    </row>
    <row r="109" spans="1:16">
      <c r="A109" s="111" t="s">
        <v>223</v>
      </c>
      <c r="B109" s="112">
        <v>42951</v>
      </c>
      <c r="C109" s="114" t="s">
        <v>6718</v>
      </c>
      <c r="D109" s="115">
        <v>4538</v>
      </c>
      <c r="E109" s="115" t="s">
        <v>344</v>
      </c>
      <c r="F109" s="121" t="s">
        <v>5</v>
      </c>
      <c r="G109" s="115" t="s">
        <v>6739</v>
      </c>
      <c r="H109" s="19">
        <v>5000</v>
      </c>
      <c r="I109" s="17" t="s">
        <v>1367</v>
      </c>
      <c r="L109" s="19">
        <f t="shared" si="1"/>
        <v>1813806.3729999878</v>
      </c>
      <c r="O109" s="148"/>
      <c r="P109" s="113"/>
    </row>
    <row r="110" spans="1:16">
      <c r="A110" s="111" t="s">
        <v>275</v>
      </c>
      <c r="B110" s="112">
        <v>42951</v>
      </c>
      <c r="C110" s="114" t="s">
        <v>6740</v>
      </c>
      <c r="D110" s="115">
        <v>4541</v>
      </c>
      <c r="E110" s="115" t="s">
        <v>4</v>
      </c>
      <c r="F110" s="121" t="s">
        <v>5</v>
      </c>
      <c r="G110" s="115" t="s">
        <v>6</v>
      </c>
      <c r="J110" s="116">
        <v>133270.24</v>
      </c>
      <c r="K110" s="26">
        <v>46</v>
      </c>
      <c r="L110" s="19">
        <f t="shared" si="1"/>
        <v>1680536.1329999878</v>
      </c>
      <c r="O110" s="148"/>
      <c r="P110" s="113"/>
    </row>
    <row r="111" spans="1:16">
      <c r="A111" s="111" t="s">
        <v>278</v>
      </c>
      <c r="B111" s="112">
        <v>42951</v>
      </c>
      <c r="D111" s="115">
        <v>4552</v>
      </c>
      <c r="E111" s="115" t="s">
        <v>39</v>
      </c>
      <c r="F111" s="121" t="s">
        <v>5</v>
      </c>
      <c r="G111" s="115" t="s">
        <v>6741</v>
      </c>
      <c r="J111" s="116">
        <v>10075.17</v>
      </c>
      <c r="K111" s="26">
        <v>47</v>
      </c>
      <c r="L111" s="19">
        <f t="shared" si="1"/>
        <v>1670460.9629999879</v>
      </c>
      <c r="O111" s="148"/>
      <c r="P111" s="113"/>
    </row>
    <row r="112" spans="1:16">
      <c r="A112" s="111" t="s">
        <v>281</v>
      </c>
      <c r="B112" s="112">
        <v>42951</v>
      </c>
      <c r="C112" s="114" t="s">
        <v>6742</v>
      </c>
      <c r="D112" s="115">
        <v>4543</v>
      </c>
      <c r="E112" s="115" t="s">
        <v>39</v>
      </c>
      <c r="F112" s="121" t="s">
        <v>5</v>
      </c>
      <c r="G112" s="115" t="s">
        <v>6743</v>
      </c>
      <c r="J112" s="116">
        <v>10074.18</v>
      </c>
      <c r="K112" s="26">
        <v>48</v>
      </c>
      <c r="L112" s="19">
        <f t="shared" si="1"/>
        <v>1660386.7829999879</v>
      </c>
      <c r="O112" s="148"/>
      <c r="P112" s="113"/>
    </row>
    <row r="113" spans="1:16">
      <c r="A113" s="111" t="s">
        <v>284</v>
      </c>
      <c r="B113" s="112">
        <v>42951</v>
      </c>
      <c r="C113" s="114" t="s">
        <v>6744</v>
      </c>
      <c r="D113" s="115">
        <v>4544</v>
      </c>
      <c r="E113" s="115" t="s">
        <v>39</v>
      </c>
      <c r="F113" s="121" t="s">
        <v>5</v>
      </c>
      <c r="G113" s="115" t="s">
        <v>6743</v>
      </c>
      <c r="J113" s="116">
        <v>10074.18</v>
      </c>
      <c r="K113" s="26">
        <v>49</v>
      </c>
      <c r="L113" s="19">
        <f t="shared" si="1"/>
        <v>1650312.602999988</v>
      </c>
      <c r="O113" s="148"/>
      <c r="P113" s="113"/>
    </row>
    <row r="114" spans="1:16">
      <c r="A114" s="111" t="s">
        <v>287</v>
      </c>
      <c r="B114" s="112">
        <v>42951</v>
      </c>
      <c r="C114" s="114" t="s">
        <v>6745</v>
      </c>
      <c r="D114" s="115">
        <v>4545</v>
      </c>
      <c r="E114" s="115" t="s">
        <v>39</v>
      </c>
      <c r="F114" s="121" t="s">
        <v>5</v>
      </c>
      <c r="G114" s="115" t="s">
        <v>6746</v>
      </c>
      <c r="J114" s="116">
        <v>10399.33</v>
      </c>
      <c r="K114" s="26">
        <v>50</v>
      </c>
      <c r="L114" s="19">
        <f t="shared" si="1"/>
        <v>1639913.2729999879</v>
      </c>
      <c r="O114" s="148"/>
      <c r="P114" s="113"/>
    </row>
    <row r="115" spans="1:16">
      <c r="A115" s="111" t="s">
        <v>289</v>
      </c>
      <c r="B115" s="112">
        <v>42951</v>
      </c>
      <c r="C115" s="114" t="s">
        <v>6747</v>
      </c>
      <c r="D115" s="115">
        <v>4546</v>
      </c>
      <c r="E115" s="115" t="s">
        <v>39</v>
      </c>
      <c r="F115" s="121" t="s">
        <v>5</v>
      </c>
      <c r="G115" s="115" t="s">
        <v>6746</v>
      </c>
      <c r="J115" s="116">
        <v>594938.6</v>
      </c>
      <c r="K115" s="26">
        <v>51</v>
      </c>
      <c r="L115" s="19">
        <f t="shared" si="1"/>
        <v>1044974.672999988</v>
      </c>
      <c r="O115" s="148"/>
      <c r="P115" s="113"/>
    </row>
    <row r="116" spans="1:16">
      <c r="A116" s="111" t="s">
        <v>339</v>
      </c>
      <c r="B116" s="112">
        <v>42951</v>
      </c>
      <c r="C116" s="114" t="s">
        <v>6748</v>
      </c>
      <c r="D116" s="115">
        <v>4547</v>
      </c>
      <c r="E116" s="115" t="s">
        <v>39</v>
      </c>
      <c r="F116" s="121" t="s">
        <v>5</v>
      </c>
      <c r="G116" s="115" t="s">
        <v>901</v>
      </c>
      <c r="J116" s="116">
        <v>302397.05</v>
      </c>
      <c r="K116" s="26">
        <v>52</v>
      </c>
      <c r="L116" s="19">
        <f t="shared" si="1"/>
        <v>742577.62299998803</v>
      </c>
      <c r="O116" s="148"/>
      <c r="P116" s="113"/>
    </row>
    <row r="117" spans="1:16">
      <c r="A117" s="111" t="s">
        <v>397</v>
      </c>
      <c r="B117" s="112">
        <v>42951</v>
      </c>
      <c r="C117" s="114" t="s">
        <v>6749</v>
      </c>
      <c r="D117" s="115">
        <v>4599</v>
      </c>
      <c r="E117" s="115" t="s">
        <v>4</v>
      </c>
      <c r="F117" s="121" t="s">
        <v>5</v>
      </c>
      <c r="G117" s="115" t="s">
        <v>6</v>
      </c>
      <c r="J117" s="116">
        <v>494851.06</v>
      </c>
      <c r="K117" s="26">
        <v>53</v>
      </c>
      <c r="L117" s="19">
        <f t="shared" si="1"/>
        <v>247726.56299998803</v>
      </c>
      <c r="O117" s="148"/>
      <c r="P117" s="113"/>
    </row>
    <row r="118" spans="1:16">
      <c r="A118" s="111" t="s">
        <v>6750</v>
      </c>
      <c r="B118" s="112">
        <v>42952</v>
      </c>
      <c r="C118" s="114" t="s">
        <v>20</v>
      </c>
      <c r="D118" s="115">
        <v>32622</v>
      </c>
      <c r="E118" s="115" t="s">
        <v>9</v>
      </c>
      <c r="F118" s="121" t="s">
        <v>6569</v>
      </c>
      <c r="G118" s="115" t="s">
        <v>4972</v>
      </c>
      <c r="H118" s="19">
        <v>11279.84</v>
      </c>
      <c r="I118" s="17">
        <v>44</v>
      </c>
      <c r="L118" s="19">
        <f t="shared" si="1"/>
        <v>259006.40299998803</v>
      </c>
      <c r="O118" s="148"/>
      <c r="P118" s="113"/>
    </row>
    <row r="119" spans="1:16">
      <c r="A119" s="111" t="s">
        <v>6751</v>
      </c>
      <c r="B119" s="112">
        <v>42952</v>
      </c>
      <c r="C119" s="114" t="s">
        <v>8</v>
      </c>
      <c r="D119" s="115">
        <v>32623</v>
      </c>
      <c r="E119" s="115" t="s">
        <v>9</v>
      </c>
      <c r="F119" s="121" t="s">
        <v>6569</v>
      </c>
      <c r="G119" s="115" t="s">
        <v>706</v>
      </c>
      <c r="H119" s="19">
        <v>1489</v>
      </c>
      <c r="I119" s="17">
        <v>45</v>
      </c>
      <c r="L119" s="19">
        <f t="shared" si="1"/>
        <v>260495.40299998803</v>
      </c>
      <c r="O119" s="148"/>
      <c r="P119" s="113"/>
    </row>
    <row r="120" spans="1:16">
      <c r="A120" s="111" t="s">
        <v>149</v>
      </c>
      <c r="B120" s="112">
        <v>42952</v>
      </c>
      <c r="C120" s="114" t="s">
        <v>14</v>
      </c>
      <c r="D120" s="115">
        <v>32624</v>
      </c>
      <c r="E120" s="115" t="s">
        <v>9</v>
      </c>
      <c r="F120" s="121" t="s">
        <v>6569</v>
      </c>
      <c r="G120" s="115" t="s">
        <v>6661</v>
      </c>
      <c r="H120" s="19">
        <v>156900</v>
      </c>
      <c r="I120" s="17">
        <v>46</v>
      </c>
      <c r="L120" s="19">
        <f t="shared" si="1"/>
        <v>417395.40299998806</v>
      </c>
      <c r="O120" s="148"/>
      <c r="P120" s="113"/>
    </row>
    <row r="121" spans="1:16">
      <c r="A121" s="111" t="s">
        <v>5870</v>
      </c>
      <c r="B121" s="112">
        <v>42952</v>
      </c>
      <c r="C121" s="114" t="s">
        <v>27</v>
      </c>
      <c r="D121" s="115">
        <v>32625</v>
      </c>
      <c r="E121" s="115" t="s">
        <v>9</v>
      </c>
      <c r="F121" s="121" t="s">
        <v>6569</v>
      </c>
      <c r="G121" s="115" t="s">
        <v>27</v>
      </c>
      <c r="H121" s="19">
        <v>243194.53</v>
      </c>
      <c r="I121" s="17">
        <v>35</v>
      </c>
      <c r="L121" s="19">
        <f t="shared" si="1"/>
        <v>660589.93299998809</v>
      </c>
      <c r="O121" s="148"/>
      <c r="P121" s="113"/>
    </row>
    <row r="122" spans="1:16">
      <c r="A122" s="111" t="s">
        <v>2486</v>
      </c>
      <c r="B122" s="112">
        <v>42952</v>
      </c>
      <c r="C122" s="114" t="s">
        <v>25</v>
      </c>
      <c r="D122" s="115">
        <v>32626</v>
      </c>
      <c r="E122" s="115" t="s">
        <v>9</v>
      </c>
      <c r="F122" s="121" t="s">
        <v>6569</v>
      </c>
      <c r="G122" s="115" t="s">
        <v>25</v>
      </c>
      <c r="H122" s="19">
        <v>89560.95</v>
      </c>
      <c r="I122" s="17">
        <v>47</v>
      </c>
      <c r="L122" s="19">
        <f t="shared" si="1"/>
        <v>750150.88299998804</v>
      </c>
      <c r="O122" s="148"/>
      <c r="P122" s="113"/>
    </row>
    <row r="123" spans="1:16">
      <c r="A123" s="111" t="s">
        <v>685</v>
      </c>
      <c r="B123" s="112">
        <v>42952</v>
      </c>
      <c r="C123" s="114" t="s">
        <v>6752</v>
      </c>
      <c r="D123" s="115">
        <v>4609</v>
      </c>
      <c r="E123" s="115" t="s">
        <v>4</v>
      </c>
      <c r="F123" s="121" t="s">
        <v>5</v>
      </c>
      <c r="G123" s="115" t="s">
        <v>1208</v>
      </c>
      <c r="J123" s="116">
        <v>6000</v>
      </c>
      <c r="K123" s="26">
        <v>54</v>
      </c>
      <c r="L123" s="19">
        <f t="shared" si="1"/>
        <v>744150.88299998804</v>
      </c>
      <c r="O123" s="148"/>
      <c r="P123" s="113"/>
    </row>
    <row r="124" spans="1:16">
      <c r="A124" s="111" t="s">
        <v>1605</v>
      </c>
      <c r="B124" s="112">
        <v>42953</v>
      </c>
      <c r="C124" s="114" t="s">
        <v>4124</v>
      </c>
      <c r="D124" s="115">
        <v>32628</v>
      </c>
      <c r="E124" s="115" t="s">
        <v>9</v>
      </c>
      <c r="F124" s="121" t="s">
        <v>6625</v>
      </c>
      <c r="G124" s="115" t="s">
        <v>27</v>
      </c>
      <c r="H124" s="19">
        <v>1000</v>
      </c>
      <c r="I124" s="17">
        <v>48</v>
      </c>
      <c r="L124" s="19">
        <f t="shared" si="1"/>
        <v>745150.88299998804</v>
      </c>
      <c r="O124" s="148"/>
      <c r="P124" s="113"/>
    </row>
    <row r="125" spans="1:16">
      <c r="A125" s="111" t="s">
        <v>6753</v>
      </c>
      <c r="B125" s="112">
        <v>42954</v>
      </c>
      <c r="C125" s="114" t="s">
        <v>6754</v>
      </c>
      <c r="D125" s="115">
        <v>848</v>
      </c>
      <c r="E125" s="115" t="s">
        <v>9</v>
      </c>
      <c r="F125" s="121" t="s">
        <v>84</v>
      </c>
      <c r="G125" s="115" t="s">
        <v>6755</v>
      </c>
      <c r="H125" s="19">
        <v>51585.4</v>
      </c>
      <c r="I125" s="17">
        <v>49</v>
      </c>
      <c r="L125" s="19">
        <f t="shared" si="1"/>
        <v>796736.28299998806</v>
      </c>
      <c r="O125" s="148"/>
      <c r="P125" s="113"/>
    </row>
    <row r="126" spans="1:16">
      <c r="A126" s="111" t="s">
        <v>206</v>
      </c>
      <c r="B126" s="112">
        <v>42954</v>
      </c>
      <c r="C126" s="114" t="s">
        <v>6756</v>
      </c>
      <c r="D126" s="115">
        <v>849</v>
      </c>
      <c r="E126" s="115" t="s">
        <v>9</v>
      </c>
      <c r="F126" s="121" t="s">
        <v>84</v>
      </c>
      <c r="G126" s="115" t="s">
        <v>6757</v>
      </c>
      <c r="H126" s="19">
        <v>9330.85</v>
      </c>
      <c r="I126" s="17">
        <v>50</v>
      </c>
      <c r="L126" s="19">
        <f t="shared" si="1"/>
        <v>806067.13299998804</v>
      </c>
      <c r="O126" s="148"/>
      <c r="P126" s="113"/>
    </row>
    <row r="127" spans="1:16">
      <c r="A127" s="111" t="s">
        <v>2502</v>
      </c>
      <c r="B127" s="112">
        <v>42954</v>
      </c>
      <c r="C127" s="114" t="s">
        <v>6758</v>
      </c>
      <c r="D127" s="115">
        <v>850</v>
      </c>
      <c r="E127" s="115" t="s">
        <v>9</v>
      </c>
      <c r="F127" s="121" t="s">
        <v>84</v>
      </c>
      <c r="G127" s="115" t="s">
        <v>6759</v>
      </c>
      <c r="H127" s="19">
        <v>9513.67</v>
      </c>
      <c r="I127" s="17">
        <v>51</v>
      </c>
      <c r="L127" s="19">
        <f t="shared" si="1"/>
        <v>815580.80299998808</v>
      </c>
      <c r="O127" s="148"/>
      <c r="P127" s="113"/>
    </row>
    <row r="128" spans="1:16">
      <c r="A128" s="111" t="s">
        <v>215</v>
      </c>
      <c r="B128" s="112">
        <v>42954</v>
      </c>
      <c r="C128" s="114" t="s">
        <v>8</v>
      </c>
      <c r="D128" s="115">
        <v>32629</v>
      </c>
      <c r="E128" s="115" t="s">
        <v>9</v>
      </c>
      <c r="F128" s="121" t="s">
        <v>6569</v>
      </c>
      <c r="G128" s="115" t="s">
        <v>2172</v>
      </c>
      <c r="H128" s="19">
        <v>1970</v>
      </c>
      <c r="I128" s="17">
        <v>52</v>
      </c>
      <c r="L128" s="19">
        <f t="shared" si="1"/>
        <v>817550.80299998808</v>
      </c>
      <c r="O128" s="148"/>
      <c r="P128" s="113"/>
    </row>
    <row r="129" spans="1:16">
      <c r="A129" s="111" t="s">
        <v>5063</v>
      </c>
      <c r="B129" s="112">
        <v>42954</v>
      </c>
      <c r="C129" s="114" t="s">
        <v>20</v>
      </c>
      <c r="D129" s="115">
        <v>32630</v>
      </c>
      <c r="E129" s="115" t="s">
        <v>9</v>
      </c>
      <c r="F129" s="121" t="s">
        <v>6569</v>
      </c>
      <c r="G129" s="115" t="s">
        <v>6760</v>
      </c>
      <c r="H129" s="19">
        <v>100000</v>
      </c>
      <c r="I129" s="17">
        <v>53</v>
      </c>
      <c r="L129" s="19">
        <f t="shared" si="1"/>
        <v>917550.80299998808</v>
      </c>
      <c r="O129" s="148"/>
      <c r="P129" s="113"/>
    </row>
    <row r="130" spans="1:16">
      <c r="A130" s="111" t="s">
        <v>6761</v>
      </c>
      <c r="B130" s="112">
        <v>42954</v>
      </c>
      <c r="C130" s="114" t="s">
        <v>27</v>
      </c>
      <c r="D130" s="115">
        <v>32632</v>
      </c>
      <c r="E130" s="115" t="s">
        <v>9</v>
      </c>
      <c r="F130" s="121" t="s">
        <v>6569</v>
      </c>
      <c r="G130" s="115" t="s">
        <v>27</v>
      </c>
      <c r="H130" s="19">
        <v>22076.880000000001</v>
      </c>
      <c r="I130" s="17">
        <v>54</v>
      </c>
      <c r="L130" s="19">
        <f t="shared" si="1"/>
        <v>939627.68299998809</v>
      </c>
      <c r="O130" s="148"/>
      <c r="P130" s="113"/>
    </row>
    <row r="131" spans="1:16">
      <c r="A131" s="111" t="s">
        <v>6762</v>
      </c>
      <c r="B131" s="112">
        <v>42954</v>
      </c>
      <c r="C131" s="114" t="s">
        <v>25</v>
      </c>
      <c r="D131" s="115">
        <v>32633</v>
      </c>
      <c r="E131" s="115" t="s">
        <v>9</v>
      </c>
      <c r="F131" s="121" t="s">
        <v>6569</v>
      </c>
      <c r="G131" s="115" t="s">
        <v>25</v>
      </c>
      <c r="H131" s="19">
        <v>6776.41</v>
      </c>
      <c r="I131" s="17">
        <v>55</v>
      </c>
      <c r="L131" s="19">
        <f t="shared" si="1"/>
        <v>946404.09299998812</v>
      </c>
      <c r="O131" s="148"/>
      <c r="P131" s="113"/>
    </row>
    <row r="132" spans="1:16">
      <c r="A132" s="111" t="s">
        <v>6763</v>
      </c>
      <c r="B132" s="112">
        <v>42954</v>
      </c>
      <c r="C132" s="114" t="s">
        <v>6630</v>
      </c>
      <c r="D132" s="115">
        <v>32636</v>
      </c>
      <c r="E132" s="115" t="s">
        <v>9</v>
      </c>
      <c r="F132" s="121" t="s">
        <v>6625</v>
      </c>
      <c r="G132" s="115" t="s">
        <v>3025</v>
      </c>
      <c r="H132" s="19">
        <v>65498.83</v>
      </c>
      <c r="I132" s="17">
        <v>55</v>
      </c>
      <c r="L132" s="19">
        <f t="shared" si="1"/>
        <v>1011902.9229999881</v>
      </c>
      <c r="O132" s="148"/>
      <c r="P132" s="113"/>
    </row>
    <row r="133" spans="1:16">
      <c r="A133" s="111" t="s">
        <v>6764</v>
      </c>
      <c r="B133" s="112">
        <v>42954</v>
      </c>
      <c r="C133" s="114" t="s">
        <v>4124</v>
      </c>
      <c r="D133" s="115">
        <v>32637</v>
      </c>
      <c r="E133" s="115" t="s">
        <v>9</v>
      </c>
      <c r="F133" s="121" t="s">
        <v>6625</v>
      </c>
      <c r="G133" s="115" t="s">
        <v>27</v>
      </c>
      <c r="H133" s="19">
        <v>65296.69</v>
      </c>
      <c r="I133" s="17">
        <v>56</v>
      </c>
      <c r="L133" s="19">
        <f t="shared" ref="L133:L197" si="2">+L132+H133-J133</f>
        <v>1077199.612999988</v>
      </c>
      <c r="O133" s="148"/>
      <c r="P133" s="113"/>
    </row>
    <row r="134" spans="1:16">
      <c r="A134" s="111" t="s">
        <v>6765</v>
      </c>
      <c r="B134" s="112">
        <v>42954</v>
      </c>
      <c r="C134" s="114" t="s">
        <v>31</v>
      </c>
      <c r="D134" s="115">
        <v>33943</v>
      </c>
      <c r="E134" s="115" t="s">
        <v>32</v>
      </c>
      <c r="F134" s="121" t="s">
        <v>5</v>
      </c>
      <c r="G134" s="115" t="s">
        <v>33</v>
      </c>
      <c r="H134" s="19">
        <v>288000</v>
      </c>
      <c r="I134" s="17">
        <v>57</v>
      </c>
      <c r="L134" s="19">
        <f t="shared" si="2"/>
        <v>1365199.612999988</v>
      </c>
      <c r="O134" s="148"/>
      <c r="P134" s="113"/>
    </row>
    <row r="135" spans="1:16">
      <c r="A135" s="111" t="s">
        <v>346</v>
      </c>
      <c r="B135" s="112">
        <v>42954</v>
      </c>
      <c r="C135" s="114" t="s">
        <v>6766</v>
      </c>
      <c r="D135" s="115">
        <v>18603</v>
      </c>
      <c r="E135" s="115" t="s">
        <v>227</v>
      </c>
      <c r="F135" s="121" t="s">
        <v>5</v>
      </c>
      <c r="G135" s="115" t="s">
        <v>228</v>
      </c>
      <c r="J135" s="116">
        <v>37005</v>
      </c>
      <c r="K135" s="26">
        <v>55</v>
      </c>
      <c r="L135" s="19">
        <f t="shared" si="2"/>
        <v>1328194.612999988</v>
      </c>
      <c r="O135" s="148"/>
      <c r="P135" s="113"/>
    </row>
    <row r="136" spans="1:16">
      <c r="A136" s="111" t="s">
        <v>348</v>
      </c>
      <c r="B136" s="112">
        <v>42954</v>
      </c>
      <c r="C136" s="114" t="s">
        <v>6767</v>
      </c>
      <c r="D136" s="115">
        <v>4549</v>
      </c>
      <c r="E136" s="115" t="s">
        <v>4</v>
      </c>
      <c r="F136" s="121" t="s">
        <v>5</v>
      </c>
      <c r="G136" s="115" t="s">
        <v>164</v>
      </c>
      <c r="J136" s="116">
        <v>17864</v>
      </c>
      <c r="K136" s="26">
        <v>56</v>
      </c>
      <c r="L136" s="19">
        <f t="shared" si="2"/>
        <v>1310330.612999988</v>
      </c>
      <c r="O136" s="148"/>
      <c r="P136" s="113"/>
    </row>
    <row r="137" spans="1:16">
      <c r="A137" s="111" t="s">
        <v>351</v>
      </c>
      <c r="B137" s="112">
        <v>42954</v>
      </c>
      <c r="C137" s="114" t="s">
        <v>6768</v>
      </c>
      <c r="D137" s="115">
        <v>4550</v>
      </c>
      <c r="E137" s="115" t="s">
        <v>4</v>
      </c>
      <c r="F137" s="121" t="s">
        <v>5</v>
      </c>
      <c r="G137" s="115" t="s">
        <v>6694</v>
      </c>
      <c r="J137" s="116">
        <v>18328</v>
      </c>
      <c r="K137" s="26">
        <v>57</v>
      </c>
      <c r="L137" s="19">
        <f t="shared" si="2"/>
        <v>1292002.612999988</v>
      </c>
      <c r="O137" s="148"/>
      <c r="P137" s="113"/>
    </row>
    <row r="138" spans="1:16">
      <c r="A138" s="111" t="s">
        <v>354</v>
      </c>
      <c r="B138" s="112">
        <v>42954</v>
      </c>
      <c r="C138" s="114" t="s">
        <v>6769</v>
      </c>
      <c r="D138" s="115">
        <v>4551</v>
      </c>
      <c r="E138" s="115" t="s">
        <v>4</v>
      </c>
      <c r="F138" s="121" t="s">
        <v>5</v>
      </c>
      <c r="G138" s="115" t="s">
        <v>201</v>
      </c>
      <c r="J138" s="116">
        <v>4060</v>
      </c>
      <c r="K138" s="26">
        <v>58</v>
      </c>
      <c r="L138" s="19">
        <f t="shared" si="2"/>
        <v>1287942.612999988</v>
      </c>
      <c r="O138" s="148"/>
      <c r="P138" s="113"/>
    </row>
    <row r="139" spans="1:16">
      <c r="A139" s="111" t="s">
        <v>78</v>
      </c>
      <c r="B139" s="112">
        <v>42954</v>
      </c>
      <c r="C139" s="114" t="s">
        <v>6770</v>
      </c>
      <c r="D139" s="115">
        <v>4552</v>
      </c>
      <c r="E139" s="115" t="s">
        <v>4</v>
      </c>
      <c r="F139" s="121" t="s">
        <v>5</v>
      </c>
      <c r="G139" s="115" t="s">
        <v>198</v>
      </c>
      <c r="J139" s="116">
        <v>21112</v>
      </c>
      <c r="K139" s="26">
        <v>59</v>
      </c>
      <c r="L139" s="19">
        <f t="shared" si="2"/>
        <v>1266830.612999988</v>
      </c>
      <c r="O139" s="148"/>
      <c r="P139" s="113"/>
    </row>
    <row r="140" spans="1:16">
      <c r="A140" s="111" t="s">
        <v>81</v>
      </c>
      <c r="B140" s="112">
        <v>42954</v>
      </c>
      <c r="C140" s="114" t="s">
        <v>6771</v>
      </c>
      <c r="D140" s="115">
        <v>4553</v>
      </c>
      <c r="E140" s="115" t="s">
        <v>4</v>
      </c>
      <c r="F140" s="121" t="s">
        <v>5</v>
      </c>
      <c r="G140" s="115" t="s">
        <v>6772</v>
      </c>
      <c r="J140" s="116">
        <v>120999.99</v>
      </c>
      <c r="K140" s="26">
        <v>60</v>
      </c>
      <c r="L140" s="19">
        <f t="shared" si="2"/>
        <v>1145830.622999988</v>
      </c>
      <c r="O140" s="148"/>
      <c r="P140" s="113"/>
    </row>
    <row r="141" spans="1:16">
      <c r="A141" s="111" t="s">
        <v>376</v>
      </c>
      <c r="B141" s="112">
        <v>42954</v>
      </c>
      <c r="C141" s="114" t="s">
        <v>6773</v>
      </c>
      <c r="D141" s="115">
        <v>4554</v>
      </c>
      <c r="E141" s="115" t="s">
        <v>4</v>
      </c>
      <c r="F141" s="121" t="s">
        <v>5</v>
      </c>
      <c r="G141" s="115" t="s">
        <v>6772</v>
      </c>
      <c r="J141" s="116">
        <v>116000</v>
      </c>
      <c r="K141" s="26">
        <v>61</v>
      </c>
      <c r="L141" s="19">
        <f t="shared" si="2"/>
        <v>1029830.622999988</v>
      </c>
      <c r="O141" s="148"/>
      <c r="P141" s="113"/>
    </row>
    <row r="142" spans="1:16">
      <c r="A142" s="111" t="s">
        <v>379</v>
      </c>
      <c r="B142" s="112">
        <v>42954</v>
      </c>
      <c r="C142" s="114" t="s">
        <v>6774</v>
      </c>
      <c r="D142" s="115">
        <v>4555</v>
      </c>
      <c r="E142" s="115" t="s">
        <v>4</v>
      </c>
      <c r="F142" s="121" t="s">
        <v>5</v>
      </c>
      <c r="G142" s="115" t="s">
        <v>6772</v>
      </c>
      <c r="J142" s="116">
        <v>76000</v>
      </c>
      <c r="K142" s="26">
        <v>62</v>
      </c>
      <c r="L142" s="19">
        <f t="shared" si="2"/>
        <v>953830.62299998803</v>
      </c>
      <c r="O142" s="148"/>
      <c r="P142" s="113"/>
    </row>
    <row r="143" spans="1:16">
      <c r="A143" s="111" t="s">
        <v>381</v>
      </c>
      <c r="B143" s="112">
        <v>42954</v>
      </c>
      <c r="C143" s="114" t="s">
        <v>6775</v>
      </c>
      <c r="D143" s="115">
        <v>4556</v>
      </c>
      <c r="E143" s="115" t="s">
        <v>4</v>
      </c>
      <c r="F143" s="121" t="s">
        <v>5</v>
      </c>
      <c r="G143" s="115" t="s">
        <v>6776</v>
      </c>
      <c r="J143" s="116">
        <v>127000</v>
      </c>
      <c r="K143" s="26">
        <v>63</v>
      </c>
      <c r="L143" s="19">
        <f t="shared" si="2"/>
        <v>826830.62299998803</v>
      </c>
      <c r="O143" s="148"/>
      <c r="P143" s="113"/>
    </row>
    <row r="144" spans="1:16">
      <c r="A144" s="111" t="s">
        <v>383</v>
      </c>
      <c r="B144" s="112">
        <v>42954</v>
      </c>
      <c r="C144" s="114" t="s">
        <v>6777</v>
      </c>
      <c r="D144" s="115">
        <v>4557</v>
      </c>
      <c r="E144" s="115" t="s">
        <v>39</v>
      </c>
      <c r="F144" s="121" t="s">
        <v>5</v>
      </c>
      <c r="G144" s="115" t="s">
        <v>4932</v>
      </c>
      <c r="J144" s="116">
        <v>777297.22</v>
      </c>
      <c r="K144" s="26">
        <v>64</v>
      </c>
      <c r="L144" s="19">
        <f t="shared" si="2"/>
        <v>49533.402999988059</v>
      </c>
      <c r="O144" s="148"/>
      <c r="P144" s="113"/>
    </row>
    <row r="145" spans="1:16">
      <c r="A145" s="111" t="s">
        <v>385</v>
      </c>
      <c r="B145" s="112">
        <v>42954</v>
      </c>
      <c r="C145" s="114" t="s">
        <v>6778</v>
      </c>
      <c r="D145" s="115">
        <v>4558</v>
      </c>
      <c r="E145" s="115" t="s">
        <v>4</v>
      </c>
      <c r="F145" s="121" t="s">
        <v>5</v>
      </c>
      <c r="G145" s="115" t="s">
        <v>6</v>
      </c>
      <c r="J145" s="116">
        <v>4226.33</v>
      </c>
      <c r="K145" s="26">
        <v>65</v>
      </c>
      <c r="L145" s="19">
        <f t="shared" si="2"/>
        <v>45307.072999988057</v>
      </c>
      <c r="O145" s="148"/>
      <c r="P145" s="113"/>
    </row>
    <row r="146" spans="1:16">
      <c r="A146" s="111" t="s">
        <v>394</v>
      </c>
      <c r="B146" s="112">
        <v>42954</v>
      </c>
      <c r="C146" s="114" t="s">
        <v>6779</v>
      </c>
      <c r="D146" s="115">
        <v>4562</v>
      </c>
      <c r="E146" s="115" t="s">
        <v>39</v>
      </c>
      <c r="F146" s="121" t="s">
        <v>5</v>
      </c>
      <c r="G146" s="115" t="s">
        <v>6780</v>
      </c>
      <c r="J146" s="116">
        <v>10399.33</v>
      </c>
      <c r="K146" s="26">
        <v>66</v>
      </c>
      <c r="L146" s="19">
        <f t="shared" si="2"/>
        <v>34907.742999988055</v>
      </c>
      <c r="O146" s="148"/>
      <c r="P146" s="113"/>
    </row>
    <row r="147" spans="1:16">
      <c r="A147" s="111" t="s">
        <v>417</v>
      </c>
      <c r="B147" s="112">
        <v>42954</v>
      </c>
      <c r="C147" s="114" t="s">
        <v>6781</v>
      </c>
      <c r="D147" s="115">
        <v>4563</v>
      </c>
      <c r="E147" s="115" t="s">
        <v>39</v>
      </c>
      <c r="F147" s="121" t="s">
        <v>5</v>
      </c>
      <c r="G147" s="115" t="s">
        <v>6780</v>
      </c>
      <c r="J147" s="116">
        <v>10399.33</v>
      </c>
      <c r="K147" s="26">
        <v>67</v>
      </c>
      <c r="L147" s="19">
        <f t="shared" si="2"/>
        <v>24508.412999988053</v>
      </c>
      <c r="O147" s="148"/>
      <c r="P147" s="113"/>
    </row>
    <row r="148" spans="1:16">
      <c r="A148" s="111" t="s">
        <v>2</v>
      </c>
      <c r="B148" s="112">
        <v>42954</v>
      </c>
      <c r="C148" s="114" t="s">
        <v>6782</v>
      </c>
      <c r="D148" s="115">
        <v>4600</v>
      </c>
      <c r="E148" s="115" t="s">
        <v>4</v>
      </c>
      <c r="F148" s="121" t="s">
        <v>5</v>
      </c>
      <c r="G148" s="115" t="s">
        <v>6</v>
      </c>
      <c r="J148" s="116">
        <v>4732.8</v>
      </c>
      <c r="K148" s="26">
        <v>68</v>
      </c>
      <c r="L148" s="19">
        <f t="shared" si="2"/>
        <v>19775.612999988054</v>
      </c>
      <c r="O148" s="148"/>
      <c r="P148" s="113"/>
    </row>
    <row r="149" spans="1:16">
      <c r="A149" s="111" t="s">
        <v>6783</v>
      </c>
      <c r="B149" s="112">
        <v>42955</v>
      </c>
      <c r="C149" s="114" t="s">
        <v>8</v>
      </c>
      <c r="D149" s="115">
        <v>32640</v>
      </c>
      <c r="E149" s="115" t="s">
        <v>9</v>
      </c>
      <c r="F149" s="121" t="s">
        <v>6569</v>
      </c>
      <c r="G149" s="115" t="s">
        <v>6626</v>
      </c>
      <c r="H149" s="19">
        <v>1410</v>
      </c>
      <c r="I149" s="17">
        <v>58</v>
      </c>
      <c r="L149" s="19">
        <f t="shared" si="2"/>
        <v>21185.612999988054</v>
      </c>
      <c r="O149" s="148"/>
      <c r="P149" s="113"/>
    </row>
    <row r="150" spans="1:16">
      <c r="A150" s="111" t="s">
        <v>1638</v>
      </c>
      <c r="B150" s="112">
        <v>42955</v>
      </c>
      <c r="C150" s="114" t="s">
        <v>20</v>
      </c>
      <c r="D150" s="115">
        <v>32641</v>
      </c>
      <c r="E150" s="115" t="s">
        <v>9</v>
      </c>
      <c r="F150" s="121" t="s">
        <v>6569</v>
      </c>
      <c r="G150" s="115" t="s">
        <v>6784</v>
      </c>
      <c r="H150" s="19">
        <v>10000</v>
      </c>
      <c r="I150" s="17">
        <v>59</v>
      </c>
      <c r="L150" s="19">
        <f t="shared" si="2"/>
        <v>31185.612999988054</v>
      </c>
      <c r="O150" s="148"/>
      <c r="P150" s="113"/>
    </row>
    <row r="151" spans="1:16">
      <c r="A151" s="111" t="s">
        <v>4330</v>
      </c>
      <c r="B151" s="112">
        <v>42955</v>
      </c>
      <c r="C151" s="114" t="s">
        <v>20</v>
      </c>
      <c r="D151" s="115">
        <v>32642</v>
      </c>
      <c r="E151" s="115" t="s">
        <v>9</v>
      </c>
      <c r="F151" s="121" t="s">
        <v>6569</v>
      </c>
      <c r="G151" s="115" t="s">
        <v>6784</v>
      </c>
      <c r="H151" s="19">
        <v>100000</v>
      </c>
      <c r="I151" s="17">
        <v>60</v>
      </c>
      <c r="L151" s="19">
        <f t="shared" si="2"/>
        <v>131185.61299998805</v>
      </c>
      <c r="O151" s="148"/>
      <c r="P151" s="113"/>
    </row>
    <row r="152" spans="1:16">
      <c r="A152" s="111" t="s">
        <v>262</v>
      </c>
      <c r="B152" s="112">
        <v>42955</v>
      </c>
      <c r="C152" s="114" t="s">
        <v>27</v>
      </c>
      <c r="D152" s="115">
        <v>32643</v>
      </c>
      <c r="E152" s="115" t="s">
        <v>9</v>
      </c>
      <c r="F152" s="121" t="s">
        <v>6569</v>
      </c>
      <c r="G152" s="115" t="s">
        <v>27</v>
      </c>
      <c r="H152" s="19">
        <v>46857.5</v>
      </c>
      <c r="I152" s="17">
        <v>61</v>
      </c>
      <c r="L152" s="19">
        <f t="shared" si="2"/>
        <v>178043.11299998805</v>
      </c>
      <c r="O152" s="148"/>
      <c r="P152" s="113"/>
    </row>
    <row r="153" spans="1:16">
      <c r="A153" s="111" t="s">
        <v>1398</v>
      </c>
      <c r="B153" s="112">
        <v>42955</v>
      </c>
      <c r="C153" s="114" t="s">
        <v>25</v>
      </c>
      <c r="D153" s="115">
        <v>32644</v>
      </c>
      <c r="E153" s="115" t="s">
        <v>9</v>
      </c>
      <c r="F153" s="121" t="s">
        <v>6569</v>
      </c>
      <c r="G153" s="115" t="s">
        <v>25</v>
      </c>
      <c r="H153" s="19">
        <v>8957.32</v>
      </c>
      <c r="I153" s="17">
        <v>62</v>
      </c>
      <c r="L153" s="19">
        <f t="shared" si="2"/>
        <v>187000.43299998806</v>
      </c>
      <c r="O153" s="148"/>
      <c r="P153" s="113"/>
    </row>
    <row r="154" spans="1:16">
      <c r="A154" s="111" t="s">
        <v>292</v>
      </c>
      <c r="B154" s="112">
        <v>42955</v>
      </c>
      <c r="C154" s="114" t="s">
        <v>6511</v>
      </c>
      <c r="D154" s="115">
        <v>32648</v>
      </c>
      <c r="E154" s="115" t="s">
        <v>9</v>
      </c>
      <c r="F154" s="121" t="s">
        <v>6625</v>
      </c>
      <c r="G154" s="115" t="s">
        <v>6785</v>
      </c>
      <c r="H154" s="19">
        <v>2591.09</v>
      </c>
      <c r="I154" s="17">
        <v>63</v>
      </c>
      <c r="L154" s="19">
        <f t="shared" si="2"/>
        <v>189591.52299998805</v>
      </c>
      <c r="O154" s="148"/>
      <c r="P154" s="113"/>
    </row>
    <row r="155" spans="1:16">
      <c r="A155" s="111" t="s">
        <v>1679</v>
      </c>
      <c r="B155" s="112">
        <v>42955</v>
      </c>
      <c r="C155" s="114" t="s">
        <v>14</v>
      </c>
      <c r="D155" s="115">
        <v>32649</v>
      </c>
      <c r="E155" s="115" t="s">
        <v>9</v>
      </c>
      <c r="F155" s="121" t="s">
        <v>6625</v>
      </c>
      <c r="G155" s="115" t="s">
        <v>253</v>
      </c>
      <c r="H155" s="19">
        <v>2040</v>
      </c>
      <c r="I155" s="17">
        <v>64</v>
      </c>
      <c r="L155" s="19">
        <f t="shared" si="2"/>
        <v>191631.52299998805</v>
      </c>
      <c r="O155" s="148"/>
      <c r="P155" s="113"/>
    </row>
    <row r="156" spans="1:16">
      <c r="A156" s="111" t="s">
        <v>6786</v>
      </c>
      <c r="B156" s="112">
        <v>42955</v>
      </c>
      <c r="C156" s="114" t="s">
        <v>8</v>
      </c>
      <c r="D156" s="115">
        <v>32653</v>
      </c>
      <c r="E156" s="115" t="s">
        <v>9</v>
      </c>
      <c r="F156" s="121" t="s">
        <v>6625</v>
      </c>
      <c r="G156" s="115" t="s">
        <v>5699</v>
      </c>
      <c r="H156" s="19">
        <v>2536</v>
      </c>
      <c r="I156" s="17">
        <v>65</v>
      </c>
      <c r="L156" s="19">
        <f t="shared" si="2"/>
        <v>194167.52299998805</v>
      </c>
      <c r="O156" s="148"/>
      <c r="P156" s="113"/>
    </row>
    <row r="157" spans="1:16">
      <c r="A157" s="111" t="s">
        <v>2542</v>
      </c>
      <c r="B157" s="112">
        <v>42955</v>
      </c>
      <c r="C157" s="114" t="s">
        <v>8</v>
      </c>
      <c r="D157" s="115">
        <v>32654</v>
      </c>
      <c r="E157" s="115" t="s">
        <v>9</v>
      </c>
      <c r="F157" s="121" t="s">
        <v>6625</v>
      </c>
      <c r="G157" s="115" t="s">
        <v>6787</v>
      </c>
      <c r="H157" s="19">
        <v>20000</v>
      </c>
      <c r="I157" s="17">
        <v>66</v>
      </c>
      <c r="L157" s="19">
        <f t="shared" si="2"/>
        <v>214167.52299998805</v>
      </c>
      <c r="O157" s="148"/>
      <c r="P157" s="113"/>
    </row>
    <row r="158" spans="1:16">
      <c r="A158" s="111" t="s">
        <v>1687</v>
      </c>
      <c r="B158" s="112">
        <v>42955</v>
      </c>
      <c r="C158" s="114" t="s">
        <v>4124</v>
      </c>
      <c r="D158" s="115">
        <v>32655</v>
      </c>
      <c r="E158" s="115" t="s">
        <v>9</v>
      </c>
      <c r="F158" s="121" t="s">
        <v>6625</v>
      </c>
      <c r="G158" s="115" t="s">
        <v>4124</v>
      </c>
      <c r="H158" s="19">
        <v>29094.32</v>
      </c>
      <c r="I158" s="17">
        <v>67</v>
      </c>
      <c r="L158" s="19">
        <f t="shared" si="2"/>
        <v>243261.84299998806</v>
      </c>
      <c r="O158" s="148"/>
      <c r="P158" s="113"/>
    </row>
    <row r="159" spans="1:16">
      <c r="A159" s="111" t="s">
        <v>6788</v>
      </c>
      <c r="B159" s="112">
        <v>42955</v>
      </c>
      <c r="C159" s="114" t="s">
        <v>6630</v>
      </c>
      <c r="D159" s="115">
        <v>32656</v>
      </c>
      <c r="E159" s="115" t="s">
        <v>9</v>
      </c>
      <c r="F159" s="121" t="s">
        <v>6625</v>
      </c>
      <c r="G159" s="115" t="s">
        <v>6630</v>
      </c>
      <c r="H159" s="19">
        <v>21862.85</v>
      </c>
      <c r="I159" s="17">
        <v>62</v>
      </c>
      <c r="L159" s="19">
        <f t="shared" si="2"/>
        <v>265124.69299998804</v>
      </c>
      <c r="O159" s="148"/>
      <c r="P159" s="113"/>
    </row>
    <row r="160" spans="1:16">
      <c r="A160" s="111" t="s">
        <v>270</v>
      </c>
      <c r="B160" s="112">
        <v>42955</v>
      </c>
      <c r="C160" s="114" t="s">
        <v>6789</v>
      </c>
      <c r="D160" s="115">
        <v>32658</v>
      </c>
      <c r="E160" s="115" t="s">
        <v>9</v>
      </c>
      <c r="F160" s="121" t="s">
        <v>6625</v>
      </c>
      <c r="G160" s="115" t="s">
        <v>6789</v>
      </c>
      <c r="H160" s="19">
        <v>1099.01</v>
      </c>
      <c r="I160" s="17" t="s">
        <v>1369</v>
      </c>
      <c r="L160" s="19">
        <f t="shared" si="2"/>
        <v>266223.70299998805</v>
      </c>
      <c r="O160" s="148"/>
      <c r="P160" s="113"/>
    </row>
    <row r="161" spans="1:16">
      <c r="A161" s="35" t="s">
        <v>7387</v>
      </c>
      <c r="B161" s="36">
        <v>42955</v>
      </c>
      <c r="C161" s="35" t="s">
        <v>7388</v>
      </c>
      <c r="D161" s="35">
        <v>34338</v>
      </c>
      <c r="E161" s="35" t="s">
        <v>32</v>
      </c>
      <c r="F161" s="35" t="s">
        <v>5</v>
      </c>
      <c r="G161" s="35" t="s">
        <v>5741</v>
      </c>
      <c r="H161" s="141">
        <v>5207.2</v>
      </c>
      <c r="L161" s="19">
        <f t="shared" si="2"/>
        <v>271430.90299998806</v>
      </c>
      <c r="O161" s="148"/>
      <c r="P161" s="113"/>
    </row>
    <row r="162" spans="1:16">
      <c r="A162" s="111" t="s">
        <v>388</v>
      </c>
      <c r="B162" s="112">
        <v>42955</v>
      </c>
      <c r="C162" s="114" t="s">
        <v>6790</v>
      </c>
      <c r="D162" s="115">
        <v>4560</v>
      </c>
      <c r="E162" s="115" t="s">
        <v>39</v>
      </c>
      <c r="F162" s="121" t="s">
        <v>5</v>
      </c>
      <c r="G162" s="115" t="s">
        <v>41</v>
      </c>
      <c r="J162" s="116">
        <v>1408843.08</v>
      </c>
      <c r="K162" s="26">
        <v>69</v>
      </c>
      <c r="L162" s="19">
        <f t="shared" si="2"/>
        <v>-1137412.177000012</v>
      </c>
      <c r="O162" s="148"/>
      <c r="P162" s="113"/>
    </row>
    <row r="163" spans="1:16">
      <c r="A163" s="111" t="s">
        <v>539</v>
      </c>
      <c r="B163" s="112">
        <v>42955</v>
      </c>
      <c r="C163" s="114" t="s">
        <v>6791</v>
      </c>
      <c r="D163" s="115">
        <v>4597</v>
      </c>
      <c r="E163" s="115" t="s">
        <v>4</v>
      </c>
      <c r="F163" s="121" t="s">
        <v>5</v>
      </c>
      <c r="G163" s="115" t="s">
        <v>6792</v>
      </c>
      <c r="J163" s="116">
        <v>29000</v>
      </c>
      <c r="K163" s="26">
        <v>70</v>
      </c>
      <c r="L163" s="19">
        <f t="shared" si="2"/>
        <v>-1166412.177000012</v>
      </c>
      <c r="O163" s="148"/>
      <c r="P163" s="113"/>
    </row>
    <row r="164" spans="1:16">
      <c r="A164" s="111" t="s">
        <v>6793</v>
      </c>
      <c r="B164" s="112">
        <v>42955</v>
      </c>
      <c r="C164" s="114" t="s">
        <v>365</v>
      </c>
      <c r="D164" s="115">
        <v>33942</v>
      </c>
      <c r="E164" s="115" t="s">
        <v>232</v>
      </c>
      <c r="F164" s="121" t="s">
        <v>299</v>
      </c>
      <c r="G164" s="115" t="s">
        <v>6794</v>
      </c>
      <c r="H164" s="19">
        <v>708540</v>
      </c>
      <c r="I164" s="17">
        <v>68</v>
      </c>
      <c r="L164" s="19">
        <f t="shared" si="2"/>
        <v>-457872.17700001202</v>
      </c>
      <c r="O164" s="148"/>
      <c r="P164" s="113"/>
    </row>
    <row r="165" spans="1:16">
      <c r="A165" s="111" t="s">
        <v>5933</v>
      </c>
      <c r="B165" s="112">
        <v>42956</v>
      </c>
      <c r="C165" s="114" t="s">
        <v>92</v>
      </c>
      <c r="D165" s="115">
        <v>32659</v>
      </c>
      <c r="E165" s="115" t="s">
        <v>9</v>
      </c>
      <c r="F165" s="121" t="s">
        <v>6569</v>
      </c>
      <c r="G165" s="115" t="s">
        <v>259</v>
      </c>
      <c r="H165" s="19">
        <v>93864.53</v>
      </c>
      <c r="I165" s="17">
        <v>69</v>
      </c>
      <c r="L165" s="19">
        <f t="shared" si="2"/>
        <v>-364007.64700001199</v>
      </c>
      <c r="O165" s="148"/>
      <c r="P165" s="113"/>
    </row>
    <row r="166" spans="1:16">
      <c r="A166" s="111" t="s">
        <v>3439</v>
      </c>
      <c r="B166" s="112">
        <v>42956</v>
      </c>
      <c r="C166" s="114" t="s">
        <v>4609</v>
      </c>
      <c r="D166" s="115">
        <v>32660</v>
      </c>
      <c r="E166" s="115" t="s">
        <v>9</v>
      </c>
      <c r="F166" s="121" t="s">
        <v>6569</v>
      </c>
      <c r="G166" s="115" t="s">
        <v>6795</v>
      </c>
      <c r="H166" s="19">
        <v>260000</v>
      </c>
      <c r="I166" s="17">
        <v>70</v>
      </c>
      <c r="L166" s="19">
        <f t="shared" si="2"/>
        <v>-104007.64700001199</v>
      </c>
      <c r="O166" s="148"/>
      <c r="P166" s="113"/>
    </row>
    <row r="167" spans="1:16">
      <c r="A167" s="111" t="s">
        <v>6796</v>
      </c>
      <c r="B167" s="112">
        <v>42956</v>
      </c>
      <c r="C167" s="114" t="s">
        <v>27</v>
      </c>
      <c r="D167" s="115">
        <v>32662</v>
      </c>
      <c r="E167" s="115" t="s">
        <v>9</v>
      </c>
      <c r="F167" s="121" t="s">
        <v>6569</v>
      </c>
      <c r="G167" s="115" t="s">
        <v>27</v>
      </c>
      <c r="H167" s="19">
        <v>140293.29</v>
      </c>
      <c r="I167" s="17">
        <v>71</v>
      </c>
      <c r="L167" s="19">
        <f t="shared" si="2"/>
        <v>36285.64299998802</v>
      </c>
      <c r="O167" s="148"/>
      <c r="P167" s="113"/>
    </row>
    <row r="168" spans="1:16">
      <c r="A168" s="111" t="s">
        <v>5937</v>
      </c>
      <c r="B168" s="112">
        <v>42956</v>
      </c>
      <c r="C168" s="114" t="s">
        <v>25</v>
      </c>
      <c r="D168" s="115">
        <v>32663</v>
      </c>
      <c r="E168" s="115" t="s">
        <v>9</v>
      </c>
      <c r="F168" s="121" t="s">
        <v>6569</v>
      </c>
      <c r="G168" s="115" t="s">
        <v>25</v>
      </c>
      <c r="H168" s="19">
        <v>3400</v>
      </c>
      <c r="I168" s="17">
        <v>72</v>
      </c>
      <c r="L168" s="19">
        <f t="shared" si="2"/>
        <v>39685.64299998802</v>
      </c>
      <c r="O168" s="148"/>
      <c r="P168" s="113"/>
    </row>
    <row r="169" spans="1:16">
      <c r="A169" s="111" t="s">
        <v>6797</v>
      </c>
      <c r="B169" s="112">
        <v>42956</v>
      </c>
      <c r="C169" s="114" t="s">
        <v>6798</v>
      </c>
      <c r="D169" s="115">
        <v>851</v>
      </c>
      <c r="E169" s="115" t="s">
        <v>9</v>
      </c>
      <c r="F169" s="121" t="s">
        <v>84</v>
      </c>
      <c r="G169" s="115" t="s">
        <v>6799</v>
      </c>
      <c r="H169" s="19">
        <v>59129.06</v>
      </c>
      <c r="I169" s="17">
        <v>73</v>
      </c>
      <c r="L169" s="19">
        <f t="shared" si="2"/>
        <v>98814.702999988018</v>
      </c>
      <c r="O169" s="148"/>
      <c r="P169" s="113"/>
    </row>
    <row r="170" spans="1:16">
      <c r="A170" s="111" t="s">
        <v>5132</v>
      </c>
      <c r="B170" s="112">
        <v>42956</v>
      </c>
      <c r="C170" s="114" t="s">
        <v>6800</v>
      </c>
      <c r="D170" s="115">
        <v>852</v>
      </c>
      <c r="E170" s="115" t="s">
        <v>9</v>
      </c>
      <c r="F170" s="121" t="s">
        <v>84</v>
      </c>
      <c r="G170" s="115" t="s">
        <v>6801</v>
      </c>
      <c r="H170" s="19">
        <v>20348.46</v>
      </c>
      <c r="I170" s="17">
        <v>74</v>
      </c>
      <c r="L170" s="19">
        <f t="shared" si="2"/>
        <v>119163.16299998801</v>
      </c>
      <c r="O170" s="148"/>
      <c r="P170" s="113"/>
    </row>
    <row r="171" spans="1:16">
      <c r="A171" s="111" t="s">
        <v>6802</v>
      </c>
      <c r="B171" s="112">
        <v>42956</v>
      </c>
      <c r="C171" s="114" t="s">
        <v>6803</v>
      </c>
      <c r="D171" s="115">
        <v>32667</v>
      </c>
      <c r="E171" s="115" t="s">
        <v>9</v>
      </c>
      <c r="F171" s="121" t="s">
        <v>6625</v>
      </c>
      <c r="G171" s="115" t="s">
        <v>6804</v>
      </c>
      <c r="H171" s="19">
        <v>22153.040000000001</v>
      </c>
      <c r="I171" s="17">
        <v>75</v>
      </c>
      <c r="L171" s="19">
        <f t="shared" si="2"/>
        <v>141316.20299998802</v>
      </c>
      <c r="O171" s="148"/>
      <c r="P171" s="113"/>
    </row>
    <row r="172" spans="1:16">
      <c r="A172" s="111" t="s">
        <v>1719</v>
      </c>
      <c r="B172" s="112">
        <v>42956</v>
      </c>
      <c r="C172" s="114" t="s">
        <v>6511</v>
      </c>
      <c r="D172" s="115">
        <v>32668</v>
      </c>
      <c r="E172" s="115" t="s">
        <v>9</v>
      </c>
      <c r="F172" s="121" t="s">
        <v>6625</v>
      </c>
      <c r="G172" s="115" t="s">
        <v>3181</v>
      </c>
      <c r="H172" s="19">
        <v>37982</v>
      </c>
      <c r="I172" s="17">
        <v>76</v>
      </c>
      <c r="L172" s="19">
        <f t="shared" si="2"/>
        <v>179298.20299998802</v>
      </c>
      <c r="O172" s="148"/>
      <c r="P172" s="113"/>
    </row>
    <row r="173" spans="1:16">
      <c r="A173" s="111" t="s">
        <v>6805</v>
      </c>
      <c r="B173" s="112">
        <v>42956</v>
      </c>
      <c r="C173" s="114" t="s">
        <v>6806</v>
      </c>
      <c r="D173" s="115">
        <v>32670</v>
      </c>
      <c r="E173" s="115" t="s">
        <v>9</v>
      </c>
      <c r="F173" s="121" t="s">
        <v>6625</v>
      </c>
      <c r="G173" s="115" t="s">
        <v>6807</v>
      </c>
      <c r="H173" s="19">
        <v>11000</v>
      </c>
      <c r="I173" s="17">
        <v>77</v>
      </c>
      <c r="L173" s="19">
        <f t="shared" si="2"/>
        <v>190298.20299998802</v>
      </c>
      <c r="O173" s="148"/>
      <c r="P173" s="113"/>
    </row>
    <row r="174" spans="1:16">
      <c r="A174" s="111" t="s">
        <v>6808</v>
      </c>
      <c r="B174" s="112">
        <v>42956</v>
      </c>
      <c r="C174" s="114" t="s">
        <v>6511</v>
      </c>
      <c r="D174" s="115">
        <v>32671</v>
      </c>
      <c r="E174" s="115" t="s">
        <v>9</v>
      </c>
      <c r="F174" s="121" t="s">
        <v>6625</v>
      </c>
      <c r="G174" s="115" t="s">
        <v>150</v>
      </c>
      <c r="H174" s="19">
        <v>1665</v>
      </c>
      <c r="I174" s="17">
        <v>78</v>
      </c>
      <c r="L174" s="19">
        <f t="shared" si="2"/>
        <v>191963.20299998802</v>
      </c>
      <c r="O174" s="148"/>
      <c r="P174" s="113"/>
    </row>
    <row r="175" spans="1:16">
      <c r="A175" s="111" t="s">
        <v>6809</v>
      </c>
      <c r="B175" s="112">
        <v>42956</v>
      </c>
      <c r="C175" s="114" t="s">
        <v>6511</v>
      </c>
      <c r="D175" s="115">
        <v>32672</v>
      </c>
      <c r="E175" s="115" t="s">
        <v>9</v>
      </c>
      <c r="F175" s="121" t="s">
        <v>6625</v>
      </c>
      <c r="G175" s="115" t="s">
        <v>6810</v>
      </c>
      <c r="H175" s="19">
        <v>2222</v>
      </c>
      <c r="I175" s="17">
        <v>79</v>
      </c>
      <c r="L175" s="19">
        <f t="shared" si="2"/>
        <v>194185.20299998802</v>
      </c>
      <c r="O175" s="148"/>
      <c r="P175" s="113"/>
    </row>
    <row r="176" spans="1:16">
      <c r="A176" s="111" t="s">
        <v>6811</v>
      </c>
      <c r="B176" s="112">
        <v>42956</v>
      </c>
      <c r="C176" s="114" t="s">
        <v>6511</v>
      </c>
      <c r="D176" s="115">
        <v>32673</v>
      </c>
      <c r="E176" s="115" t="s">
        <v>9</v>
      </c>
      <c r="F176" s="121" t="s">
        <v>6625</v>
      </c>
      <c r="G176" s="115" t="s">
        <v>150</v>
      </c>
      <c r="H176" s="19">
        <v>1169</v>
      </c>
      <c r="I176" s="17">
        <v>80</v>
      </c>
      <c r="L176" s="19">
        <f t="shared" si="2"/>
        <v>195354.20299998802</v>
      </c>
      <c r="O176" s="148"/>
      <c r="P176" s="113"/>
    </row>
    <row r="177" spans="1:16">
      <c r="A177" s="111" t="s">
        <v>6812</v>
      </c>
      <c r="B177" s="112">
        <v>42956</v>
      </c>
      <c r="C177" s="114" t="s">
        <v>6630</v>
      </c>
      <c r="D177" s="115">
        <v>32674</v>
      </c>
      <c r="E177" s="115" t="s">
        <v>9</v>
      </c>
      <c r="F177" s="121" t="s">
        <v>6625</v>
      </c>
      <c r="G177" s="115" t="s">
        <v>6630</v>
      </c>
      <c r="H177" s="19">
        <v>24771.41</v>
      </c>
      <c r="I177" s="17">
        <v>72</v>
      </c>
      <c r="L177" s="19">
        <f t="shared" si="2"/>
        <v>220125.61299998802</v>
      </c>
      <c r="O177" s="148"/>
      <c r="P177" s="113"/>
    </row>
    <row r="178" spans="1:16">
      <c r="A178" s="111" t="s">
        <v>6813</v>
      </c>
      <c r="B178" s="112">
        <v>42956</v>
      </c>
      <c r="C178" s="114" t="s">
        <v>6511</v>
      </c>
      <c r="D178" s="115">
        <v>32676</v>
      </c>
      <c r="E178" s="115" t="s">
        <v>9</v>
      </c>
      <c r="F178" s="121" t="s">
        <v>6625</v>
      </c>
      <c r="G178" s="115" t="s">
        <v>4758</v>
      </c>
      <c r="H178" s="19">
        <v>1169</v>
      </c>
      <c r="I178" s="17">
        <v>81</v>
      </c>
      <c r="L178" s="19">
        <f t="shared" si="2"/>
        <v>221294.61299998802</v>
      </c>
      <c r="O178" s="148"/>
      <c r="P178" s="113"/>
    </row>
    <row r="179" spans="1:16">
      <c r="A179" s="111" t="s">
        <v>5977</v>
      </c>
      <c r="B179" s="112">
        <v>42956</v>
      </c>
      <c r="C179" s="114" t="s">
        <v>27</v>
      </c>
      <c r="D179" s="115">
        <v>32677</v>
      </c>
      <c r="E179" s="115" t="s">
        <v>9</v>
      </c>
      <c r="F179" s="121" t="s">
        <v>6625</v>
      </c>
      <c r="G179" s="115" t="s">
        <v>27</v>
      </c>
      <c r="H179" s="19">
        <v>161633.75</v>
      </c>
      <c r="I179" s="17">
        <v>82</v>
      </c>
      <c r="L179" s="19">
        <f t="shared" si="2"/>
        <v>382928.36299998802</v>
      </c>
      <c r="O179" s="148"/>
      <c r="P179" s="113"/>
    </row>
    <row r="180" spans="1:16">
      <c r="A180" s="111" t="s">
        <v>6814</v>
      </c>
      <c r="B180" s="112">
        <v>42956</v>
      </c>
      <c r="C180" s="114" t="s">
        <v>31</v>
      </c>
      <c r="D180" s="115">
        <v>34052</v>
      </c>
      <c r="E180" s="115" t="s">
        <v>32</v>
      </c>
      <c r="F180" s="121" t="s">
        <v>5</v>
      </c>
      <c r="G180" s="115" t="s">
        <v>33</v>
      </c>
      <c r="H180" s="19">
        <v>399000</v>
      </c>
      <c r="I180" s="17">
        <v>83</v>
      </c>
      <c r="L180" s="19">
        <f t="shared" si="2"/>
        <v>781928.36299998802</v>
      </c>
      <c r="O180" s="148"/>
      <c r="P180" s="113"/>
    </row>
    <row r="181" spans="1:16">
      <c r="A181" s="111" t="s">
        <v>419</v>
      </c>
      <c r="B181" s="112">
        <v>42956</v>
      </c>
      <c r="C181" s="114" t="s">
        <v>6815</v>
      </c>
      <c r="D181" s="115">
        <v>4564</v>
      </c>
      <c r="E181" s="115" t="s">
        <v>39</v>
      </c>
      <c r="F181" s="121" t="s">
        <v>5</v>
      </c>
      <c r="G181" s="115" t="s">
        <v>41</v>
      </c>
      <c r="J181" s="116">
        <v>1239383.3799999999</v>
      </c>
      <c r="K181" s="26">
        <v>71</v>
      </c>
      <c r="L181" s="19">
        <f t="shared" si="2"/>
        <v>-457455.01700001187</v>
      </c>
      <c r="O181" s="148"/>
      <c r="P181" s="113"/>
    </row>
    <row r="182" spans="1:16">
      <c r="A182" s="111" t="s">
        <v>422</v>
      </c>
      <c r="B182" s="112">
        <v>42956</v>
      </c>
      <c r="C182" s="114" t="s">
        <v>6816</v>
      </c>
      <c r="D182" s="115">
        <v>4565</v>
      </c>
      <c r="E182" s="115" t="s">
        <v>4</v>
      </c>
      <c r="F182" s="121" t="s">
        <v>5</v>
      </c>
      <c r="G182" s="115" t="s">
        <v>508</v>
      </c>
      <c r="J182" s="116">
        <v>24592</v>
      </c>
      <c r="K182" s="26">
        <v>72</v>
      </c>
      <c r="L182" s="19">
        <f t="shared" si="2"/>
        <v>-482047.01700001187</v>
      </c>
      <c r="O182" s="148"/>
      <c r="P182" s="113"/>
    </row>
    <row r="183" spans="1:16">
      <c r="A183" s="111" t="s">
        <v>424</v>
      </c>
      <c r="B183" s="112">
        <v>42956</v>
      </c>
      <c r="C183" s="114" t="s">
        <v>6817</v>
      </c>
      <c r="D183" s="115">
        <v>4566</v>
      </c>
      <c r="E183" s="115" t="s">
        <v>4</v>
      </c>
      <c r="F183" s="121" t="s">
        <v>5</v>
      </c>
      <c r="G183" s="115" t="s">
        <v>1108</v>
      </c>
      <c r="J183" s="116">
        <v>13398</v>
      </c>
      <c r="K183" s="26">
        <v>73</v>
      </c>
      <c r="L183" s="19">
        <f t="shared" si="2"/>
        <v>-495445.01700001187</v>
      </c>
      <c r="O183" s="148"/>
      <c r="P183" s="113"/>
    </row>
    <row r="184" spans="1:16">
      <c r="A184" s="111" t="s">
        <v>426</v>
      </c>
      <c r="B184" s="112">
        <v>42956</v>
      </c>
      <c r="C184" s="114" t="s">
        <v>6818</v>
      </c>
      <c r="D184" s="115">
        <v>4567</v>
      </c>
      <c r="E184" s="115" t="s">
        <v>4</v>
      </c>
      <c r="F184" s="121" t="s">
        <v>5</v>
      </c>
      <c r="G184" s="115" t="s">
        <v>167</v>
      </c>
      <c r="J184" s="116">
        <v>4673.0600000000004</v>
      </c>
      <c r="K184" s="26">
        <v>74</v>
      </c>
      <c r="L184" s="19">
        <f t="shared" si="2"/>
        <v>-500118.07700001186</v>
      </c>
      <c r="O184" s="148"/>
      <c r="P184" s="113"/>
    </row>
    <row r="185" spans="1:16">
      <c r="A185" s="111" t="s">
        <v>429</v>
      </c>
      <c r="B185" s="112">
        <v>42956</v>
      </c>
      <c r="C185" s="114" t="s">
        <v>6819</v>
      </c>
      <c r="D185" s="115">
        <v>4568</v>
      </c>
      <c r="E185" s="115" t="s">
        <v>4</v>
      </c>
      <c r="F185" s="121" t="s">
        <v>5</v>
      </c>
      <c r="G185" s="115" t="s">
        <v>1477</v>
      </c>
      <c r="J185" s="116">
        <v>400</v>
      </c>
      <c r="K185" s="26">
        <v>75</v>
      </c>
      <c r="L185" s="19">
        <f t="shared" si="2"/>
        <v>-500518.07700001186</v>
      </c>
      <c r="O185" s="148"/>
      <c r="P185" s="113"/>
    </row>
    <row r="186" spans="1:16">
      <c r="A186" s="111" t="s">
        <v>432</v>
      </c>
      <c r="B186" s="112">
        <v>42956</v>
      </c>
      <c r="C186" s="114" t="s">
        <v>6820</v>
      </c>
      <c r="D186" s="115">
        <v>4569</v>
      </c>
      <c r="E186" s="115" t="s">
        <v>4</v>
      </c>
      <c r="F186" s="121" t="s">
        <v>5</v>
      </c>
      <c r="G186" s="115" t="s">
        <v>789</v>
      </c>
      <c r="J186" s="116">
        <v>2721.87</v>
      </c>
      <c r="K186" s="26">
        <v>76</v>
      </c>
      <c r="L186" s="19">
        <f t="shared" si="2"/>
        <v>-503239.94700001186</v>
      </c>
      <c r="O186" s="148"/>
      <c r="P186" s="113"/>
    </row>
    <row r="187" spans="1:16">
      <c r="A187" s="111" t="s">
        <v>435</v>
      </c>
      <c r="B187" s="112">
        <v>42956</v>
      </c>
      <c r="C187" s="114" t="s">
        <v>6821</v>
      </c>
      <c r="D187" s="115">
        <v>4570</v>
      </c>
      <c r="E187" s="115" t="s">
        <v>4</v>
      </c>
      <c r="F187" s="121" t="s">
        <v>5</v>
      </c>
      <c r="G187" s="115" t="s">
        <v>6694</v>
      </c>
      <c r="J187" s="116">
        <v>1856</v>
      </c>
      <c r="K187" s="26">
        <v>77</v>
      </c>
      <c r="L187" s="19">
        <f t="shared" si="2"/>
        <v>-505095.94700001186</v>
      </c>
      <c r="O187" s="148"/>
      <c r="P187" s="113"/>
    </row>
    <row r="188" spans="1:16">
      <c r="A188" s="111" t="s">
        <v>437</v>
      </c>
      <c r="B188" s="112">
        <v>42956</v>
      </c>
      <c r="C188" s="114" t="s">
        <v>6822</v>
      </c>
      <c r="D188" s="115">
        <v>4571</v>
      </c>
      <c r="E188" s="115" t="s">
        <v>4</v>
      </c>
      <c r="F188" s="121" t="s">
        <v>5</v>
      </c>
      <c r="G188" s="115" t="s">
        <v>789</v>
      </c>
      <c r="J188" s="116">
        <v>2867.96</v>
      </c>
      <c r="K188" s="26">
        <v>78</v>
      </c>
      <c r="L188" s="19">
        <f t="shared" si="2"/>
        <v>-507963.90700001188</v>
      </c>
      <c r="O188" s="148"/>
      <c r="P188" s="113"/>
    </row>
    <row r="189" spans="1:16">
      <c r="A189" s="111" t="s">
        <v>440</v>
      </c>
      <c r="B189" s="112">
        <v>42956</v>
      </c>
      <c r="C189" s="114" t="s">
        <v>6823</v>
      </c>
      <c r="D189" s="115">
        <v>4572</v>
      </c>
      <c r="E189" s="115" t="s">
        <v>4</v>
      </c>
      <c r="F189" s="121" t="s">
        <v>5</v>
      </c>
      <c r="G189" s="115" t="s">
        <v>495</v>
      </c>
      <c r="J189" s="116">
        <v>3500</v>
      </c>
      <c r="K189" s="26">
        <v>79</v>
      </c>
      <c r="L189" s="19">
        <f t="shared" si="2"/>
        <v>-511463.90700001188</v>
      </c>
      <c r="O189" s="148"/>
      <c r="P189" s="113"/>
    </row>
    <row r="190" spans="1:16">
      <c r="A190" s="111" t="s">
        <v>474</v>
      </c>
      <c r="B190" s="112">
        <v>42956</v>
      </c>
      <c r="C190" s="114" t="s">
        <v>6824</v>
      </c>
      <c r="D190" s="115">
        <v>4573</v>
      </c>
      <c r="E190" s="115" t="s">
        <v>4</v>
      </c>
      <c r="F190" s="121" t="s">
        <v>5</v>
      </c>
      <c r="G190" s="115" t="s">
        <v>6825</v>
      </c>
      <c r="J190" s="116">
        <v>11000.65</v>
      </c>
      <c r="K190" s="26">
        <v>80</v>
      </c>
      <c r="L190" s="19">
        <f t="shared" si="2"/>
        <v>-522464.5570000119</v>
      </c>
      <c r="O190" s="148"/>
      <c r="P190" s="113"/>
    </row>
    <row r="191" spans="1:16">
      <c r="A191" s="111" t="s">
        <v>476</v>
      </c>
      <c r="B191" s="112">
        <v>42956</v>
      </c>
      <c r="C191" s="114" t="s">
        <v>6826</v>
      </c>
      <c r="D191" s="115">
        <v>4574</v>
      </c>
      <c r="E191" s="115" t="s">
        <v>4</v>
      </c>
      <c r="F191" s="121" t="s">
        <v>5</v>
      </c>
      <c r="G191" s="115" t="s">
        <v>1837</v>
      </c>
      <c r="J191" s="116">
        <v>2610</v>
      </c>
      <c r="K191" s="26">
        <v>81</v>
      </c>
      <c r="L191" s="19">
        <f t="shared" si="2"/>
        <v>-525074.5570000119</v>
      </c>
      <c r="O191" s="148"/>
      <c r="P191" s="113"/>
    </row>
    <row r="192" spans="1:16">
      <c r="A192" s="111" t="s">
        <v>478</v>
      </c>
      <c r="B192" s="112">
        <v>42956</v>
      </c>
      <c r="C192" s="114" t="s">
        <v>6827</v>
      </c>
      <c r="D192" s="115">
        <v>4575</v>
      </c>
      <c r="E192" s="115" t="s">
        <v>4</v>
      </c>
      <c r="F192" s="121" t="s">
        <v>5</v>
      </c>
      <c r="G192" s="115" t="s">
        <v>655</v>
      </c>
      <c r="J192" s="116">
        <v>113200</v>
      </c>
      <c r="K192" s="26">
        <v>82</v>
      </c>
      <c r="L192" s="19">
        <f t="shared" si="2"/>
        <v>-638274.5570000119</v>
      </c>
      <c r="O192" s="148"/>
      <c r="P192" s="113"/>
    </row>
    <row r="193" spans="1:16">
      <c r="A193" s="111" t="s">
        <v>479</v>
      </c>
      <c r="B193" s="112">
        <v>42956</v>
      </c>
      <c r="C193" s="114" t="s">
        <v>6828</v>
      </c>
      <c r="D193" s="115">
        <v>4576</v>
      </c>
      <c r="E193" s="115" t="s">
        <v>4</v>
      </c>
      <c r="F193" s="121" t="s">
        <v>5</v>
      </c>
      <c r="G193" s="115" t="s">
        <v>198</v>
      </c>
      <c r="J193" s="116">
        <v>1392</v>
      </c>
      <c r="K193" s="26">
        <v>83</v>
      </c>
      <c r="L193" s="19">
        <f t="shared" si="2"/>
        <v>-639666.5570000119</v>
      </c>
      <c r="O193" s="148"/>
      <c r="P193" s="113"/>
    </row>
    <row r="194" spans="1:16">
      <c r="A194" s="111" t="s">
        <v>480</v>
      </c>
      <c r="B194" s="112">
        <v>42956</v>
      </c>
      <c r="C194" s="114" t="s">
        <v>6829</v>
      </c>
      <c r="D194" s="115">
        <v>4577</v>
      </c>
      <c r="E194" s="115" t="s">
        <v>4</v>
      </c>
      <c r="F194" s="121" t="s">
        <v>5</v>
      </c>
      <c r="G194" s="115" t="s">
        <v>544</v>
      </c>
      <c r="J194" s="116">
        <v>7888.91</v>
      </c>
      <c r="K194" s="26">
        <v>84</v>
      </c>
      <c r="L194" s="19">
        <f t="shared" si="2"/>
        <v>-647555.46700001194</v>
      </c>
      <c r="O194" s="148"/>
      <c r="P194" s="113"/>
    </row>
    <row r="195" spans="1:16">
      <c r="A195" s="111" t="s">
        <v>442</v>
      </c>
      <c r="B195" s="112">
        <v>42956</v>
      </c>
      <c r="C195" s="114" t="s">
        <v>6830</v>
      </c>
      <c r="D195" s="115">
        <v>4578</v>
      </c>
      <c r="E195" s="115" t="s">
        <v>4</v>
      </c>
      <c r="F195" s="121" t="s">
        <v>5</v>
      </c>
      <c r="G195" s="115" t="s">
        <v>519</v>
      </c>
      <c r="J195" s="116">
        <v>200</v>
      </c>
      <c r="K195" s="26">
        <v>85</v>
      </c>
      <c r="L195" s="19">
        <f t="shared" si="2"/>
        <v>-647755.46700001194</v>
      </c>
      <c r="O195" s="148"/>
      <c r="P195" s="113"/>
    </row>
    <row r="196" spans="1:16">
      <c r="A196" s="111" t="s">
        <v>444</v>
      </c>
      <c r="B196" s="112">
        <v>42956</v>
      </c>
      <c r="C196" s="114" t="s">
        <v>6831</v>
      </c>
      <c r="D196" s="115">
        <v>4579</v>
      </c>
      <c r="E196" s="115" t="s">
        <v>4</v>
      </c>
      <c r="F196" s="121" t="s">
        <v>5</v>
      </c>
      <c r="G196" s="115" t="s">
        <v>2570</v>
      </c>
      <c r="J196" s="116">
        <v>1670.59</v>
      </c>
      <c r="K196" s="26">
        <v>86</v>
      </c>
      <c r="L196" s="19">
        <f t="shared" si="2"/>
        <v>-649426.0570000119</v>
      </c>
      <c r="O196" s="148"/>
      <c r="P196" s="113"/>
    </row>
    <row r="197" spans="1:16">
      <c r="A197" s="111" t="s">
        <v>446</v>
      </c>
      <c r="B197" s="112">
        <v>42956</v>
      </c>
      <c r="C197" s="114" t="s">
        <v>6832</v>
      </c>
      <c r="D197" s="115">
        <v>4580</v>
      </c>
      <c r="E197" s="115" t="s">
        <v>4</v>
      </c>
      <c r="F197" s="121" t="s">
        <v>5</v>
      </c>
      <c r="G197" s="115" t="s">
        <v>4965</v>
      </c>
      <c r="J197" s="116">
        <v>15080</v>
      </c>
      <c r="K197" s="26">
        <v>87</v>
      </c>
      <c r="L197" s="19">
        <f t="shared" si="2"/>
        <v>-664506.0570000119</v>
      </c>
      <c r="O197" s="148"/>
      <c r="P197" s="113"/>
    </row>
    <row r="198" spans="1:16">
      <c r="A198" s="111" t="s">
        <v>482</v>
      </c>
      <c r="B198" s="112">
        <v>42956</v>
      </c>
      <c r="C198" s="114" t="s">
        <v>6833</v>
      </c>
      <c r="D198" s="115">
        <v>4581</v>
      </c>
      <c r="E198" s="115" t="s">
        <v>4</v>
      </c>
      <c r="F198" s="121" t="s">
        <v>5</v>
      </c>
      <c r="G198" s="115" t="s">
        <v>5184</v>
      </c>
      <c r="J198" s="116">
        <v>122500</v>
      </c>
      <c r="K198" s="26">
        <v>88</v>
      </c>
      <c r="L198" s="19">
        <f t="shared" ref="L198:L262" si="3">+L197+H198-J198</f>
        <v>-787006.0570000119</v>
      </c>
      <c r="O198" s="148"/>
      <c r="P198" s="113"/>
    </row>
    <row r="199" spans="1:16">
      <c r="A199" s="111" t="s">
        <v>484</v>
      </c>
      <c r="B199" s="112">
        <v>42956</v>
      </c>
      <c r="C199" s="114" t="s">
        <v>6834</v>
      </c>
      <c r="D199" s="115">
        <v>4582</v>
      </c>
      <c r="E199" s="115" t="s">
        <v>39</v>
      </c>
      <c r="F199" s="121" t="s">
        <v>5</v>
      </c>
      <c r="G199" s="115" t="s">
        <v>6835</v>
      </c>
      <c r="J199" s="116">
        <v>20000</v>
      </c>
      <c r="K199" s="26">
        <v>89</v>
      </c>
      <c r="L199" s="19">
        <f t="shared" si="3"/>
        <v>-807006.0570000119</v>
      </c>
      <c r="O199" s="148"/>
      <c r="P199" s="113"/>
    </row>
    <row r="200" spans="1:16">
      <c r="A200" s="111" t="s">
        <v>520</v>
      </c>
      <c r="B200" s="112">
        <v>42956</v>
      </c>
      <c r="C200" s="114" t="s">
        <v>6836</v>
      </c>
      <c r="D200" s="115">
        <v>4594</v>
      </c>
      <c r="E200" s="115" t="s">
        <v>4</v>
      </c>
      <c r="F200" s="121" t="s">
        <v>5</v>
      </c>
      <c r="G200" s="115" t="s">
        <v>6837</v>
      </c>
      <c r="J200" s="116">
        <v>958.88</v>
      </c>
      <c r="K200" s="26">
        <v>90</v>
      </c>
      <c r="L200" s="19">
        <f t="shared" si="3"/>
        <v>-807964.93700001191</v>
      </c>
      <c r="O200" s="148"/>
      <c r="P200" s="113"/>
    </row>
    <row r="201" spans="1:16">
      <c r="A201" s="111" t="s">
        <v>653</v>
      </c>
      <c r="B201" s="112">
        <v>42956</v>
      </c>
      <c r="C201" s="114" t="s">
        <v>6838</v>
      </c>
      <c r="D201" s="115">
        <v>4607</v>
      </c>
      <c r="E201" s="115" t="s">
        <v>4</v>
      </c>
      <c r="F201" s="121" t="s">
        <v>5</v>
      </c>
      <c r="G201" s="115" t="s">
        <v>1999</v>
      </c>
      <c r="J201" s="116">
        <v>25347.279999999999</v>
      </c>
      <c r="K201" s="26">
        <v>91</v>
      </c>
      <c r="L201" s="19">
        <f t="shared" si="3"/>
        <v>-833312.21700001194</v>
      </c>
      <c r="O201" s="148"/>
      <c r="P201" s="113"/>
    </row>
    <row r="202" spans="1:16">
      <c r="A202" s="111" t="s">
        <v>6839</v>
      </c>
      <c r="B202" s="112">
        <v>42956</v>
      </c>
      <c r="C202" s="114" t="s">
        <v>31</v>
      </c>
      <c r="D202" s="115">
        <v>34047</v>
      </c>
      <c r="E202" s="115" t="s">
        <v>232</v>
      </c>
      <c r="F202" s="121" t="s">
        <v>5</v>
      </c>
      <c r="G202" s="115" t="s">
        <v>1668</v>
      </c>
      <c r="H202" s="19">
        <v>250000</v>
      </c>
      <c r="I202" s="17">
        <v>84</v>
      </c>
      <c r="L202" s="19">
        <f t="shared" si="3"/>
        <v>-583312.21700001194</v>
      </c>
      <c r="O202" s="148"/>
      <c r="P202" s="113"/>
    </row>
    <row r="203" spans="1:16">
      <c r="A203" s="111" t="s">
        <v>6840</v>
      </c>
      <c r="B203" s="112">
        <v>42956</v>
      </c>
      <c r="C203" s="114" t="s">
        <v>6185</v>
      </c>
      <c r="D203" s="115">
        <v>34054</v>
      </c>
      <c r="E203" s="115" t="s">
        <v>232</v>
      </c>
      <c r="F203" s="121" t="s">
        <v>5</v>
      </c>
      <c r="G203" s="115" t="s">
        <v>6841</v>
      </c>
      <c r="H203" s="19">
        <v>56500</v>
      </c>
      <c r="I203" s="17">
        <v>85</v>
      </c>
      <c r="L203" s="19">
        <f t="shared" si="3"/>
        <v>-526812.21700001194</v>
      </c>
      <c r="O203" s="148"/>
      <c r="P203" s="113"/>
    </row>
    <row r="204" spans="1:16">
      <c r="A204" s="147" t="s">
        <v>7233</v>
      </c>
      <c r="B204" s="149">
        <v>42956</v>
      </c>
      <c r="C204" s="147" t="s">
        <v>2347</v>
      </c>
      <c r="D204" s="119">
        <v>34262</v>
      </c>
      <c r="E204" s="147" t="s">
        <v>232</v>
      </c>
      <c r="F204" s="122" t="s">
        <v>5</v>
      </c>
      <c r="G204" s="148" t="s">
        <v>7234</v>
      </c>
      <c r="H204" s="150">
        <v>100000</v>
      </c>
      <c r="I204" s="17">
        <v>273</v>
      </c>
      <c r="L204" s="19">
        <f t="shared" si="3"/>
        <v>-426812.21700001194</v>
      </c>
      <c r="O204" s="148"/>
      <c r="P204" s="113"/>
    </row>
    <row r="205" spans="1:16">
      <c r="A205" s="111" t="s">
        <v>2653</v>
      </c>
      <c r="B205" s="112">
        <v>42957</v>
      </c>
      <c r="C205" s="114" t="s">
        <v>92</v>
      </c>
      <c r="D205" s="115">
        <v>32678</v>
      </c>
      <c r="E205" s="115" t="s">
        <v>9</v>
      </c>
      <c r="F205" s="121" t="s">
        <v>6569</v>
      </c>
      <c r="G205" s="115" t="s">
        <v>6842</v>
      </c>
      <c r="H205" s="19">
        <v>1169</v>
      </c>
      <c r="I205" s="17">
        <v>86</v>
      </c>
      <c r="L205" s="19">
        <f t="shared" si="3"/>
        <v>-425643.21700001194</v>
      </c>
      <c r="O205" s="148"/>
      <c r="P205" s="113"/>
    </row>
    <row r="206" spans="1:16">
      <c r="A206" s="111" t="s">
        <v>6843</v>
      </c>
      <c r="B206" s="112">
        <v>42957</v>
      </c>
      <c r="C206" s="114" t="s">
        <v>6844</v>
      </c>
      <c r="D206" s="115">
        <v>853</v>
      </c>
      <c r="E206" s="115" t="s">
        <v>9</v>
      </c>
      <c r="F206" s="121" t="s">
        <v>84</v>
      </c>
      <c r="G206" s="115" t="s">
        <v>7167</v>
      </c>
      <c r="H206" s="19">
        <v>5732.45</v>
      </c>
      <c r="I206" s="17">
        <v>87</v>
      </c>
      <c r="L206" s="19">
        <f t="shared" si="3"/>
        <v>-419910.76700001193</v>
      </c>
      <c r="O206" s="148"/>
      <c r="P206" s="113"/>
    </row>
    <row r="207" spans="1:16">
      <c r="A207" s="111" t="s">
        <v>3518</v>
      </c>
      <c r="B207" s="112">
        <v>42957</v>
      </c>
      <c r="C207" s="114" t="s">
        <v>6845</v>
      </c>
      <c r="D207" s="115">
        <v>854</v>
      </c>
      <c r="E207" s="115" t="s">
        <v>9</v>
      </c>
      <c r="F207" s="121" t="s">
        <v>84</v>
      </c>
      <c r="G207" s="115" t="s">
        <v>7168</v>
      </c>
      <c r="H207" s="19">
        <v>2453.98</v>
      </c>
      <c r="I207" s="17">
        <v>88</v>
      </c>
      <c r="L207" s="19">
        <f t="shared" si="3"/>
        <v>-417456.78700001194</v>
      </c>
      <c r="O207" s="148"/>
      <c r="P207" s="113"/>
    </row>
    <row r="208" spans="1:16">
      <c r="A208" s="111" t="s">
        <v>2659</v>
      </c>
      <c r="B208" s="112">
        <v>42957</v>
      </c>
      <c r="C208" s="114" t="s">
        <v>4609</v>
      </c>
      <c r="D208" s="115">
        <v>32679</v>
      </c>
      <c r="E208" s="115" t="s">
        <v>9</v>
      </c>
      <c r="F208" s="121" t="s">
        <v>6569</v>
      </c>
      <c r="G208" s="115" t="s">
        <v>6846</v>
      </c>
      <c r="H208" s="19">
        <v>1515.38</v>
      </c>
      <c r="I208" s="17">
        <v>89</v>
      </c>
      <c r="L208" s="19">
        <f t="shared" si="3"/>
        <v>-415941.40700001194</v>
      </c>
      <c r="O208" s="148"/>
      <c r="P208" s="113"/>
    </row>
    <row r="209" spans="1:16">
      <c r="A209" s="111" t="s">
        <v>6847</v>
      </c>
      <c r="B209" s="112">
        <v>42957</v>
      </c>
      <c r="C209" s="114" t="s">
        <v>20</v>
      </c>
      <c r="D209" s="115">
        <v>32680</v>
      </c>
      <c r="E209" s="115" t="s">
        <v>9</v>
      </c>
      <c r="F209" s="121" t="s">
        <v>6569</v>
      </c>
      <c r="G209" s="115" t="s">
        <v>5078</v>
      </c>
      <c r="H209" s="19">
        <v>145000</v>
      </c>
      <c r="I209" s="17">
        <v>90</v>
      </c>
      <c r="L209" s="19">
        <f t="shared" si="3"/>
        <v>-270941.40700001194</v>
      </c>
      <c r="O209" s="148"/>
      <c r="P209" s="113"/>
    </row>
    <row r="210" spans="1:16">
      <c r="A210" s="111" t="s">
        <v>5995</v>
      </c>
      <c r="B210" s="112">
        <v>42957</v>
      </c>
      <c r="C210" s="114" t="s">
        <v>8</v>
      </c>
      <c r="D210" s="115">
        <v>32681</v>
      </c>
      <c r="E210" s="115" t="s">
        <v>9</v>
      </c>
      <c r="F210" s="121" t="s">
        <v>6569</v>
      </c>
      <c r="G210" s="115" t="s">
        <v>1029</v>
      </c>
      <c r="H210" s="19">
        <v>986.7</v>
      </c>
      <c r="I210" s="17">
        <v>91</v>
      </c>
      <c r="L210" s="19">
        <f t="shared" si="3"/>
        <v>-269954.70700001193</v>
      </c>
      <c r="O210" s="148"/>
      <c r="P210" s="113"/>
    </row>
    <row r="211" spans="1:16">
      <c r="A211" s="111" t="s">
        <v>2665</v>
      </c>
      <c r="B211" s="112">
        <v>42957</v>
      </c>
      <c r="C211" s="114" t="s">
        <v>27</v>
      </c>
      <c r="D211" s="115">
        <v>32682</v>
      </c>
      <c r="E211" s="115" t="s">
        <v>9</v>
      </c>
      <c r="F211" s="121" t="s">
        <v>6569</v>
      </c>
      <c r="G211" s="115" t="s">
        <v>27</v>
      </c>
      <c r="H211" s="19">
        <v>12151.07</v>
      </c>
      <c r="I211" s="17">
        <v>92</v>
      </c>
      <c r="L211" s="19">
        <f t="shared" si="3"/>
        <v>-257803.63700001192</v>
      </c>
      <c r="O211" s="148"/>
      <c r="P211" s="113"/>
    </row>
    <row r="212" spans="1:16">
      <c r="A212" s="111" t="s">
        <v>2667</v>
      </c>
      <c r="B212" s="112">
        <v>42957</v>
      </c>
      <c r="C212" s="114" t="s">
        <v>25</v>
      </c>
      <c r="D212" s="115">
        <v>32683</v>
      </c>
      <c r="E212" s="115" t="s">
        <v>9</v>
      </c>
      <c r="F212" s="121" t="s">
        <v>6569</v>
      </c>
      <c r="G212" s="115" t="s">
        <v>25</v>
      </c>
      <c r="H212" s="19">
        <v>6395</v>
      </c>
      <c r="I212" s="17">
        <v>93</v>
      </c>
      <c r="L212" s="19">
        <f t="shared" si="3"/>
        <v>-251408.63700001192</v>
      </c>
      <c r="O212" s="148"/>
      <c r="P212" s="113"/>
    </row>
    <row r="213" spans="1:16">
      <c r="A213" s="111" t="s">
        <v>6848</v>
      </c>
      <c r="B213" s="112">
        <v>42957</v>
      </c>
      <c r="C213" s="114" t="s">
        <v>6511</v>
      </c>
      <c r="D213" s="115">
        <v>32686</v>
      </c>
      <c r="E213" s="115" t="s">
        <v>9</v>
      </c>
      <c r="F213" s="121" t="s">
        <v>6625</v>
      </c>
      <c r="G213" s="115" t="s">
        <v>4245</v>
      </c>
      <c r="H213" s="19">
        <v>3065</v>
      </c>
      <c r="I213" s="17">
        <v>94</v>
      </c>
      <c r="L213" s="19">
        <f t="shared" si="3"/>
        <v>-248343.63700001192</v>
      </c>
      <c r="O213" s="148"/>
      <c r="P213" s="113"/>
    </row>
    <row r="214" spans="1:16">
      <c r="A214" s="111" t="s">
        <v>6849</v>
      </c>
      <c r="B214" s="112">
        <v>42957</v>
      </c>
      <c r="C214" s="114" t="s">
        <v>6511</v>
      </c>
      <c r="D214" s="115">
        <v>32687</v>
      </c>
      <c r="E214" s="115" t="s">
        <v>9</v>
      </c>
      <c r="F214" s="121" t="s">
        <v>6625</v>
      </c>
      <c r="G214" s="115" t="s">
        <v>6850</v>
      </c>
      <c r="H214" s="19">
        <v>2040</v>
      </c>
      <c r="I214" s="17">
        <v>95</v>
      </c>
      <c r="L214" s="19">
        <f t="shared" si="3"/>
        <v>-246303.63700001192</v>
      </c>
      <c r="O214" s="148"/>
      <c r="P214" s="113"/>
    </row>
    <row r="215" spans="1:16">
      <c r="A215" s="111" t="s">
        <v>6851</v>
      </c>
      <c r="B215" s="112">
        <v>42957</v>
      </c>
      <c r="C215" s="114" t="s">
        <v>6511</v>
      </c>
      <c r="D215" s="115">
        <v>32688</v>
      </c>
      <c r="E215" s="115" t="s">
        <v>9</v>
      </c>
      <c r="F215" s="121" t="s">
        <v>6625</v>
      </c>
      <c r="G215" s="115" t="s">
        <v>6850</v>
      </c>
      <c r="H215" s="19">
        <v>1169</v>
      </c>
      <c r="I215" s="17">
        <v>96</v>
      </c>
      <c r="L215" s="19">
        <f t="shared" si="3"/>
        <v>-245134.63700001192</v>
      </c>
      <c r="O215" s="148"/>
      <c r="P215" s="113"/>
    </row>
    <row r="216" spans="1:16">
      <c r="A216" s="111" t="s">
        <v>6852</v>
      </c>
      <c r="B216" s="112">
        <v>42957</v>
      </c>
      <c r="C216" s="114" t="s">
        <v>6511</v>
      </c>
      <c r="D216" s="115">
        <v>32689</v>
      </c>
      <c r="E216" s="115" t="s">
        <v>9</v>
      </c>
      <c r="F216" s="121" t="s">
        <v>6625</v>
      </c>
      <c r="G216" s="115" t="s">
        <v>6853</v>
      </c>
      <c r="H216" s="19">
        <v>2954</v>
      </c>
      <c r="I216" s="17">
        <v>97</v>
      </c>
      <c r="L216" s="19">
        <f t="shared" si="3"/>
        <v>-242180.63700001192</v>
      </c>
      <c r="O216" s="148"/>
      <c r="P216" s="113"/>
    </row>
    <row r="217" spans="1:16">
      <c r="A217" s="111" t="s">
        <v>6854</v>
      </c>
      <c r="B217" s="112">
        <v>42957</v>
      </c>
      <c r="C217" s="114" t="s">
        <v>6511</v>
      </c>
      <c r="D217" s="115">
        <v>32690</v>
      </c>
      <c r="E217" s="115" t="s">
        <v>9</v>
      </c>
      <c r="F217" s="121" t="s">
        <v>6625</v>
      </c>
      <c r="G217" s="115" t="s">
        <v>6855</v>
      </c>
      <c r="H217" s="19">
        <v>50000</v>
      </c>
      <c r="I217" s="17">
        <v>98</v>
      </c>
      <c r="L217" s="19">
        <f t="shared" si="3"/>
        <v>-192180.63700001192</v>
      </c>
      <c r="O217" s="148"/>
      <c r="P217" s="113"/>
    </row>
    <row r="218" spans="1:16">
      <c r="A218" s="111" t="s">
        <v>405</v>
      </c>
      <c r="B218" s="112">
        <v>42957</v>
      </c>
      <c r="C218" s="114" t="s">
        <v>6511</v>
      </c>
      <c r="D218" s="115">
        <v>32693</v>
      </c>
      <c r="E218" s="115" t="s">
        <v>9</v>
      </c>
      <c r="F218" s="121" t="s">
        <v>6625</v>
      </c>
      <c r="G218" s="115" t="s">
        <v>6856</v>
      </c>
      <c r="H218" s="19">
        <v>249360</v>
      </c>
      <c r="I218" s="17">
        <v>99</v>
      </c>
      <c r="L218" s="19">
        <f t="shared" si="3"/>
        <v>57179.36299998808</v>
      </c>
      <c r="O218" s="148"/>
      <c r="P218" s="113"/>
    </row>
    <row r="219" spans="1:16">
      <c r="A219" s="108" t="s">
        <v>6857</v>
      </c>
      <c r="B219" s="109">
        <v>42957</v>
      </c>
      <c r="C219" s="117" t="s">
        <v>27</v>
      </c>
      <c r="D219" s="118">
        <v>32694</v>
      </c>
      <c r="E219" s="118" t="s">
        <v>9</v>
      </c>
      <c r="F219" s="120" t="s">
        <v>6625</v>
      </c>
      <c r="G219" s="118" t="s">
        <v>7381</v>
      </c>
      <c r="H219" s="110">
        <v>500</v>
      </c>
      <c r="J219" s="70"/>
      <c r="L219" s="110">
        <f t="shared" si="3"/>
        <v>57679.36299998808</v>
      </c>
      <c r="M219" s="111" t="s">
        <v>7231</v>
      </c>
      <c r="O219" s="148"/>
      <c r="P219" s="113"/>
    </row>
    <row r="220" spans="1:16">
      <c r="A220" s="111" t="s">
        <v>6858</v>
      </c>
      <c r="B220" s="112">
        <v>42957</v>
      </c>
      <c r="C220" s="114" t="s">
        <v>6627</v>
      </c>
      <c r="D220" s="115">
        <v>32695</v>
      </c>
      <c r="E220" s="115" t="s">
        <v>9</v>
      </c>
      <c r="F220" s="121" t="s">
        <v>6625</v>
      </c>
      <c r="G220" s="115" t="s">
        <v>6630</v>
      </c>
      <c r="H220" s="19">
        <v>11677.32</v>
      </c>
      <c r="I220" s="17">
        <v>93</v>
      </c>
      <c r="L220" s="19">
        <f t="shared" si="3"/>
        <v>69356.682999988087</v>
      </c>
      <c r="O220" s="148"/>
      <c r="P220" s="113"/>
    </row>
    <row r="221" spans="1:16">
      <c r="A221" s="111" t="s">
        <v>6012</v>
      </c>
      <c r="B221" s="112">
        <v>42957</v>
      </c>
      <c r="C221" s="114" t="s">
        <v>4124</v>
      </c>
      <c r="D221" s="115">
        <v>32697</v>
      </c>
      <c r="E221" s="115" t="s">
        <v>9</v>
      </c>
      <c r="F221" s="121" t="s">
        <v>6625</v>
      </c>
      <c r="G221" s="115" t="s">
        <v>27</v>
      </c>
      <c r="H221" s="19">
        <v>70905.19</v>
      </c>
      <c r="I221" s="17">
        <v>100</v>
      </c>
      <c r="L221" s="19">
        <f t="shared" si="3"/>
        <v>140261.87299998809</v>
      </c>
      <c r="O221" s="148"/>
      <c r="P221" s="113"/>
    </row>
    <row r="222" spans="1:16">
      <c r="A222" s="111" t="s">
        <v>6859</v>
      </c>
      <c r="B222" s="112">
        <v>42957</v>
      </c>
      <c r="C222" s="114" t="s">
        <v>31</v>
      </c>
      <c r="D222" s="115">
        <v>34046</v>
      </c>
      <c r="E222" s="115" t="s">
        <v>32</v>
      </c>
      <c r="F222" s="121" t="s">
        <v>5</v>
      </c>
      <c r="G222" s="115" t="s">
        <v>33</v>
      </c>
      <c r="H222" s="19">
        <v>95000</v>
      </c>
      <c r="I222" s="17">
        <v>101</v>
      </c>
      <c r="L222" s="19">
        <f t="shared" si="3"/>
        <v>235261.87299998809</v>
      </c>
      <c r="O222" s="148"/>
      <c r="P222" s="113"/>
    </row>
    <row r="223" spans="1:16">
      <c r="A223" s="111" t="s">
        <v>487</v>
      </c>
      <c r="B223" s="112">
        <v>42957</v>
      </c>
      <c r="C223" s="114" t="s">
        <v>6860</v>
      </c>
      <c r="D223" s="115">
        <v>1173</v>
      </c>
      <c r="E223" s="115" t="s">
        <v>359</v>
      </c>
      <c r="F223" s="121" t="s">
        <v>5</v>
      </c>
      <c r="G223" s="115" t="s">
        <v>5306</v>
      </c>
      <c r="H223" s="19">
        <v>420000</v>
      </c>
      <c r="I223" s="17">
        <v>102</v>
      </c>
      <c r="L223" s="19">
        <f t="shared" si="3"/>
        <v>655261.87299998803</v>
      </c>
      <c r="O223" s="148"/>
      <c r="P223" s="113"/>
    </row>
    <row r="224" spans="1:16">
      <c r="A224" s="111" t="s">
        <v>489</v>
      </c>
      <c r="B224" s="112">
        <v>42957</v>
      </c>
      <c r="C224" s="114" t="s">
        <v>6861</v>
      </c>
      <c r="D224" s="115">
        <v>4583</v>
      </c>
      <c r="E224" s="115" t="s">
        <v>39</v>
      </c>
      <c r="F224" s="121" t="s">
        <v>5</v>
      </c>
      <c r="G224" s="115" t="s">
        <v>41</v>
      </c>
      <c r="J224" s="116">
        <v>591361.43999999994</v>
      </c>
      <c r="K224" s="26">
        <v>92</v>
      </c>
      <c r="L224" s="19">
        <f t="shared" si="3"/>
        <v>63900.432999988087</v>
      </c>
      <c r="O224" s="148"/>
      <c r="P224" s="113"/>
    </row>
    <row r="225" spans="1:16">
      <c r="A225" s="111" t="s">
        <v>656</v>
      </c>
      <c r="B225" s="112">
        <v>42957</v>
      </c>
      <c r="C225" s="114" t="s">
        <v>6862</v>
      </c>
      <c r="D225" s="115">
        <v>4608</v>
      </c>
      <c r="E225" s="115" t="s">
        <v>4</v>
      </c>
      <c r="F225" s="121" t="s">
        <v>5</v>
      </c>
      <c r="G225" s="115" t="s">
        <v>6863</v>
      </c>
      <c r="J225" s="116">
        <v>2540.4</v>
      </c>
      <c r="K225" s="26">
        <v>93</v>
      </c>
      <c r="L225" s="19">
        <f t="shared" si="3"/>
        <v>61360.032999988085</v>
      </c>
      <c r="O225" s="148"/>
      <c r="P225" s="113"/>
    </row>
    <row r="226" spans="1:16">
      <c r="A226" s="111" t="s">
        <v>6864</v>
      </c>
      <c r="B226" s="112">
        <v>42958</v>
      </c>
      <c r="C226" s="114" t="s">
        <v>4609</v>
      </c>
      <c r="D226" s="115">
        <v>32700</v>
      </c>
      <c r="E226" s="115" t="s">
        <v>9</v>
      </c>
      <c r="F226" s="121" t="s">
        <v>6569</v>
      </c>
      <c r="G226" s="115" t="s">
        <v>2172</v>
      </c>
      <c r="H226" s="19">
        <v>3169</v>
      </c>
      <c r="I226" s="17">
        <v>103</v>
      </c>
      <c r="L226" s="19">
        <f t="shared" si="3"/>
        <v>64529.032999988085</v>
      </c>
      <c r="O226" s="148"/>
      <c r="P226" s="113"/>
    </row>
    <row r="227" spans="1:16">
      <c r="A227" s="111" t="s">
        <v>414</v>
      </c>
      <c r="B227" s="112">
        <v>42958</v>
      </c>
      <c r="C227" s="114" t="s">
        <v>6865</v>
      </c>
      <c r="D227" s="115">
        <v>855</v>
      </c>
      <c r="E227" s="115" t="s">
        <v>9</v>
      </c>
      <c r="F227" s="121" t="s">
        <v>84</v>
      </c>
      <c r="G227" s="115" t="s">
        <v>7169</v>
      </c>
      <c r="H227" s="19">
        <v>41155.14</v>
      </c>
      <c r="I227" s="17">
        <v>104</v>
      </c>
      <c r="L227" s="19">
        <f t="shared" si="3"/>
        <v>105684.17299998808</v>
      </c>
      <c r="O227" s="148"/>
      <c r="P227" s="113"/>
    </row>
    <row r="228" spans="1:16">
      <c r="A228" s="111" t="s">
        <v>448</v>
      </c>
      <c r="B228" s="112">
        <v>42958</v>
      </c>
      <c r="C228" s="114" t="s">
        <v>31</v>
      </c>
      <c r="D228" s="115">
        <v>34055</v>
      </c>
      <c r="E228" s="115" t="s">
        <v>32</v>
      </c>
      <c r="F228" s="121" t="s">
        <v>5</v>
      </c>
      <c r="G228" s="115" t="s">
        <v>1636</v>
      </c>
      <c r="H228" s="19">
        <v>225000</v>
      </c>
      <c r="I228" s="17">
        <v>105</v>
      </c>
      <c r="L228" s="19">
        <f t="shared" si="3"/>
        <v>330684.17299998808</v>
      </c>
      <c r="O228" s="148"/>
      <c r="P228" s="113"/>
    </row>
    <row r="229" spans="1:16">
      <c r="A229" s="111" t="s">
        <v>4413</v>
      </c>
      <c r="B229" s="112">
        <v>42958</v>
      </c>
      <c r="C229" s="114" t="s">
        <v>31</v>
      </c>
      <c r="D229" s="115">
        <v>34056</v>
      </c>
      <c r="E229" s="115" t="s">
        <v>32</v>
      </c>
      <c r="F229" s="121" t="s">
        <v>844</v>
      </c>
      <c r="G229" s="115" t="s">
        <v>33</v>
      </c>
      <c r="H229" s="19">
        <v>46000</v>
      </c>
      <c r="I229" s="17">
        <v>106</v>
      </c>
      <c r="L229" s="19">
        <f t="shared" si="3"/>
        <v>376684.17299998808</v>
      </c>
      <c r="O229" s="148"/>
      <c r="P229" s="113"/>
    </row>
    <row r="230" spans="1:16">
      <c r="A230" s="111" t="s">
        <v>6866</v>
      </c>
      <c r="B230" s="112">
        <v>42958</v>
      </c>
      <c r="C230" s="114" t="s">
        <v>27</v>
      </c>
      <c r="D230" s="115">
        <v>32702</v>
      </c>
      <c r="E230" s="115" t="s">
        <v>9</v>
      </c>
      <c r="F230" s="121" t="s">
        <v>6569</v>
      </c>
      <c r="G230" s="115" t="s">
        <v>27</v>
      </c>
      <c r="H230" s="19">
        <v>90322.81</v>
      </c>
      <c r="I230" s="17">
        <v>107</v>
      </c>
      <c r="L230" s="19">
        <f t="shared" si="3"/>
        <v>467006.98299998807</v>
      </c>
      <c r="O230" s="148"/>
      <c r="P230" s="113"/>
    </row>
    <row r="231" spans="1:16">
      <c r="A231" s="111" t="s">
        <v>6867</v>
      </c>
      <c r="B231" s="112">
        <v>42958</v>
      </c>
      <c r="C231" s="114" t="s">
        <v>25</v>
      </c>
      <c r="D231" s="115">
        <v>32703</v>
      </c>
      <c r="E231" s="115" t="s">
        <v>9</v>
      </c>
      <c r="F231" s="121" t="s">
        <v>6569</v>
      </c>
      <c r="G231" s="115" t="s">
        <v>25</v>
      </c>
      <c r="H231" s="19">
        <v>41545.86</v>
      </c>
      <c r="I231" s="17">
        <v>108</v>
      </c>
      <c r="L231" s="19">
        <f t="shared" si="3"/>
        <v>508552.84299998806</v>
      </c>
      <c r="O231" s="148"/>
      <c r="P231" s="113"/>
    </row>
    <row r="232" spans="1:16">
      <c r="A232" s="111" t="s">
        <v>5171</v>
      </c>
      <c r="B232" s="112">
        <v>42958</v>
      </c>
      <c r="C232" s="114" t="s">
        <v>325</v>
      </c>
      <c r="D232" s="115">
        <v>34058</v>
      </c>
      <c r="E232" s="115" t="s">
        <v>32</v>
      </c>
      <c r="F232" s="121" t="s">
        <v>5</v>
      </c>
      <c r="G232" s="115" t="s">
        <v>6868</v>
      </c>
      <c r="H232" s="19">
        <v>50000</v>
      </c>
      <c r="I232" s="17">
        <v>109</v>
      </c>
      <c r="L232" s="19">
        <f t="shared" si="3"/>
        <v>558552.842999988</v>
      </c>
      <c r="O232" s="148"/>
      <c r="P232" s="113"/>
    </row>
    <row r="233" spans="1:16">
      <c r="A233" s="111" t="s">
        <v>5174</v>
      </c>
      <c r="B233" s="112">
        <v>42958</v>
      </c>
      <c r="C233" s="114" t="s">
        <v>6869</v>
      </c>
      <c r="D233" s="115">
        <v>856</v>
      </c>
      <c r="E233" s="115" t="s">
        <v>9</v>
      </c>
      <c r="F233" s="121" t="s">
        <v>84</v>
      </c>
      <c r="G233" s="115" t="s">
        <v>7170</v>
      </c>
      <c r="H233" s="19">
        <v>52176.94</v>
      </c>
      <c r="I233" s="17">
        <v>110</v>
      </c>
      <c r="L233" s="19">
        <f t="shared" si="3"/>
        <v>610729.78299998795</v>
      </c>
      <c r="O233" s="148"/>
      <c r="P233" s="113"/>
    </row>
    <row r="234" spans="1:16">
      <c r="A234" s="111" t="s">
        <v>6870</v>
      </c>
      <c r="B234" s="112">
        <v>42958</v>
      </c>
      <c r="C234" s="114" t="s">
        <v>6871</v>
      </c>
      <c r="D234" s="115">
        <v>32705</v>
      </c>
      <c r="E234" s="115" t="s">
        <v>9</v>
      </c>
      <c r="F234" s="121" t="s">
        <v>6625</v>
      </c>
      <c r="G234" s="115" t="s">
        <v>6872</v>
      </c>
      <c r="H234" s="19">
        <v>234500</v>
      </c>
      <c r="I234" s="17">
        <v>111</v>
      </c>
      <c r="L234" s="19">
        <f t="shared" si="3"/>
        <v>845229.78299998795</v>
      </c>
      <c r="O234" s="148"/>
      <c r="P234" s="113"/>
    </row>
    <row r="235" spans="1:16">
      <c r="A235" s="111" t="s">
        <v>5176</v>
      </c>
      <c r="B235" s="112">
        <v>42958</v>
      </c>
      <c r="C235" s="114" t="s">
        <v>6873</v>
      </c>
      <c r="D235" s="115">
        <v>857</v>
      </c>
      <c r="E235" s="115" t="s">
        <v>9</v>
      </c>
      <c r="F235" s="121" t="s">
        <v>84</v>
      </c>
      <c r="G235" s="115" t="s">
        <v>7171</v>
      </c>
      <c r="H235" s="19">
        <v>87548.9</v>
      </c>
      <c r="I235" s="17">
        <v>112</v>
      </c>
      <c r="L235" s="19">
        <f t="shared" si="3"/>
        <v>932778.68299998797</v>
      </c>
      <c r="O235" s="148"/>
      <c r="P235" s="113"/>
    </row>
    <row r="236" spans="1:16">
      <c r="A236" s="111" t="s">
        <v>2707</v>
      </c>
      <c r="B236" s="112">
        <v>42958</v>
      </c>
      <c r="C236" s="114" t="s">
        <v>6874</v>
      </c>
      <c r="D236" s="115">
        <v>32706</v>
      </c>
      <c r="E236" s="115" t="s">
        <v>9</v>
      </c>
      <c r="F236" s="121" t="s">
        <v>6625</v>
      </c>
      <c r="G236" s="115" t="s">
        <v>6875</v>
      </c>
      <c r="H236" s="19">
        <v>320400</v>
      </c>
      <c r="I236" s="17">
        <v>113</v>
      </c>
      <c r="L236" s="19">
        <f t="shared" si="3"/>
        <v>1253178.6829999881</v>
      </c>
      <c r="O236" s="148"/>
      <c r="P236" s="113"/>
    </row>
    <row r="237" spans="1:16">
      <c r="A237" s="111" t="s">
        <v>460</v>
      </c>
      <c r="B237" s="112">
        <v>42958</v>
      </c>
      <c r="C237" s="114" t="s">
        <v>6511</v>
      </c>
      <c r="D237" s="115">
        <v>32707</v>
      </c>
      <c r="E237" s="115" t="s">
        <v>9</v>
      </c>
      <c r="F237" s="121" t="s">
        <v>6625</v>
      </c>
      <c r="G237" s="115" t="s">
        <v>6876</v>
      </c>
      <c r="H237" s="19">
        <v>50000</v>
      </c>
      <c r="I237" s="17">
        <v>114</v>
      </c>
      <c r="L237" s="19">
        <f t="shared" si="3"/>
        <v>1303178.6829999881</v>
      </c>
      <c r="O237" s="148"/>
      <c r="P237" s="113"/>
    </row>
    <row r="238" spans="1:16">
      <c r="A238" s="111" t="s">
        <v>6877</v>
      </c>
      <c r="B238" s="112">
        <v>42958</v>
      </c>
      <c r="C238" s="114" t="s">
        <v>4124</v>
      </c>
      <c r="D238" s="115">
        <v>32709</v>
      </c>
      <c r="E238" s="115" t="s">
        <v>9</v>
      </c>
      <c r="F238" s="121" t="s">
        <v>6625</v>
      </c>
      <c r="G238" s="115" t="s">
        <v>27</v>
      </c>
      <c r="H238" s="19">
        <v>37419.31</v>
      </c>
      <c r="I238" s="17">
        <v>115</v>
      </c>
      <c r="L238" s="19">
        <f t="shared" si="3"/>
        <v>1340597.9929999881</v>
      </c>
      <c r="O238" s="148"/>
      <c r="P238" s="113"/>
    </row>
    <row r="239" spans="1:16">
      <c r="A239" s="111" t="s">
        <v>6878</v>
      </c>
      <c r="B239" s="112">
        <v>42958</v>
      </c>
      <c r="C239" s="114" t="s">
        <v>6627</v>
      </c>
      <c r="D239" s="115">
        <v>32710</v>
      </c>
      <c r="E239" s="115" t="s">
        <v>9</v>
      </c>
      <c r="F239" s="121" t="s">
        <v>6625</v>
      </c>
      <c r="G239" s="115" t="s">
        <v>6630</v>
      </c>
      <c r="H239" s="19">
        <v>45416.71</v>
      </c>
      <c r="I239" s="17">
        <v>108</v>
      </c>
      <c r="L239" s="19">
        <f t="shared" si="3"/>
        <v>1386014.7029999881</v>
      </c>
      <c r="O239" s="148"/>
      <c r="P239" s="113"/>
    </row>
    <row r="240" spans="1:16">
      <c r="A240" s="111" t="s">
        <v>6879</v>
      </c>
      <c r="B240" s="112">
        <v>42958</v>
      </c>
      <c r="C240" s="114" t="s">
        <v>6627</v>
      </c>
      <c r="D240" s="115">
        <v>32712</v>
      </c>
      <c r="E240" s="115" t="s">
        <v>9</v>
      </c>
      <c r="F240" s="121" t="s">
        <v>6625</v>
      </c>
      <c r="G240" s="115" t="s">
        <v>6789</v>
      </c>
      <c r="H240" s="19">
        <v>8867.56</v>
      </c>
      <c r="I240" s="17" t="s">
        <v>1369</v>
      </c>
      <c r="L240" s="19">
        <f t="shared" si="3"/>
        <v>1394882.2629999882</v>
      </c>
      <c r="O240" s="148"/>
      <c r="P240" s="113"/>
    </row>
    <row r="241" spans="1:16">
      <c r="A241" s="111" t="s">
        <v>493</v>
      </c>
      <c r="B241" s="112">
        <v>42958</v>
      </c>
      <c r="C241" s="114" t="s">
        <v>6880</v>
      </c>
      <c r="D241" s="115">
        <v>1174</v>
      </c>
      <c r="E241" s="115" t="s">
        <v>359</v>
      </c>
      <c r="F241" s="121" t="s">
        <v>5</v>
      </c>
      <c r="G241" s="115" t="s">
        <v>5306</v>
      </c>
      <c r="H241" s="19">
        <v>200000</v>
      </c>
      <c r="I241" s="17">
        <v>116</v>
      </c>
      <c r="L241" s="19">
        <f t="shared" si="3"/>
        <v>1594882.2629999882</v>
      </c>
      <c r="O241" s="148"/>
      <c r="P241" s="113"/>
    </row>
    <row r="242" spans="1:16">
      <c r="A242" s="111" t="s">
        <v>496</v>
      </c>
      <c r="B242" s="112">
        <v>42958</v>
      </c>
      <c r="C242" s="114" t="s">
        <v>6881</v>
      </c>
      <c r="D242" s="115">
        <v>4584</v>
      </c>
      <c r="E242" s="115" t="s">
        <v>39</v>
      </c>
      <c r="F242" s="121" t="s">
        <v>5</v>
      </c>
      <c r="G242" s="115" t="s">
        <v>41</v>
      </c>
      <c r="J242" s="116">
        <v>329464.73</v>
      </c>
      <c r="K242" s="26">
        <v>94</v>
      </c>
      <c r="L242" s="19">
        <f t="shared" si="3"/>
        <v>1265417.5329999882</v>
      </c>
      <c r="O242" s="148"/>
      <c r="P242" s="113"/>
    </row>
    <row r="243" spans="1:16">
      <c r="A243" s="111" t="s">
        <v>498</v>
      </c>
      <c r="B243" s="112">
        <v>42958</v>
      </c>
      <c r="C243" s="114" t="s">
        <v>6882</v>
      </c>
      <c r="D243" s="115" t="s">
        <v>6883</v>
      </c>
      <c r="E243" s="115" t="s">
        <v>45</v>
      </c>
      <c r="F243" s="121" t="s">
        <v>5</v>
      </c>
      <c r="G243" s="115" t="s">
        <v>46</v>
      </c>
      <c r="J243" s="116">
        <v>5113.72</v>
      </c>
      <c r="K243" s="26">
        <v>95</v>
      </c>
      <c r="L243" s="19">
        <f t="shared" si="3"/>
        <v>1260303.8129999882</v>
      </c>
      <c r="O243" s="148"/>
      <c r="P243" s="113"/>
    </row>
    <row r="244" spans="1:16">
      <c r="A244" s="111" t="s">
        <v>500</v>
      </c>
      <c r="B244" s="112">
        <v>42958</v>
      </c>
      <c r="C244" s="114" t="s">
        <v>6884</v>
      </c>
      <c r="D244" s="115" t="s">
        <v>6885</v>
      </c>
      <c r="E244" s="115" t="s">
        <v>45</v>
      </c>
      <c r="F244" s="121" t="s">
        <v>5</v>
      </c>
      <c r="G244" s="115" t="s">
        <v>112</v>
      </c>
      <c r="J244" s="116">
        <v>6977.2</v>
      </c>
      <c r="K244" s="26">
        <v>96</v>
      </c>
      <c r="L244" s="19">
        <f t="shared" si="3"/>
        <v>1253326.6129999883</v>
      </c>
      <c r="O244" s="148"/>
      <c r="P244" s="113"/>
    </row>
    <row r="245" spans="1:16">
      <c r="A245" s="111" t="s">
        <v>502</v>
      </c>
      <c r="B245" s="112">
        <v>42958</v>
      </c>
      <c r="C245" s="114" t="s">
        <v>6886</v>
      </c>
      <c r="D245" s="115" t="s">
        <v>6887</v>
      </c>
      <c r="E245" s="115" t="s">
        <v>45</v>
      </c>
      <c r="F245" s="121" t="s">
        <v>5</v>
      </c>
      <c r="G245" s="115" t="s">
        <v>53</v>
      </c>
      <c r="J245" s="116">
        <v>5189.29</v>
      </c>
      <c r="K245" s="26">
        <v>97</v>
      </c>
      <c r="L245" s="19">
        <f t="shared" si="3"/>
        <v>1248137.3229999882</v>
      </c>
      <c r="O245" s="148"/>
      <c r="P245" s="113"/>
    </row>
    <row r="246" spans="1:16">
      <c r="A246" s="111" t="s">
        <v>504</v>
      </c>
      <c r="B246" s="112">
        <v>42958</v>
      </c>
      <c r="C246" s="114" t="s">
        <v>6888</v>
      </c>
      <c r="D246" s="115" t="s">
        <v>6889</v>
      </c>
      <c r="E246" s="115" t="s">
        <v>45</v>
      </c>
      <c r="F246" s="121" t="s">
        <v>5</v>
      </c>
      <c r="G246" s="115" t="s">
        <v>53</v>
      </c>
      <c r="J246" s="116">
        <v>7082.17</v>
      </c>
      <c r="K246" s="26">
        <v>98</v>
      </c>
      <c r="L246" s="19">
        <f t="shared" si="3"/>
        <v>1241055.1529999883</v>
      </c>
      <c r="O246" s="148"/>
      <c r="P246" s="113"/>
    </row>
    <row r="247" spans="1:16">
      <c r="A247" s="111" t="s">
        <v>506</v>
      </c>
      <c r="B247" s="112">
        <v>42958</v>
      </c>
      <c r="C247" s="114" t="s">
        <v>6890</v>
      </c>
      <c r="D247" s="115" t="s">
        <v>6891</v>
      </c>
      <c r="E247" s="115" t="s">
        <v>45</v>
      </c>
      <c r="F247" s="121" t="s">
        <v>5</v>
      </c>
      <c r="G247" s="115" t="s">
        <v>53</v>
      </c>
      <c r="J247" s="116">
        <v>12650.84</v>
      </c>
      <c r="K247" s="26">
        <v>99</v>
      </c>
      <c r="L247" s="19">
        <f t="shared" si="3"/>
        <v>1228404.3129999882</v>
      </c>
      <c r="O247" s="148"/>
      <c r="P247" s="113"/>
    </row>
    <row r="248" spans="1:16">
      <c r="A248" s="111" t="s">
        <v>509</v>
      </c>
      <c r="B248" s="112">
        <v>42958</v>
      </c>
      <c r="C248" s="114" t="s">
        <v>6892</v>
      </c>
      <c r="D248" s="115">
        <v>4590</v>
      </c>
      <c r="E248" s="115" t="s">
        <v>4</v>
      </c>
      <c r="F248" s="121" t="s">
        <v>5</v>
      </c>
      <c r="G248" s="115" t="s">
        <v>6893</v>
      </c>
      <c r="J248" s="116">
        <v>345000</v>
      </c>
      <c r="K248" s="26">
        <v>100</v>
      </c>
      <c r="L248" s="19">
        <f t="shared" si="3"/>
        <v>883404.31299998821</v>
      </c>
      <c r="O248" s="148"/>
      <c r="P248" s="113"/>
    </row>
    <row r="249" spans="1:16">
      <c r="A249" s="111" t="s">
        <v>511</v>
      </c>
      <c r="B249" s="112">
        <v>42958</v>
      </c>
      <c r="C249" s="114" t="s">
        <v>6894</v>
      </c>
      <c r="D249" s="115">
        <v>4591</v>
      </c>
      <c r="E249" s="115" t="s">
        <v>4</v>
      </c>
      <c r="F249" s="121" t="s">
        <v>5</v>
      </c>
      <c r="G249" s="115" t="s">
        <v>6</v>
      </c>
      <c r="J249" s="116">
        <v>2205.1799999999998</v>
      </c>
      <c r="K249" s="26">
        <v>101</v>
      </c>
      <c r="L249" s="19">
        <f t="shared" si="3"/>
        <v>881199.13299998816</v>
      </c>
      <c r="O249" s="148"/>
      <c r="P249" s="113"/>
    </row>
    <row r="250" spans="1:16">
      <c r="A250" s="111" t="s">
        <v>513</v>
      </c>
      <c r="B250" s="112">
        <v>42958</v>
      </c>
      <c r="C250" s="114" t="s">
        <v>6895</v>
      </c>
      <c r="D250" s="115">
        <v>4592</v>
      </c>
      <c r="E250" s="115" t="s">
        <v>4</v>
      </c>
      <c r="F250" s="121" t="s">
        <v>5</v>
      </c>
      <c r="G250" s="115" t="s">
        <v>6</v>
      </c>
      <c r="J250" s="116">
        <v>47154.22</v>
      </c>
      <c r="K250" s="26">
        <v>102</v>
      </c>
      <c r="L250" s="19">
        <f t="shared" si="3"/>
        <v>834044.91299998818</v>
      </c>
      <c r="O250" s="148"/>
      <c r="P250" s="113"/>
    </row>
    <row r="251" spans="1:16">
      <c r="A251" s="111" t="s">
        <v>517</v>
      </c>
      <c r="B251" s="112">
        <v>42958</v>
      </c>
      <c r="C251" s="114" t="s">
        <v>6896</v>
      </c>
      <c r="D251" s="115">
        <v>4593</v>
      </c>
      <c r="E251" s="115" t="s">
        <v>4</v>
      </c>
      <c r="F251" s="121" t="s">
        <v>5</v>
      </c>
      <c r="G251" s="115" t="s">
        <v>6</v>
      </c>
      <c r="J251" s="116">
        <v>210155.9</v>
      </c>
      <c r="K251" s="26">
        <v>103</v>
      </c>
      <c r="L251" s="19">
        <f t="shared" si="3"/>
        <v>623889.01299998816</v>
      </c>
      <c r="O251" s="148"/>
      <c r="P251" s="113"/>
    </row>
    <row r="252" spans="1:16">
      <c r="A252" s="111" t="s">
        <v>6897</v>
      </c>
      <c r="B252" s="112">
        <v>42959</v>
      </c>
      <c r="C252" s="114" t="s">
        <v>6511</v>
      </c>
      <c r="D252" s="115">
        <v>32713</v>
      </c>
      <c r="E252" s="115" t="s">
        <v>9</v>
      </c>
      <c r="F252" s="121" t="s">
        <v>6625</v>
      </c>
      <c r="G252" s="115" t="s">
        <v>6168</v>
      </c>
      <c r="H252" s="19">
        <v>163000</v>
      </c>
      <c r="I252" s="17">
        <v>117</v>
      </c>
      <c r="L252" s="19">
        <f t="shared" si="3"/>
        <v>786889.01299998816</v>
      </c>
      <c r="O252" s="148"/>
      <c r="P252" s="113"/>
    </row>
    <row r="253" spans="1:16">
      <c r="A253" s="111" t="s">
        <v>463</v>
      </c>
      <c r="B253" s="112">
        <v>42959</v>
      </c>
      <c r="C253" s="114" t="s">
        <v>6511</v>
      </c>
      <c r="D253" s="115">
        <v>32714</v>
      </c>
      <c r="E253" s="115" t="s">
        <v>9</v>
      </c>
      <c r="F253" s="121" t="s">
        <v>6625</v>
      </c>
      <c r="G253" s="115" t="s">
        <v>6168</v>
      </c>
      <c r="H253" s="19">
        <v>158600</v>
      </c>
      <c r="I253" s="17">
        <v>118</v>
      </c>
      <c r="L253" s="19">
        <f t="shared" si="3"/>
        <v>945489.01299998816</v>
      </c>
      <c r="O253" s="148"/>
      <c r="P253" s="113"/>
    </row>
    <row r="254" spans="1:16">
      <c r="A254" s="111" t="s">
        <v>1799</v>
      </c>
      <c r="B254" s="112">
        <v>42959</v>
      </c>
      <c r="C254" s="114" t="s">
        <v>1245</v>
      </c>
      <c r="D254" s="115">
        <v>34063</v>
      </c>
      <c r="E254" s="115" t="s">
        <v>32</v>
      </c>
      <c r="F254" s="121" t="s">
        <v>844</v>
      </c>
      <c r="G254" s="115" t="s">
        <v>2135</v>
      </c>
      <c r="H254" s="19">
        <v>75.12</v>
      </c>
      <c r="I254" s="17">
        <v>119</v>
      </c>
      <c r="L254" s="19">
        <f t="shared" si="3"/>
        <v>945564.13299998816</v>
      </c>
      <c r="O254" s="148"/>
      <c r="P254" s="113"/>
    </row>
    <row r="255" spans="1:16">
      <c r="A255" s="111" t="s">
        <v>4442</v>
      </c>
      <c r="B255" s="112">
        <v>42959</v>
      </c>
      <c r="C255" s="114" t="s">
        <v>4124</v>
      </c>
      <c r="D255" s="115">
        <v>32717</v>
      </c>
      <c r="E255" s="115" t="s">
        <v>9</v>
      </c>
      <c r="F255" s="121" t="s">
        <v>6625</v>
      </c>
      <c r="G255" s="115" t="s">
        <v>27</v>
      </c>
      <c r="H255" s="19">
        <v>46258.42</v>
      </c>
      <c r="I255" s="17">
        <v>120</v>
      </c>
      <c r="L255" s="19">
        <f t="shared" si="3"/>
        <v>991822.5529999882</v>
      </c>
      <c r="O255" s="148"/>
      <c r="P255" s="113"/>
    </row>
    <row r="256" spans="1:16">
      <c r="A256" s="111" t="s">
        <v>6898</v>
      </c>
      <c r="B256" s="112">
        <v>42959</v>
      </c>
      <c r="C256" s="114" t="s">
        <v>6630</v>
      </c>
      <c r="D256" s="115">
        <v>32718</v>
      </c>
      <c r="E256" s="115" t="s">
        <v>9</v>
      </c>
      <c r="F256" s="121" t="s">
        <v>6625</v>
      </c>
      <c r="G256" s="115" t="s">
        <v>2945</v>
      </c>
      <c r="H256" s="19">
        <v>43678.82</v>
      </c>
      <c r="I256" s="17">
        <v>121</v>
      </c>
      <c r="L256" s="19">
        <f t="shared" si="3"/>
        <v>1035501.3729999881</v>
      </c>
      <c r="O256" s="148"/>
      <c r="P256" s="113"/>
    </row>
    <row r="257" spans="1:16">
      <c r="A257" s="111" t="s">
        <v>4445</v>
      </c>
      <c r="B257" s="112">
        <v>42959</v>
      </c>
      <c r="C257" s="114" t="s">
        <v>6789</v>
      </c>
      <c r="D257" s="115">
        <v>32720</v>
      </c>
      <c r="E257" s="115" t="s">
        <v>9</v>
      </c>
      <c r="F257" s="121" t="s">
        <v>6625</v>
      </c>
      <c r="G257" s="115" t="s">
        <v>6899</v>
      </c>
      <c r="H257" s="19">
        <v>3250.1</v>
      </c>
      <c r="I257" s="17" t="s">
        <v>1369</v>
      </c>
      <c r="L257" s="19">
        <f t="shared" si="3"/>
        <v>1038751.4729999881</v>
      </c>
      <c r="O257" s="148"/>
      <c r="P257" s="113"/>
    </row>
    <row r="258" spans="1:16">
      <c r="A258" s="111" t="s">
        <v>2735</v>
      </c>
      <c r="B258" s="112">
        <v>42961</v>
      </c>
      <c r="C258" s="114" t="s">
        <v>6511</v>
      </c>
      <c r="D258" s="115">
        <v>32721</v>
      </c>
      <c r="E258" s="115" t="s">
        <v>9</v>
      </c>
      <c r="F258" s="121" t="s">
        <v>6625</v>
      </c>
      <c r="G258" s="115" t="s">
        <v>4369</v>
      </c>
      <c r="H258" s="19">
        <v>2575.2399999999998</v>
      </c>
      <c r="I258" s="17" t="s">
        <v>1368</v>
      </c>
      <c r="L258" s="19">
        <f t="shared" si="3"/>
        <v>1041326.7129999881</v>
      </c>
      <c r="O258" s="148"/>
      <c r="P258" s="113"/>
    </row>
    <row r="259" spans="1:16">
      <c r="A259" s="111" t="s">
        <v>6900</v>
      </c>
      <c r="B259" s="112">
        <v>42961</v>
      </c>
      <c r="C259" s="114" t="s">
        <v>6511</v>
      </c>
      <c r="D259" s="115">
        <v>32722</v>
      </c>
      <c r="E259" s="115" t="s">
        <v>9</v>
      </c>
      <c r="F259" s="121" t="s">
        <v>6625</v>
      </c>
      <c r="G259" s="115" t="s">
        <v>4369</v>
      </c>
      <c r="H259" s="19">
        <v>7204.28</v>
      </c>
      <c r="I259" s="17">
        <v>122</v>
      </c>
      <c r="L259" s="19">
        <f t="shared" si="3"/>
        <v>1048530.9929999881</v>
      </c>
      <c r="O259" s="148"/>
      <c r="P259" s="113"/>
    </row>
    <row r="260" spans="1:16">
      <c r="A260" s="111" t="s">
        <v>5215</v>
      </c>
      <c r="B260" s="112">
        <v>42961</v>
      </c>
      <c r="C260" s="114" t="s">
        <v>6901</v>
      </c>
      <c r="D260" s="115">
        <v>858</v>
      </c>
      <c r="E260" s="115" t="s">
        <v>9</v>
      </c>
      <c r="F260" s="121" t="s">
        <v>84</v>
      </c>
      <c r="G260" s="115" t="s">
        <v>7172</v>
      </c>
      <c r="H260" s="19">
        <v>16966.32</v>
      </c>
      <c r="I260" s="17">
        <v>123</v>
      </c>
      <c r="L260" s="19">
        <f t="shared" si="3"/>
        <v>1065497.3129999882</v>
      </c>
      <c r="O260" s="148"/>
      <c r="P260" s="113"/>
    </row>
    <row r="261" spans="1:16">
      <c r="A261" s="111" t="s">
        <v>6902</v>
      </c>
      <c r="B261" s="112">
        <v>42961</v>
      </c>
      <c r="C261" s="114" t="s">
        <v>6511</v>
      </c>
      <c r="D261" s="115">
        <v>32721</v>
      </c>
      <c r="E261" s="115" t="s">
        <v>9</v>
      </c>
      <c r="F261" s="121" t="s">
        <v>6625</v>
      </c>
      <c r="G261" s="115" t="s">
        <v>6903</v>
      </c>
      <c r="J261" s="116">
        <v>2575.2399999999998</v>
      </c>
      <c r="K261" s="26" t="s">
        <v>1368</v>
      </c>
      <c r="L261" s="19">
        <f t="shared" si="3"/>
        <v>1062922.0729999882</v>
      </c>
      <c r="O261" s="148"/>
      <c r="P261" s="113"/>
    </row>
    <row r="262" spans="1:16">
      <c r="A262" s="111" t="s">
        <v>6122</v>
      </c>
      <c r="B262" s="112">
        <v>42961</v>
      </c>
      <c r="C262" s="114" t="s">
        <v>6511</v>
      </c>
      <c r="D262" s="115">
        <v>32723</v>
      </c>
      <c r="E262" s="115" t="s">
        <v>9</v>
      </c>
      <c r="F262" s="121" t="s">
        <v>6625</v>
      </c>
      <c r="G262" s="115" t="s">
        <v>4369</v>
      </c>
      <c r="H262" s="19">
        <v>25875.27</v>
      </c>
      <c r="I262" s="17">
        <v>124</v>
      </c>
      <c r="L262" s="19">
        <f t="shared" si="3"/>
        <v>1088797.3429999882</v>
      </c>
      <c r="O262" s="148"/>
      <c r="P262" s="113"/>
    </row>
    <row r="263" spans="1:16">
      <c r="A263" s="111" t="s">
        <v>6904</v>
      </c>
      <c r="B263" s="112">
        <v>42961</v>
      </c>
      <c r="C263" s="114" t="s">
        <v>4124</v>
      </c>
      <c r="D263" s="115">
        <v>32724</v>
      </c>
      <c r="E263" s="115" t="s">
        <v>9</v>
      </c>
      <c r="F263" s="121" t="s">
        <v>6625</v>
      </c>
      <c r="G263" s="115" t="s">
        <v>27</v>
      </c>
      <c r="H263" s="19">
        <v>10992.93</v>
      </c>
      <c r="I263" s="17">
        <v>125</v>
      </c>
      <c r="L263" s="19">
        <f t="shared" ref="L263:L326" si="4">+L262+H263-J263</f>
        <v>1099790.2729999882</v>
      </c>
      <c r="O263" s="148"/>
      <c r="P263" s="113"/>
    </row>
    <row r="264" spans="1:16">
      <c r="A264" s="111" t="s">
        <v>1873</v>
      </c>
      <c r="B264" s="112">
        <v>42961</v>
      </c>
      <c r="C264" s="114" t="s">
        <v>6627</v>
      </c>
      <c r="D264" s="115">
        <v>32725</v>
      </c>
      <c r="E264" s="115" t="s">
        <v>9</v>
      </c>
      <c r="F264" s="121" t="s">
        <v>6625</v>
      </c>
      <c r="G264" s="115" t="s">
        <v>6630</v>
      </c>
      <c r="H264" s="19">
        <v>2198.0300000000002</v>
      </c>
      <c r="I264" s="17">
        <v>126</v>
      </c>
      <c r="L264" s="19">
        <f t="shared" si="4"/>
        <v>1101988.3029999882</v>
      </c>
      <c r="O264" s="148"/>
      <c r="P264" s="113"/>
    </row>
    <row r="265" spans="1:16">
      <c r="A265" s="111" t="s">
        <v>3577</v>
      </c>
      <c r="B265" s="112">
        <v>42961</v>
      </c>
      <c r="C265" s="114" t="s">
        <v>6627</v>
      </c>
      <c r="D265" s="115">
        <v>32727</v>
      </c>
      <c r="E265" s="115" t="s">
        <v>9</v>
      </c>
      <c r="F265" s="121" t="s">
        <v>6625</v>
      </c>
      <c r="G265" s="115" t="s">
        <v>6789</v>
      </c>
      <c r="H265" s="19">
        <v>5487.14</v>
      </c>
      <c r="I265" s="17" t="s">
        <v>1369</v>
      </c>
      <c r="L265" s="19">
        <f t="shared" si="4"/>
        <v>1107475.4429999881</v>
      </c>
      <c r="O265" s="148"/>
      <c r="P265" s="113"/>
    </row>
    <row r="266" spans="1:16">
      <c r="A266" s="111" t="s">
        <v>2752</v>
      </c>
      <c r="B266" s="112">
        <v>42961</v>
      </c>
      <c r="C266" s="114" t="s">
        <v>4609</v>
      </c>
      <c r="D266" s="115">
        <v>32728</v>
      </c>
      <c r="E266" s="115" t="s">
        <v>9</v>
      </c>
      <c r="F266" s="121" t="s">
        <v>6569</v>
      </c>
      <c r="G266" s="115" t="s">
        <v>6905</v>
      </c>
      <c r="H266" s="19">
        <v>195194.5</v>
      </c>
      <c r="I266" s="17">
        <v>127</v>
      </c>
      <c r="L266" s="19">
        <f t="shared" si="4"/>
        <v>1302669.9429999881</v>
      </c>
      <c r="O266" s="148"/>
      <c r="P266" s="113"/>
    </row>
    <row r="267" spans="1:16">
      <c r="A267" s="111" t="s">
        <v>6906</v>
      </c>
      <c r="B267" s="112">
        <v>42961</v>
      </c>
      <c r="C267" s="114" t="s">
        <v>1263</v>
      </c>
      <c r="D267" s="115">
        <v>32729</v>
      </c>
      <c r="E267" s="115" t="s">
        <v>9</v>
      </c>
      <c r="F267" s="121" t="s">
        <v>6569</v>
      </c>
      <c r="G267" s="115" t="s">
        <v>6907</v>
      </c>
      <c r="H267" s="19">
        <v>90000</v>
      </c>
      <c r="I267" s="17">
        <v>126</v>
      </c>
      <c r="L267" s="19">
        <f t="shared" si="4"/>
        <v>1392669.9429999881</v>
      </c>
      <c r="O267" s="148"/>
      <c r="P267" s="113"/>
    </row>
    <row r="268" spans="1:16">
      <c r="A268" s="111" t="s">
        <v>6908</v>
      </c>
      <c r="B268" s="112">
        <v>42961</v>
      </c>
      <c r="C268" s="114" t="s">
        <v>8</v>
      </c>
      <c r="D268" s="115">
        <v>32731</v>
      </c>
      <c r="E268" s="115" t="s">
        <v>9</v>
      </c>
      <c r="F268" s="121" t="s">
        <v>6569</v>
      </c>
      <c r="G268" s="115" t="s">
        <v>6909</v>
      </c>
      <c r="H268" s="19">
        <v>1970</v>
      </c>
      <c r="I268" s="17">
        <v>127</v>
      </c>
      <c r="L268" s="19">
        <f t="shared" si="4"/>
        <v>1394639.9429999881</v>
      </c>
      <c r="O268" s="148"/>
      <c r="P268" s="113"/>
    </row>
    <row r="269" spans="1:16">
      <c r="A269" s="111" t="s">
        <v>6910</v>
      </c>
      <c r="B269" s="112">
        <v>42961</v>
      </c>
      <c r="C269" s="114" t="s">
        <v>20</v>
      </c>
      <c r="D269" s="115">
        <v>32732</v>
      </c>
      <c r="E269" s="115" t="s">
        <v>9</v>
      </c>
      <c r="F269" s="121" t="s">
        <v>6569</v>
      </c>
      <c r="G269" s="115" t="s">
        <v>6911</v>
      </c>
      <c r="H269" s="19">
        <v>200000</v>
      </c>
      <c r="I269" s="17">
        <v>128</v>
      </c>
      <c r="L269" s="19">
        <f t="shared" si="4"/>
        <v>1594639.9429999881</v>
      </c>
      <c r="O269" s="148"/>
      <c r="P269" s="113"/>
    </row>
    <row r="270" spans="1:16">
      <c r="A270" s="111" t="s">
        <v>1887</v>
      </c>
      <c r="B270" s="112">
        <v>42961</v>
      </c>
      <c r="C270" s="114" t="s">
        <v>6912</v>
      </c>
      <c r="D270" s="115">
        <v>859</v>
      </c>
      <c r="E270" s="115" t="s">
        <v>9</v>
      </c>
      <c r="F270" s="121" t="s">
        <v>84</v>
      </c>
      <c r="G270" s="115" t="s">
        <v>6913</v>
      </c>
      <c r="H270" s="19">
        <v>5511.16</v>
      </c>
      <c r="I270" s="17">
        <v>129</v>
      </c>
      <c r="L270" s="19">
        <f t="shared" si="4"/>
        <v>1600151.102999988</v>
      </c>
      <c r="O270" s="148"/>
      <c r="P270" s="113"/>
    </row>
    <row r="271" spans="1:16">
      <c r="A271" s="111" t="s">
        <v>6914</v>
      </c>
      <c r="B271" s="112">
        <v>42961</v>
      </c>
      <c r="C271" s="114" t="s">
        <v>4609</v>
      </c>
      <c r="D271" s="115">
        <v>32735</v>
      </c>
      <c r="E271" s="115" t="s">
        <v>9</v>
      </c>
      <c r="F271" s="121" t="s">
        <v>6569</v>
      </c>
      <c r="G271" s="115" t="s">
        <v>6659</v>
      </c>
      <c r="H271" s="19">
        <v>4465</v>
      </c>
      <c r="I271" s="17">
        <v>130</v>
      </c>
      <c r="L271" s="19">
        <f t="shared" si="4"/>
        <v>1604616.102999988</v>
      </c>
      <c r="O271" s="148"/>
      <c r="P271" s="113"/>
    </row>
    <row r="272" spans="1:16">
      <c r="A272" s="111" t="s">
        <v>6915</v>
      </c>
      <c r="B272" s="112">
        <v>42961</v>
      </c>
      <c r="C272" s="114" t="s">
        <v>31</v>
      </c>
      <c r="D272" s="115">
        <v>34095</v>
      </c>
      <c r="E272" s="115" t="s">
        <v>32</v>
      </c>
      <c r="F272" s="121" t="s">
        <v>844</v>
      </c>
      <c r="G272" s="115" t="s">
        <v>33</v>
      </c>
      <c r="H272" s="19">
        <v>147000</v>
      </c>
      <c r="I272" s="17">
        <v>131</v>
      </c>
      <c r="L272" s="19">
        <f t="shared" si="4"/>
        <v>1751616.102999988</v>
      </c>
      <c r="O272" s="148"/>
      <c r="P272" s="113"/>
    </row>
    <row r="273" spans="1:16">
      <c r="A273" s="111" t="s">
        <v>3580</v>
      </c>
      <c r="B273" s="112">
        <v>42961</v>
      </c>
      <c r="C273" s="114" t="s">
        <v>213</v>
      </c>
      <c r="D273" s="115">
        <v>32736</v>
      </c>
      <c r="E273" s="115" t="s">
        <v>9</v>
      </c>
      <c r="F273" s="121" t="s">
        <v>6569</v>
      </c>
      <c r="G273" s="115" t="s">
        <v>6916</v>
      </c>
      <c r="H273" s="19">
        <v>629.92999999999995</v>
      </c>
      <c r="I273" s="17" t="s">
        <v>1369</v>
      </c>
      <c r="L273" s="19">
        <f t="shared" si="4"/>
        <v>1752246.0329999879</v>
      </c>
      <c r="O273" s="148"/>
      <c r="P273" s="113"/>
    </row>
    <row r="274" spans="1:16">
      <c r="A274" s="111" t="s">
        <v>6917</v>
      </c>
      <c r="B274" s="112">
        <v>42961</v>
      </c>
      <c r="C274" s="114" t="s">
        <v>27</v>
      </c>
      <c r="D274" s="115">
        <v>32738</v>
      </c>
      <c r="E274" s="115" t="s">
        <v>9</v>
      </c>
      <c r="F274" s="121" t="s">
        <v>6569</v>
      </c>
      <c r="G274" s="115" t="s">
        <v>27</v>
      </c>
      <c r="H274" s="19">
        <v>21803.49</v>
      </c>
      <c r="I274" s="17">
        <v>132</v>
      </c>
      <c r="L274" s="19">
        <f t="shared" si="4"/>
        <v>1774049.5229999879</v>
      </c>
      <c r="O274" s="148"/>
      <c r="P274" s="113"/>
    </row>
    <row r="275" spans="1:16">
      <c r="A275" s="111" t="s">
        <v>4478</v>
      </c>
      <c r="B275" s="112">
        <v>42961</v>
      </c>
      <c r="C275" s="114" t="s">
        <v>25</v>
      </c>
      <c r="D275" s="115">
        <v>32739</v>
      </c>
      <c r="E275" s="115" t="s">
        <v>9</v>
      </c>
      <c r="F275" s="121" t="s">
        <v>6569</v>
      </c>
      <c r="G275" s="115" t="s">
        <v>25</v>
      </c>
      <c r="H275" s="19">
        <v>29842.33</v>
      </c>
      <c r="I275" s="17">
        <v>126</v>
      </c>
      <c r="L275" s="19">
        <f t="shared" si="4"/>
        <v>1803891.852999988</v>
      </c>
      <c r="O275" s="148"/>
      <c r="P275" s="113"/>
    </row>
    <row r="276" spans="1:16">
      <c r="A276" s="111" t="s">
        <v>525</v>
      </c>
      <c r="B276" s="112">
        <v>42961</v>
      </c>
      <c r="C276" s="114" t="s">
        <v>6918</v>
      </c>
      <c r="D276" s="115">
        <v>18604</v>
      </c>
      <c r="E276" s="115" t="s">
        <v>227</v>
      </c>
      <c r="F276" s="121" t="s">
        <v>5</v>
      </c>
      <c r="G276" s="115" t="s">
        <v>421</v>
      </c>
      <c r="J276" s="116">
        <v>713646</v>
      </c>
      <c r="K276" s="26">
        <v>104</v>
      </c>
      <c r="L276" s="19">
        <f t="shared" si="4"/>
        <v>1090245.852999988</v>
      </c>
      <c r="O276" s="148"/>
      <c r="P276" s="113"/>
    </row>
    <row r="277" spans="1:16">
      <c r="A277" s="111" t="s">
        <v>528</v>
      </c>
      <c r="B277" s="112">
        <v>42961</v>
      </c>
      <c r="C277" s="114" t="s">
        <v>6919</v>
      </c>
      <c r="D277" s="115">
        <v>18605</v>
      </c>
      <c r="E277" s="115" t="s">
        <v>227</v>
      </c>
      <c r="F277" s="121" t="s">
        <v>5</v>
      </c>
      <c r="G277" s="115" t="s">
        <v>421</v>
      </c>
      <c r="J277" s="116">
        <v>1020</v>
      </c>
      <c r="K277" s="26">
        <v>105</v>
      </c>
      <c r="L277" s="19">
        <f t="shared" si="4"/>
        <v>1089225.852999988</v>
      </c>
      <c r="O277" s="148"/>
      <c r="P277" s="113"/>
    </row>
    <row r="278" spans="1:16">
      <c r="A278" s="111" t="s">
        <v>530</v>
      </c>
      <c r="B278" s="112">
        <v>42961</v>
      </c>
      <c r="C278" s="114" t="s">
        <v>6920</v>
      </c>
      <c r="D278" s="115">
        <v>18606</v>
      </c>
      <c r="E278" s="115" t="s">
        <v>227</v>
      </c>
      <c r="F278" s="121" t="s">
        <v>5</v>
      </c>
      <c r="G278" s="115" t="s">
        <v>421</v>
      </c>
      <c r="J278" s="116">
        <v>6577</v>
      </c>
      <c r="K278" s="26">
        <v>106</v>
      </c>
      <c r="L278" s="19">
        <f t="shared" si="4"/>
        <v>1082648.852999988</v>
      </c>
      <c r="O278" s="148"/>
      <c r="P278" s="113"/>
    </row>
    <row r="279" spans="1:16">
      <c r="A279" s="111" t="s">
        <v>533</v>
      </c>
      <c r="B279" s="112">
        <v>42961</v>
      </c>
      <c r="C279" s="114" t="s">
        <v>6737</v>
      </c>
      <c r="D279" s="115">
        <v>18602</v>
      </c>
      <c r="E279" s="115" t="s">
        <v>9</v>
      </c>
      <c r="F279" s="121" t="s">
        <v>5</v>
      </c>
      <c r="G279" s="115" t="s">
        <v>6921</v>
      </c>
      <c r="H279" s="19">
        <v>20000</v>
      </c>
      <c r="I279" s="17" t="s">
        <v>1371</v>
      </c>
      <c r="L279" s="19">
        <f t="shared" si="4"/>
        <v>1102648.852999988</v>
      </c>
      <c r="O279" s="148"/>
      <c r="P279" s="113"/>
    </row>
    <row r="280" spans="1:16">
      <c r="A280" s="108" t="s">
        <v>536</v>
      </c>
      <c r="B280" s="109">
        <v>42961</v>
      </c>
      <c r="C280" s="117" t="s">
        <v>6922</v>
      </c>
      <c r="D280" s="118">
        <v>4596</v>
      </c>
      <c r="E280" s="118" t="s">
        <v>4</v>
      </c>
      <c r="F280" s="120" t="s">
        <v>5</v>
      </c>
      <c r="G280" s="118" t="s">
        <v>4114</v>
      </c>
      <c r="H280" s="110"/>
      <c r="J280" s="70">
        <v>300000</v>
      </c>
      <c r="K280" s="26">
        <v>230</v>
      </c>
      <c r="L280" s="110">
        <f t="shared" si="4"/>
        <v>802648.85299998801</v>
      </c>
      <c r="O280" s="148"/>
      <c r="P280" s="113"/>
    </row>
    <row r="281" spans="1:16">
      <c r="A281" s="111" t="s">
        <v>596</v>
      </c>
      <c r="B281" s="112">
        <v>42961</v>
      </c>
      <c r="C281" s="114" t="s">
        <v>6923</v>
      </c>
      <c r="D281" s="115">
        <v>4601</v>
      </c>
      <c r="E281" s="115" t="s">
        <v>4</v>
      </c>
      <c r="F281" s="121" t="s">
        <v>5</v>
      </c>
      <c r="G281" s="115" t="s">
        <v>6</v>
      </c>
      <c r="J281" s="116">
        <v>807078.94</v>
      </c>
      <c r="K281" s="26">
        <v>107</v>
      </c>
      <c r="L281" s="19">
        <f t="shared" si="4"/>
        <v>-4430.0870000119321</v>
      </c>
      <c r="O281" s="148"/>
      <c r="P281" s="113"/>
    </row>
    <row r="282" spans="1:16">
      <c r="A282" s="111" t="s">
        <v>598</v>
      </c>
      <c r="B282" s="112">
        <v>42961</v>
      </c>
      <c r="C282" s="114" t="s">
        <v>6924</v>
      </c>
      <c r="D282" s="115">
        <v>4602</v>
      </c>
      <c r="E282" s="115" t="s">
        <v>39</v>
      </c>
      <c r="F282" s="121" t="s">
        <v>5</v>
      </c>
      <c r="G282" s="115" t="s">
        <v>41</v>
      </c>
      <c r="J282" s="116">
        <v>335793.61</v>
      </c>
      <c r="K282" s="26">
        <v>108</v>
      </c>
      <c r="L282" s="19">
        <f t="shared" si="4"/>
        <v>-340223.69700001192</v>
      </c>
      <c r="O282" s="148"/>
      <c r="P282" s="113"/>
    </row>
    <row r="283" spans="1:16">
      <c r="A283" s="111" t="s">
        <v>600</v>
      </c>
      <c r="B283" s="112">
        <v>42961</v>
      </c>
      <c r="C283" s="114" t="s">
        <v>6925</v>
      </c>
      <c r="D283" s="115" t="s">
        <v>6926</v>
      </c>
      <c r="E283" s="115" t="s">
        <v>45</v>
      </c>
      <c r="F283" s="121" t="s">
        <v>5</v>
      </c>
      <c r="G283" s="115" t="s">
        <v>112</v>
      </c>
      <c r="J283" s="116">
        <v>4695.3100000000004</v>
      </c>
      <c r="K283" s="26">
        <v>109</v>
      </c>
      <c r="L283" s="19">
        <f t="shared" si="4"/>
        <v>-344919.00700001192</v>
      </c>
      <c r="O283" s="148"/>
      <c r="P283" s="113"/>
    </row>
    <row r="284" spans="1:16">
      <c r="A284" s="111" t="s">
        <v>602</v>
      </c>
      <c r="B284" s="112">
        <v>42961</v>
      </c>
      <c r="C284" s="114" t="s">
        <v>6927</v>
      </c>
      <c r="D284" s="115" t="s">
        <v>6928</v>
      </c>
      <c r="E284" s="115" t="s">
        <v>45</v>
      </c>
      <c r="F284" s="121" t="s">
        <v>5</v>
      </c>
      <c r="G284" s="115" t="s">
        <v>46</v>
      </c>
      <c r="J284" s="116">
        <v>19014.060000000001</v>
      </c>
      <c r="K284" s="26">
        <v>110</v>
      </c>
      <c r="L284" s="19">
        <f t="shared" si="4"/>
        <v>-363933.06700001191</v>
      </c>
      <c r="O284" s="148"/>
      <c r="P284" s="113"/>
    </row>
    <row r="285" spans="1:16">
      <c r="A285" s="111" t="s">
        <v>604</v>
      </c>
      <c r="B285" s="112">
        <v>42961</v>
      </c>
      <c r="C285" s="114" t="s">
        <v>6929</v>
      </c>
      <c r="D285" s="115" t="s">
        <v>6930</v>
      </c>
      <c r="E285" s="115" t="s">
        <v>45</v>
      </c>
      <c r="F285" s="121" t="s">
        <v>5</v>
      </c>
      <c r="G285" s="115" t="s">
        <v>53</v>
      </c>
      <c r="J285" s="116">
        <v>12404.27</v>
      </c>
      <c r="K285" s="26">
        <v>111</v>
      </c>
      <c r="L285" s="19">
        <f t="shared" si="4"/>
        <v>-376337.33700001193</v>
      </c>
      <c r="O285" s="148"/>
      <c r="P285" s="113"/>
    </row>
    <row r="286" spans="1:16">
      <c r="A286" s="111" t="s">
        <v>613</v>
      </c>
      <c r="B286" s="112">
        <v>42961</v>
      </c>
      <c r="C286" s="114" t="s">
        <v>6931</v>
      </c>
      <c r="D286" s="115" t="s">
        <v>6932</v>
      </c>
      <c r="E286" s="115" t="s">
        <v>45</v>
      </c>
      <c r="F286" s="121" t="s">
        <v>5</v>
      </c>
      <c r="G286" s="115" t="s">
        <v>53</v>
      </c>
      <c r="J286" s="116">
        <v>17644.189999999999</v>
      </c>
      <c r="K286" s="26">
        <v>112</v>
      </c>
      <c r="L286" s="19">
        <f t="shared" si="4"/>
        <v>-393981.52700001193</v>
      </c>
      <c r="O286" s="148"/>
      <c r="P286" s="113"/>
    </row>
    <row r="287" spans="1:16">
      <c r="A287" s="111" t="s">
        <v>568</v>
      </c>
      <c r="B287" s="112">
        <v>42962</v>
      </c>
      <c r="C287" s="114" t="s">
        <v>6511</v>
      </c>
      <c r="D287" s="115">
        <v>32740</v>
      </c>
      <c r="E287" s="115" t="s">
        <v>9</v>
      </c>
      <c r="F287" s="121" t="s">
        <v>6625</v>
      </c>
      <c r="G287" s="115" t="s">
        <v>6933</v>
      </c>
      <c r="H287" s="19">
        <v>1169</v>
      </c>
      <c r="I287" s="17">
        <v>133</v>
      </c>
      <c r="L287" s="19">
        <f t="shared" si="4"/>
        <v>-392812.52700001193</v>
      </c>
      <c r="O287" s="148"/>
      <c r="P287" s="113"/>
    </row>
    <row r="288" spans="1:16">
      <c r="A288" s="111" t="s">
        <v>2791</v>
      </c>
      <c r="B288" s="112">
        <v>42962</v>
      </c>
      <c r="C288" s="114" t="s">
        <v>6934</v>
      </c>
      <c r="D288" s="115">
        <v>860</v>
      </c>
      <c r="E288" s="115" t="s">
        <v>9</v>
      </c>
      <c r="F288" s="121" t="s">
        <v>84</v>
      </c>
      <c r="G288" s="115" t="s">
        <v>6935</v>
      </c>
      <c r="H288" s="19">
        <v>4888.12</v>
      </c>
      <c r="I288" s="17">
        <v>134</v>
      </c>
      <c r="L288" s="19">
        <f t="shared" si="4"/>
        <v>-387924.40700001194</v>
      </c>
      <c r="O288" s="148"/>
      <c r="P288" s="113"/>
    </row>
    <row r="289" spans="1:16">
      <c r="A289" s="111" t="s">
        <v>587</v>
      </c>
      <c r="B289" s="112">
        <v>42962</v>
      </c>
      <c r="C289" s="114" t="s">
        <v>4124</v>
      </c>
      <c r="D289" s="115">
        <v>32743</v>
      </c>
      <c r="E289" s="115" t="s">
        <v>9</v>
      </c>
      <c r="F289" s="121" t="s">
        <v>6625</v>
      </c>
      <c r="G289" s="115" t="s">
        <v>27</v>
      </c>
      <c r="H289" s="19">
        <v>96461.97</v>
      </c>
      <c r="I289" s="17">
        <v>135</v>
      </c>
      <c r="L289" s="19">
        <f t="shared" si="4"/>
        <v>-291462.43700001191</v>
      </c>
      <c r="O289" s="148"/>
      <c r="P289" s="113"/>
    </row>
    <row r="290" spans="1:16">
      <c r="A290" s="111" t="s">
        <v>589</v>
      </c>
      <c r="B290" s="112">
        <v>42962</v>
      </c>
      <c r="C290" s="114" t="s">
        <v>6627</v>
      </c>
      <c r="D290" s="115">
        <v>32744</v>
      </c>
      <c r="E290" s="115" t="s">
        <v>9</v>
      </c>
      <c r="F290" s="121" t="s">
        <v>6625</v>
      </c>
      <c r="G290" s="115" t="s">
        <v>6630</v>
      </c>
      <c r="H290" s="19">
        <v>10980.23</v>
      </c>
      <c r="I290" s="17">
        <v>136</v>
      </c>
      <c r="L290" s="19">
        <f t="shared" si="4"/>
        <v>-280482.20700001193</v>
      </c>
      <c r="O290" s="148"/>
      <c r="P290" s="113"/>
    </row>
    <row r="291" spans="1:16">
      <c r="A291" s="111" t="s">
        <v>5292</v>
      </c>
      <c r="B291" s="112">
        <v>42962</v>
      </c>
      <c r="C291" s="114" t="s">
        <v>8</v>
      </c>
      <c r="D291" s="115">
        <v>32747</v>
      </c>
      <c r="E291" s="115" t="s">
        <v>9</v>
      </c>
      <c r="F291" s="121" t="s">
        <v>6569</v>
      </c>
      <c r="G291" s="115" t="s">
        <v>4759</v>
      </c>
      <c r="H291" s="19">
        <v>2789</v>
      </c>
      <c r="I291" s="17">
        <v>137</v>
      </c>
      <c r="L291" s="19">
        <f t="shared" si="4"/>
        <v>-277693.20700001193</v>
      </c>
      <c r="O291" s="148"/>
      <c r="P291" s="113"/>
    </row>
    <row r="292" spans="1:16">
      <c r="A292" s="111" t="s">
        <v>594</v>
      </c>
      <c r="B292" s="112">
        <v>42962</v>
      </c>
      <c r="C292" s="114" t="s">
        <v>4609</v>
      </c>
      <c r="D292" s="115">
        <v>32748</v>
      </c>
      <c r="E292" s="115" t="s">
        <v>9</v>
      </c>
      <c r="F292" s="121" t="s">
        <v>6569</v>
      </c>
      <c r="G292" s="115" t="s">
        <v>4759</v>
      </c>
      <c r="H292" s="19">
        <v>1099</v>
      </c>
      <c r="I292" s="17">
        <v>139</v>
      </c>
      <c r="L292" s="19">
        <f t="shared" si="4"/>
        <v>-276594.20700001193</v>
      </c>
      <c r="O292" s="148"/>
      <c r="P292" s="113"/>
    </row>
    <row r="293" spans="1:16">
      <c r="A293" s="111" t="s">
        <v>5293</v>
      </c>
      <c r="B293" s="112">
        <v>42962</v>
      </c>
      <c r="C293" s="114" t="s">
        <v>4609</v>
      </c>
      <c r="D293" s="115">
        <v>32749</v>
      </c>
      <c r="E293" s="115" t="s">
        <v>9</v>
      </c>
      <c r="F293" s="121" t="s">
        <v>6569</v>
      </c>
      <c r="G293" s="115" t="s">
        <v>4759</v>
      </c>
      <c r="H293" s="19">
        <v>3065</v>
      </c>
      <c r="I293" s="17">
        <v>140</v>
      </c>
      <c r="L293" s="19">
        <f t="shared" si="4"/>
        <v>-273529.20700001193</v>
      </c>
      <c r="O293" s="148"/>
      <c r="P293" s="113"/>
    </row>
    <row r="294" spans="1:16">
      <c r="A294" s="111" t="s">
        <v>607</v>
      </c>
      <c r="B294" s="112">
        <v>42962</v>
      </c>
      <c r="C294" s="114" t="s">
        <v>20</v>
      </c>
      <c r="D294" s="115">
        <v>32750</v>
      </c>
      <c r="E294" s="115" t="s">
        <v>9</v>
      </c>
      <c r="F294" s="121" t="s">
        <v>6569</v>
      </c>
      <c r="G294" s="115" t="s">
        <v>901</v>
      </c>
      <c r="H294" s="19">
        <v>18990.990000000002</v>
      </c>
      <c r="I294" s="17">
        <v>141</v>
      </c>
      <c r="L294" s="19">
        <f t="shared" si="4"/>
        <v>-254538.21700001194</v>
      </c>
      <c r="O294" s="148"/>
      <c r="P294" s="113"/>
    </row>
    <row r="295" spans="1:16">
      <c r="A295" s="111" t="s">
        <v>6936</v>
      </c>
      <c r="B295" s="112">
        <v>42962</v>
      </c>
      <c r="C295" s="114" t="s">
        <v>20</v>
      </c>
      <c r="D295" s="115">
        <v>32754</v>
      </c>
      <c r="E295" s="115" t="s">
        <v>9</v>
      </c>
      <c r="F295" s="121" t="s">
        <v>6569</v>
      </c>
      <c r="G295" s="115" t="s">
        <v>6937</v>
      </c>
      <c r="H295" s="19">
        <v>234300</v>
      </c>
      <c r="I295" s="17">
        <v>142</v>
      </c>
      <c r="L295" s="19">
        <f t="shared" si="4"/>
        <v>-20238.217000011937</v>
      </c>
      <c r="O295" s="148"/>
      <c r="P295" s="113"/>
    </row>
    <row r="296" spans="1:16">
      <c r="A296" s="111" t="s">
        <v>1907</v>
      </c>
      <c r="B296" s="112">
        <v>42962</v>
      </c>
      <c r="C296" s="114" t="s">
        <v>8</v>
      </c>
      <c r="D296" s="115">
        <v>32755</v>
      </c>
      <c r="E296" s="115" t="s">
        <v>9</v>
      </c>
      <c r="F296" s="121" t="s">
        <v>6569</v>
      </c>
      <c r="G296" s="115" t="s">
        <v>332</v>
      </c>
      <c r="H296" s="19">
        <v>330400</v>
      </c>
      <c r="I296" s="17">
        <v>143</v>
      </c>
      <c r="L296" s="19">
        <f t="shared" si="4"/>
        <v>310161.78299998806</v>
      </c>
      <c r="O296" s="148"/>
      <c r="P296" s="113"/>
    </row>
    <row r="297" spans="1:16">
      <c r="A297" s="111" t="s">
        <v>6938</v>
      </c>
      <c r="B297" s="112">
        <v>42962</v>
      </c>
      <c r="C297" s="114" t="s">
        <v>31</v>
      </c>
      <c r="D297" s="115">
        <v>34108</v>
      </c>
      <c r="E297" s="115" t="s">
        <v>32</v>
      </c>
      <c r="F297" s="121" t="s">
        <v>844</v>
      </c>
      <c r="G297" s="115" t="s">
        <v>33</v>
      </c>
      <c r="H297" s="19">
        <v>258000</v>
      </c>
      <c r="I297" s="17">
        <v>144</v>
      </c>
      <c r="L297" s="19">
        <f t="shared" si="4"/>
        <v>568161.78299998806</v>
      </c>
      <c r="O297" s="148"/>
      <c r="P297" s="113"/>
    </row>
    <row r="298" spans="1:16">
      <c r="A298" s="111" t="s">
        <v>6939</v>
      </c>
      <c r="B298" s="112">
        <v>42962</v>
      </c>
      <c r="C298" s="114" t="s">
        <v>20</v>
      </c>
      <c r="D298" s="115">
        <v>32757</v>
      </c>
      <c r="E298" s="115" t="s">
        <v>9</v>
      </c>
      <c r="F298" s="121" t="s">
        <v>6569</v>
      </c>
      <c r="G298" s="115" t="s">
        <v>6893</v>
      </c>
      <c r="H298" s="19">
        <v>100000</v>
      </c>
      <c r="I298" s="17">
        <v>145</v>
      </c>
      <c r="L298" s="19">
        <f t="shared" si="4"/>
        <v>668161.78299998806</v>
      </c>
      <c r="O298" s="148"/>
      <c r="P298" s="113"/>
    </row>
    <row r="299" spans="1:16">
      <c r="A299" s="111" t="s">
        <v>6940</v>
      </c>
      <c r="B299" s="112">
        <v>42962</v>
      </c>
      <c r="C299" s="114" t="s">
        <v>6941</v>
      </c>
      <c r="D299" s="115">
        <v>34109</v>
      </c>
      <c r="E299" s="115" t="s">
        <v>32</v>
      </c>
      <c r="F299" s="121" t="s">
        <v>5</v>
      </c>
      <c r="G299" s="115" t="s">
        <v>6942</v>
      </c>
      <c r="H299" s="19">
        <v>22910.43</v>
      </c>
      <c r="I299" s="17">
        <v>146</v>
      </c>
      <c r="L299" s="19">
        <f t="shared" si="4"/>
        <v>691072.21299998811</v>
      </c>
      <c r="O299" s="148"/>
      <c r="P299" s="113"/>
    </row>
    <row r="300" spans="1:16">
      <c r="A300" s="111" t="s">
        <v>6943</v>
      </c>
      <c r="B300" s="112">
        <v>42962</v>
      </c>
      <c r="C300" s="114" t="s">
        <v>325</v>
      </c>
      <c r="D300" s="115">
        <v>34111</v>
      </c>
      <c r="E300" s="115" t="s">
        <v>32</v>
      </c>
      <c r="F300" s="121" t="s">
        <v>5</v>
      </c>
      <c r="G300" s="115" t="s">
        <v>6944</v>
      </c>
      <c r="H300" s="19">
        <v>144264.22</v>
      </c>
      <c r="I300" s="17">
        <v>147</v>
      </c>
      <c r="L300" s="19">
        <f t="shared" si="4"/>
        <v>835336.43299998809</v>
      </c>
      <c r="O300" s="148"/>
      <c r="P300" s="113"/>
    </row>
    <row r="301" spans="1:16">
      <c r="A301" s="111" t="s">
        <v>3603</v>
      </c>
      <c r="B301" s="112">
        <v>42962</v>
      </c>
      <c r="C301" s="114" t="s">
        <v>8</v>
      </c>
      <c r="D301" s="115">
        <v>32758</v>
      </c>
      <c r="E301" s="115" t="s">
        <v>9</v>
      </c>
      <c r="F301" s="121" t="s">
        <v>6569</v>
      </c>
      <c r="G301" s="115" t="s">
        <v>6945</v>
      </c>
      <c r="H301" s="19">
        <v>5250.69</v>
      </c>
      <c r="I301" s="17" t="s">
        <v>2216</v>
      </c>
      <c r="L301" s="19">
        <f t="shared" si="4"/>
        <v>840587.12299998803</v>
      </c>
      <c r="O301" s="148"/>
      <c r="P301" s="113"/>
    </row>
    <row r="302" spans="1:16">
      <c r="A302" s="111" t="s">
        <v>611</v>
      </c>
      <c r="B302" s="112">
        <v>42962</v>
      </c>
      <c r="C302" s="114" t="s">
        <v>8</v>
      </c>
      <c r="D302" s="115">
        <v>32759</v>
      </c>
      <c r="E302" s="115" t="s">
        <v>9</v>
      </c>
      <c r="F302" s="121" t="s">
        <v>6569</v>
      </c>
      <c r="G302" s="115" t="s">
        <v>6946</v>
      </c>
      <c r="H302" s="19">
        <v>14189.05</v>
      </c>
      <c r="I302" s="17">
        <v>148</v>
      </c>
      <c r="L302" s="19">
        <f t="shared" si="4"/>
        <v>854776.17299998808</v>
      </c>
      <c r="O302" s="148"/>
      <c r="P302" s="113"/>
    </row>
    <row r="303" spans="1:16">
      <c r="A303" s="111" t="s">
        <v>612</v>
      </c>
      <c r="B303" s="112">
        <v>42962</v>
      </c>
      <c r="C303" s="114" t="s">
        <v>1263</v>
      </c>
      <c r="D303" s="115">
        <v>32760</v>
      </c>
      <c r="E303" s="115" t="s">
        <v>9</v>
      </c>
      <c r="F303" s="121" t="s">
        <v>6569</v>
      </c>
      <c r="G303" s="115" t="s">
        <v>6947</v>
      </c>
      <c r="H303" s="19">
        <v>17000</v>
      </c>
      <c r="I303" s="17">
        <v>136</v>
      </c>
      <c r="L303" s="19">
        <f t="shared" si="4"/>
        <v>871776.17299998808</v>
      </c>
      <c r="O303" s="148"/>
      <c r="P303" s="113"/>
    </row>
    <row r="304" spans="1:16">
      <c r="A304" s="111" t="s">
        <v>616</v>
      </c>
      <c r="B304" s="112">
        <v>42962</v>
      </c>
      <c r="C304" s="114" t="s">
        <v>4609</v>
      </c>
      <c r="D304" s="115">
        <v>32761</v>
      </c>
      <c r="E304" s="115" t="s">
        <v>9</v>
      </c>
      <c r="F304" s="121" t="s">
        <v>6569</v>
      </c>
      <c r="G304" s="115" t="s">
        <v>6302</v>
      </c>
      <c r="H304" s="19">
        <v>9621.26</v>
      </c>
      <c r="I304" s="17">
        <v>149</v>
      </c>
      <c r="L304" s="19">
        <f t="shared" si="4"/>
        <v>881397.43299998809</v>
      </c>
      <c r="O304" s="148"/>
      <c r="P304" s="113"/>
    </row>
    <row r="305" spans="1:16">
      <c r="A305" s="111" t="s">
        <v>1917</v>
      </c>
      <c r="B305" s="112">
        <v>42962</v>
      </c>
      <c r="C305" s="114" t="s">
        <v>8</v>
      </c>
      <c r="D305" s="115">
        <v>32762</v>
      </c>
      <c r="E305" s="115" t="s">
        <v>9</v>
      </c>
      <c r="F305" s="121" t="s">
        <v>6569</v>
      </c>
      <c r="G305" s="115" t="s">
        <v>5412</v>
      </c>
      <c r="H305" s="19">
        <v>193.36</v>
      </c>
      <c r="I305" s="17">
        <v>150</v>
      </c>
      <c r="L305" s="19">
        <f t="shared" si="4"/>
        <v>881590.79299998807</v>
      </c>
      <c r="O305" s="148"/>
      <c r="P305" s="113"/>
    </row>
    <row r="306" spans="1:16">
      <c r="A306" s="111" t="s">
        <v>1918</v>
      </c>
      <c r="B306" s="112">
        <v>42962</v>
      </c>
      <c r="C306" s="114" t="s">
        <v>8</v>
      </c>
      <c r="D306" s="115">
        <v>32763</v>
      </c>
      <c r="E306" s="115" t="s">
        <v>9</v>
      </c>
      <c r="F306" s="121" t="s">
        <v>6569</v>
      </c>
      <c r="G306" s="115" t="s">
        <v>5412</v>
      </c>
      <c r="H306" s="19">
        <v>7216.64</v>
      </c>
      <c r="I306" s="17">
        <v>151</v>
      </c>
      <c r="L306" s="19">
        <f t="shared" si="4"/>
        <v>888807.43299998809</v>
      </c>
      <c r="O306" s="148"/>
      <c r="P306" s="113"/>
    </row>
    <row r="307" spans="1:16">
      <c r="A307" s="111" t="s">
        <v>1919</v>
      </c>
      <c r="B307" s="112">
        <v>42962</v>
      </c>
      <c r="C307" s="114" t="s">
        <v>27</v>
      </c>
      <c r="D307" s="115">
        <v>32764</v>
      </c>
      <c r="E307" s="115" t="s">
        <v>9</v>
      </c>
      <c r="F307" s="121" t="s">
        <v>6569</v>
      </c>
      <c r="G307" s="115" t="s">
        <v>27</v>
      </c>
      <c r="H307" s="19">
        <v>116933.17</v>
      </c>
      <c r="I307" s="17">
        <v>152</v>
      </c>
      <c r="L307" s="19">
        <f t="shared" si="4"/>
        <v>1005740.6029999881</v>
      </c>
      <c r="O307" s="148"/>
      <c r="P307" s="113"/>
    </row>
    <row r="308" spans="1:16">
      <c r="A308" s="111" t="s">
        <v>6948</v>
      </c>
      <c r="B308" s="112">
        <v>42962</v>
      </c>
      <c r="C308" s="114" t="s">
        <v>25</v>
      </c>
      <c r="D308" s="115">
        <v>32765</v>
      </c>
      <c r="E308" s="115" t="s">
        <v>9</v>
      </c>
      <c r="F308" s="121" t="s">
        <v>6569</v>
      </c>
      <c r="G308" s="115" t="s">
        <v>25</v>
      </c>
      <c r="H308" s="19">
        <v>30578.39</v>
      </c>
      <c r="I308" s="17">
        <v>136</v>
      </c>
      <c r="L308" s="19">
        <f t="shared" si="4"/>
        <v>1036318.9929999881</v>
      </c>
      <c r="O308" s="148"/>
      <c r="P308" s="113"/>
    </row>
    <row r="309" spans="1:16">
      <c r="A309" s="111" t="s">
        <v>639</v>
      </c>
      <c r="B309" s="112">
        <v>42962</v>
      </c>
      <c r="C309" s="114" t="s">
        <v>6949</v>
      </c>
      <c r="D309" s="115">
        <v>18607</v>
      </c>
      <c r="E309" s="115" t="s">
        <v>227</v>
      </c>
      <c r="F309" s="121" t="s">
        <v>5</v>
      </c>
      <c r="G309" s="115" t="s">
        <v>486</v>
      </c>
      <c r="J309" s="116">
        <v>11800.39</v>
      </c>
      <c r="K309" s="26">
        <v>315</v>
      </c>
      <c r="L309" s="19">
        <f t="shared" si="4"/>
        <v>1024518.6029999881</v>
      </c>
      <c r="O309" s="148"/>
      <c r="P309" s="113"/>
    </row>
    <row r="310" spans="1:16">
      <c r="A310" s="111" t="s">
        <v>642</v>
      </c>
      <c r="B310" s="112">
        <v>42962</v>
      </c>
      <c r="C310" s="114" t="s">
        <v>6950</v>
      </c>
      <c r="D310" s="115">
        <v>18608</v>
      </c>
      <c r="E310" s="115" t="s">
        <v>227</v>
      </c>
      <c r="F310" s="121" t="s">
        <v>5</v>
      </c>
      <c r="G310" s="115" t="s">
        <v>486</v>
      </c>
      <c r="J310" s="116">
        <v>7476.18</v>
      </c>
      <c r="K310" s="26">
        <v>316</v>
      </c>
      <c r="L310" s="19">
        <f t="shared" si="4"/>
        <v>1017042.4229999881</v>
      </c>
      <c r="O310" s="148"/>
      <c r="P310" s="113"/>
    </row>
    <row r="311" spans="1:16">
      <c r="A311" s="111" t="s">
        <v>645</v>
      </c>
      <c r="B311" s="112">
        <v>42962</v>
      </c>
      <c r="C311" s="114" t="s">
        <v>6951</v>
      </c>
      <c r="D311" s="115">
        <v>18609</v>
      </c>
      <c r="E311" s="115" t="s">
        <v>227</v>
      </c>
      <c r="F311" s="121" t="s">
        <v>5</v>
      </c>
      <c r="G311" s="115" t="s">
        <v>6952</v>
      </c>
      <c r="J311" s="116">
        <v>2765.82</v>
      </c>
      <c r="K311" s="26">
        <v>113</v>
      </c>
      <c r="L311" s="19">
        <f t="shared" si="4"/>
        <v>1014276.6029999881</v>
      </c>
      <c r="O311" s="148"/>
      <c r="P311" s="113"/>
    </row>
    <row r="312" spans="1:16">
      <c r="A312" s="111" t="s">
        <v>648</v>
      </c>
      <c r="B312" s="112">
        <v>42962</v>
      </c>
      <c r="C312" s="114" t="s">
        <v>6953</v>
      </c>
      <c r="D312" s="115">
        <v>18610</v>
      </c>
      <c r="E312" s="115" t="s">
        <v>344</v>
      </c>
      <c r="F312" s="121" t="s">
        <v>5</v>
      </c>
      <c r="G312" s="115" t="s">
        <v>6738</v>
      </c>
      <c r="J312" s="116">
        <v>20000</v>
      </c>
      <c r="K312" s="26">
        <v>114</v>
      </c>
      <c r="L312" s="19">
        <f t="shared" si="4"/>
        <v>994276.60299998813</v>
      </c>
      <c r="O312" s="148"/>
      <c r="P312" s="113"/>
    </row>
    <row r="313" spans="1:16">
      <c r="A313" s="111" t="s">
        <v>650</v>
      </c>
      <c r="B313" s="112">
        <v>42962</v>
      </c>
      <c r="C313" s="114" t="s">
        <v>6954</v>
      </c>
      <c r="D313" s="115">
        <v>18611</v>
      </c>
      <c r="E313" s="115" t="s">
        <v>227</v>
      </c>
      <c r="F313" s="121" t="s">
        <v>5</v>
      </c>
      <c r="G313" s="115" t="s">
        <v>1703</v>
      </c>
      <c r="J313" s="116">
        <v>15000</v>
      </c>
      <c r="K313" s="26">
        <v>115</v>
      </c>
      <c r="L313" s="19">
        <f t="shared" si="4"/>
        <v>979276.60299998813</v>
      </c>
      <c r="O313" s="148"/>
      <c r="P313" s="113"/>
    </row>
    <row r="314" spans="1:16">
      <c r="A314" s="111" t="s">
        <v>687</v>
      </c>
      <c r="B314" s="112">
        <v>42962</v>
      </c>
      <c r="C314" s="114" t="s">
        <v>6955</v>
      </c>
      <c r="D314" s="115">
        <v>4610</v>
      </c>
      <c r="E314" s="115" t="s">
        <v>39</v>
      </c>
      <c r="F314" s="121" t="s">
        <v>5</v>
      </c>
      <c r="G314" s="115" t="s">
        <v>41</v>
      </c>
      <c r="J314" s="116">
        <v>394251.84</v>
      </c>
      <c r="K314" s="26">
        <v>116</v>
      </c>
      <c r="L314" s="19">
        <f t="shared" si="4"/>
        <v>585024.76299998816</v>
      </c>
      <c r="O314" s="148"/>
      <c r="P314" s="113"/>
    </row>
    <row r="315" spans="1:16">
      <c r="A315" s="111" t="s">
        <v>689</v>
      </c>
      <c r="B315" s="112">
        <v>42962</v>
      </c>
      <c r="C315" s="114" t="s">
        <v>6956</v>
      </c>
      <c r="D315" s="115">
        <v>4611</v>
      </c>
      <c r="E315" s="115" t="s">
        <v>39</v>
      </c>
      <c r="F315" s="121" t="s">
        <v>5</v>
      </c>
      <c r="G315" s="115" t="s">
        <v>6957</v>
      </c>
      <c r="J315" s="116">
        <v>1300</v>
      </c>
      <c r="K315" s="26">
        <v>117</v>
      </c>
      <c r="L315" s="19">
        <f t="shared" si="4"/>
        <v>583724.76299998816</v>
      </c>
      <c r="O315" s="148"/>
      <c r="P315" s="113"/>
    </row>
    <row r="316" spans="1:16">
      <c r="A316" s="111" t="s">
        <v>720</v>
      </c>
      <c r="B316" s="112">
        <v>42962</v>
      </c>
      <c r="C316" s="114" t="s">
        <v>6958</v>
      </c>
      <c r="D316" s="115">
        <v>4612</v>
      </c>
      <c r="E316" s="115" t="s">
        <v>45</v>
      </c>
      <c r="F316" s="121" t="s">
        <v>5</v>
      </c>
      <c r="G316" s="115" t="s">
        <v>112</v>
      </c>
      <c r="J316" s="116">
        <v>7800</v>
      </c>
      <c r="K316" s="26">
        <v>118</v>
      </c>
      <c r="L316" s="19">
        <f t="shared" si="4"/>
        <v>575924.76299998816</v>
      </c>
      <c r="O316" s="148"/>
      <c r="P316" s="113"/>
    </row>
    <row r="317" spans="1:16">
      <c r="A317" s="111" t="s">
        <v>723</v>
      </c>
      <c r="B317" s="112">
        <v>42962</v>
      </c>
      <c r="C317" s="114" t="s">
        <v>6959</v>
      </c>
      <c r="D317" s="115">
        <v>4613</v>
      </c>
      <c r="E317" s="115" t="s">
        <v>4</v>
      </c>
      <c r="F317" s="121" t="s">
        <v>5</v>
      </c>
      <c r="G317" s="115" t="s">
        <v>77</v>
      </c>
      <c r="J317" s="116">
        <v>6457.62</v>
      </c>
      <c r="K317" s="26">
        <v>119</v>
      </c>
      <c r="L317" s="19">
        <f t="shared" si="4"/>
        <v>569467.14299998817</v>
      </c>
      <c r="O317" s="148"/>
      <c r="P317" s="113"/>
    </row>
    <row r="318" spans="1:16">
      <c r="A318" s="111" t="s">
        <v>726</v>
      </c>
      <c r="B318" s="112">
        <v>42962</v>
      </c>
      <c r="C318" s="114" t="s">
        <v>6960</v>
      </c>
      <c r="D318" s="115">
        <v>4614</v>
      </c>
      <c r="E318" s="115" t="s">
        <v>4</v>
      </c>
      <c r="F318" s="121" t="s">
        <v>5</v>
      </c>
      <c r="G318" s="115" t="s">
        <v>6</v>
      </c>
      <c r="J318" s="116">
        <v>245828.44</v>
      </c>
      <c r="K318" s="26">
        <v>120</v>
      </c>
      <c r="L318" s="19">
        <f t="shared" si="4"/>
        <v>323638.70299998816</v>
      </c>
      <c r="O318" s="148"/>
      <c r="P318" s="113"/>
    </row>
    <row r="319" spans="1:16">
      <c r="A319" s="111" t="s">
        <v>729</v>
      </c>
      <c r="B319" s="112">
        <v>42962</v>
      </c>
      <c r="C319" s="114" t="s">
        <v>6961</v>
      </c>
      <c r="D319" s="115">
        <v>4615</v>
      </c>
      <c r="E319" s="115" t="s">
        <v>4</v>
      </c>
      <c r="F319" s="121" t="s">
        <v>5</v>
      </c>
      <c r="G319" s="115" t="s">
        <v>6</v>
      </c>
      <c r="J319" s="116">
        <v>126.54</v>
      </c>
      <c r="K319" s="26">
        <v>121</v>
      </c>
      <c r="L319" s="19">
        <f t="shared" si="4"/>
        <v>323512.16299998818</v>
      </c>
      <c r="O319" s="148"/>
      <c r="P319" s="113"/>
    </row>
    <row r="320" spans="1:16">
      <c r="A320" s="111" t="s">
        <v>732</v>
      </c>
      <c r="B320" s="112">
        <v>42962</v>
      </c>
      <c r="C320" s="114" t="s">
        <v>6962</v>
      </c>
      <c r="D320" s="115">
        <v>4616</v>
      </c>
      <c r="E320" s="115" t="s">
        <v>4</v>
      </c>
      <c r="F320" s="121" t="s">
        <v>5</v>
      </c>
      <c r="G320" s="115" t="s">
        <v>6</v>
      </c>
      <c r="J320" s="116">
        <v>1999.43</v>
      </c>
      <c r="K320" s="26">
        <v>122</v>
      </c>
      <c r="L320" s="19">
        <f t="shared" si="4"/>
        <v>321512.73299998819</v>
      </c>
      <c r="O320" s="148"/>
      <c r="P320" s="113"/>
    </row>
    <row r="321" spans="1:16">
      <c r="A321" s="111" t="s">
        <v>735</v>
      </c>
      <c r="B321" s="112">
        <v>42962</v>
      </c>
      <c r="C321" s="114" t="s">
        <v>6963</v>
      </c>
      <c r="D321" s="115">
        <v>4617</v>
      </c>
      <c r="E321" s="115" t="s">
        <v>4</v>
      </c>
      <c r="F321" s="121" t="s">
        <v>5</v>
      </c>
      <c r="G321" s="115" t="s">
        <v>6</v>
      </c>
      <c r="J321" s="116">
        <v>5359.2</v>
      </c>
      <c r="K321" s="26">
        <v>123</v>
      </c>
      <c r="L321" s="19">
        <f t="shared" si="4"/>
        <v>316153.53299998818</v>
      </c>
      <c r="O321" s="148"/>
      <c r="P321" s="113"/>
    </row>
    <row r="322" spans="1:16">
      <c r="A322" s="111" t="s">
        <v>872</v>
      </c>
      <c r="B322" s="112">
        <v>42962</v>
      </c>
      <c r="C322" s="114" t="s">
        <v>6964</v>
      </c>
      <c r="D322" s="115">
        <v>4647</v>
      </c>
      <c r="E322" s="115" t="s">
        <v>4</v>
      </c>
      <c r="F322" s="121" t="s">
        <v>5</v>
      </c>
      <c r="G322" s="115" t="s">
        <v>6792</v>
      </c>
      <c r="J322" s="116">
        <v>29000</v>
      </c>
      <c r="K322" s="26">
        <v>124</v>
      </c>
      <c r="L322" s="19">
        <f t="shared" si="4"/>
        <v>287153.53299998818</v>
      </c>
      <c r="O322" s="148"/>
      <c r="P322" s="113"/>
    </row>
    <row r="323" spans="1:16">
      <c r="A323" s="111" t="s">
        <v>6965</v>
      </c>
      <c r="B323" s="112">
        <v>42962</v>
      </c>
      <c r="C323" s="114" t="s">
        <v>365</v>
      </c>
      <c r="D323" s="115">
        <v>34106</v>
      </c>
      <c r="E323" s="115" t="s">
        <v>232</v>
      </c>
      <c r="F323" s="121" t="s">
        <v>5</v>
      </c>
      <c r="G323" s="115" t="s">
        <v>6966</v>
      </c>
      <c r="H323" s="19">
        <v>471840</v>
      </c>
      <c r="I323" s="17">
        <v>153</v>
      </c>
      <c r="L323" s="19">
        <f t="shared" si="4"/>
        <v>758993.53299998818</v>
      </c>
      <c r="O323" s="148"/>
      <c r="P323" s="113"/>
    </row>
    <row r="324" spans="1:16">
      <c r="A324" s="111" t="s">
        <v>6152</v>
      </c>
      <c r="B324" s="112">
        <v>42963</v>
      </c>
      <c r="C324" s="114" t="s">
        <v>6511</v>
      </c>
      <c r="D324" s="115">
        <v>32767</v>
      </c>
      <c r="E324" s="115" t="s">
        <v>9</v>
      </c>
      <c r="F324" s="121" t="s">
        <v>6625</v>
      </c>
      <c r="G324" s="115" t="s">
        <v>332</v>
      </c>
      <c r="H324" s="19">
        <v>10500</v>
      </c>
      <c r="I324" s="17">
        <v>154</v>
      </c>
      <c r="L324" s="19">
        <f t="shared" si="4"/>
        <v>769493.53299998818</v>
      </c>
      <c r="O324" s="148"/>
      <c r="P324" s="113"/>
    </row>
    <row r="325" spans="1:16">
      <c r="A325" s="111" t="s">
        <v>6967</v>
      </c>
      <c r="B325" s="112">
        <v>42963</v>
      </c>
      <c r="C325" s="114" t="s">
        <v>6511</v>
      </c>
      <c r="D325" s="115">
        <v>32768</v>
      </c>
      <c r="E325" s="115" t="s">
        <v>9</v>
      </c>
      <c r="F325" s="121" t="s">
        <v>6625</v>
      </c>
      <c r="G325" s="115" t="s">
        <v>6968</v>
      </c>
      <c r="H325" s="19">
        <v>213000</v>
      </c>
      <c r="I325" s="17">
        <v>155</v>
      </c>
      <c r="L325" s="19">
        <f t="shared" si="4"/>
        <v>982493.53299998818</v>
      </c>
      <c r="O325" s="148"/>
      <c r="P325" s="113"/>
    </row>
    <row r="326" spans="1:16">
      <c r="A326" s="111" t="s">
        <v>6167</v>
      </c>
      <c r="B326" s="112">
        <v>42963</v>
      </c>
      <c r="C326" s="114" t="s">
        <v>4124</v>
      </c>
      <c r="D326" s="115">
        <v>32770</v>
      </c>
      <c r="E326" s="115" t="s">
        <v>9</v>
      </c>
      <c r="F326" s="121" t="s">
        <v>6625</v>
      </c>
      <c r="G326" s="115" t="s">
        <v>27</v>
      </c>
      <c r="H326" s="19">
        <v>11438.08</v>
      </c>
      <c r="I326" s="17">
        <v>156</v>
      </c>
      <c r="L326" s="19">
        <f t="shared" si="4"/>
        <v>993931.61299998814</v>
      </c>
      <c r="O326" s="148"/>
      <c r="P326" s="113"/>
    </row>
    <row r="327" spans="1:16">
      <c r="A327" s="111" t="s">
        <v>6969</v>
      </c>
      <c r="B327" s="112">
        <v>42963</v>
      </c>
      <c r="C327" s="114" t="s">
        <v>6627</v>
      </c>
      <c r="D327" s="115">
        <v>32771</v>
      </c>
      <c r="E327" s="115" t="s">
        <v>9</v>
      </c>
      <c r="F327" s="121" t="s">
        <v>6625</v>
      </c>
      <c r="G327" s="115" t="s">
        <v>6630</v>
      </c>
      <c r="H327" s="19">
        <v>8161.73</v>
      </c>
      <c r="I327" s="17">
        <v>157</v>
      </c>
      <c r="L327" s="19">
        <f t="shared" ref="L327:L390" si="5">+L326+H327-J327</f>
        <v>1002093.3429999881</v>
      </c>
      <c r="O327" s="148"/>
      <c r="P327" s="113"/>
    </row>
    <row r="328" spans="1:16">
      <c r="A328" s="111" t="s">
        <v>6970</v>
      </c>
      <c r="B328" s="112">
        <v>42963</v>
      </c>
      <c r="C328" s="114" t="s">
        <v>14</v>
      </c>
      <c r="D328" s="115">
        <v>32773</v>
      </c>
      <c r="E328" s="115" t="s">
        <v>9</v>
      </c>
      <c r="F328" s="121" t="s">
        <v>6569</v>
      </c>
      <c r="G328" s="115" t="s">
        <v>3908</v>
      </c>
      <c r="H328" s="19">
        <v>2517</v>
      </c>
      <c r="I328" s="17">
        <v>158</v>
      </c>
      <c r="L328" s="19">
        <f t="shared" si="5"/>
        <v>1004610.3429999881</v>
      </c>
      <c r="O328" s="148"/>
      <c r="P328" s="113"/>
    </row>
    <row r="329" spans="1:16">
      <c r="A329" s="111" t="s">
        <v>626</v>
      </c>
      <c r="B329" s="112">
        <v>42963</v>
      </c>
      <c r="C329" s="114" t="s">
        <v>6971</v>
      </c>
      <c r="D329" s="115">
        <v>861</v>
      </c>
      <c r="E329" s="115" t="s">
        <v>9</v>
      </c>
      <c r="F329" s="121" t="s">
        <v>84</v>
      </c>
      <c r="G329" s="115" t="s">
        <v>7173</v>
      </c>
      <c r="H329" s="19">
        <v>18619.060000000001</v>
      </c>
      <c r="I329" s="17">
        <v>159</v>
      </c>
      <c r="L329" s="19">
        <f t="shared" si="5"/>
        <v>1023229.4029999882</v>
      </c>
      <c r="O329" s="148"/>
      <c r="P329" s="113"/>
    </row>
    <row r="330" spans="1:16">
      <c r="A330" s="111" t="s">
        <v>416</v>
      </c>
      <c r="B330" s="112">
        <v>42963</v>
      </c>
      <c r="C330" s="114" t="s">
        <v>8</v>
      </c>
      <c r="D330" s="115">
        <v>32774</v>
      </c>
      <c r="E330" s="115" t="s">
        <v>9</v>
      </c>
      <c r="F330" s="121" t="s">
        <v>6569</v>
      </c>
      <c r="G330" s="115" t="s">
        <v>247</v>
      </c>
      <c r="H330" s="19">
        <v>1990</v>
      </c>
      <c r="I330" s="17">
        <v>160</v>
      </c>
      <c r="L330" s="19">
        <f t="shared" si="5"/>
        <v>1025219.4029999882</v>
      </c>
      <c r="O330" s="148"/>
      <c r="P330" s="113"/>
    </row>
    <row r="331" spans="1:16">
      <c r="A331" s="111" t="s">
        <v>6972</v>
      </c>
      <c r="B331" s="112">
        <v>42963</v>
      </c>
      <c r="C331" s="114" t="s">
        <v>966</v>
      </c>
      <c r="D331" s="115">
        <v>34114</v>
      </c>
      <c r="E331" s="115" t="s">
        <v>32</v>
      </c>
      <c r="F331" s="121" t="s">
        <v>5</v>
      </c>
      <c r="G331" s="115" t="s">
        <v>6973</v>
      </c>
      <c r="H331" s="19">
        <v>222.46</v>
      </c>
      <c r="I331" s="17">
        <v>159</v>
      </c>
      <c r="L331" s="19">
        <f t="shared" si="5"/>
        <v>1025441.8629999881</v>
      </c>
      <c r="O331" s="148"/>
      <c r="P331" s="113"/>
    </row>
    <row r="332" spans="1:16">
      <c r="A332" s="111" t="s">
        <v>6974</v>
      </c>
      <c r="B332" s="112">
        <v>42963</v>
      </c>
      <c r="C332" s="114" t="s">
        <v>31</v>
      </c>
      <c r="D332" s="115">
        <v>34116</v>
      </c>
      <c r="E332" s="115" t="s">
        <v>32</v>
      </c>
      <c r="F332" s="121" t="s">
        <v>844</v>
      </c>
      <c r="G332" s="115" t="s">
        <v>33</v>
      </c>
      <c r="H332" s="19">
        <v>175000</v>
      </c>
      <c r="I332" s="17">
        <v>161</v>
      </c>
      <c r="L332" s="19">
        <f t="shared" si="5"/>
        <v>1200441.8629999883</v>
      </c>
      <c r="O332" s="148"/>
      <c r="P332" s="113"/>
    </row>
    <row r="333" spans="1:16">
      <c r="A333" s="111" t="s">
        <v>6172</v>
      </c>
      <c r="B333" s="112">
        <v>42963</v>
      </c>
      <c r="C333" s="114" t="s">
        <v>8</v>
      </c>
      <c r="D333" s="115">
        <v>32777</v>
      </c>
      <c r="E333" s="115" t="s">
        <v>9</v>
      </c>
      <c r="F333" s="121" t="s">
        <v>6569</v>
      </c>
      <c r="G333" s="115" t="s">
        <v>150</v>
      </c>
      <c r="H333" s="19">
        <v>3250</v>
      </c>
      <c r="I333" s="17">
        <v>162</v>
      </c>
      <c r="L333" s="19">
        <f t="shared" si="5"/>
        <v>1203691.8629999883</v>
      </c>
      <c r="O333" s="148"/>
      <c r="P333" s="113"/>
    </row>
    <row r="334" spans="1:16">
      <c r="A334" s="111" t="s">
        <v>6975</v>
      </c>
      <c r="B334" s="112">
        <v>42963</v>
      </c>
      <c r="C334" s="114" t="s">
        <v>8</v>
      </c>
      <c r="D334" s="115">
        <v>32778</v>
      </c>
      <c r="E334" s="115" t="s">
        <v>9</v>
      </c>
      <c r="F334" s="121" t="s">
        <v>6569</v>
      </c>
      <c r="G334" s="115" t="s">
        <v>6976</v>
      </c>
      <c r="H334" s="19">
        <v>325.14999999999998</v>
      </c>
      <c r="I334" s="17">
        <v>163</v>
      </c>
      <c r="L334" s="19">
        <f t="shared" si="5"/>
        <v>1204017.0129999882</v>
      </c>
      <c r="O334" s="148"/>
      <c r="P334" s="113"/>
    </row>
    <row r="335" spans="1:16">
      <c r="A335" s="111" t="s">
        <v>628</v>
      </c>
      <c r="B335" s="112">
        <v>42963</v>
      </c>
      <c r="C335" s="114" t="s">
        <v>8</v>
      </c>
      <c r="D335" s="115">
        <v>32779</v>
      </c>
      <c r="E335" s="115" t="s">
        <v>9</v>
      </c>
      <c r="F335" s="121" t="s">
        <v>6569</v>
      </c>
      <c r="G335" s="115" t="s">
        <v>6976</v>
      </c>
      <c r="H335" s="19">
        <v>325.14999999999998</v>
      </c>
      <c r="I335" s="17">
        <v>163</v>
      </c>
      <c r="L335" s="19">
        <f t="shared" si="5"/>
        <v>1204342.1629999881</v>
      </c>
      <c r="O335" s="148"/>
      <c r="P335" s="113"/>
    </row>
    <row r="336" spans="1:16">
      <c r="A336" s="111" t="s">
        <v>1939</v>
      </c>
      <c r="B336" s="112">
        <v>42963</v>
      </c>
      <c r="C336" s="114" t="s">
        <v>213</v>
      </c>
      <c r="D336" s="115">
        <v>32782</v>
      </c>
      <c r="E336" s="115" t="s">
        <v>9</v>
      </c>
      <c r="F336" s="121" t="s">
        <v>6569</v>
      </c>
      <c r="G336" s="115" t="s">
        <v>716</v>
      </c>
      <c r="H336" s="19">
        <v>1419</v>
      </c>
      <c r="I336" s="17" t="s">
        <v>1369</v>
      </c>
      <c r="L336" s="19">
        <f t="shared" si="5"/>
        <v>1205761.1629999881</v>
      </c>
      <c r="O336" s="148"/>
      <c r="P336" s="113"/>
    </row>
    <row r="337" spans="1:16">
      <c r="A337" s="111" t="s">
        <v>3615</v>
      </c>
      <c r="B337" s="112">
        <v>42963</v>
      </c>
      <c r="C337" s="114" t="s">
        <v>25</v>
      </c>
      <c r="D337" s="115">
        <v>32783</v>
      </c>
      <c r="E337" s="115" t="s">
        <v>9</v>
      </c>
      <c r="F337" s="121" t="s">
        <v>6569</v>
      </c>
      <c r="G337" s="115" t="s">
        <v>25</v>
      </c>
      <c r="H337" s="19">
        <v>13843.65</v>
      </c>
      <c r="I337" s="17">
        <v>157</v>
      </c>
      <c r="L337" s="19">
        <f t="shared" si="5"/>
        <v>1219604.812999988</v>
      </c>
      <c r="O337" s="148"/>
      <c r="P337" s="113"/>
    </row>
    <row r="338" spans="1:16">
      <c r="A338" s="111" t="s">
        <v>4534</v>
      </c>
      <c r="B338" s="112">
        <v>42963</v>
      </c>
      <c r="C338" s="114" t="s">
        <v>27</v>
      </c>
      <c r="D338" s="115">
        <v>32784</v>
      </c>
      <c r="E338" s="115" t="s">
        <v>9</v>
      </c>
      <c r="F338" s="121" t="s">
        <v>6569</v>
      </c>
      <c r="G338" s="115" t="s">
        <v>27</v>
      </c>
      <c r="H338" s="19">
        <v>150857.96</v>
      </c>
      <c r="I338" s="17">
        <v>158</v>
      </c>
      <c r="L338" s="19">
        <f t="shared" si="5"/>
        <v>1370462.7729999879</v>
      </c>
      <c r="O338" s="148"/>
      <c r="P338" s="113"/>
    </row>
    <row r="339" spans="1:16">
      <c r="A339" s="111" t="s">
        <v>737</v>
      </c>
      <c r="B339" s="112">
        <v>42963</v>
      </c>
      <c r="C339" s="114" t="s">
        <v>6977</v>
      </c>
      <c r="D339" s="115">
        <v>4618</v>
      </c>
      <c r="E339" s="115" t="s">
        <v>4</v>
      </c>
      <c r="F339" s="121" t="s">
        <v>5</v>
      </c>
      <c r="G339" s="115" t="s">
        <v>1117</v>
      </c>
      <c r="J339" s="116">
        <v>1830.48</v>
      </c>
      <c r="K339" s="26">
        <v>125</v>
      </c>
      <c r="L339" s="19">
        <f t="shared" si="5"/>
        <v>1368632.292999988</v>
      </c>
      <c r="O339" s="148"/>
      <c r="P339" s="113"/>
    </row>
    <row r="340" spans="1:16">
      <c r="A340" s="111" t="s">
        <v>740</v>
      </c>
      <c r="B340" s="112">
        <v>42963</v>
      </c>
      <c r="C340" s="114" t="s">
        <v>6978</v>
      </c>
      <c r="D340" s="115">
        <v>4619</v>
      </c>
      <c r="E340" s="115" t="s">
        <v>4</v>
      </c>
      <c r="F340" s="121" t="s">
        <v>5</v>
      </c>
      <c r="G340" s="115" t="s">
        <v>6347</v>
      </c>
      <c r="J340" s="116">
        <v>28266.98</v>
      </c>
      <c r="K340" s="26">
        <v>126</v>
      </c>
      <c r="L340" s="19">
        <f t="shared" si="5"/>
        <v>1340365.312999988</v>
      </c>
      <c r="O340" s="148"/>
      <c r="P340" s="113"/>
    </row>
    <row r="341" spans="1:16">
      <c r="A341" s="111" t="s">
        <v>743</v>
      </c>
      <c r="B341" s="112">
        <v>42963</v>
      </c>
      <c r="C341" s="114" t="s">
        <v>6979</v>
      </c>
      <c r="D341" s="115">
        <v>4620</v>
      </c>
      <c r="E341" s="115" t="s">
        <v>4</v>
      </c>
      <c r="F341" s="121" t="s">
        <v>5</v>
      </c>
      <c r="G341" s="115" t="s">
        <v>180</v>
      </c>
      <c r="J341" s="116">
        <v>140.01</v>
      </c>
      <c r="K341" s="26">
        <v>127</v>
      </c>
      <c r="L341" s="19">
        <f t="shared" si="5"/>
        <v>1340225.302999988</v>
      </c>
      <c r="O341" s="148"/>
      <c r="P341" s="113"/>
    </row>
    <row r="342" spans="1:16">
      <c r="A342" s="111" t="s">
        <v>746</v>
      </c>
      <c r="B342" s="112">
        <v>42963</v>
      </c>
      <c r="C342" s="114" t="s">
        <v>6980</v>
      </c>
      <c r="D342" s="115">
        <v>4621</v>
      </c>
      <c r="E342" s="115" t="s">
        <v>4</v>
      </c>
      <c r="F342" s="121" t="s">
        <v>5</v>
      </c>
      <c r="G342" s="115" t="s">
        <v>535</v>
      </c>
      <c r="J342" s="116">
        <v>21054</v>
      </c>
      <c r="K342" s="26">
        <v>128</v>
      </c>
      <c r="L342" s="19">
        <f t="shared" si="5"/>
        <v>1319171.302999988</v>
      </c>
      <c r="O342" s="148"/>
      <c r="P342" s="113"/>
    </row>
    <row r="343" spans="1:16">
      <c r="A343" s="111" t="s">
        <v>749</v>
      </c>
      <c r="B343" s="112">
        <v>42963</v>
      </c>
      <c r="C343" s="114" t="s">
        <v>6981</v>
      </c>
      <c r="D343" s="115">
        <v>4622</v>
      </c>
      <c r="E343" s="115" t="s">
        <v>4</v>
      </c>
      <c r="F343" s="121" t="s">
        <v>5</v>
      </c>
      <c r="G343" s="115" t="s">
        <v>192</v>
      </c>
      <c r="J343" s="116">
        <v>904.8</v>
      </c>
      <c r="K343" s="26">
        <v>129</v>
      </c>
      <c r="L343" s="19">
        <f t="shared" si="5"/>
        <v>1318266.5029999879</v>
      </c>
      <c r="O343" s="148"/>
      <c r="P343" s="113"/>
    </row>
    <row r="344" spans="1:16">
      <c r="A344" s="132" t="s">
        <v>752</v>
      </c>
      <c r="B344" s="133">
        <v>42963</v>
      </c>
      <c r="C344" s="134" t="s">
        <v>6982</v>
      </c>
      <c r="D344" s="135">
        <v>4623</v>
      </c>
      <c r="E344" s="135" t="s">
        <v>4</v>
      </c>
      <c r="F344" s="136" t="s">
        <v>5</v>
      </c>
      <c r="G344" s="135" t="s">
        <v>198</v>
      </c>
      <c r="H344" s="131"/>
      <c r="I344" s="129"/>
      <c r="J344" s="137">
        <v>8004</v>
      </c>
      <c r="K344" s="130">
        <v>130</v>
      </c>
      <c r="L344" s="131">
        <f t="shared" si="5"/>
        <v>1310262.5029999879</v>
      </c>
      <c r="O344" s="148"/>
      <c r="P344" s="113"/>
    </row>
    <row r="345" spans="1:16">
      <c r="A345" s="132" t="s">
        <v>755</v>
      </c>
      <c r="B345" s="133">
        <v>42963</v>
      </c>
      <c r="C345" s="134" t="s">
        <v>6983</v>
      </c>
      <c r="D345" s="135">
        <v>4624</v>
      </c>
      <c r="E345" s="135" t="s">
        <v>4</v>
      </c>
      <c r="F345" s="136" t="s">
        <v>5</v>
      </c>
      <c r="G345" s="135" t="s">
        <v>198</v>
      </c>
      <c r="H345" s="131"/>
      <c r="I345" s="129"/>
      <c r="J345" s="137">
        <v>6496</v>
      </c>
      <c r="K345" s="130">
        <v>130</v>
      </c>
      <c r="L345" s="131">
        <f t="shared" si="5"/>
        <v>1303766.5029999879</v>
      </c>
      <c r="O345" s="148"/>
      <c r="P345" s="113"/>
    </row>
    <row r="346" spans="1:16">
      <c r="A346" s="111" t="s">
        <v>758</v>
      </c>
      <c r="B346" s="112">
        <v>42963</v>
      </c>
      <c r="C346" s="114" t="s">
        <v>6984</v>
      </c>
      <c r="D346" s="115">
        <v>4625</v>
      </c>
      <c r="E346" s="115" t="s">
        <v>4</v>
      </c>
      <c r="F346" s="121" t="s">
        <v>5</v>
      </c>
      <c r="G346" s="115" t="s">
        <v>6694</v>
      </c>
      <c r="J346" s="116">
        <v>2900</v>
      </c>
      <c r="K346" s="26">
        <v>131</v>
      </c>
      <c r="L346" s="19">
        <f t="shared" si="5"/>
        <v>1300866.5029999879</v>
      </c>
      <c r="O346" s="148"/>
      <c r="P346" s="113"/>
    </row>
    <row r="347" spans="1:16">
      <c r="A347" s="111" t="s">
        <v>761</v>
      </c>
      <c r="B347" s="112">
        <v>42963</v>
      </c>
      <c r="C347" s="114" t="s">
        <v>6985</v>
      </c>
      <c r="D347" s="115">
        <v>4626</v>
      </c>
      <c r="E347" s="115" t="s">
        <v>4</v>
      </c>
      <c r="F347" s="121" t="s">
        <v>5</v>
      </c>
      <c r="G347" s="115" t="s">
        <v>495</v>
      </c>
      <c r="J347" s="116">
        <v>18600</v>
      </c>
      <c r="K347" s="26">
        <v>132</v>
      </c>
      <c r="L347" s="19">
        <f t="shared" si="5"/>
        <v>1282266.5029999879</v>
      </c>
      <c r="O347" s="148"/>
      <c r="P347" s="113"/>
    </row>
    <row r="348" spans="1:16">
      <c r="A348" s="111" t="s">
        <v>764</v>
      </c>
      <c r="B348" s="112">
        <v>42963</v>
      </c>
      <c r="C348" s="114" t="s">
        <v>6986</v>
      </c>
      <c r="D348" s="115">
        <v>4627</v>
      </c>
      <c r="E348" s="115" t="s">
        <v>4</v>
      </c>
      <c r="F348" s="121" t="s">
        <v>5</v>
      </c>
      <c r="G348" s="115" t="s">
        <v>164</v>
      </c>
      <c r="J348" s="116">
        <v>35380</v>
      </c>
      <c r="K348" s="26">
        <v>133</v>
      </c>
      <c r="L348" s="19">
        <f t="shared" si="5"/>
        <v>1246886.5029999879</v>
      </c>
      <c r="O348" s="148"/>
      <c r="P348" s="113"/>
    </row>
    <row r="349" spans="1:16">
      <c r="A349" s="111" t="s">
        <v>766</v>
      </c>
      <c r="B349" s="112">
        <v>42963</v>
      </c>
      <c r="C349" s="114" t="s">
        <v>6987</v>
      </c>
      <c r="D349" s="115">
        <v>4628</v>
      </c>
      <c r="E349" s="115" t="s">
        <v>4</v>
      </c>
      <c r="F349" s="121" t="s">
        <v>5</v>
      </c>
      <c r="G349" s="115" t="s">
        <v>172</v>
      </c>
      <c r="J349" s="116">
        <v>6560.02</v>
      </c>
      <c r="K349" s="26">
        <v>134</v>
      </c>
      <c r="L349" s="19">
        <f t="shared" si="5"/>
        <v>1240326.4829999879</v>
      </c>
      <c r="O349" s="148"/>
      <c r="P349" s="113"/>
    </row>
    <row r="350" spans="1:16">
      <c r="A350" s="111" t="s">
        <v>769</v>
      </c>
      <c r="B350" s="112">
        <v>42963</v>
      </c>
      <c r="C350" s="114" t="s">
        <v>6988</v>
      </c>
      <c r="D350" s="115">
        <v>4629</v>
      </c>
      <c r="E350" s="115" t="s">
        <v>4</v>
      </c>
      <c r="F350" s="121" t="s">
        <v>5</v>
      </c>
      <c r="G350" s="115" t="s">
        <v>6067</v>
      </c>
      <c r="J350" s="116">
        <v>11020</v>
      </c>
      <c r="K350" s="26">
        <v>135</v>
      </c>
      <c r="L350" s="19">
        <f t="shared" si="5"/>
        <v>1229306.4829999879</v>
      </c>
      <c r="O350" s="148"/>
      <c r="P350" s="113"/>
    </row>
    <row r="351" spans="1:16">
      <c r="A351" s="111" t="s">
        <v>771</v>
      </c>
      <c r="B351" s="112">
        <v>42963</v>
      </c>
      <c r="C351" s="114" t="s">
        <v>6989</v>
      </c>
      <c r="D351" s="115">
        <v>4630</v>
      </c>
      <c r="E351" s="115" t="s">
        <v>4</v>
      </c>
      <c r="F351" s="121" t="s">
        <v>5</v>
      </c>
      <c r="G351" s="115" t="s">
        <v>201</v>
      </c>
      <c r="J351" s="116">
        <v>13688</v>
      </c>
      <c r="K351" s="26">
        <v>136</v>
      </c>
      <c r="L351" s="19">
        <f t="shared" si="5"/>
        <v>1215618.4829999879</v>
      </c>
      <c r="O351" s="148"/>
      <c r="P351" s="113"/>
    </row>
    <row r="352" spans="1:16">
      <c r="A352" s="111" t="s">
        <v>773</v>
      </c>
      <c r="B352" s="112">
        <v>42963</v>
      </c>
      <c r="C352" s="114" t="s">
        <v>6990</v>
      </c>
      <c r="D352" s="115">
        <v>4631</v>
      </c>
      <c r="E352" s="115" t="s">
        <v>4</v>
      </c>
      <c r="F352" s="121" t="s">
        <v>5</v>
      </c>
      <c r="G352" s="115" t="s">
        <v>1108</v>
      </c>
      <c r="J352" s="116">
        <v>4582</v>
      </c>
      <c r="K352" s="26">
        <v>137</v>
      </c>
      <c r="L352" s="19">
        <f t="shared" si="5"/>
        <v>1211036.4829999879</v>
      </c>
      <c r="O352" s="148"/>
      <c r="P352" s="113"/>
    </row>
    <row r="353" spans="1:16">
      <c r="A353" s="111" t="s">
        <v>775</v>
      </c>
      <c r="B353" s="112">
        <v>42963</v>
      </c>
      <c r="C353" s="114" t="s">
        <v>6991</v>
      </c>
      <c r="D353" s="115">
        <v>4632</v>
      </c>
      <c r="E353" s="115" t="s">
        <v>4</v>
      </c>
      <c r="F353" s="121" t="s">
        <v>5</v>
      </c>
      <c r="G353" s="115" t="s">
        <v>167</v>
      </c>
      <c r="J353" s="116">
        <v>5338.9</v>
      </c>
      <c r="K353" s="26">
        <v>138</v>
      </c>
      <c r="L353" s="19">
        <f t="shared" si="5"/>
        <v>1205697.582999988</v>
      </c>
      <c r="O353" s="148"/>
      <c r="P353" s="113"/>
    </row>
    <row r="354" spans="1:16">
      <c r="A354" s="111" t="s">
        <v>777</v>
      </c>
      <c r="B354" s="112">
        <v>42963</v>
      </c>
      <c r="C354" s="114" t="s">
        <v>6992</v>
      </c>
      <c r="D354" s="115">
        <v>4633</v>
      </c>
      <c r="E354" s="115" t="s">
        <v>4</v>
      </c>
      <c r="F354" s="121" t="s">
        <v>5</v>
      </c>
      <c r="G354" s="115" t="s">
        <v>186</v>
      </c>
      <c r="J354" s="116">
        <v>2645</v>
      </c>
      <c r="K354" s="26">
        <v>139</v>
      </c>
      <c r="L354" s="19">
        <f t="shared" si="5"/>
        <v>1203052.582999988</v>
      </c>
      <c r="O354" s="148"/>
      <c r="P354" s="113"/>
    </row>
    <row r="355" spans="1:16">
      <c r="A355" s="111" t="s">
        <v>843</v>
      </c>
      <c r="B355" s="112">
        <v>42963</v>
      </c>
      <c r="C355" s="114" t="s">
        <v>6993</v>
      </c>
      <c r="D355" s="115">
        <v>4634</v>
      </c>
      <c r="E355" s="115" t="s">
        <v>39</v>
      </c>
      <c r="F355" s="121" t="s">
        <v>5</v>
      </c>
      <c r="G355" s="115" t="s">
        <v>41</v>
      </c>
      <c r="J355" s="116">
        <v>420000</v>
      </c>
      <c r="K355" s="26">
        <v>140</v>
      </c>
      <c r="L355" s="19">
        <f t="shared" si="5"/>
        <v>783052.58299998799</v>
      </c>
      <c r="O355" s="148"/>
      <c r="P355" s="113"/>
    </row>
    <row r="356" spans="1:16">
      <c r="A356" s="111" t="s">
        <v>846</v>
      </c>
      <c r="B356" s="112">
        <v>42963</v>
      </c>
      <c r="C356" s="114" t="s">
        <v>6994</v>
      </c>
      <c r="D356" s="115">
        <v>4635</v>
      </c>
      <c r="E356" s="115" t="s">
        <v>39</v>
      </c>
      <c r="F356" s="121" t="s">
        <v>5</v>
      </c>
      <c r="G356" s="115" t="s">
        <v>6995</v>
      </c>
      <c r="J356" s="116">
        <v>3000</v>
      </c>
      <c r="K356" s="26">
        <v>141</v>
      </c>
      <c r="L356" s="19">
        <f t="shared" si="5"/>
        <v>780052.58299998799</v>
      </c>
      <c r="O356" s="148"/>
      <c r="P356" s="113"/>
    </row>
    <row r="357" spans="1:16">
      <c r="A357" s="111" t="s">
        <v>779</v>
      </c>
      <c r="B357" s="112">
        <v>42963</v>
      </c>
      <c r="C357" s="114" t="s">
        <v>6996</v>
      </c>
      <c r="D357" s="115">
        <v>4636</v>
      </c>
      <c r="E357" s="115" t="s">
        <v>39</v>
      </c>
      <c r="F357" s="121" t="s">
        <v>5</v>
      </c>
      <c r="G357" s="115" t="s">
        <v>6997</v>
      </c>
      <c r="J357" s="116">
        <v>120000</v>
      </c>
      <c r="K357" s="26">
        <v>142</v>
      </c>
      <c r="L357" s="19">
        <f t="shared" si="5"/>
        <v>660052.58299998799</v>
      </c>
      <c r="O357" s="148"/>
      <c r="P357" s="113"/>
    </row>
    <row r="358" spans="1:16">
      <c r="A358" s="111" t="s">
        <v>781</v>
      </c>
      <c r="B358" s="112">
        <v>42963</v>
      </c>
      <c r="C358" s="114" t="s">
        <v>6998</v>
      </c>
      <c r="D358" s="115">
        <v>4637</v>
      </c>
      <c r="E358" s="115" t="s">
        <v>39</v>
      </c>
      <c r="F358" s="121" t="s">
        <v>5</v>
      </c>
      <c r="G358" s="115" t="s">
        <v>6999</v>
      </c>
      <c r="J358" s="116">
        <v>5000</v>
      </c>
      <c r="K358" s="26">
        <v>143</v>
      </c>
      <c r="L358" s="19">
        <f t="shared" si="5"/>
        <v>655052.58299998799</v>
      </c>
      <c r="O358" s="148"/>
      <c r="P358" s="113"/>
    </row>
    <row r="359" spans="1:16">
      <c r="A359" s="111" t="s">
        <v>783</v>
      </c>
      <c r="B359" s="112">
        <v>42963</v>
      </c>
      <c r="C359" s="114" t="s">
        <v>7000</v>
      </c>
      <c r="D359" s="115">
        <v>4638</v>
      </c>
      <c r="E359" s="115" t="s">
        <v>39</v>
      </c>
      <c r="F359" s="121" t="s">
        <v>5</v>
      </c>
      <c r="G359" s="115" t="s">
        <v>4417</v>
      </c>
      <c r="J359" s="116">
        <v>298338.48</v>
      </c>
      <c r="K359" s="26">
        <v>144</v>
      </c>
      <c r="L359" s="19">
        <f t="shared" si="5"/>
        <v>356714.10299998801</v>
      </c>
      <c r="O359" s="148"/>
      <c r="P359" s="113"/>
    </row>
    <row r="360" spans="1:16">
      <c r="A360" s="111" t="s">
        <v>7001</v>
      </c>
      <c r="B360" s="112">
        <v>42963</v>
      </c>
      <c r="C360" s="114" t="s">
        <v>31</v>
      </c>
      <c r="D360" s="115">
        <v>34115</v>
      </c>
      <c r="E360" s="115" t="s">
        <v>232</v>
      </c>
      <c r="F360" s="121" t="s">
        <v>844</v>
      </c>
      <c r="G360" s="115" t="s">
        <v>694</v>
      </c>
      <c r="H360" s="19">
        <v>250000</v>
      </c>
      <c r="I360" s="17">
        <v>159</v>
      </c>
      <c r="L360" s="19">
        <f t="shared" si="5"/>
        <v>606714.10299998801</v>
      </c>
      <c r="O360" s="148"/>
      <c r="P360" s="113"/>
    </row>
    <row r="361" spans="1:16">
      <c r="A361" s="111" t="s">
        <v>7002</v>
      </c>
      <c r="B361" s="112">
        <v>42964</v>
      </c>
      <c r="C361" s="114" t="s">
        <v>6630</v>
      </c>
      <c r="D361" s="115">
        <v>32787</v>
      </c>
      <c r="E361" s="115" t="s">
        <v>9</v>
      </c>
      <c r="F361" s="121" t="s">
        <v>6625</v>
      </c>
      <c r="G361" s="115" t="s">
        <v>6630</v>
      </c>
      <c r="H361" s="19">
        <v>2153.54</v>
      </c>
      <c r="I361" s="17">
        <v>160</v>
      </c>
      <c r="L361" s="19">
        <f t="shared" si="5"/>
        <v>608867.64299998805</v>
      </c>
      <c r="O361" s="148"/>
      <c r="P361" s="113"/>
    </row>
    <row r="362" spans="1:16">
      <c r="A362" s="111" t="s">
        <v>7003</v>
      </c>
      <c r="B362" s="112">
        <v>42964</v>
      </c>
      <c r="C362" s="114" t="s">
        <v>4124</v>
      </c>
      <c r="D362" s="115">
        <v>32788</v>
      </c>
      <c r="E362" s="115" t="s">
        <v>9</v>
      </c>
      <c r="F362" s="121" t="s">
        <v>6625</v>
      </c>
      <c r="G362" s="115" t="s">
        <v>27</v>
      </c>
      <c r="H362" s="19">
        <v>13599.99</v>
      </c>
      <c r="I362" s="17" t="s">
        <v>1375</v>
      </c>
      <c r="L362" s="19">
        <f t="shared" si="5"/>
        <v>622467.63299998804</v>
      </c>
      <c r="O362" s="148"/>
      <c r="P362" s="113"/>
    </row>
    <row r="363" spans="1:16">
      <c r="A363" s="111" t="s">
        <v>4559</v>
      </c>
      <c r="B363" s="112">
        <v>42964</v>
      </c>
      <c r="C363" s="114" t="s">
        <v>4124</v>
      </c>
      <c r="D363" s="115">
        <v>32788</v>
      </c>
      <c r="E363" s="115" t="s">
        <v>9</v>
      </c>
      <c r="F363" s="121" t="s">
        <v>6625</v>
      </c>
      <c r="G363" s="115" t="s">
        <v>1538</v>
      </c>
      <c r="J363" s="116">
        <v>13599.99</v>
      </c>
      <c r="K363" s="26" t="s">
        <v>1375</v>
      </c>
      <c r="L363" s="19">
        <f t="shared" si="5"/>
        <v>608867.64299998805</v>
      </c>
      <c r="O363" s="148"/>
      <c r="P363" s="113"/>
    </row>
    <row r="364" spans="1:16">
      <c r="A364" s="111" t="s">
        <v>4560</v>
      </c>
      <c r="B364" s="112">
        <v>42964</v>
      </c>
      <c r="C364" s="114" t="s">
        <v>4124</v>
      </c>
      <c r="D364" s="115">
        <v>32789</v>
      </c>
      <c r="E364" s="115" t="s">
        <v>9</v>
      </c>
      <c r="F364" s="121" t="s">
        <v>6625</v>
      </c>
      <c r="G364" s="115" t="s">
        <v>27</v>
      </c>
      <c r="H364" s="19">
        <v>15801.44</v>
      </c>
      <c r="I364" s="17">
        <v>161</v>
      </c>
      <c r="L364" s="19">
        <f t="shared" si="5"/>
        <v>624669.08299998799</v>
      </c>
      <c r="O364" s="148"/>
      <c r="P364" s="113"/>
    </row>
    <row r="365" spans="1:16">
      <c r="A365" s="111" t="s">
        <v>7004</v>
      </c>
      <c r="B365" s="112">
        <v>42964</v>
      </c>
      <c r="C365" s="114" t="s">
        <v>20</v>
      </c>
      <c r="D365" s="115">
        <v>32791</v>
      </c>
      <c r="E365" s="115" t="s">
        <v>9</v>
      </c>
      <c r="F365" s="121" t="s">
        <v>6569</v>
      </c>
      <c r="G365" s="115" t="s">
        <v>7005</v>
      </c>
      <c r="H365" s="19">
        <v>1023</v>
      </c>
      <c r="I365" s="17">
        <v>162</v>
      </c>
      <c r="L365" s="19">
        <f t="shared" si="5"/>
        <v>625692.08299998799</v>
      </c>
      <c r="O365" s="148"/>
      <c r="P365" s="113"/>
    </row>
    <row r="366" spans="1:16">
      <c r="A366" s="111" t="s">
        <v>7006</v>
      </c>
      <c r="B366" s="112">
        <v>42964</v>
      </c>
      <c r="C366" s="114" t="s">
        <v>20</v>
      </c>
      <c r="D366" s="115">
        <v>32792</v>
      </c>
      <c r="E366" s="115" t="s">
        <v>9</v>
      </c>
      <c r="F366" s="121" t="s">
        <v>6569</v>
      </c>
      <c r="G366" s="115" t="s">
        <v>7007</v>
      </c>
      <c r="H366" s="19">
        <v>2861.23</v>
      </c>
      <c r="I366" s="17">
        <v>163</v>
      </c>
      <c r="L366" s="19">
        <f t="shared" si="5"/>
        <v>628553.31299998797</v>
      </c>
      <c r="O366" s="148"/>
      <c r="P366" s="113"/>
    </row>
    <row r="367" spans="1:16">
      <c r="A367" s="111" t="s">
        <v>7008</v>
      </c>
      <c r="B367" s="112">
        <v>42964</v>
      </c>
      <c r="C367" s="114" t="s">
        <v>20</v>
      </c>
      <c r="D367" s="115">
        <v>32794</v>
      </c>
      <c r="E367" s="115" t="s">
        <v>9</v>
      </c>
      <c r="F367" s="121" t="s">
        <v>6569</v>
      </c>
      <c r="G367" s="115" t="s">
        <v>7009</v>
      </c>
      <c r="H367" s="19">
        <v>250000</v>
      </c>
      <c r="I367" s="17">
        <v>164</v>
      </c>
      <c r="L367" s="19">
        <f t="shared" si="5"/>
        <v>878553.31299998797</v>
      </c>
      <c r="O367" s="148"/>
      <c r="P367" s="113"/>
    </row>
    <row r="368" spans="1:16">
      <c r="A368" s="111" t="s">
        <v>7010</v>
      </c>
      <c r="B368" s="112">
        <v>42964</v>
      </c>
      <c r="C368" s="114" t="s">
        <v>8</v>
      </c>
      <c r="D368" s="115">
        <v>32796</v>
      </c>
      <c r="E368" s="115" t="s">
        <v>9</v>
      </c>
      <c r="F368" s="121" t="s">
        <v>6569</v>
      </c>
      <c r="G368" s="115" t="s">
        <v>994</v>
      </c>
      <c r="H368" s="19">
        <v>1169</v>
      </c>
      <c r="I368" s="17">
        <v>165</v>
      </c>
      <c r="L368" s="19">
        <f t="shared" si="5"/>
        <v>879722.31299998797</v>
      </c>
      <c r="O368" s="148"/>
      <c r="P368" s="113"/>
    </row>
    <row r="369" spans="1:16">
      <c r="A369" s="111" t="s">
        <v>7011</v>
      </c>
      <c r="B369" s="112">
        <v>42964</v>
      </c>
      <c r="C369" s="114" t="s">
        <v>27</v>
      </c>
      <c r="D369" s="115">
        <v>32798</v>
      </c>
      <c r="E369" s="115" t="s">
        <v>9</v>
      </c>
      <c r="F369" s="121" t="s">
        <v>6569</v>
      </c>
      <c r="G369" s="115" t="s">
        <v>27</v>
      </c>
      <c r="H369" s="19">
        <v>24454.22</v>
      </c>
      <c r="I369" s="17">
        <v>166</v>
      </c>
      <c r="L369" s="19">
        <f t="shared" si="5"/>
        <v>904176.53299998795</v>
      </c>
      <c r="O369" s="148"/>
      <c r="P369" s="113"/>
    </row>
    <row r="370" spans="1:16">
      <c r="A370" s="111" t="s">
        <v>7012</v>
      </c>
      <c r="B370" s="112">
        <v>42964</v>
      </c>
      <c r="C370" s="114" t="s">
        <v>25</v>
      </c>
      <c r="D370" s="115">
        <v>32799</v>
      </c>
      <c r="E370" s="115" t="s">
        <v>9</v>
      </c>
      <c r="F370" s="121" t="s">
        <v>6569</v>
      </c>
      <c r="G370" s="115" t="s">
        <v>25</v>
      </c>
      <c r="H370" s="19">
        <v>36500.75</v>
      </c>
      <c r="I370" s="17">
        <v>160</v>
      </c>
      <c r="L370" s="19">
        <f t="shared" si="5"/>
        <v>940677.28299998795</v>
      </c>
      <c r="O370" s="148"/>
      <c r="P370" s="113"/>
    </row>
    <row r="371" spans="1:16">
      <c r="A371" s="111" t="s">
        <v>848</v>
      </c>
      <c r="B371" s="112">
        <v>42964</v>
      </c>
      <c r="C371" s="114" t="s">
        <v>7013</v>
      </c>
      <c r="D371" s="115">
        <v>4639</v>
      </c>
      <c r="E371" s="115" t="s">
        <v>39</v>
      </c>
      <c r="F371" s="121" t="s">
        <v>5</v>
      </c>
      <c r="G371" s="115" t="s">
        <v>41</v>
      </c>
      <c r="J371" s="116">
        <v>319098.64</v>
      </c>
      <c r="K371" s="26">
        <v>145</v>
      </c>
      <c r="L371" s="19">
        <f t="shared" si="5"/>
        <v>621578.64299998793</v>
      </c>
      <c r="O371" s="148"/>
      <c r="P371" s="113"/>
    </row>
    <row r="372" spans="1:16">
      <c r="A372" s="111" t="s">
        <v>850</v>
      </c>
      <c r="B372" s="112">
        <v>42964</v>
      </c>
      <c r="C372" s="114" t="s">
        <v>876</v>
      </c>
      <c r="D372" s="115">
        <v>34125</v>
      </c>
      <c r="E372" s="115" t="s">
        <v>79</v>
      </c>
      <c r="F372" s="121" t="s">
        <v>5</v>
      </c>
      <c r="G372" s="115" t="s">
        <v>7014</v>
      </c>
      <c r="J372" s="116">
        <v>278482</v>
      </c>
      <c r="K372" s="26">
        <v>146</v>
      </c>
      <c r="L372" s="19">
        <f t="shared" si="5"/>
        <v>343096.64299998793</v>
      </c>
      <c r="O372" s="148"/>
      <c r="P372" s="113"/>
    </row>
    <row r="373" spans="1:16">
      <c r="A373" s="111" t="s">
        <v>934</v>
      </c>
      <c r="B373" s="112">
        <v>42964</v>
      </c>
      <c r="C373" s="114" t="s">
        <v>7015</v>
      </c>
      <c r="D373" s="115">
        <v>4648</v>
      </c>
      <c r="E373" s="115" t="s">
        <v>4</v>
      </c>
      <c r="F373" s="121" t="s">
        <v>5</v>
      </c>
      <c r="G373" s="115" t="s">
        <v>7016</v>
      </c>
      <c r="J373" s="116">
        <v>19333.72</v>
      </c>
      <c r="K373" s="26">
        <v>147</v>
      </c>
      <c r="L373" s="19">
        <f t="shared" si="5"/>
        <v>323762.92299998796</v>
      </c>
      <c r="O373" s="148"/>
      <c r="P373" s="113"/>
    </row>
    <row r="374" spans="1:16">
      <c r="A374" s="111" t="s">
        <v>7017</v>
      </c>
      <c r="B374" s="112">
        <v>42964</v>
      </c>
      <c r="C374" s="114" t="s">
        <v>365</v>
      </c>
      <c r="D374" s="115">
        <v>34124</v>
      </c>
      <c r="E374" s="115" t="s">
        <v>232</v>
      </c>
      <c r="F374" s="121" t="s">
        <v>5</v>
      </c>
      <c r="G374" s="115" t="s">
        <v>7018</v>
      </c>
      <c r="H374" s="19">
        <v>856000</v>
      </c>
      <c r="I374" s="17">
        <v>167</v>
      </c>
      <c r="L374" s="19">
        <f t="shared" si="5"/>
        <v>1179762.9229999878</v>
      </c>
      <c r="O374" s="148"/>
      <c r="P374" s="113"/>
    </row>
    <row r="375" spans="1:16">
      <c r="A375" s="111" t="s">
        <v>7019</v>
      </c>
      <c r="B375" s="112">
        <v>42965</v>
      </c>
      <c r="C375" s="114" t="s">
        <v>4124</v>
      </c>
      <c r="D375" s="115">
        <v>32801</v>
      </c>
      <c r="E375" s="115" t="s">
        <v>9</v>
      </c>
      <c r="F375" s="121" t="s">
        <v>6625</v>
      </c>
      <c r="G375" s="115" t="s">
        <v>27</v>
      </c>
      <c r="H375" s="19">
        <v>3805</v>
      </c>
      <c r="I375" s="17">
        <v>168</v>
      </c>
      <c r="L375" s="19">
        <f t="shared" si="5"/>
        <v>1183567.9229999878</v>
      </c>
      <c r="O375" s="148"/>
      <c r="P375" s="113"/>
    </row>
    <row r="376" spans="1:16">
      <c r="A376" s="111" t="s">
        <v>7020</v>
      </c>
      <c r="B376" s="112">
        <v>42965</v>
      </c>
      <c r="C376" s="114" t="s">
        <v>6627</v>
      </c>
      <c r="D376" s="115">
        <v>32802</v>
      </c>
      <c r="E376" s="115" t="s">
        <v>9</v>
      </c>
      <c r="F376" s="121" t="s">
        <v>6625</v>
      </c>
      <c r="G376" s="115" t="s">
        <v>6630</v>
      </c>
      <c r="H376" s="19">
        <v>3250</v>
      </c>
      <c r="I376" s="17">
        <v>169</v>
      </c>
      <c r="L376" s="19">
        <f t="shared" si="5"/>
        <v>1186817.9229999878</v>
      </c>
      <c r="O376" s="148"/>
      <c r="P376" s="113"/>
    </row>
    <row r="377" spans="1:16">
      <c r="A377" s="111" t="s">
        <v>702</v>
      </c>
      <c r="B377" s="112">
        <v>42965</v>
      </c>
      <c r="C377" s="114" t="s">
        <v>6627</v>
      </c>
      <c r="D377" s="115">
        <v>32803</v>
      </c>
      <c r="E377" s="115" t="s">
        <v>9</v>
      </c>
      <c r="F377" s="121" t="s">
        <v>6625</v>
      </c>
      <c r="G377" s="115" t="s">
        <v>6789</v>
      </c>
      <c r="H377" s="19">
        <v>1519.45</v>
      </c>
      <c r="I377" s="17" t="s">
        <v>1369</v>
      </c>
      <c r="L377" s="19">
        <f t="shared" si="5"/>
        <v>1188337.3729999878</v>
      </c>
      <c r="O377" s="148"/>
      <c r="P377" s="113"/>
    </row>
    <row r="378" spans="1:16">
      <c r="A378" s="111" t="s">
        <v>2764</v>
      </c>
      <c r="B378" s="112">
        <v>42965</v>
      </c>
      <c r="C378" s="114" t="s">
        <v>4609</v>
      </c>
      <c r="D378" s="115">
        <v>32804</v>
      </c>
      <c r="E378" s="115" t="s">
        <v>9</v>
      </c>
      <c r="F378" s="121" t="s">
        <v>6569</v>
      </c>
      <c r="G378" s="115" t="s">
        <v>5137</v>
      </c>
      <c r="H378" s="19">
        <v>10927.83</v>
      </c>
      <c r="I378" s="17">
        <v>170</v>
      </c>
      <c r="L378" s="19">
        <f t="shared" si="5"/>
        <v>1199265.2029999879</v>
      </c>
      <c r="O378" s="148"/>
      <c r="P378" s="113"/>
    </row>
    <row r="379" spans="1:16">
      <c r="A379" s="111" t="s">
        <v>7021</v>
      </c>
      <c r="B379" s="112">
        <v>42965</v>
      </c>
      <c r="C379" s="114" t="s">
        <v>31</v>
      </c>
      <c r="D379" s="115">
        <v>34127</v>
      </c>
      <c r="E379" s="115" t="s">
        <v>32</v>
      </c>
      <c r="F379" s="121" t="s">
        <v>844</v>
      </c>
      <c r="G379" s="115" t="s">
        <v>33</v>
      </c>
      <c r="H379" s="19">
        <v>80000</v>
      </c>
      <c r="I379" s="17">
        <v>171</v>
      </c>
      <c r="L379" s="19">
        <f t="shared" si="5"/>
        <v>1279265.2029999879</v>
      </c>
      <c r="O379" s="148"/>
      <c r="P379" s="113"/>
    </row>
    <row r="380" spans="1:16">
      <c r="A380" s="111" t="s">
        <v>7022</v>
      </c>
      <c r="B380" s="112">
        <v>42965</v>
      </c>
      <c r="C380" s="114" t="s">
        <v>31</v>
      </c>
      <c r="D380" s="115">
        <v>34128</v>
      </c>
      <c r="E380" s="115" t="s">
        <v>32</v>
      </c>
      <c r="F380" s="121" t="s">
        <v>844</v>
      </c>
      <c r="G380" s="115" t="s">
        <v>33</v>
      </c>
      <c r="H380" s="19">
        <v>117000</v>
      </c>
      <c r="I380" s="17">
        <v>172</v>
      </c>
      <c r="L380" s="19">
        <f t="shared" si="5"/>
        <v>1396265.2029999879</v>
      </c>
      <c r="O380" s="148"/>
      <c r="P380" s="113"/>
    </row>
    <row r="381" spans="1:16">
      <c r="A381" s="111" t="s">
        <v>7023</v>
      </c>
      <c r="B381" s="112">
        <v>42965</v>
      </c>
      <c r="C381" s="114" t="s">
        <v>31</v>
      </c>
      <c r="D381" s="115">
        <v>34131</v>
      </c>
      <c r="E381" s="115" t="s">
        <v>32</v>
      </c>
      <c r="F381" s="121" t="s">
        <v>844</v>
      </c>
      <c r="G381" s="115" t="s">
        <v>33</v>
      </c>
      <c r="H381" s="19">
        <v>100000</v>
      </c>
      <c r="I381" s="17">
        <v>173</v>
      </c>
      <c r="L381" s="19">
        <f t="shared" si="5"/>
        <v>1496265.2029999879</v>
      </c>
      <c r="O381" s="148"/>
      <c r="P381" s="113"/>
    </row>
    <row r="382" spans="1:16">
      <c r="A382" s="111" t="s">
        <v>7024</v>
      </c>
      <c r="B382" s="112">
        <v>42965</v>
      </c>
      <c r="C382" s="114" t="s">
        <v>31</v>
      </c>
      <c r="D382" s="115">
        <v>34132</v>
      </c>
      <c r="E382" s="115" t="s">
        <v>32</v>
      </c>
      <c r="F382" s="121" t="s">
        <v>844</v>
      </c>
      <c r="G382" s="115" t="s">
        <v>33</v>
      </c>
      <c r="H382" s="19">
        <v>201000</v>
      </c>
      <c r="I382" s="17">
        <v>174</v>
      </c>
      <c r="L382" s="19">
        <f t="shared" si="5"/>
        <v>1697265.2029999879</v>
      </c>
      <c r="O382" s="148"/>
      <c r="P382" s="113"/>
    </row>
    <row r="383" spans="1:16">
      <c r="A383" s="111" t="s">
        <v>1977</v>
      </c>
      <c r="B383" s="112">
        <v>42965</v>
      </c>
      <c r="C383" s="114" t="s">
        <v>1245</v>
      </c>
      <c r="D383" s="115">
        <v>34133</v>
      </c>
      <c r="E383" s="115" t="s">
        <v>32</v>
      </c>
      <c r="F383" s="121" t="s">
        <v>844</v>
      </c>
      <c r="G383" s="115" t="s">
        <v>7025</v>
      </c>
      <c r="H383" s="19">
        <v>446</v>
      </c>
      <c r="I383" s="17">
        <v>175</v>
      </c>
      <c r="L383" s="19">
        <f t="shared" si="5"/>
        <v>1697711.2029999879</v>
      </c>
      <c r="O383" s="148"/>
      <c r="P383" s="113"/>
    </row>
    <row r="384" spans="1:16">
      <c r="A384" s="111" t="s">
        <v>1984</v>
      </c>
      <c r="B384" s="112">
        <v>42965</v>
      </c>
      <c r="C384" s="114" t="s">
        <v>4609</v>
      </c>
      <c r="D384" s="115">
        <v>32806</v>
      </c>
      <c r="E384" s="115" t="s">
        <v>9</v>
      </c>
      <c r="F384" s="121" t="s">
        <v>6569</v>
      </c>
      <c r="G384" s="115" t="s">
        <v>6855</v>
      </c>
      <c r="H384" s="19">
        <v>250194.49</v>
      </c>
      <c r="I384" s="17">
        <v>176</v>
      </c>
      <c r="L384" s="19">
        <f t="shared" si="5"/>
        <v>1947905.6929999879</v>
      </c>
      <c r="O384" s="148"/>
      <c r="P384" s="113"/>
    </row>
    <row r="385" spans="1:16">
      <c r="A385" s="111" t="s">
        <v>709</v>
      </c>
      <c r="B385" s="112">
        <v>42965</v>
      </c>
      <c r="C385" s="114" t="s">
        <v>213</v>
      </c>
      <c r="D385" s="115">
        <v>32807</v>
      </c>
      <c r="E385" s="115" t="s">
        <v>9</v>
      </c>
      <c r="F385" s="121" t="s">
        <v>6569</v>
      </c>
      <c r="G385" s="115" t="s">
        <v>4772</v>
      </c>
      <c r="H385" s="19">
        <v>3079.7</v>
      </c>
      <c r="I385" s="17" t="s">
        <v>1369</v>
      </c>
      <c r="L385" s="19">
        <f t="shared" si="5"/>
        <v>1950985.3929999878</v>
      </c>
      <c r="O385" s="148"/>
      <c r="P385" s="113"/>
    </row>
    <row r="386" spans="1:16">
      <c r="A386" s="111" t="s">
        <v>5367</v>
      </c>
      <c r="B386" s="112">
        <v>42965</v>
      </c>
      <c r="C386" s="114" t="s">
        <v>27</v>
      </c>
      <c r="D386" s="115">
        <v>32808</v>
      </c>
      <c r="E386" s="115" t="s">
        <v>9</v>
      </c>
      <c r="F386" s="121" t="s">
        <v>6569</v>
      </c>
      <c r="G386" s="115" t="s">
        <v>27</v>
      </c>
      <c r="H386" s="19">
        <v>59271.48</v>
      </c>
      <c r="I386" s="17">
        <v>177</v>
      </c>
      <c r="L386" s="19">
        <f t="shared" si="5"/>
        <v>2010256.8729999878</v>
      </c>
      <c r="O386" s="148"/>
      <c r="P386" s="113"/>
    </row>
    <row r="387" spans="1:16">
      <c r="A387" s="111" t="s">
        <v>7026</v>
      </c>
      <c r="B387" s="112">
        <v>42965</v>
      </c>
      <c r="C387" s="114" t="s">
        <v>25</v>
      </c>
      <c r="D387" s="115">
        <v>32809</v>
      </c>
      <c r="E387" s="115" t="s">
        <v>9</v>
      </c>
      <c r="F387" s="121" t="s">
        <v>6569</v>
      </c>
      <c r="G387" s="115" t="s">
        <v>25</v>
      </c>
      <c r="H387" s="19">
        <v>34146.080000000002</v>
      </c>
      <c r="I387" s="17">
        <v>169</v>
      </c>
      <c r="L387" s="19">
        <f t="shared" si="5"/>
        <v>2044402.9529999879</v>
      </c>
      <c r="O387" s="148"/>
      <c r="P387" s="113"/>
    </row>
    <row r="388" spans="1:16">
      <c r="A388" s="111" t="s">
        <v>785</v>
      </c>
      <c r="B388" s="112">
        <v>42965</v>
      </c>
      <c r="C388" s="114" t="s">
        <v>31</v>
      </c>
      <c r="D388" s="115">
        <v>34129</v>
      </c>
      <c r="E388" s="115" t="s">
        <v>79</v>
      </c>
      <c r="F388" s="121" t="s">
        <v>844</v>
      </c>
      <c r="G388" s="115" t="s">
        <v>1668</v>
      </c>
      <c r="J388" s="116">
        <v>120000</v>
      </c>
      <c r="K388" s="26">
        <v>148</v>
      </c>
      <c r="L388" s="19">
        <f t="shared" si="5"/>
        <v>1924402.9529999879</v>
      </c>
      <c r="O388" s="148"/>
      <c r="P388" s="113"/>
    </row>
    <row r="389" spans="1:16">
      <c r="A389" s="111" t="s">
        <v>787</v>
      </c>
      <c r="B389" s="112">
        <v>42965</v>
      </c>
      <c r="C389" s="114" t="s">
        <v>31</v>
      </c>
      <c r="D389" s="115">
        <v>34130</v>
      </c>
      <c r="E389" s="115" t="s">
        <v>79</v>
      </c>
      <c r="F389" s="121" t="s">
        <v>844</v>
      </c>
      <c r="G389" s="115" t="s">
        <v>1648</v>
      </c>
      <c r="J389" s="116">
        <v>730000</v>
      </c>
      <c r="K389" s="26">
        <v>149</v>
      </c>
      <c r="L389" s="19">
        <f t="shared" si="5"/>
        <v>1194402.9529999879</v>
      </c>
      <c r="O389" s="148"/>
      <c r="P389" s="113"/>
    </row>
    <row r="390" spans="1:16">
      <c r="A390" s="111" t="s">
        <v>790</v>
      </c>
      <c r="B390" s="112">
        <v>42965</v>
      </c>
      <c r="C390" s="114" t="s">
        <v>7027</v>
      </c>
      <c r="D390" s="115">
        <v>4640</v>
      </c>
      <c r="E390" s="115" t="s">
        <v>4</v>
      </c>
      <c r="F390" s="121" t="s">
        <v>5</v>
      </c>
      <c r="G390" s="115" t="s">
        <v>6</v>
      </c>
      <c r="J390" s="116">
        <v>247284.66</v>
      </c>
      <c r="K390" s="26">
        <v>150</v>
      </c>
      <c r="L390" s="19">
        <f t="shared" si="5"/>
        <v>947118.29299998784</v>
      </c>
      <c r="O390" s="148"/>
      <c r="P390" s="113"/>
    </row>
    <row r="391" spans="1:16">
      <c r="A391" s="111" t="s">
        <v>932</v>
      </c>
      <c r="B391" s="112">
        <v>42965</v>
      </c>
      <c r="C391" s="114" t="s">
        <v>7028</v>
      </c>
      <c r="D391" s="115">
        <v>18612</v>
      </c>
      <c r="E391" s="115" t="s">
        <v>227</v>
      </c>
      <c r="F391" s="121" t="s">
        <v>5</v>
      </c>
      <c r="G391" s="115" t="s">
        <v>2399</v>
      </c>
      <c r="J391" s="116">
        <v>652.70000000000005</v>
      </c>
      <c r="K391" s="26">
        <v>151</v>
      </c>
      <c r="L391" s="19">
        <f t="shared" ref="L391:L455" si="6">+L390+H391-J391</f>
        <v>946465.59299998789</v>
      </c>
      <c r="O391" s="148"/>
      <c r="P391" s="113"/>
    </row>
    <row r="392" spans="1:16">
      <c r="A392" s="147" t="s">
        <v>1102</v>
      </c>
      <c r="B392" s="149">
        <v>42965</v>
      </c>
      <c r="C392" s="147" t="s">
        <v>7235</v>
      </c>
      <c r="D392" s="119">
        <v>34256</v>
      </c>
      <c r="E392" s="147" t="s">
        <v>79</v>
      </c>
      <c r="F392" s="122" t="s">
        <v>5</v>
      </c>
      <c r="G392" s="147" t="s">
        <v>7236</v>
      </c>
      <c r="H392" s="150"/>
      <c r="J392" s="150">
        <v>100000</v>
      </c>
      <c r="K392" s="26">
        <v>217</v>
      </c>
      <c r="L392" s="19">
        <f t="shared" si="6"/>
        <v>846465.59299998789</v>
      </c>
      <c r="O392" s="148"/>
      <c r="P392" s="113"/>
    </row>
    <row r="393" spans="1:16">
      <c r="A393" s="111" t="s">
        <v>3686</v>
      </c>
      <c r="B393" s="112">
        <v>42966</v>
      </c>
      <c r="C393" s="114" t="s">
        <v>325</v>
      </c>
      <c r="D393" s="115">
        <v>34134</v>
      </c>
      <c r="E393" s="115" t="s">
        <v>32</v>
      </c>
      <c r="F393" s="121" t="s">
        <v>5</v>
      </c>
      <c r="G393" s="115" t="s">
        <v>7029</v>
      </c>
      <c r="H393" s="19">
        <v>34950.32</v>
      </c>
      <c r="I393" s="17">
        <v>178</v>
      </c>
      <c r="L393" s="19">
        <f t="shared" si="6"/>
        <v>881415.91299998784</v>
      </c>
      <c r="O393" s="148"/>
      <c r="P393" s="113"/>
    </row>
    <row r="394" spans="1:16">
      <c r="A394" s="111" t="s">
        <v>820</v>
      </c>
      <c r="B394" s="112">
        <v>42966</v>
      </c>
      <c r="C394" s="114" t="s">
        <v>8</v>
      </c>
      <c r="D394" s="115">
        <v>32811</v>
      </c>
      <c r="E394" s="115" t="s">
        <v>9</v>
      </c>
      <c r="F394" s="121" t="s">
        <v>6569</v>
      </c>
      <c r="G394" s="115" t="s">
        <v>1869</v>
      </c>
      <c r="H394" s="19">
        <v>4465</v>
      </c>
      <c r="I394" s="17">
        <v>179</v>
      </c>
      <c r="L394" s="19">
        <f t="shared" si="6"/>
        <v>885880.91299998784</v>
      </c>
      <c r="O394" s="148"/>
      <c r="P394" s="113"/>
    </row>
    <row r="395" spans="1:16">
      <c r="A395" s="111" t="s">
        <v>7030</v>
      </c>
      <c r="B395" s="112">
        <v>42966</v>
      </c>
      <c r="C395" s="114" t="s">
        <v>8</v>
      </c>
      <c r="D395" s="115">
        <v>32812</v>
      </c>
      <c r="E395" s="115" t="s">
        <v>9</v>
      </c>
      <c r="F395" s="121" t="s">
        <v>6569</v>
      </c>
      <c r="G395" s="115" t="s">
        <v>1869</v>
      </c>
      <c r="H395" s="19">
        <v>4640</v>
      </c>
      <c r="I395" s="17">
        <v>180</v>
      </c>
      <c r="L395" s="19">
        <f t="shared" si="6"/>
        <v>890520.91299998784</v>
      </c>
      <c r="O395" s="148"/>
      <c r="P395" s="113"/>
    </row>
    <row r="396" spans="1:16">
      <c r="A396" s="111" t="s">
        <v>7031</v>
      </c>
      <c r="B396" s="112">
        <v>42966</v>
      </c>
      <c r="C396" s="114" t="s">
        <v>27</v>
      </c>
      <c r="D396" s="115">
        <v>32814</v>
      </c>
      <c r="E396" s="115" t="s">
        <v>9</v>
      </c>
      <c r="F396" s="121" t="s">
        <v>6569</v>
      </c>
      <c r="G396" s="115" t="s">
        <v>27</v>
      </c>
      <c r="H396" s="19">
        <v>114988.37</v>
      </c>
      <c r="I396" s="17">
        <v>181</v>
      </c>
      <c r="L396" s="19">
        <f t="shared" si="6"/>
        <v>1005509.2829999878</v>
      </c>
      <c r="O396" s="148"/>
      <c r="P396" s="113"/>
    </row>
    <row r="397" spans="1:16">
      <c r="A397" s="111" t="s">
        <v>821</v>
      </c>
      <c r="B397" s="112">
        <v>42966</v>
      </c>
      <c r="C397" s="114" t="s">
        <v>25</v>
      </c>
      <c r="D397" s="115">
        <v>32815</v>
      </c>
      <c r="E397" s="115" t="s">
        <v>9</v>
      </c>
      <c r="F397" s="121" t="s">
        <v>6569</v>
      </c>
      <c r="G397" s="115" t="s">
        <v>25</v>
      </c>
      <c r="H397" s="19">
        <v>48136.68</v>
      </c>
      <c r="I397" s="17">
        <v>182</v>
      </c>
      <c r="L397" s="19">
        <f t="shared" si="6"/>
        <v>1053645.9629999879</v>
      </c>
      <c r="O397" s="148"/>
      <c r="P397" s="113"/>
    </row>
    <row r="398" spans="1:16">
      <c r="A398" s="111" t="s">
        <v>794</v>
      </c>
      <c r="B398" s="112">
        <v>42966</v>
      </c>
      <c r="C398" s="114" t="s">
        <v>7032</v>
      </c>
      <c r="D398" s="115">
        <v>4641</v>
      </c>
      <c r="E398" s="115" t="s">
        <v>4</v>
      </c>
      <c r="F398" s="121" t="s">
        <v>5</v>
      </c>
      <c r="G398" s="115" t="s">
        <v>7033</v>
      </c>
      <c r="J398" s="116">
        <v>140000</v>
      </c>
      <c r="K398" s="26">
        <v>152</v>
      </c>
      <c r="L398" s="19">
        <f t="shared" si="6"/>
        <v>913645.96299998788</v>
      </c>
      <c r="O398" s="148"/>
      <c r="P398" s="113"/>
    </row>
    <row r="399" spans="1:16">
      <c r="A399" s="111" t="s">
        <v>796</v>
      </c>
      <c r="B399" s="112">
        <v>42966</v>
      </c>
      <c r="C399" s="114" t="s">
        <v>7034</v>
      </c>
      <c r="D399" s="115">
        <v>4642</v>
      </c>
      <c r="E399" s="115" t="s">
        <v>4</v>
      </c>
      <c r="F399" s="121" t="s">
        <v>5</v>
      </c>
      <c r="G399" s="115" t="s">
        <v>6293</v>
      </c>
      <c r="J399" s="116">
        <v>73000</v>
      </c>
      <c r="K399" s="26">
        <v>153</v>
      </c>
      <c r="L399" s="19">
        <f t="shared" si="6"/>
        <v>840645.96299998788</v>
      </c>
      <c r="O399" s="148"/>
      <c r="P399" s="113"/>
    </row>
    <row r="400" spans="1:16">
      <c r="A400" s="111" t="s">
        <v>869</v>
      </c>
      <c r="B400" s="112">
        <v>42966</v>
      </c>
      <c r="C400" s="114" t="s">
        <v>7035</v>
      </c>
      <c r="D400" s="115">
        <v>4646</v>
      </c>
      <c r="E400" s="115" t="s">
        <v>4</v>
      </c>
      <c r="F400" s="121" t="s">
        <v>5</v>
      </c>
      <c r="G400" s="115" t="s">
        <v>957</v>
      </c>
      <c r="J400" s="116">
        <v>6000</v>
      </c>
      <c r="K400" s="26">
        <v>154</v>
      </c>
      <c r="L400" s="19">
        <f t="shared" si="6"/>
        <v>834645.96299998788</v>
      </c>
      <c r="O400" s="148"/>
      <c r="P400" s="113"/>
    </row>
    <row r="401" spans="1:16">
      <c r="A401" s="111" t="s">
        <v>2030</v>
      </c>
      <c r="B401" s="112">
        <v>42967</v>
      </c>
      <c r="C401" s="114" t="s">
        <v>6627</v>
      </c>
      <c r="D401" s="115">
        <v>32817</v>
      </c>
      <c r="E401" s="115" t="s">
        <v>9</v>
      </c>
      <c r="F401" s="121" t="s">
        <v>6625</v>
      </c>
      <c r="G401" s="115" t="s">
        <v>6630</v>
      </c>
      <c r="H401" s="19">
        <v>10000</v>
      </c>
      <c r="I401" s="17">
        <v>183</v>
      </c>
      <c r="L401" s="19">
        <f t="shared" si="6"/>
        <v>844645.96299998788</v>
      </c>
      <c r="O401" s="148"/>
      <c r="P401" s="113"/>
    </row>
    <row r="402" spans="1:16">
      <c r="A402" s="111" t="s">
        <v>3706</v>
      </c>
      <c r="B402" s="112">
        <v>42968</v>
      </c>
      <c r="C402" s="114" t="s">
        <v>8</v>
      </c>
      <c r="D402" s="115">
        <v>32819</v>
      </c>
      <c r="E402" s="115" t="s">
        <v>9</v>
      </c>
      <c r="F402" s="121" t="s">
        <v>6569</v>
      </c>
      <c r="G402" s="115" t="s">
        <v>7036</v>
      </c>
      <c r="H402" s="19">
        <v>1099</v>
      </c>
      <c r="I402" s="17">
        <v>184</v>
      </c>
      <c r="L402" s="19">
        <f t="shared" si="6"/>
        <v>845744.96299998788</v>
      </c>
      <c r="O402" s="148"/>
      <c r="P402" s="113"/>
    </row>
    <row r="403" spans="1:16">
      <c r="A403" s="111" t="s">
        <v>838</v>
      </c>
      <c r="B403" s="112">
        <v>42968</v>
      </c>
      <c r="C403" s="114" t="s">
        <v>7037</v>
      </c>
      <c r="D403" s="115">
        <v>862</v>
      </c>
      <c r="E403" s="115" t="s">
        <v>9</v>
      </c>
      <c r="F403" s="121" t="s">
        <v>84</v>
      </c>
      <c r="G403" s="115" t="s">
        <v>7038</v>
      </c>
      <c r="H403" s="19">
        <v>2802</v>
      </c>
      <c r="I403" s="17">
        <v>185</v>
      </c>
      <c r="L403" s="19">
        <f t="shared" si="6"/>
        <v>848546.96299998788</v>
      </c>
      <c r="O403" s="148"/>
      <c r="P403" s="113"/>
    </row>
    <row r="404" spans="1:16">
      <c r="A404" s="111" t="s">
        <v>841</v>
      </c>
      <c r="B404" s="112">
        <v>42968</v>
      </c>
      <c r="C404" s="114" t="s">
        <v>27</v>
      </c>
      <c r="D404" s="115">
        <v>32820</v>
      </c>
      <c r="E404" s="115" t="s">
        <v>9</v>
      </c>
      <c r="F404" s="121" t="s">
        <v>6569</v>
      </c>
      <c r="G404" s="115" t="s">
        <v>27</v>
      </c>
      <c r="H404" s="19">
        <v>129194.2</v>
      </c>
      <c r="I404" s="17">
        <v>186</v>
      </c>
      <c r="L404" s="19">
        <f t="shared" si="6"/>
        <v>977741.16299998784</v>
      </c>
      <c r="O404" s="148"/>
      <c r="P404" s="113"/>
    </row>
    <row r="405" spans="1:16">
      <c r="A405" s="111" t="s">
        <v>4607</v>
      </c>
      <c r="B405" s="112">
        <v>42968</v>
      </c>
      <c r="C405" s="114" t="s">
        <v>25</v>
      </c>
      <c r="D405" s="115">
        <v>32821</v>
      </c>
      <c r="E405" s="115" t="s">
        <v>9</v>
      </c>
      <c r="F405" s="121" t="s">
        <v>6569</v>
      </c>
      <c r="G405" s="115" t="s">
        <v>25</v>
      </c>
      <c r="H405" s="19">
        <v>991.71</v>
      </c>
      <c r="I405" s="17">
        <v>187</v>
      </c>
      <c r="L405" s="19">
        <f t="shared" si="6"/>
        <v>978732.8729999878</v>
      </c>
      <c r="O405" s="148"/>
      <c r="P405" s="113"/>
    </row>
    <row r="406" spans="1:16">
      <c r="A406" s="111" t="s">
        <v>7039</v>
      </c>
      <c r="B406" s="112">
        <v>42968</v>
      </c>
      <c r="C406" s="114" t="s">
        <v>325</v>
      </c>
      <c r="D406" s="115">
        <v>34153</v>
      </c>
      <c r="E406" s="115" t="s">
        <v>32</v>
      </c>
      <c r="F406" s="121" t="s">
        <v>5</v>
      </c>
      <c r="G406" s="115" t="s">
        <v>7040</v>
      </c>
      <c r="H406" s="19">
        <v>135435.47</v>
      </c>
      <c r="I406" s="17">
        <v>188</v>
      </c>
      <c r="L406" s="19">
        <f t="shared" si="6"/>
        <v>1114168.3429999878</v>
      </c>
      <c r="O406" s="148"/>
      <c r="P406" s="113"/>
    </row>
    <row r="407" spans="1:16">
      <c r="A407" s="111" t="s">
        <v>7039</v>
      </c>
      <c r="B407" s="112">
        <v>42968</v>
      </c>
      <c r="C407" s="114" t="s">
        <v>325</v>
      </c>
      <c r="D407" s="115">
        <v>34153</v>
      </c>
      <c r="E407" s="115" t="s">
        <v>32</v>
      </c>
      <c r="F407" s="121" t="s">
        <v>5</v>
      </c>
      <c r="G407" s="115" t="s">
        <v>7041</v>
      </c>
      <c r="H407" s="19">
        <v>193828.83</v>
      </c>
      <c r="I407" s="17">
        <v>189</v>
      </c>
      <c r="L407" s="19">
        <f t="shared" si="6"/>
        <v>1307997.1729999878</v>
      </c>
      <c r="O407" s="148"/>
      <c r="P407" s="113"/>
    </row>
    <row r="408" spans="1:16">
      <c r="A408" s="111" t="s">
        <v>2931</v>
      </c>
      <c r="B408" s="112">
        <v>42968</v>
      </c>
      <c r="C408" s="114" t="s">
        <v>6511</v>
      </c>
      <c r="D408" s="115">
        <v>32825</v>
      </c>
      <c r="E408" s="115" t="s">
        <v>9</v>
      </c>
      <c r="F408" s="121" t="s">
        <v>6625</v>
      </c>
      <c r="G408" s="115" t="s">
        <v>7042</v>
      </c>
      <c r="H408" s="19">
        <v>203000</v>
      </c>
      <c r="I408" s="17">
        <v>190</v>
      </c>
      <c r="L408" s="19">
        <f t="shared" si="6"/>
        <v>1510997.1729999878</v>
      </c>
      <c r="O408" s="148"/>
      <c r="P408" s="113"/>
    </row>
    <row r="409" spans="1:16">
      <c r="A409" s="111" t="s">
        <v>3707</v>
      </c>
      <c r="B409" s="112">
        <v>42968</v>
      </c>
      <c r="C409" s="114" t="s">
        <v>6511</v>
      </c>
      <c r="D409" s="115">
        <v>32826</v>
      </c>
      <c r="E409" s="115" t="s">
        <v>9</v>
      </c>
      <c r="F409" s="121" t="s">
        <v>6625</v>
      </c>
      <c r="G409" s="115" t="s">
        <v>7043</v>
      </c>
      <c r="H409" s="19">
        <v>51619</v>
      </c>
      <c r="I409" s="17">
        <v>191</v>
      </c>
      <c r="L409" s="19">
        <f t="shared" si="6"/>
        <v>1562616.1729999878</v>
      </c>
      <c r="O409" s="148"/>
      <c r="P409" s="113"/>
    </row>
    <row r="410" spans="1:16">
      <c r="A410" s="111" t="s">
        <v>6230</v>
      </c>
      <c r="B410" s="112">
        <v>42968</v>
      </c>
      <c r="C410" s="114" t="s">
        <v>7044</v>
      </c>
      <c r="D410" s="115">
        <v>32827</v>
      </c>
      <c r="E410" s="115" t="s">
        <v>9</v>
      </c>
      <c r="F410" s="121" t="s">
        <v>6625</v>
      </c>
      <c r="G410" s="115" t="s">
        <v>7045</v>
      </c>
      <c r="H410" s="19">
        <v>155000</v>
      </c>
      <c r="I410" s="17">
        <v>192</v>
      </c>
      <c r="L410" s="19">
        <f t="shared" si="6"/>
        <v>1717616.1729999878</v>
      </c>
      <c r="O410" s="148"/>
      <c r="P410" s="113"/>
    </row>
    <row r="411" spans="1:16">
      <c r="A411" s="111" t="s">
        <v>7046</v>
      </c>
      <c r="B411" s="112">
        <v>42968</v>
      </c>
      <c r="C411" s="114" t="s">
        <v>7047</v>
      </c>
      <c r="D411" s="115">
        <v>32830</v>
      </c>
      <c r="E411" s="115" t="s">
        <v>9</v>
      </c>
      <c r="F411" s="121" t="s">
        <v>6625</v>
      </c>
      <c r="G411" s="115" t="s">
        <v>7048</v>
      </c>
      <c r="H411" s="19">
        <v>164832.18</v>
      </c>
      <c r="I411" s="17" t="s">
        <v>7156</v>
      </c>
      <c r="L411" s="19">
        <f t="shared" si="6"/>
        <v>1882448.3529999878</v>
      </c>
      <c r="O411" s="148"/>
      <c r="P411" s="113"/>
    </row>
    <row r="412" spans="1:16">
      <c r="A412" s="111" t="s">
        <v>7049</v>
      </c>
      <c r="B412" s="112">
        <v>42968</v>
      </c>
      <c r="C412" s="114" t="s">
        <v>4124</v>
      </c>
      <c r="D412" s="115">
        <v>32831</v>
      </c>
      <c r="E412" s="115" t="s">
        <v>9</v>
      </c>
      <c r="F412" s="121" t="s">
        <v>6625</v>
      </c>
      <c r="G412" s="115" t="s">
        <v>27</v>
      </c>
      <c r="H412" s="19">
        <v>303184.21999999997</v>
      </c>
      <c r="I412" s="17">
        <v>193</v>
      </c>
      <c r="L412" s="19">
        <f t="shared" si="6"/>
        <v>2185632.5729999878</v>
      </c>
      <c r="O412" s="148"/>
      <c r="P412" s="113"/>
    </row>
    <row r="413" spans="1:16">
      <c r="A413" s="111" t="s">
        <v>7050</v>
      </c>
      <c r="B413" s="112">
        <v>42968</v>
      </c>
      <c r="C413" s="114" t="s">
        <v>6627</v>
      </c>
      <c r="D413" s="115">
        <v>32832</v>
      </c>
      <c r="E413" s="115" t="s">
        <v>9</v>
      </c>
      <c r="F413" s="121" t="s">
        <v>6625</v>
      </c>
      <c r="G413" s="115" t="s">
        <v>6630</v>
      </c>
      <c r="H413" s="19">
        <v>225000</v>
      </c>
      <c r="I413" s="17">
        <v>187</v>
      </c>
      <c r="L413" s="19">
        <f t="shared" si="6"/>
        <v>2410632.5729999878</v>
      </c>
      <c r="O413" s="148"/>
      <c r="P413" s="113"/>
    </row>
    <row r="414" spans="1:16">
      <c r="A414" s="111" t="s">
        <v>7051</v>
      </c>
      <c r="B414" s="112">
        <v>42968</v>
      </c>
      <c r="C414" s="114" t="s">
        <v>6627</v>
      </c>
      <c r="D414" s="115">
        <v>32833</v>
      </c>
      <c r="E414" s="115" t="s">
        <v>9</v>
      </c>
      <c r="F414" s="121" t="s">
        <v>6625</v>
      </c>
      <c r="G414" s="115" t="s">
        <v>6630</v>
      </c>
      <c r="H414" s="19">
        <v>13117.45</v>
      </c>
      <c r="I414" s="17">
        <v>187</v>
      </c>
      <c r="L414" s="19">
        <f t="shared" si="6"/>
        <v>2423750.0229999879</v>
      </c>
      <c r="O414" s="148"/>
      <c r="P414" s="113"/>
    </row>
    <row r="415" spans="1:16">
      <c r="A415" s="111" t="s">
        <v>792</v>
      </c>
      <c r="B415" s="112">
        <v>42968</v>
      </c>
      <c r="C415" s="114" t="s">
        <v>7052</v>
      </c>
      <c r="D415" s="115">
        <v>1175</v>
      </c>
      <c r="E415" s="115" t="s">
        <v>359</v>
      </c>
      <c r="F415" s="121" t="s">
        <v>5</v>
      </c>
      <c r="G415" s="115" t="s">
        <v>5306</v>
      </c>
      <c r="H415" s="19">
        <v>110000</v>
      </c>
      <c r="I415" s="17">
        <v>194</v>
      </c>
      <c r="L415" s="19">
        <f t="shared" si="6"/>
        <v>2533750.0229999879</v>
      </c>
      <c r="O415" s="148"/>
      <c r="P415" s="113"/>
    </row>
    <row r="416" spans="1:16">
      <c r="A416" s="111" t="s">
        <v>937</v>
      </c>
      <c r="B416" s="112">
        <v>42968</v>
      </c>
      <c r="C416" s="114" t="s">
        <v>7053</v>
      </c>
      <c r="D416" s="115">
        <v>4649</v>
      </c>
      <c r="E416" s="115" t="s">
        <v>4</v>
      </c>
      <c r="F416" s="121" t="s">
        <v>5</v>
      </c>
      <c r="G416" s="115" t="s">
        <v>6</v>
      </c>
      <c r="J416" s="116">
        <v>50295</v>
      </c>
      <c r="K416" s="26">
        <v>155</v>
      </c>
      <c r="L416" s="19">
        <f t="shared" si="6"/>
        <v>2483455.0229999879</v>
      </c>
      <c r="O416" s="148"/>
      <c r="P416" s="113"/>
    </row>
    <row r="417" spans="1:16">
      <c r="A417" s="111" t="s">
        <v>2949</v>
      </c>
      <c r="B417" s="112">
        <v>42969</v>
      </c>
      <c r="C417" s="114" t="s">
        <v>25</v>
      </c>
      <c r="D417" s="115">
        <v>32837</v>
      </c>
      <c r="E417" s="115" t="s">
        <v>9</v>
      </c>
      <c r="F417" s="121" t="s">
        <v>6569</v>
      </c>
      <c r="G417" s="115" t="s">
        <v>25</v>
      </c>
      <c r="H417" s="19">
        <v>215752.95</v>
      </c>
      <c r="I417" s="17">
        <v>195</v>
      </c>
      <c r="L417" s="19">
        <f t="shared" si="6"/>
        <v>2699207.9729999881</v>
      </c>
      <c r="O417" s="148"/>
      <c r="P417" s="113"/>
    </row>
    <row r="418" spans="1:16">
      <c r="A418" s="111" t="s">
        <v>7054</v>
      </c>
      <c r="B418" s="112">
        <v>42969</v>
      </c>
      <c r="C418" s="114" t="s">
        <v>27</v>
      </c>
      <c r="D418" s="115">
        <v>32838</v>
      </c>
      <c r="E418" s="115" t="s">
        <v>9</v>
      </c>
      <c r="F418" s="121" t="s">
        <v>6569</v>
      </c>
      <c r="G418" s="115" t="s">
        <v>27</v>
      </c>
      <c r="H418" s="19">
        <v>175685.98</v>
      </c>
      <c r="I418" s="17">
        <v>196</v>
      </c>
      <c r="L418" s="19">
        <f t="shared" si="6"/>
        <v>2874893.9529999881</v>
      </c>
      <c r="O418" s="148"/>
      <c r="P418" s="113"/>
    </row>
    <row r="419" spans="1:16">
      <c r="A419" s="111" t="s">
        <v>7055</v>
      </c>
      <c r="B419" s="112">
        <v>42969</v>
      </c>
      <c r="C419" s="114" t="s">
        <v>31</v>
      </c>
      <c r="D419" s="115">
        <v>34160</v>
      </c>
      <c r="E419" s="115" t="s">
        <v>32</v>
      </c>
      <c r="F419" s="121" t="s">
        <v>844</v>
      </c>
      <c r="G419" s="115" t="s">
        <v>33</v>
      </c>
      <c r="H419" s="19">
        <v>225000</v>
      </c>
      <c r="I419" s="17">
        <v>197</v>
      </c>
      <c r="L419" s="19">
        <f t="shared" si="6"/>
        <v>3099893.9529999881</v>
      </c>
      <c r="O419" s="148"/>
      <c r="P419" s="113"/>
    </row>
    <row r="420" spans="1:16">
      <c r="A420" s="111" t="s">
        <v>5427</v>
      </c>
      <c r="B420" s="112">
        <v>42969</v>
      </c>
      <c r="C420" s="114" t="s">
        <v>31</v>
      </c>
      <c r="D420" s="115">
        <v>34161</v>
      </c>
      <c r="E420" s="115" t="s">
        <v>32</v>
      </c>
      <c r="F420" s="121" t="s">
        <v>844</v>
      </c>
      <c r="G420" s="115" t="s">
        <v>33</v>
      </c>
      <c r="H420" s="19">
        <v>207000</v>
      </c>
      <c r="I420" s="17">
        <v>198</v>
      </c>
      <c r="L420" s="19">
        <f t="shared" si="6"/>
        <v>3306893.9529999881</v>
      </c>
      <c r="O420" s="148"/>
      <c r="P420" s="113"/>
    </row>
    <row r="421" spans="1:16">
      <c r="A421" s="111" t="s">
        <v>5429</v>
      </c>
      <c r="B421" s="112">
        <v>42969</v>
      </c>
      <c r="C421" s="114" t="s">
        <v>31</v>
      </c>
      <c r="D421" s="115">
        <v>34162</v>
      </c>
      <c r="E421" s="115" t="s">
        <v>32</v>
      </c>
      <c r="F421" s="121" t="s">
        <v>844</v>
      </c>
      <c r="G421" s="115" t="s">
        <v>33</v>
      </c>
      <c r="H421" s="19">
        <v>33000</v>
      </c>
      <c r="I421" s="17">
        <v>199</v>
      </c>
      <c r="L421" s="19">
        <f t="shared" si="6"/>
        <v>3339893.9529999881</v>
      </c>
      <c r="O421" s="148"/>
      <c r="P421" s="113"/>
    </row>
    <row r="422" spans="1:16">
      <c r="A422" s="111" t="s">
        <v>7056</v>
      </c>
      <c r="B422" s="112">
        <v>42969</v>
      </c>
      <c r="C422" s="114" t="s">
        <v>7057</v>
      </c>
      <c r="D422" s="115">
        <v>863</v>
      </c>
      <c r="E422" s="115" t="s">
        <v>9</v>
      </c>
      <c r="F422" s="121" t="s">
        <v>84</v>
      </c>
      <c r="G422" s="115" t="s">
        <v>7174</v>
      </c>
      <c r="H422" s="19">
        <v>329190.84000000003</v>
      </c>
      <c r="I422" s="17">
        <v>200</v>
      </c>
      <c r="L422" s="19">
        <f t="shared" si="6"/>
        <v>3669084.792999988</v>
      </c>
      <c r="O422" s="148"/>
      <c r="P422" s="113"/>
    </row>
    <row r="423" spans="1:16">
      <c r="A423" s="111" t="s">
        <v>2115</v>
      </c>
      <c r="B423" s="112">
        <v>42969</v>
      </c>
      <c r="C423" s="114" t="s">
        <v>7058</v>
      </c>
      <c r="D423" s="115">
        <v>864</v>
      </c>
      <c r="E423" s="115" t="s">
        <v>9</v>
      </c>
      <c r="F423" s="121" t="s">
        <v>84</v>
      </c>
      <c r="G423" s="115" t="s">
        <v>7175</v>
      </c>
      <c r="H423" s="19">
        <v>51618.69</v>
      </c>
      <c r="I423" s="17">
        <v>201</v>
      </c>
      <c r="L423" s="19">
        <f t="shared" si="6"/>
        <v>3720703.4829999879</v>
      </c>
      <c r="O423" s="148"/>
      <c r="P423" s="113"/>
    </row>
    <row r="424" spans="1:16">
      <c r="A424" s="111" t="s">
        <v>2984</v>
      </c>
      <c r="B424" s="112">
        <v>42969</v>
      </c>
      <c r="C424" s="114" t="s">
        <v>6511</v>
      </c>
      <c r="D424" s="115">
        <v>32840</v>
      </c>
      <c r="E424" s="115" t="s">
        <v>9</v>
      </c>
      <c r="F424" s="121" t="s">
        <v>6625</v>
      </c>
      <c r="G424" s="115" t="s">
        <v>7059</v>
      </c>
      <c r="H424" s="19">
        <v>7956.46</v>
      </c>
      <c r="I424" s="17">
        <v>202</v>
      </c>
      <c r="L424" s="19">
        <f t="shared" si="6"/>
        <v>3728659.9429999879</v>
      </c>
      <c r="O424" s="148"/>
      <c r="P424" s="113"/>
    </row>
    <row r="425" spans="1:16">
      <c r="A425" s="111" t="s">
        <v>2121</v>
      </c>
      <c r="B425" s="112">
        <v>42969</v>
      </c>
      <c r="C425" s="114" t="s">
        <v>6511</v>
      </c>
      <c r="D425" s="115">
        <v>32841</v>
      </c>
      <c r="E425" s="115" t="s">
        <v>9</v>
      </c>
      <c r="F425" s="121" t="s">
        <v>6625</v>
      </c>
      <c r="G425" s="115" t="s">
        <v>4245</v>
      </c>
      <c r="H425" s="19">
        <v>1169</v>
      </c>
      <c r="I425" s="17">
        <v>203</v>
      </c>
      <c r="L425" s="19">
        <f t="shared" si="6"/>
        <v>3729828.9429999879</v>
      </c>
      <c r="O425" s="148"/>
      <c r="P425" s="113"/>
    </row>
    <row r="426" spans="1:16">
      <c r="A426" s="111" t="s">
        <v>7060</v>
      </c>
      <c r="B426" s="112">
        <v>42969</v>
      </c>
      <c r="C426" s="114" t="s">
        <v>6871</v>
      </c>
      <c r="D426" s="115">
        <v>32843</v>
      </c>
      <c r="E426" s="115" t="s">
        <v>9</v>
      </c>
      <c r="F426" s="121" t="s">
        <v>6625</v>
      </c>
      <c r="G426" s="115" t="s">
        <v>7061</v>
      </c>
      <c r="H426" s="19">
        <v>4169</v>
      </c>
      <c r="I426" s="17">
        <v>204</v>
      </c>
      <c r="L426" s="19">
        <f t="shared" si="6"/>
        <v>3733997.9429999879</v>
      </c>
      <c r="O426" s="148"/>
      <c r="P426" s="113"/>
    </row>
    <row r="427" spans="1:16">
      <c r="A427" s="111" t="s">
        <v>7062</v>
      </c>
      <c r="B427" s="112">
        <v>42969</v>
      </c>
      <c r="C427" s="114" t="s">
        <v>966</v>
      </c>
      <c r="D427" s="115">
        <v>34166</v>
      </c>
      <c r="E427" s="115" t="s">
        <v>32</v>
      </c>
      <c r="F427" s="121" t="s">
        <v>5</v>
      </c>
      <c r="G427" s="115" t="s">
        <v>7063</v>
      </c>
      <c r="H427" s="19">
        <v>114.84</v>
      </c>
      <c r="I427" s="17">
        <v>200</v>
      </c>
      <c r="L427" s="19">
        <f t="shared" si="6"/>
        <v>3734112.7829999877</v>
      </c>
      <c r="O427" s="148"/>
      <c r="P427" s="113"/>
    </row>
    <row r="428" spans="1:16">
      <c r="A428" s="111" t="s">
        <v>7064</v>
      </c>
      <c r="B428" s="112">
        <v>42969</v>
      </c>
      <c r="C428" s="114" t="s">
        <v>6511</v>
      </c>
      <c r="D428" s="115">
        <v>32845</v>
      </c>
      <c r="E428" s="115" t="s">
        <v>9</v>
      </c>
      <c r="F428" s="121" t="s">
        <v>6625</v>
      </c>
      <c r="G428" s="115" t="s">
        <v>7065</v>
      </c>
      <c r="H428" s="19">
        <v>2065</v>
      </c>
      <c r="I428" s="17">
        <v>205</v>
      </c>
      <c r="L428" s="19">
        <f t="shared" si="6"/>
        <v>3736177.7829999877</v>
      </c>
      <c r="O428" s="148"/>
      <c r="P428" s="113"/>
    </row>
    <row r="429" spans="1:16">
      <c r="A429" s="111" t="s">
        <v>3721</v>
      </c>
      <c r="B429" s="112">
        <v>42969</v>
      </c>
      <c r="C429" s="114" t="s">
        <v>6511</v>
      </c>
      <c r="D429" s="115">
        <v>32846</v>
      </c>
      <c r="E429" s="115" t="s">
        <v>9</v>
      </c>
      <c r="F429" s="121" t="s">
        <v>6625</v>
      </c>
      <c r="G429" s="115" t="s">
        <v>4245</v>
      </c>
      <c r="H429" s="19">
        <v>1169</v>
      </c>
      <c r="I429" s="17">
        <v>206</v>
      </c>
      <c r="L429" s="19">
        <f t="shared" si="6"/>
        <v>3737346.7829999877</v>
      </c>
      <c r="O429" s="148"/>
      <c r="P429" s="113"/>
    </row>
    <row r="430" spans="1:16">
      <c r="A430" s="111" t="s">
        <v>7066</v>
      </c>
      <c r="B430" s="112">
        <v>42969</v>
      </c>
      <c r="C430" s="114" t="s">
        <v>7067</v>
      </c>
      <c r="D430" s="115">
        <v>32847</v>
      </c>
      <c r="E430" s="115" t="s">
        <v>9</v>
      </c>
      <c r="F430" s="121" t="s">
        <v>6625</v>
      </c>
      <c r="G430" s="115" t="s">
        <v>5378</v>
      </c>
      <c r="H430" s="19">
        <v>12077.2</v>
      </c>
      <c r="I430" s="17" t="s">
        <v>2218</v>
      </c>
      <c r="L430" s="19">
        <f t="shared" si="6"/>
        <v>3749423.9829999879</v>
      </c>
      <c r="O430" s="148"/>
      <c r="P430" s="113"/>
    </row>
    <row r="431" spans="1:16">
      <c r="A431" s="111" t="s">
        <v>2125</v>
      </c>
      <c r="B431" s="112">
        <v>42969</v>
      </c>
      <c r="C431" s="114" t="s">
        <v>7068</v>
      </c>
      <c r="D431" s="115">
        <v>32848</v>
      </c>
      <c r="E431" s="115" t="s">
        <v>9</v>
      </c>
      <c r="F431" s="121" t="s">
        <v>6625</v>
      </c>
      <c r="G431" s="115" t="s">
        <v>7069</v>
      </c>
      <c r="H431" s="19">
        <v>696</v>
      </c>
      <c r="I431" s="17">
        <v>207</v>
      </c>
      <c r="L431" s="19">
        <f t="shared" si="6"/>
        <v>3750119.9829999879</v>
      </c>
      <c r="O431" s="148"/>
      <c r="P431" s="113"/>
    </row>
    <row r="432" spans="1:16">
      <c r="A432" s="111" t="s">
        <v>2126</v>
      </c>
      <c r="B432" s="112">
        <v>42969</v>
      </c>
      <c r="C432" s="114" t="s">
        <v>6511</v>
      </c>
      <c r="D432" s="115">
        <v>32849</v>
      </c>
      <c r="E432" s="115" t="s">
        <v>9</v>
      </c>
      <c r="F432" s="121" t="s">
        <v>6625</v>
      </c>
      <c r="G432" s="115" t="s">
        <v>6946</v>
      </c>
      <c r="H432" s="19">
        <v>8276.7000000000007</v>
      </c>
      <c r="I432" s="17">
        <v>208</v>
      </c>
      <c r="L432" s="19">
        <f t="shared" si="6"/>
        <v>3758396.6829999881</v>
      </c>
      <c r="O432" s="148"/>
      <c r="P432" s="113"/>
    </row>
    <row r="433" spans="1:16">
      <c r="A433" s="111" t="s">
        <v>909</v>
      </c>
      <c r="B433" s="112">
        <v>42969</v>
      </c>
      <c r="C433" s="114" t="s">
        <v>4124</v>
      </c>
      <c r="D433" s="115">
        <v>32850</v>
      </c>
      <c r="E433" s="115" t="s">
        <v>9</v>
      </c>
      <c r="F433" s="121" t="s">
        <v>6625</v>
      </c>
      <c r="G433" s="115" t="s">
        <v>27</v>
      </c>
      <c r="H433" s="19">
        <v>24738.1</v>
      </c>
      <c r="I433" s="17">
        <v>209</v>
      </c>
      <c r="L433" s="19">
        <f t="shared" si="6"/>
        <v>3783134.7829999882</v>
      </c>
      <c r="O433" s="148"/>
      <c r="P433" s="113"/>
    </row>
    <row r="434" spans="1:16">
      <c r="A434" s="111" t="s">
        <v>4703</v>
      </c>
      <c r="B434" s="112">
        <v>42969</v>
      </c>
      <c r="C434" s="114" t="s">
        <v>6627</v>
      </c>
      <c r="D434" s="115">
        <v>32851</v>
      </c>
      <c r="E434" s="115" t="s">
        <v>9</v>
      </c>
      <c r="F434" s="121" t="s">
        <v>6625</v>
      </c>
      <c r="G434" s="115" t="s">
        <v>6630</v>
      </c>
      <c r="H434" s="19">
        <v>11148.64</v>
      </c>
      <c r="I434" s="17">
        <v>195</v>
      </c>
      <c r="L434" s="19">
        <f t="shared" si="6"/>
        <v>3794283.4229999883</v>
      </c>
      <c r="O434" s="148"/>
      <c r="P434" s="113"/>
    </row>
    <row r="435" spans="1:16">
      <c r="A435" s="111" t="s">
        <v>659</v>
      </c>
      <c r="B435" s="112">
        <v>42969</v>
      </c>
      <c r="C435" s="114" t="s">
        <v>7070</v>
      </c>
      <c r="D435" s="114">
        <v>1176</v>
      </c>
      <c r="E435" s="114" t="s">
        <v>359</v>
      </c>
      <c r="F435" s="121" t="s">
        <v>5</v>
      </c>
      <c r="G435" s="115" t="s">
        <v>360</v>
      </c>
      <c r="H435" s="19">
        <v>95000</v>
      </c>
      <c r="I435" s="17">
        <v>210</v>
      </c>
      <c r="L435" s="19">
        <f t="shared" si="6"/>
        <v>3889283.4229999883</v>
      </c>
      <c r="O435" s="148"/>
      <c r="P435" s="113"/>
    </row>
    <row r="436" spans="1:16">
      <c r="A436" s="111" t="s">
        <v>798</v>
      </c>
      <c r="B436" s="112">
        <v>42969</v>
      </c>
      <c r="C436" s="114" t="s">
        <v>7071</v>
      </c>
      <c r="D436" s="114">
        <v>18613</v>
      </c>
      <c r="E436" s="114" t="s">
        <v>227</v>
      </c>
      <c r="F436" s="121" t="s">
        <v>5</v>
      </c>
      <c r="G436" s="115" t="s">
        <v>228</v>
      </c>
      <c r="J436" s="116">
        <v>2410.02</v>
      </c>
      <c r="K436" s="26">
        <v>156</v>
      </c>
      <c r="L436" s="19">
        <f t="shared" si="6"/>
        <v>3886873.4029999883</v>
      </c>
      <c r="O436" s="148"/>
      <c r="P436" s="113"/>
    </row>
    <row r="437" spans="1:16">
      <c r="A437" s="111" t="s">
        <v>801</v>
      </c>
      <c r="B437" s="112">
        <v>42969</v>
      </c>
      <c r="C437" s="114" t="s">
        <v>7072</v>
      </c>
      <c r="D437" s="114">
        <v>4643</v>
      </c>
      <c r="E437" s="114" t="s">
        <v>39</v>
      </c>
      <c r="F437" s="121" t="s">
        <v>5</v>
      </c>
      <c r="G437" s="115" t="s">
        <v>41</v>
      </c>
      <c r="J437" s="116">
        <v>463638.51</v>
      </c>
      <c r="K437" s="26">
        <v>157</v>
      </c>
      <c r="L437" s="19">
        <f t="shared" si="6"/>
        <v>3423234.892999988</v>
      </c>
      <c r="O437" s="148"/>
      <c r="P437" s="113"/>
    </row>
    <row r="438" spans="1:16">
      <c r="A438" s="111" t="s">
        <v>852</v>
      </c>
      <c r="B438" s="112">
        <v>42969</v>
      </c>
      <c r="C438" s="114" t="s">
        <v>7073</v>
      </c>
      <c r="D438" s="115">
        <v>4644</v>
      </c>
      <c r="E438" s="115" t="s">
        <v>4</v>
      </c>
      <c r="F438" s="121" t="s">
        <v>5</v>
      </c>
      <c r="G438" s="115" t="s">
        <v>7074</v>
      </c>
      <c r="J438" s="116">
        <v>355000</v>
      </c>
      <c r="K438" s="26">
        <v>158</v>
      </c>
      <c r="L438" s="19">
        <f t="shared" si="6"/>
        <v>3068234.892999988</v>
      </c>
      <c r="O438" s="148"/>
      <c r="P438" s="113"/>
    </row>
    <row r="439" spans="1:16">
      <c r="A439" s="111" t="s">
        <v>854</v>
      </c>
      <c r="B439" s="112">
        <v>42969</v>
      </c>
      <c r="C439" s="114" t="s">
        <v>7075</v>
      </c>
      <c r="D439" s="115">
        <v>4645</v>
      </c>
      <c r="E439" s="115" t="s">
        <v>4</v>
      </c>
      <c r="F439" s="121" t="s">
        <v>5</v>
      </c>
      <c r="G439" s="115" t="s">
        <v>7076</v>
      </c>
      <c r="J439" s="116">
        <v>350000</v>
      </c>
      <c r="K439" s="26">
        <v>159</v>
      </c>
      <c r="L439" s="19">
        <f t="shared" si="6"/>
        <v>2718234.892999988</v>
      </c>
      <c r="O439" s="148"/>
      <c r="P439" s="113"/>
    </row>
    <row r="440" spans="1:16">
      <c r="A440" s="111" t="s">
        <v>856</v>
      </c>
      <c r="B440" s="112">
        <v>42969</v>
      </c>
      <c r="C440" s="114" t="s">
        <v>7077</v>
      </c>
      <c r="D440" s="114">
        <v>18615</v>
      </c>
      <c r="E440" s="114" t="s">
        <v>227</v>
      </c>
      <c r="F440" s="121" t="s">
        <v>5</v>
      </c>
      <c r="G440" s="114" t="s">
        <v>6615</v>
      </c>
      <c r="J440" s="116">
        <v>125000</v>
      </c>
      <c r="K440" s="26">
        <v>160</v>
      </c>
      <c r="L440" s="19">
        <f t="shared" si="6"/>
        <v>2593234.892999988</v>
      </c>
      <c r="O440" s="148"/>
      <c r="P440" s="113"/>
    </row>
    <row r="441" spans="1:16">
      <c r="A441" s="111" t="s">
        <v>858</v>
      </c>
      <c r="B441" s="112">
        <v>42969</v>
      </c>
      <c r="C441" s="114" t="s">
        <v>7078</v>
      </c>
      <c r="D441" s="114">
        <v>18616</v>
      </c>
      <c r="E441" s="114" t="s">
        <v>227</v>
      </c>
      <c r="F441" s="121" t="s">
        <v>5</v>
      </c>
      <c r="G441" s="114" t="s">
        <v>6616</v>
      </c>
      <c r="J441" s="116">
        <v>125000</v>
      </c>
      <c r="K441" s="26">
        <v>161</v>
      </c>
      <c r="L441" s="19">
        <f t="shared" si="6"/>
        <v>2468234.892999988</v>
      </c>
      <c r="O441" s="148"/>
      <c r="P441" s="113"/>
    </row>
    <row r="442" spans="1:16">
      <c r="A442" s="111" t="s">
        <v>7079</v>
      </c>
      <c r="B442" s="112">
        <v>42969</v>
      </c>
      <c r="C442" s="114" t="s">
        <v>7080</v>
      </c>
      <c r="D442" s="114">
        <v>34163</v>
      </c>
      <c r="E442" s="114" t="s">
        <v>232</v>
      </c>
      <c r="F442" s="121" t="s">
        <v>5</v>
      </c>
      <c r="G442" s="114" t="s">
        <v>7081</v>
      </c>
      <c r="H442" s="19">
        <v>222241.91</v>
      </c>
      <c r="I442" s="17">
        <v>211</v>
      </c>
      <c r="L442" s="19">
        <f t="shared" si="6"/>
        <v>2690476.8029999882</v>
      </c>
      <c r="O442" s="148"/>
      <c r="P442" s="113"/>
    </row>
    <row r="443" spans="1:16">
      <c r="A443" s="111" t="s">
        <v>7079</v>
      </c>
      <c r="B443" s="112">
        <v>42969</v>
      </c>
      <c r="C443" s="114" t="s">
        <v>7080</v>
      </c>
      <c r="D443" s="114">
        <v>34163</v>
      </c>
      <c r="E443" s="114" t="s">
        <v>232</v>
      </c>
      <c r="F443" s="121" t="s">
        <v>5</v>
      </c>
      <c r="G443" s="114" t="s">
        <v>7081</v>
      </c>
      <c r="H443" s="19">
        <v>64586.28</v>
      </c>
      <c r="I443" s="17">
        <v>212</v>
      </c>
      <c r="L443" s="19">
        <f t="shared" si="6"/>
        <v>2755063.082999988</v>
      </c>
      <c r="O443" s="148"/>
      <c r="P443" s="113"/>
    </row>
    <row r="444" spans="1:16">
      <c r="A444" s="111" t="s">
        <v>7079</v>
      </c>
      <c r="B444" s="112">
        <v>42969</v>
      </c>
      <c r="C444" s="114" t="s">
        <v>7080</v>
      </c>
      <c r="D444" s="114">
        <v>34163</v>
      </c>
      <c r="E444" s="114" t="s">
        <v>232</v>
      </c>
      <c r="F444" s="121" t="s">
        <v>5</v>
      </c>
      <c r="G444" s="114" t="s">
        <v>7082</v>
      </c>
      <c r="H444" s="19">
        <v>143527.25</v>
      </c>
      <c r="I444" s="17">
        <v>213</v>
      </c>
      <c r="L444" s="19">
        <f t="shared" si="6"/>
        <v>2898590.332999988</v>
      </c>
      <c r="O444" s="148"/>
      <c r="P444" s="113"/>
    </row>
    <row r="445" spans="1:16">
      <c r="A445" s="111" t="s">
        <v>3024</v>
      </c>
      <c r="B445" s="112">
        <v>42970</v>
      </c>
      <c r="C445" s="114" t="s">
        <v>14</v>
      </c>
      <c r="D445" s="114">
        <v>32853</v>
      </c>
      <c r="E445" s="114" t="s">
        <v>9</v>
      </c>
      <c r="F445" s="121" t="s">
        <v>6569</v>
      </c>
      <c r="G445" s="114" t="s">
        <v>6464</v>
      </c>
      <c r="H445" s="19">
        <v>265000</v>
      </c>
      <c r="I445" s="17">
        <v>214</v>
      </c>
      <c r="L445" s="19">
        <f t="shared" si="6"/>
        <v>3163590.332999988</v>
      </c>
      <c r="O445" s="148"/>
      <c r="P445" s="113"/>
    </row>
    <row r="446" spans="1:16">
      <c r="A446" s="111" t="s">
        <v>7083</v>
      </c>
      <c r="B446" s="112">
        <v>42970</v>
      </c>
      <c r="C446" s="114" t="s">
        <v>27</v>
      </c>
      <c r="D446" s="114">
        <v>32854</v>
      </c>
      <c r="E446" s="114" t="s">
        <v>9</v>
      </c>
      <c r="F446" s="121" t="s">
        <v>6569</v>
      </c>
      <c r="G446" s="114" t="s">
        <v>27</v>
      </c>
      <c r="H446" s="19">
        <v>20272.09</v>
      </c>
      <c r="I446" s="17">
        <v>215</v>
      </c>
      <c r="L446" s="19">
        <f t="shared" si="6"/>
        <v>3183862.4229999878</v>
      </c>
      <c r="O446" s="148"/>
      <c r="P446" s="113"/>
    </row>
    <row r="447" spans="1:16">
      <c r="A447" s="111" t="s">
        <v>7084</v>
      </c>
      <c r="B447" s="112">
        <v>42970</v>
      </c>
      <c r="C447" s="114" t="s">
        <v>6511</v>
      </c>
      <c r="D447" s="114">
        <v>32856</v>
      </c>
      <c r="E447" s="114" t="s">
        <v>9</v>
      </c>
      <c r="F447" s="121" t="s">
        <v>6625</v>
      </c>
      <c r="G447" s="114" t="s">
        <v>7085</v>
      </c>
      <c r="H447" s="19">
        <v>1169</v>
      </c>
      <c r="I447" s="17">
        <v>216</v>
      </c>
      <c r="L447" s="19">
        <f t="shared" si="6"/>
        <v>3185031.4229999878</v>
      </c>
      <c r="O447" s="148"/>
      <c r="P447" s="113"/>
    </row>
    <row r="448" spans="1:16">
      <c r="A448" s="111" t="s">
        <v>7086</v>
      </c>
      <c r="B448" s="112">
        <v>42970</v>
      </c>
      <c r="C448" s="114" t="s">
        <v>7087</v>
      </c>
      <c r="D448" s="114">
        <v>34167</v>
      </c>
      <c r="E448" s="114" t="s">
        <v>32</v>
      </c>
      <c r="F448" s="121" t="s">
        <v>5</v>
      </c>
      <c r="G448" s="114" t="s">
        <v>7088</v>
      </c>
      <c r="H448" s="19">
        <v>62317.35</v>
      </c>
      <c r="I448" s="17">
        <v>217</v>
      </c>
      <c r="L448" s="19">
        <f t="shared" si="6"/>
        <v>3247348.7729999879</v>
      </c>
      <c r="O448" s="148"/>
      <c r="P448" s="113"/>
    </row>
    <row r="449" spans="1:16">
      <c r="A449" s="111" t="s">
        <v>7086</v>
      </c>
      <c r="B449" s="112">
        <v>42970</v>
      </c>
      <c r="C449" s="114" t="s">
        <v>7087</v>
      </c>
      <c r="D449" s="114">
        <v>34167</v>
      </c>
      <c r="E449" s="114" t="s">
        <v>32</v>
      </c>
      <c r="F449" s="121" t="s">
        <v>5</v>
      </c>
      <c r="G449" s="114" t="s">
        <v>7089</v>
      </c>
      <c r="H449" s="19">
        <v>47572.78</v>
      </c>
      <c r="I449" s="17">
        <v>218</v>
      </c>
      <c r="L449" s="19">
        <f t="shared" si="6"/>
        <v>3294921.5529999877</v>
      </c>
      <c r="O449" s="148"/>
      <c r="P449" s="113"/>
    </row>
    <row r="450" spans="1:16">
      <c r="A450" s="111" t="s">
        <v>7090</v>
      </c>
      <c r="B450" s="112">
        <v>42970</v>
      </c>
      <c r="C450" s="114" t="s">
        <v>6511</v>
      </c>
      <c r="D450" s="114">
        <v>32858</v>
      </c>
      <c r="E450" s="114" t="s">
        <v>9</v>
      </c>
      <c r="F450" s="121" t="s">
        <v>6625</v>
      </c>
      <c r="G450" s="114" t="s">
        <v>1120</v>
      </c>
      <c r="H450" s="19">
        <v>4465</v>
      </c>
      <c r="I450" s="17">
        <v>219</v>
      </c>
      <c r="L450" s="19">
        <f t="shared" si="6"/>
        <v>3299386.5529999877</v>
      </c>
      <c r="O450" s="148"/>
      <c r="P450" s="113"/>
    </row>
    <row r="451" spans="1:16">
      <c r="A451" s="111" t="s">
        <v>7091</v>
      </c>
      <c r="B451" s="112">
        <v>42970</v>
      </c>
      <c r="C451" s="114" t="s">
        <v>6511</v>
      </c>
      <c r="D451" s="114">
        <v>32859</v>
      </c>
      <c r="E451" s="114" t="s">
        <v>9</v>
      </c>
      <c r="F451" s="121" t="s">
        <v>6625</v>
      </c>
      <c r="G451" s="114" t="s">
        <v>1613</v>
      </c>
      <c r="H451" s="19">
        <v>26704.68</v>
      </c>
      <c r="I451" s="17">
        <v>220</v>
      </c>
      <c r="L451" s="19">
        <f t="shared" si="6"/>
        <v>3326091.2329999879</v>
      </c>
      <c r="O451" s="148"/>
      <c r="P451" s="113"/>
    </row>
    <row r="452" spans="1:16">
      <c r="A452" s="111" t="s">
        <v>3945</v>
      </c>
      <c r="B452" s="112">
        <v>42970</v>
      </c>
      <c r="C452" s="114" t="s">
        <v>31</v>
      </c>
      <c r="D452" s="114">
        <v>34174</v>
      </c>
      <c r="E452" s="114" t="s">
        <v>32</v>
      </c>
      <c r="F452" s="121" t="s">
        <v>844</v>
      </c>
      <c r="G452" s="114" t="s">
        <v>33</v>
      </c>
      <c r="H452" s="19">
        <v>22000</v>
      </c>
      <c r="I452" s="17">
        <v>221</v>
      </c>
      <c r="L452" s="19">
        <f t="shared" si="6"/>
        <v>3348091.2329999879</v>
      </c>
      <c r="O452" s="148"/>
      <c r="P452" s="113"/>
    </row>
    <row r="453" spans="1:16">
      <c r="A453" s="111" t="s">
        <v>2168</v>
      </c>
      <c r="B453" s="112">
        <v>42970</v>
      </c>
      <c r="C453" s="114" t="s">
        <v>6511</v>
      </c>
      <c r="D453" s="114">
        <v>32860</v>
      </c>
      <c r="E453" s="114" t="s">
        <v>9</v>
      </c>
      <c r="F453" s="121" t="s">
        <v>6625</v>
      </c>
      <c r="G453" s="114" t="s">
        <v>100</v>
      </c>
      <c r="H453" s="19">
        <v>3508</v>
      </c>
      <c r="I453" s="17">
        <v>222</v>
      </c>
      <c r="L453" s="19">
        <f t="shared" si="6"/>
        <v>3351599.2329999879</v>
      </c>
      <c r="O453" s="148"/>
      <c r="P453" s="113"/>
    </row>
    <row r="454" spans="1:16">
      <c r="A454" s="111" t="s">
        <v>7092</v>
      </c>
      <c r="B454" s="112">
        <v>42970</v>
      </c>
      <c r="C454" s="114" t="s">
        <v>6511</v>
      </c>
      <c r="D454" s="114">
        <v>32861</v>
      </c>
      <c r="E454" s="114" t="s">
        <v>9</v>
      </c>
      <c r="F454" s="121" t="s">
        <v>6625</v>
      </c>
      <c r="G454" s="114" t="s">
        <v>1978</v>
      </c>
      <c r="H454" s="19">
        <v>4465</v>
      </c>
      <c r="I454" s="17">
        <v>223</v>
      </c>
      <c r="L454" s="19">
        <f t="shared" si="6"/>
        <v>3356064.2329999879</v>
      </c>
      <c r="O454" s="148"/>
      <c r="P454" s="113"/>
    </row>
    <row r="455" spans="1:16">
      <c r="A455" s="111" t="s">
        <v>4742</v>
      </c>
      <c r="B455" s="112">
        <v>42970</v>
      </c>
      <c r="C455" s="114" t="s">
        <v>4124</v>
      </c>
      <c r="D455" s="114">
        <v>32862</v>
      </c>
      <c r="E455" s="114" t="s">
        <v>9</v>
      </c>
      <c r="F455" s="121" t="s">
        <v>6625</v>
      </c>
      <c r="G455" s="114" t="s">
        <v>27</v>
      </c>
      <c r="H455" s="19">
        <v>21041.45</v>
      </c>
      <c r="I455" s="17">
        <v>224</v>
      </c>
      <c r="L455" s="19">
        <f t="shared" si="6"/>
        <v>3377105.6829999881</v>
      </c>
      <c r="O455" s="148"/>
      <c r="P455" s="113"/>
    </row>
    <row r="456" spans="1:16">
      <c r="A456" s="111" t="s">
        <v>3953</v>
      </c>
      <c r="B456" s="112">
        <v>42970</v>
      </c>
      <c r="C456" s="114" t="s">
        <v>6627</v>
      </c>
      <c r="D456" s="115">
        <v>32863</v>
      </c>
      <c r="E456" s="115" t="s">
        <v>9</v>
      </c>
      <c r="F456" s="121" t="s">
        <v>6625</v>
      </c>
      <c r="G456" s="115" t="s">
        <v>6630</v>
      </c>
      <c r="H456" s="19">
        <v>114223.6</v>
      </c>
      <c r="I456" s="17">
        <v>225</v>
      </c>
      <c r="L456" s="19">
        <f t="shared" ref="L456:L523" si="7">+L455+H456-J456</f>
        <v>3491329.2829999882</v>
      </c>
      <c r="O456" s="148"/>
      <c r="P456" s="113"/>
    </row>
    <row r="457" spans="1:16">
      <c r="A457" s="111" t="s">
        <v>3954</v>
      </c>
      <c r="B457" s="112">
        <v>42970</v>
      </c>
      <c r="C457" s="114" t="s">
        <v>4124</v>
      </c>
      <c r="D457" s="115">
        <v>32865</v>
      </c>
      <c r="E457" s="115" t="s">
        <v>9</v>
      </c>
      <c r="F457" s="121" t="s">
        <v>6625</v>
      </c>
      <c r="G457" s="115" t="s">
        <v>27</v>
      </c>
      <c r="H457" s="19">
        <v>1000</v>
      </c>
      <c r="I457" s="17">
        <v>224</v>
      </c>
      <c r="L457" s="19">
        <f t="shared" si="7"/>
        <v>3492329.2829999882</v>
      </c>
      <c r="O457" s="148"/>
      <c r="P457" s="113"/>
    </row>
    <row r="458" spans="1:16">
      <c r="A458" s="111" t="s">
        <v>861</v>
      </c>
      <c r="B458" s="112">
        <v>42970</v>
      </c>
      <c r="C458" s="114" t="s">
        <v>7093</v>
      </c>
      <c r="D458" s="115">
        <v>1177</v>
      </c>
      <c r="E458" s="115" t="s">
        <v>359</v>
      </c>
      <c r="F458" s="121" t="s">
        <v>5</v>
      </c>
      <c r="G458" s="115" t="s">
        <v>5306</v>
      </c>
      <c r="H458" s="19">
        <v>380000</v>
      </c>
      <c r="I458" s="17">
        <v>226</v>
      </c>
      <c r="L458" s="19">
        <f t="shared" si="7"/>
        <v>3872329.2829999882</v>
      </c>
      <c r="O458" s="148"/>
      <c r="P458" s="113"/>
    </row>
    <row r="459" spans="1:16">
      <c r="A459" s="111" t="s">
        <v>864</v>
      </c>
      <c r="B459" s="112">
        <v>42970</v>
      </c>
      <c r="C459" s="114" t="s">
        <v>7094</v>
      </c>
      <c r="D459" s="115">
        <v>18617</v>
      </c>
      <c r="E459" s="115" t="s">
        <v>227</v>
      </c>
      <c r="F459" s="121" t="s">
        <v>5</v>
      </c>
      <c r="G459" s="115" t="s">
        <v>421</v>
      </c>
      <c r="J459" s="116">
        <v>4305</v>
      </c>
      <c r="K459" s="26">
        <v>162</v>
      </c>
      <c r="L459" s="19">
        <f t="shared" si="7"/>
        <v>3868024.2829999882</v>
      </c>
      <c r="O459" s="148"/>
      <c r="P459" s="113"/>
    </row>
    <row r="460" spans="1:16">
      <c r="A460" s="111" t="s">
        <v>867</v>
      </c>
      <c r="B460" s="112">
        <v>42970</v>
      </c>
      <c r="C460" s="114" t="s">
        <v>7095</v>
      </c>
      <c r="D460" s="115">
        <v>18614</v>
      </c>
      <c r="E460" s="115" t="s">
        <v>227</v>
      </c>
      <c r="F460" s="121" t="s">
        <v>5</v>
      </c>
      <c r="G460" s="115" t="s">
        <v>2399</v>
      </c>
      <c r="J460" s="116">
        <v>8849.49</v>
      </c>
      <c r="K460" s="26">
        <v>163</v>
      </c>
      <c r="L460" s="19">
        <f t="shared" si="7"/>
        <v>3859174.792999988</v>
      </c>
      <c r="O460" s="148"/>
      <c r="P460" s="113"/>
    </row>
    <row r="461" spans="1:16">
      <c r="A461" s="111" t="s">
        <v>940</v>
      </c>
      <c r="B461" s="112">
        <v>42970</v>
      </c>
      <c r="C461" s="114" t="s">
        <v>7096</v>
      </c>
      <c r="D461" s="115">
        <v>4650</v>
      </c>
      <c r="E461" s="115" t="s">
        <v>4</v>
      </c>
      <c r="F461" s="121" t="s">
        <v>5</v>
      </c>
      <c r="G461" s="115" t="s">
        <v>1466</v>
      </c>
      <c r="J461" s="116">
        <v>5149</v>
      </c>
      <c r="K461" s="26">
        <v>164</v>
      </c>
      <c r="L461" s="19">
        <f t="shared" si="7"/>
        <v>3854025.792999988</v>
      </c>
      <c r="O461" s="148"/>
      <c r="P461" s="113"/>
    </row>
    <row r="462" spans="1:16">
      <c r="A462" s="111" t="s">
        <v>943</v>
      </c>
      <c r="B462" s="112">
        <v>42970</v>
      </c>
      <c r="C462" s="114" t="s">
        <v>7097</v>
      </c>
      <c r="D462" s="115">
        <v>4651</v>
      </c>
      <c r="E462" s="115" t="s">
        <v>39</v>
      </c>
      <c r="F462" s="121" t="s">
        <v>5</v>
      </c>
      <c r="G462" s="115" t="s">
        <v>41</v>
      </c>
      <c r="J462" s="116">
        <v>777211.42</v>
      </c>
      <c r="K462" s="26">
        <v>165</v>
      </c>
      <c r="L462" s="19">
        <f t="shared" si="7"/>
        <v>3076814.372999988</v>
      </c>
      <c r="O462" s="148"/>
      <c r="P462" s="113"/>
    </row>
    <row r="463" spans="1:16">
      <c r="A463" s="111" t="s">
        <v>946</v>
      </c>
      <c r="B463" s="112">
        <v>42970</v>
      </c>
      <c r="C463" s="114" t="s">
        <v>7098</v>
      </c>
      <c r="D463" s="115">
        <v>4652</v>
      </c>
      <c r="E463" s="115" t="s">
        <v>39</v>
      </c>
      <c r="F463" s="121" t="s">
        <v>5</v>
      </c>
      <c r="G463" s="115" t="s">
        <v>7099</v>
      </c>
      <c r="J463" s="116">
        <v>213424.73</v>
      </c>
      <c r="K463" s="26">
        <v>166</v>
      </c>
      <c r="L463" s="19">
        <f t="shared" si="7"/>
        <v>2863389.642999988</v>
      </c>
      <c r="O463" s="148"/>
      <c r="P463" s="113"/>
    </row>
    <row r="464" spans="1:16">
      <c r="A464" s="111" t="s">
        <v>1003</v>
      </c>
      <c r="B464" s="112">
        <v>42970</v>
      </c>
      <c r="C464" s="114" t="s">
        <v>7100</v>
      </c>
      <c r="D464" s="115">
        <v>4653</v>
      </c>
      <c r="E464" s="115" t="s">
        <v>39</v>
      </c>
      <c r="F464" s="121" t="s">
        <v>5</v>
      </c>
      <c r="G464" s="115" t="s">
        <v>4768</v>
      </c>
      <c r="J464" s="116">
        <v>11076.28</v>
      </c>
      <c r="K464" s="26">
        <v>167</v>
      </c>
      <c r="L464" s="19">
        <f t="shared" si="7"/>
        <v>2852313.3629999883</v>
      </c>
      <c r="O464" s="148"/>
      <c r="P464" s="113"/>
    </row>
    <row r="465" spans="1:16">
      <c r="A465" s="111" t="s">
        <v>1006</v>
      </c>
      <c r="B465" s="112">
        <v>42970</v>
      </c>
      <c r="C465" s="114" t="s">
        <v>7101</v>
      </c>
      <c r="D465" s="115">
        <v>4654</v>
      </c>
      <c r="E465" s="115" t="s">
        <v>39</v>
      </c>
      <c r="F465" s="121" t="s">
        <v>5</v>
      </c>
      <c r="G465" s="115" t="s">
        <v>7102</v>
      </c>
      <c r="J465" s="116">
        <v>9900</v>
      </c>
      <c r="K465" s="26">
        <v>168</v>
      </c>
      <c r="L465" s="19">
        <f t="shared" si="7"/>
        <v>2842413.3629999883</v>
      </c>
      <c r="O465" s="148"/>
      <c r="P465" s="113"/>
    </row>
    <row r="466" spans="1:16">
      <c r="A466" s="111" t="s">
        <v>1008</v>
      </c>
      <c r="B466" s="112">
        <v>42970</v>
      </c>
      <c r="C466" s="114" t="s">
        <v>7103</v>
      </c>
      <c r="D466" s="115">
        <v>4655</v>
      </c>
      <c r="E466" s="115" t="s">
        <v>4</v>
      </c>
      <c r="F466" s="121" t="s">
        <v>5</v>
      </c>
      <c r="G466" s="115" t="s">
        <v>6</v>
      </c>
      <c r="J466" s="116">
        <v>25952.87</v>
      </c>
      <c r="K466" s="26">
        <v>169</v>
      </c>
      <c r="L466" s="19">
        <f t="shared" si="7"/>
        <v>2816460.4929999881</v>
      </c>
      <c r="O466" s="148"/>
      <c r="P466" s="113"/>
    </row>
    <row r="467" spans="1:16">
      <c r="A467" s="111" t="s">
        <v>1011</v>
      </c>
      <c r="B467" s="112">
        <v>42970</v>
      </c>
      <c r="C467" s="114" t="s">
        <v>7104</v>
      </c>
      <c r="D467" s="115">
        <v>4656</v>
      </c>
      <c r="E467" s="115" t="s">
        <v>4</v>
      </c>
      <c r="F467" s="121" t="s">
        <v>5</v>
      </c>
      <c r="G467" s="115" t="s">
        <v>6</v>
      </c>
      <c r="J467" s="116">
        <v>393.85</v>
      </c>
      <c r="K467" s="26">
        <v>170</v>
      </c>
      <c r="L467" s="19">
        <f t="shared" si="7"/>
        <v>2816066.642999988</v>
      </c>
      <c r="O467" s="148"/>
      <c r="P467" s="113"/>
    </row>
    <row r="468" spans="1:16">
      <c r="A468" s="111" t="s">
        <v>1014</v>
      </c>
      <c r="B468" s="112">
        <v>42970</v>
      </c>
      <c r="C468" s="114" t="s">
        <v>7105</v>
      </c>
      <c r="D468" s="115">
        <v>4657</v>
      </c>
      <c r="E468" s="115" t="s">
        <v>4</v>
      </c>
      <c r="F468" s="121" t="s">
        <v>5</v>
      </c>
      <c r="G468" s="115" t="s">
        <v>6</v>
      </c>
      <c r="J468" s="116">
        <v>7069.01</v>
      </c>
      <c r="K468" s="26">
        <v>171</v>
      </c>
      <c r="L468" s="19">
        <f t="shared" si="7"/>
        <v>2808997.6329999883</v>
      </c>
      <c r="O468" s="148"/>
      <c r="P468" s="113"/>
    </row>
    <row r="469" spans="1:16">
      <c r="A469" s="111" t="s">
        <v>949</v>
      </c>
      <c r="B469" s="112">
        <v>42970</v>
      </c>
      <c r="C469" s="114" t="s">
        <v>7106</v>
      </c>
      <c r="D469" s="115">
        <v>4658</v>
      </c>
      <c r="E469" s="115" t="s">
        <v>4</v>
      </c>
      <c r="F469" s="121" t="s">
        <v>5</v>
      </c>
      <c r="G469" s="115" t="s">
        <v>1455</v>
      </c>
      <c r="J469" s="116">
        <v>16919.060000000001</v>
      </c>
      <c r="K469" s="26">
        <v>172</v>
      </c>
      <c r="L469" s="19">
        <f t="shared" si="7"/>
        <v>2792078.5729999882</v>
      </c>
      <c r="O469" s="148"/>
      <c r="P469" s="113"/>
    </row>
    <row r="470" spans="1:16">
      <c r="A470" s="111" t="s">
        <v>886</v>
      </c>
      <c r="B470" s="112">
        <v>42970</v>
      </c>
      <c r="C470" s="114" t="s">
        <v>7107</v>
      </c>
      <c r="D470" s="115">
        <v>4659</v>
      </c>
      <c r="E470" s="115" t="s">
        <v>4</v>
      </c>
      <c r="F470" s="121" t="s">
        <v>5</v>
      </c>
      <c r="G470" s="115" t="s">
        <v>544</v>
      </c>
      <c r="J470" s="116">
        <v>3404.83</v>
      </c>
      <c r="K470" s="26">
        <v>173</v>
      </c>
      <c r="L470" s="19">
        <f t="shared" si="7"/>
        <v>2788673.7429999881</v>
      </c>
      <c r="O470" s="148"/>
      <c r="P470" s="113"/>
    </row>
    <row r="471" spans="1:16">
      <c r="A471" s="111" t="s">
        <v>951</v>
      </c>
      <c r="B471" s="112">
        <v>42970</v>
      </c>
      <c r="C471" s="114" t="s">
        <v>7108</v>
      </c>
      <c r="D471" s="115">
        <v>4660</v>
      </c>
      <c r="E471" s="115" t="s">
        <v>4</v>
      </c>
      <c r="F471" s="121" t="s">
        <v>5</v>
      </c>
      <c r="G471" s="115" t="s">
        <v>6</v>
      </c>
      <c r="J471" s="116">
        <v>2677.58</v>
      </c>
      <c r="K471" s="26">
        <v>174</v>
      </c>
      <c r="L471" s="19">
        <f t="shared" si="7"/>
        <v>2785996.1629999881</v>
      </c>
      <c r="O471" s="148"/>
      <c r="P471" s="113"/>
    </row>
    <row r="472" spans="1:16">
      <c r="A472" s="111" t="s">
        <v>953</v>
      </c>
      <c r="B472" s="112">
        <v>42970</v>
      </c>
      <c r="C472" s="114" t="s">
        <v>7109</v>
      </c>
      <c r="D472" s="115">
        <v>4661</v>
      </c>
      <c r="E472" s="115" t="s">
        <v>4</v>
      </c>
      <c r="F472" s="121" t="s">
        <v>5</v>
      </c>
      <c r="G472" s="115" t="s">
        <v>6347</v>
      </c>
      <c r="J472" s="116">
        <v>129744.12</v>
      </c>
      <c r="K472" s="26">
        <v>175</v>
      </c>
      <c r="L472" s="19">
        <f t="shared" si="7"/>
        <v>2656252.042999988</v>
      </c>
      <c r="O472" s="148"/>
      <c r="P472" s="113"/>
    </row>
    <row r="473" spans="1:16">
      <c r="A473" s="111" t="s">
        <v>1017</v>
      </c>
      <c r="B473" s="112">
        <v>42970</v>
      </c>
      <c r="C473" s="114" t="s">
        <v>7110</v>
      </c>
      <c r="D473" s="115">
        <v>4662</v>
      </c>
      <c r="E473" s="115" t="s">
        <v>4</v>
      </c>
      <c r="F473" s="121" t="s">
        <v>5</v>
      </c>
      <c r="G473" s="115" t="s">
        <v>4972</v>
      </c>
      <c r="J473" s="116">
        <v>1508</v>
      </c>
      <c r="K473" s="26">
        <v>218</v>
      </c>
      <c r="L473" s="19">
        <f t="shared" si="7"/>
        <v>2654744.042999988</v>
      </c>
      <c r="O473" s="148"/>
      <c r="P473" s="113"/>
    </row>
    <row r="474" spans="1:16">
      <c r="A474" s="111" t="s">
        <v>2086</v>
      </c>
      <c r="B474" s="112">
        <v>42970</v>
      </c>
      <c r="C474" s="114" t="s">
        <v>7111</v>
      </c>
      <c r="D474" s="115">
        <v>4663</v>
      </c>
      <c r="E474" s="115" t="s">
        <v>4</v>
      </c>
      <c r="F474" s="121" t="s">
        <v>5</v>
      </c>
      <c r="G474" s="115" t="s">
        <v>3889</v>
      </c>
      <c r="J474" s="116">
        <v>4523.04</v>
      </c>
      <c r="K474" s="26">
        <v>176</v>
      </c>
      <c r="L474" s="19">
        <f t="shared" si="7"/>
        <v>2650221.0029999879</v>
      </c>
      <c r="O474" s="148"/>
      <c r="P474" s="113"/>
    </row>
    <row r="475" spans="1:16">
      <c r="A475" s="111" t="s">
        <v>888</v>
      </c>
      <c r="B475" s="112">
        <v>42970</v>
      </c>
      <c r="C475" s="114" t="s">
        <v>7112</v>
      </c>
      <c r="D475" s="115">
        <v>4664</v>
      </c>
      <c r="E475" s="115" t="s">
        <v>4</v>
      </c>
      <c r="F475" s="121" t="s">
        <v>5</v>
      </c>
      <c r="G475" s="115" t="s">
        <v>7113</v>
      </c>
      <c r="J475" s="116">
        <v>31432.26</v>
      </c>
      <c r="K475" s="26">
        <v>177</v>
      </c>
      <c r="L475" s="19">
        <f t="shared" si="7"/>
        <v>2618788.7429999881</v>
      </c>
      <c r="O475" s="148"/>
      <c r="P475" s="113"/>
    </row>
    <row r="476" spans="1:16">
      <c r="A476" s="111" t="s">
        <v>955</v>
      </c>
      <c r="B476" s="112">
        <v>42970</v>
      </c>
      <c r="C476" s="114" t="s">
        <v>7114</v>
      </c>
      <c r="D476" s="115">
        <v>4665</v>
      </c>
      <c r="E476" s="115" t="s">
        <v>4</v>
      </c>
      <c r="F476" s="121" t="s">
        <v>5</v>
      </c>
      <c r="G476" s="115" t="s">
        <v>2089</v>
      </c>
      <c r="J476" s="116">
        <v>8526</v>
      </c>
      <c r="K476" s="26">
        <v>178</v>
      </c>
      <c r="L476" s="19">
        <f t="shared" si="7"/>
        <v>2610262.7429999881</v>
      </c>
      <c r="O476" s="148"/>
      <c r="P476" s="113"/>
    </row>
    <row r="477" spans="1:16">
      <c r="A477" s="111" t="s">
        <v>1055</v>
      </c>
      <c r="B477" s="112">
        <v>42970</v>
      </c>
      <c r="C477" s="114" t="s">
        <v>7115</v>
      </c>
      <c r="D477" s="115">
        <v>4666</v>
      </c>
      <c r="E477" s="115" t="s">
        <v>4</v>
      </c>
      <c r="F477" s="121" t="s">
        <v>5</v>
      </c>
      <c r="G477" s="115" t="s">
        <v>2091</v>
      </c>
      <c r="J477" s="116">
        <v>12320.78</v>
      </c>
      <c r="K477" s="26">
        <v>179</v>
      </c>
      <c r="L477" s="19">
        <f t="shared" si="7"/>
        <v>2597941.9629999883</v>
      </c>
      <c r="O477" s="148"/>
      <c r="P477" s="113"/>
    </row>
    <row r="478" spans="1:16">
      <c r="A478" s="111" t="s">
        <v>1057</v>
      </c>
      <c r="B478" s="112">
        <v>42970</v>
      </c>
      <c r="C478" s="114" t="s">
        <v>7116</v>
      </c>
      <c r="D478" s="115">
        <v>4667</v>
      </c>
      <c r="E478" s="115" t="s">
        <v>4</v>
      </c>
      <c r="F478" s="121" t="s">
        <v>5</v>
      </c>
      <c r="G478" s="115" t="s">
        <v>1830</v>
      </c>
      <c r="J478" s="116">
        <v>47600.03</v>
      </c>
      <c r="K478" s="26">
        <v>180</v>
      </c>
      <c r="L478" s="19">
        <f t="shared" si="7"/>
        <v>2550341.9329999886</v>
      </c>
      <c r="O478" s="148"/>
      <c r="P478" s="113"/>
    </row>
    <row r="479" spans="1:16">
      <c r="A479" s="111" t="s">
        <v>1059</v>
      </c>
      <c r="B479" s="112">
        <v>42970</v>
      </c>
      <c r="C479" s="114" t="s">
        <v>7117</v>
      </c>
      <c r="D479" s="115">
        <v>4668</v>
      </c>
      <c r="E479" s="115" t="s">
        <v>4</v>
      </c>
      <c r="F479" s="121" t="s">
        <v>5</v>
      </c>
      <c r="G479" s="115" t="s">
        <v>532</v>
      </c>
      <c r="J479" s="116">
        <v>2500</v>
      </c>
      <c r="K479" s="26">
        <v>181</v>
      </c>
      <c r="L479" s="19">
        <f t="shared" si="7"/>
        <v>2547841.9329999886</v>
      </c>
      <c r="O479" s="148"/>
      <c r="P479" s="113"/>
    </row>
    <row r="480" spans="1:16">
      <c r="A480" s="111" t="s">
        <v>804</v>
      </c>
      <c r="B480" s="112">
        <v>42970</v>
      </c>
      <c r="C480" s="114" t="s">
        <v>7118</v>
      </c>
      <c r="D480" s="115">
        <v>4669</v>
      </c>
      <c r="E480" s="115" t="s">
        <v>4</v>
      </c>
      <c r="F480" s="121" t="s">
        <v>5</v>
      </c>
      <c r="G480" s="115" t="s">
        <v>3228</v>
      </c>
      <c r="J480" s="116">
        <v>2807.2</v>
      </c>
      <c r="K480" s="26">
        <v>182</v>
      </c>
      <c r="L480" s="19">
        <f t="shared" si="7"/>
        <v>2545034.7329999884</v>
      </c>
      <c r="O480" s="148"/>
      <c r="P480" s="113"/>
    </row>
    <row r="481" spans="1:16">
      <c r="A481" s="111" t="s">
        <v>806</v>
      </c>
      <c r="B481" s="112">
        <v>42970</v>
      </c>
      <c r="C481" s="114" t="s">
        <v>7119</v>
      </c>
      <c r="D481" s="115">
        <v>4670</v>
      </c>
      <c r="E481" s="115" t="s">
        <v>4</v>
      </c>
      <c r="F481" s="121" t="s">
        <v>5</v>
      </c>
      <c r="G481" s="115" t="s">
        <v>768</v>
      </c>
      <c r="J481" s="116">
        <v>10431.58</v>
      </c>
      <c r="K481" s="26">
        <v>183</v>
      </c>
      <c r="L481" s="19">
        <f t="shared" si="7"/>
        <v>2534603.1529999883</v>
      </c>
      <c r="O481" s="148"/>
      <c r="P481" s="113"/>
    </row>
    <row r="482" spans="1:16">
      <c r="A482" s="111" t="s">
        <v>1061</v>
      </c>
      <c r="B482" s="112">
        <v>42970</v>
      </c>
      <c r="C482" s="114" t="s">
        <v>7120</v>
      </c>
      <c r="D482" s="115">
        <v>4671</v>
      </c>
      <c r="E482" s="115" t="s">
        <v>4</v>
      </c>
      <c r="F482" s="121" t="s">
        <v>5</v>
      </c>
      <c r="G482" s="115" t="s">
        <v>4965</v>
      </c>
      <c r="J482" s="116">
        <v>65656</v>
      </c>
      <c r="K482" s="26">
        <v>184</v>
      </c>
      <c r="L482" s="19">
        <f t="shared" si="7"/>
        <v>2468947.1529999883</v>
      </c>
      <c r="O482" s="148"/>
      <c r="P482" s="113"/>
    </row>
    <row r="483" spans="1:16">
      <c r="A483" s="111" t="s">
        <v>1064</v>
      </c>
      <c r="B483" s="112">
        <v>42970</v>
      </c>
      <c r="C483" s="114" t="s">
        <v>7121</v>
      </c>
      <c r="D483" s="115">
        <v>4672</v>
      </c>
      <c r="E483" s="115" t="s">
        <v>4</v>
      </c>
      <c r="F483" s="121" t="s">
        <v>5</v>
      </c>
      <c r="G483" s="115" t="s">
        <v>186</v>
      </c>
      <c r="J483" s="116">
        <v>2601.8200000000002</v>
      </c>
      <c r="K483" s="26">
        <v>185</v>
      </c>
      <c r="L483" s="19">
        <f t="shared" si="7"/>
        <v>2466345.3329999885</v>
      </c>
      <c r="O483" s="148"/>
      <c r="P483" s="113"/>
    </row>
    <row r="484" spans="1:16">
      <c r="A484" s="111" t="s">
        <v>1067</v>
      </c>
      <c r="B484" s="112">
        <v>42970</v>
      </c>
      <c r="C484" s="114" t="s">
        <v>7122</v>
      </c>
      <c r="D484" s="115">
        <v>4673</v>
      </c>
      <c r="E484" s="115" t="s">
        <v>4</v>
      </c>
      <c r="F484" s="121" t="s">
        <v>5</v>
      </c>
      <c r="G484" s="115" t="s">
        <v>532</v>
      </c>
      <c r="J484" s="116">
        <v>1400</v>
      </c>
      <c r="K484" s="26">
        <v>186</v>
      </c>
      <c r="L484" s="19">
        <f t="shared" si="7"/>
        <v>2464945.3329999885</v>
      </c>
      <c r="O484" s="148"/>
      <c r="P484" s="113"/>
    </row>
    <row r="485" spans="1:16">
      <c r="A485" s="111" t="s">
        <v>1070</v>
      </c>
      <c r="B485" s="112">
        <v>42970</v>
      </c>
      <c r="C485" s="114" t="s">
        <v>7123</v>
      </c>
      <c r="D485" s="115">
        <v>4674</v>
      </c>
      <c r="E485" s="115" t="s">
        <v>4</v>
      </c>
      <c r="F485" s="121" t="s">
        <v>5</v>
      </c>
      <c r="G485" s="115" t="s">
        <v>3779</v>
      </c>
      <c r="J485" s="116">
        <v>5000</v>
      </c>
      <c r="K485" s="26">
        <v>187</v>
      </c>
      <c r="L485" s="19">
        <f t="shared" si="7"/>
        <v>2459945.3329999885</v>
      </c>
      <c r="O485" s="148"/>
      <c r="P485" s="113"/>
    </row>
    <row r="486" spans="1:16">
      <c r="A486" s="111" t="s">
        <v>1073</v>
      </c>
      <c r="B486" s="112">
        <v>42970</v>
      </c>
      <c r="C486" s="114" t="s">
        <v>7124</v>
      </c>
      <c r="D486" s="115">
        <v>4675</v>
      </c>
      <c r="E486" s="115" t="s">
        <v>4</v>
      </c>
      <c r="F486" s="121" t="s">
        <v>5</v>
      </c>
      <c r="G486" s="115" t="s">
        <v>524</v>
      </c>
      <c r="J486" s="116">
        <v>500</v>
      </c>
      <c r="K486" s="26">
        <v>188</v>
      </c>
      <c r="L486" s="19">
        <f t="shared" si="7"/>
        <v>2459445.3329999885</v>
      </c>
      <c r="O486" s="148"/>
      <c r="P486" s="113"/>
    </row>
    <row r="487" spans="1:16">
      <c r="A487" s="132" t="s">
        <v>1076</v>
      </c>
      <c r="B487" s="133">
        <v>42970</v>
      </c>
      <c r="C487" s="134" t="s">
        <v>7125</v>
      </c>
      <c r="D487" s="135">
        <v>4676</v>
      </c>
      <c r="E487" s="135" t="s">
        <v>4</v>
      </c>
      <c r="F487" s="136" t="s">
        <v>5</v>
      </c>
      <c r="G487" s="135" t="s">
        <v>198</v>
      </c>
      <c r="H487" s="131"/>
      <c r="I487" s="129"/>
      <c r="J487" s="137">
        <v>19720</v>
      </c>
      <c r="K487" s="130">
        <v>189</v>
      </c>
      <c r="L487" s="131">
        <f t="shared" si="7"/>
        <v>2439725.3329999885</v>
      </c>
      <c r="O487" s="148"/>
      <c r="P487" s="113"/>
    </row>
    <row r="488" spans="1:16">
      <c r="A488" s="111" t="s">
        <v>1079</v>
      </c>
      <c r="B488" s="112">
        <v>42970</v>
      </c>
      <c r="C488" s="114" t="s">
        <v>7126</v>
      </c>
      <c r="D488" s="115">
        <v>4679</v>
      </c>
      <c r="E488" s="115" t="s">
        <v>4</v>
      </c>
      <c r="F488" s="121" t="s">
        <v>5</v>
      </c>
      <c r="G488" s="115" t="s">
        <v>789</v>
      </c>
      <c r="J488" s="116">
        <v>8802.2199999999993</v>
      </c>
      <c r="K488" s="26">
        <v>190</v>
      </c>
      <c r="L488" s="19">
        <f t="shared" si="7"/>
        <v>2430923.1129999883</v>
      </c>
      <c r="O488" s="148"/>
      <c r="P488" s="113"/>
    </row>
    <row r="489" spans="1:16">
      <c r="A489" s="111" t="s">
        <v>1082</v>
      </c>
      <c r="B489" s="112">
        <v>42970</v>
      </c>
      <c r="C489" s="114" t="s">
        <v>7127</v>
      </c>
      <c r="D489" s="115">
        <v>4680</v>
      </c>
      <c r="E489" s="115" t="s">
        <v>4</v>
      </c>
      <c r="F489" s="121" t="s">
        <v>5</v>
      </c>
      <c r="G489" s="115" t="s">
        <v>161</v>
      </c>
      <c r="J489" s="116">
        <v>2320</v>
      </c>
      <c r="K489" s="26">
        <v>191</v>
      </c>
      <c r="L489" s="19">
        <f t="shared" si="7"/>
        <v>2428603.1129999883</v>
      </c>
      <c r="O489" s="148"/>
      <c r="P489" s="113"/>
    </row>
    <row r="490" spans="1:16">
      <c r="A490" s="111" t="s">
        <v>1085</v>
      </c>
      <c r="B490" s="112">
        <v>42970</v>
      </c>
      <c r="C490" s="114" t="s">
        <v>7128</v>
      </c>
      <c r="D490" s="115">
        <v>4681</v>
      </c>
      <c r="E490" s="115" t="s">
        <v>4</v>
      </c>
      <c r="F490" s="121" t="s">
        <v>5</v>
      </c>
      <c r="G490" s="115" t="s">
        <v>167</v>
      </c>
      <c r="J490" s="116">
        <v>1335.74</v>
      </c>
      <c r="K490" s="26">
        <v>192</v>
      </c>
      <c r="L490" s="19">
        <f t="shared" si="7"/>
        <v>2427267.372999988</v>
      </c>
      <c r="O490" s="148"/>
      <c r="P490" s="113"/>
    </row>
    <row r="491" spans="1:16">
      <c r="A491" s="111" t="s">
        <v>1087</v>
      </c>
      <c r="B491" s="112">
        <v>42970</v>
      </c>
      <c r="C491" s="114" t="s">
        <v>7129</v>
      </c>
      <c r="D491" s="115">
        <v>4682</v>
      </c>
      <c r="E491" s="115" t="s">
        <v>4</v>
      </c>
      <c r="F491" s="121" t="s">
        <v>5</v>
      </c>
      <c r="G491" s="115" t="s">
        <v>1477</v>
      </c>
      <c r="J491" s="116">
        <v>400</v>
      </c>
      <c r="K491" s="26">
        <v>193</v>
      </c>
      <c r="L491" s="19">
        <f t="shared" si="7"/>
        <v>2426867.372999988</v>
      </c>
      <c r="O491" s="148"/>
      <c r="P491" s="113"/>
    </row>
    <row r="492" spans="1:16">
      <c r="A492" s="111" t="s">
        <v>1089</v>
      </c>
      <c r="B492" s="112">
        <v>42970</v>
      </c>
      <c r="C492" s="114" t="s">
        <v>7130</v>
      </c>
      <c r="D492" s="115">
        <v>4683</v>
      </c>
      <c r="E492" s="115" t="s">
        <v>4</v>
      </c>
      <c r="F492" s="121" t="s">
        <v>5</v>
      </c>
      <c r="G492" s="115" t="s">
        <v>172</v>
      </c>
      <c r="J492" s="116">
        <v>18650</v>
      </c>
      <c r="K492" s="26">
        <v>194</v>
      </c>
      <c r="L492" s="19">
        <f t="shared" si="7"/>
        <v>2408217.372999988</v>
      </c>
      <c r="O492" s="148"/>
      <c r="P492" s="113"/>
    </row>
    <row r="493" spans="1:16">
      <c r="A493" s="147" t="s">
        <v>1230</v>
      </c>
      <c r="B493" s="149">
        <v>42970</v>
      </c>
      <c r="C493" s="41" t="s">
        <v>7275</v>
      </c>
      <c r="D493" s="42">
        <v>4711</v>
      </c>
      <c r="E493" s="42" t="s">
        <v>4</v>
      </c>
      <c r="F493" s="42" t="s">
        <v>5</v>
      </c>
      <c r="G493" s="42" t="s">
        <v>7276</v>
      </c>
      <c r="J493" s="150">
        <v>24890.07</v>
      </c>
      <c r="K493" s="26">
        <v>233</v>
      </c>
      <c r="L493" s="19">
        <f t="shared" si="7"/>
        <v>2383327.3029999882</v>
      </c>
      <c r="O493" s="148"/>
      <c r="P493" s="113"/>
    </row>
    <row r="494" spans="1:16">
      <c r="A494" s="147" t="s">
        <v>1234</v>
      </c>
      <c r="B494" s="149">
        <v>42970</v>
      </c>
      <c r="C494" s="41" t="s">
        <v>7277</v>
      </c>
      <c r="D494" s="42">
        <v>4713</v>
      </c>
      <c r="E494" s="42" t="s">
        <v>4</v>
      </c>
      <c r="F494" s="42" t="s">
        <v>5</v>
      </c>
      <c r="G494" s="42" t="s">
        <v>6</v>
      </c>
      <c r="J494" s="150">
        <v>4732.8</v>
      </c>
      <c r="K494" s="26">
        <v>234</v>
      </c>
      <c r="L494" s="19">
        <f t="shared" si="7"/>
        <v>2378594.5029999884</v>
      </c>
      <c r="O494" s="148"/>
      <c r="P494" s="113"/>
    </row>
    <row r="495" spans="1:16">
      <c r="A495" s="147" t="s">
        <v>1236</v>
      </c>
      <c r="B495" s="149">
        <v>42970</v>
      </c>
      <c r="C495" s="41" t="s">
        <v>7278</v>
      </c>
      <c r="D495" s="42">
        <v>4714</v>
      </c>
      <c r="E495" s="42" t="s">
        <v>4</v>
      </c>
      <c r="F495" s="42" t="s">
        <v>5</v>
      </c>
      <c r="G495" s="42" t="s">
        <v>1189</v>
      </c>
      <c r="J495" s="150">
        <v>46351.8</v>
      </c>
      <c r="K495" s="26">
        <v>235</v>
      </c>
      <c r="L495" s="19">
        <f t="shared" si="7"/>
        <v>2332242.7029999886</v>
      </c>
      <c r="O495" s="148"/>
      <c r="P495" s="113"/>
    </row>
    <row r="496" spans="1:16">
      <c r="A496" s="111" t="s">
        <v>6300</v>
      </c>
      <c r="B496" s="112">
        <v>42971</v>
      </c>
      <c r="C496" s="114" t="s">
        <v>8</v>
      </c>
      <c r="D496" s="115">
        <v>32866</v>
      </c>
      <c r="E496" s="115" t="s">
        <v>9</v>
      </c>
      <c r="F496" s="121" t="s">
        <v>6569</v>
      </c>
      <c r="G496" s="115" t="s">
        <v>7131</v>
      </c>
      <c r="H496" s="19">
        <v>4465</v>
      </c>
      <c r="I496" s="17">
        <v>227</v>
      </c>
      <c r="L496" s="19">
        <f t="shared" si="7"/>
        <v>2336707.7029999886</v>
      </c>
      <c r="O496" s="148"/>
      <c r="P496" s="113"/>
    </row>
    <row r="497" spans="1:16">
      <c r="A497" s="111" t="s">
        <v>7132</v>
      </c>
      <c r="B497" s="112">
        <v>42971</v>
      </c>
      <c r="C497" s="114" t="s">
        <v>6511</v>
      </c>
      <c r="D497" s="115">
        <v>32867</v>
      </c>
      <c r="E497" s="115" t="s">
        <v>9</v>
      </c>
      <c r="F497" s="121" t="s">
        <v>6569</v>
      </c>
      <c r="G497" s="115" t="s">
        <v>332</v>
      </c>
      <c r="H497" s="19">
        <v>1127.78</v>
      </c>
      <c r="I497" s="17">
        <v>228</v>
      </c>
      <c r="L497" s="19">
        <f t="shared" si="7"/>
        <v>2337835.4829999884</v>
      </c>
      <c r="O497" s="148"/>
      <c r="P497" s="113"/>
    </row>
    <row r="498" spans="1:16">
      <c r="A498" s="111" t="s">
        <v>3072</v>
      </c>
      <c r="B498" s="112">
        <v>42971</v>
      </c>
      <c r="C498" s="114" t="s">
        <v>4124</v>
      </c>
      <c r="D498" s="115">
        <v>32868</v>
      </c>
      <c r="E498" s="115" t="s">
        <v>9</v>
      </c>
      <c r="F498" s="121" t="s">
        <v>6569</v>
      </c>
      <c r="G498" s="115" t="s">
        <v>27</v>
      </c>
      <c r="H498" s="19">
        <v>11588.86</v>
      </c>
      <c r="I498" s="17">
        <v>229</v>
      </c>
      <c r="L498" s="19">
        <f t="shared" si="7"/>
        <v>2349424.3429999882</v>
      </c>
      <c r="O498" s="148"/>
      <c r="P498" s="113"/>
    </row>
    <row r="499" spans="1:16">
      <c r="A499" s="111" t="s">
        <v>3966</v>
      </c>
      <c r="B499" s="112">
        <v>42971</v>
      </c>
      <c r="C499" s="114" t="s">
        <v>6627</v>
      </c>
      <c r="D499" s="115">
        <v>32869</v>
      </c>
      <c r="E499" s="115" t="s">
        <v>9</v>
      </c>
      <c r="F499" s="121" t="s">
        <v>6569</v>
      </c>
      <c r="G499" s="115" t="s">
        <v>6630</v>
      </c>
      <c r="H499" s="19">
        <v>25646.74</v>
      </c>
      <c r="I499" s="17">
        <v>230</v>
      </c>
      <c r="L499" s="19">
        <f t="shared" si="7"/>
        <v>2375071.0829999885</v>
      </c>
      <c r="O499" s="148"/>
      <c r="P499" s="113"/>
    </row>
    <row r="500" spans="1:16">
      <c r="A500" s="111" t="s">
        <v>7133</v>
      </c>
      <c r="B500" s="112">
        <v>42971</v>
      </c>
      <c r="C500" s="114" t="s">
        <v>6627</v>
      </c>
      <c r="D500" s="115">
        <v>32870</v>
      </c>
      <c r="E500" s="115" t="s">
        <v>9</v>
      </c>
      <c r="F500" s="121" t="s">
        <v>6569</v>
      </c>
      <c r="G500" s="115" t="s">
        <v>6789</v>
      </c>
      <c r="H500" s="19">
        <v>1169</v>
      </c>
      <c r="I500" s="17" t="s">
        <v>1369</v>
      </c>
      <c r="L500" s="19">
        <f t="shared" si="7"/>
        <v>2376240.0829999885</v>
      </c>
      <c r="O500" s="148"/>
      <c r="P500" s="113"/>
    </row>
    <row r="501" spans="1:16">
      <c r="A501" s="111" t="s">
        <v>7134</v>
      </c>
      <c r="B501" s="112">
        <v>42971</v>
      </c>
      <c r="C501" s="114" t="s">
        <v>325</v>
      </c>
      <c r="D501" s="115">
        <v>34176</v>
      </c>
      <c r="E501" s="115" t="s">
        <v>32</v>
      </c>
      <c r="F501" s="121" t="s">
        <v>5</v>
      </c>
      <c r="G501" s="115" t="s">
        <v>7135</v>
      </c>
      <c r="H501" s="19">
        <v>336300.01</v>
      </c>
      <c r="I501" s="17">
        <v>231</v>
      </c>
      <c r="L501" s="19">
        <f t="shared" si="7"/>
        <v>2712540.0929999882</v>
      </c>
      <c r="O501" s="148"/>
      <c r="P501" s="113"/>
    </row>
    <row r="502" spans="1:16">
      <c r="A502" s="111" t="s">
        <v>6281</v>
      </c>
      <c r="B502" s="112">
        <v>42971</v>
      </c>
      <c r="C502" s="114" t="s">
        <v>7136</v>
      </c>
      <c r="D502" s="115">
        <v>32871</v>
      </c>
      <c r="E502" s="115" t="s">
        <v>9</v>
      </c>
      <c r="F502" s="121" t="s">
        <v>6625</v>
      </c>
      <c r="G502" s="115" t="s">
        <v>3787</v>
      </c>
      <c r="H502" s="19">
        <v>2040</v>
      </c>
      <c r="I502" s="17">
        <v>232</v>
      </c>
      <c r="L502" s="19">
        <f t="shared" si="7"/>
        <v>2714580.0929999882</v>
      </c>
      <c r="O502" s="148"/>
      <c r="P502" s="113"/>
    </row>
    <row r="503" spans="1:16">
      <c r="A503" s="111" t="s">
        <v>7137</v>
      </c>
      <c r="B503" s="112">
        <v>42971</v>
      </c>
      <c r="C503" s="114" t="s">
        <v>6523</v>
      </c>
      <c r="D503" s="115">
        <v>32872</v>
      </c>
      <c r="E503" s="115" t="s">
        <v>9</v>
      </c>
      <c r="F503" s="121" t="s">
        <v>6625</v>
      </c>
      <c r="G503" s="115" t="s">
        <v>6947</v>
      </c>
      <c r="H503" s="19">
        <v>10000</v>
      </c>
      <c r="I503" s="17">
        <v>233</v>
      </c>
      <c r="L503" s="19">
        <f t="shared" si="7"/>
        <v>2724580.0929999882</v>
      </c>
      <c r="O503" s="148"/>
      <c r="P503" s="113"/>
    </row>
    <row r="504" spans="1:16">
      <c r="A504" s="111" t="s">
        <v>2176</v>
      </c>
      <c r="B504" s="112">
        <v>42971</v>
      </c>
      <c r="C504" s="114" t="s">
        <v>4124</v>
      </c>
      <c r="D504" s="115">
        <v>32873</v>
      </c>
      <c r="E504" s="115" t="s">
        <v>9</v>
      </c>
      <c r="F504" s="121" t="s">
        <v>6625</v>
      </c>
      <c r="G504" s="115" t="s">
        <v>27</v>
      </c>
      <c r="H504" s="19">
        <v>78027.56</v>
      </c>
      <c r="I504" s="17">
        <v>234</v>
      </c>
      <c r="L504" s="19">
        <f t="shared" si="7"/>
        <v>2802607.6529999883</v>
      </c>
      <c r="O504" s="148"/>
      <c r="P504" s="113"/>
    </row>
    <row r="505" spans="1:16">
      <c r="A505" s="111" t="s">
        <v>7138</v>
      </c>
      <c r="B505" s="112">
        <v>42971</v>
      </c>
      <c r="C505" s="114" t="s">
        <v>6627</v>
      </c>
      <c r="D505" s="115">
        <v>32874</v>
      </c>
      <c r="E505" s="115" t="s">
        <v>9</v>
      </c>
      <c r="F505" s="121" t="s">
        <v>6625</v>
      </c>
      <c r="G505" s="115" t="s">
        <v>6630</v>
      </c>
      <c r="H505" s="19">
        <v>11273</v>
      </c>
      <c r="I505" s="17">
        <v>230</v>
      </c>
      <c r="L505" s="19">
        <f t="shared" si="7"/>
        <v>2813880.6529999883</v>
      </c>
      <c r="O505" s="148"/>
      <c r="P505" s="113"/>
    </row>
    <row r="506" spans="1:16">
      <c r="A506" s="111" t="s">
        <v>7139</v>
      </c>
      <c r="B506" s="112">
        <v>42971</v>
      </c>
      <c r="C506" s="114" t="s">
        <v>6627</v>
      </c>
      <c r="D506" s="115">
        <v>32875</v>
      </c>
      <c r="E506" s="115" t="s">
        <v>9</v>
      </c>
      <c r="F506" s="121" t="s">
        <v>6625</v>
      </c>
      <c r="G506" s="115" t="s">
        <v>6789</v>
      </c>
      <c r="H506" s="19">
        <v>3250.01</v>
      </c>
      <c r="I506" s="17" t="s">
        <v>1369</v>
      </c>
      <c r="L506" s="19">
        <f t="shared" si="7"/>
        <v>2817130.6629999881</v>
      </c>
      <c r="O506" s="148"/>
      <c r="P506" s="113"/>
    </row>
    <row r="507" spans="1:16">
      <c r="A507" s="111" t="s">
        <v>1091</v>
      </c>
      <c r="B507" s="112">
        <v>42971</v>
      </c>
      <c r="C507" s="114" t="s">
        <v>7140</v>
      </c>
      <c r="D507" s="115">
        <v>18618</v>
      </c>
      <c r="E507" s="115" t="s">
        <v>45</v>
      </c>
      <c r="F507" s="121" t="s">
        <v>5</v>
      </c>
      <c r="G507" s="115" t="s">
        <v>1147</v>
      </c>
      <c r="J507" s="116">
        <v>1494.78</v>
      </c>
      <c r="K507" s="26">
        <v>195</v>
      </c>
      <c r="L507" s="19">
        <f t="shared" si="7"/>
        <v>2815635.8829999883</v>
      </c>
      <c r="O507" s="148"/>
      <c r="P507" s="113"/>
    </row>
    <row r="508" spans="1:16">
      <c r="A508" s="111" t="s">
        <v>1093</v>
      </c>
      <c r="B508" s="112">
        <v>42971</v>
      </c>
      <c r="C508" s="114" t="s">
        <v>7141</v>
      </c>
      <c r="D508" s="115">
        <v>4684</v>
      </c>
      <c r="E508" s="115" t="s">
        <v>39</v>
      </c>
      <c r="F508" s="121" t="s">
        <v>5</v>
      </c>
      <c r="G508" s="115" t="s">
        <v>41</v>
      </c>
      <c r="J508" s="116">
        <v>940775.5</v>
      </c>
      <c r="K508" s="26">
        <v>196</v>
      </c>
      <c r="L508" s="19">
        <f t="shared" si="7"/>
        <v>1874860.3829999883</v>
      </c>
      <c r="O508" s="148"/>
      <c r="P508" s="113"/>
    </row>
    <row r="509" spans="1:16">
      <c r="A509" s="147" t="s">
        <v>1270</v>
      </c>
      <c r="B509" s="149">
        <v>42971</v>
      </c>
      <c r="C509" s="41" t="s">
        <v>7279</v>
      </c>
      <c r="D509" s="42">
        <v>4708</v>
      </c>
      <c r="E509" s="42" t="s">
        <v>4</v>
      </c>
      <c r="F509" s="42" t="s">
        <v>5</v>
      </c>
      <c r="G509" s="42" t="s">
        <v>7280</v>
      </c>
      <c r="J509" s="150">
        <v>3500</v>
      </c>
      <c r="K509" s="26">
        <v>236</v>
      </c>
      <c r="L509" s="19">
        <f t="shared" si="7"/>
        <v>1871360.3829999883</v>
      </c>
      <c r="O509" s="148"/>
      <c r="P509" s="113"/>
    </row>
    <row r="510" spans="1:16">
      <c r="A510" s="111" t="s">
        <v>7142</v>
      </c>
      <c r="B510" s="112">
        <v>42972</v>
      </c>
      <c r="C510" s="114" t="s">
        <v>8</v>
      </c>
      <c r="D510" s="115">
        <v>32877</v>
      </c>
      <c r="E510" s="115" t="s">
        <v>9</v>
      </c>
      <c r="F510" s="121" t="s">
        <v>6569</v>
      </c>
      <c r="G510" s="115" t="s">
        <v>7143</v>
      </c>
      <c r="H510" s="19">
        <v>657</v>
      </c>
      <c r="I510" s="17">
        <v>235</v>
      </c>
      <c r="L510" s="19">
        <f t="shared" si="7"/>
        <v>1872017.3829999883</v>
      </c>
      <c r="O510" s="148"/>
      <c r="P510" s="113"/>
    </row>
    <row r="511" spans="1:16">
      <c r="A511" s="111" t="s">
        <v>965</v>
      </c>
      <c r="B511" s="112">
        <v>42972</v>
      </c>
      <c r="C511" s="114" t="s">
        <v>8</v>
      </c>
      <c r="D511" s="115">
        <v>32878</v>
      </c>
      <c r="E511" s="115" t="s">
        <v>9</v>
      </c>
      <c r="F511" s="121" t="s">
        <v>6569</v>
      </c>
      <c r="G511" s="115" t="s">
        <v>4759</v>
      </c>
      <c r="H511" s="19">
        <v>258100</v>
      </c>
      <c r="I511" s="17">
        <v>236</v>
      </c>
      <c r="L511" s="19">
        <f t="shared" si="7"/>
        <v>2130117.3829999883</v>
      </c>
      <c r="O511" s="148"/>
      <c r="P511" s="113"/>
    </row>
    <row r="512" spans="1:16">
      <c r="A512" s="111" t="s">
        <v>3081</v>
      </c>
      <c r="B512" s="112">
        <v>42972</v>
      </c>
      <c r="C512" s="114" t="s">
        <v>20</v>
      </c>
      <c r="D512" s="115">
        <v>32879</v>
      </c>
      <c r="E512" s="115" t="s">
        <v>9</v>
      </c>
      <c r="F512" s="121" t="s">
        <v>6569</v>
      </c>
      <c r="G512" s="115" t="s">
        <v>6911</v>
      </c>
      <c r="H512" s="19">
        <v>100000</v>
      </c>
      <c r="I512" s="17">
        <v>237</v>
      </c>
      <c r="L512" s="19">
        <f t="shared" si="7"/>
        <v>2230117.3829999883</v>
      </c>
      <c r="O512" s="148"/>
      <c r="P512" s="113"/>
    </row>
    <row r="513" spans="1:16">
      <c r="A513" s="111" t="s">
        <v>7144</v>
      </c>
      <c r="B513" s="112">
        <v>42972</v>
      </c>
      <c r="C513" s="114" t="s">
        <v>8</v>
      </c>
      <c r="D513" s="115">
        <v>32881</v>
      </c>
      <c r="E513" s="115" t="s">
        <v>9</v>
      </c>
      <c r="F513" s="121" t="s">
        <v>6569</v>
      </c>
      <c r="G513" s="115" t="s">
        <v>247</v>
      </c>
      <c r="H513" s="19">
        <v>8910.4699999999993</v>
      </c>
      <c r="I513" s="17">
        <v>239</v>
      </c>
      <c r="L513" s="19">
        <f t="shared" si="7"/>
        <v>2239027.8529999885</v>
      </c>
      <c r="O513" s="148"/>
      <c r="P513" s="113"/>
    </row>
    <row r="514" spans="1:16">
      <c r="A514" s="111" t="s">
        <v>3084</v>
      </c>
      <c r="B514" s="112">
        <v>42972</v>
      </c>
      <c r="C514" s="114" t="s">
        <v>8</v>
      </c>
      <c r="D514" s="115">
        <v>32882</v>
      </c>
      <c r="E514" s="115" t="s">
        <v>9</v>
      </c>
      <c r="F514" s="121" t="s">
        <v>6569</v>
      </c>
      <c r="G514" s="115" t="s">
        <v>93</v>
      </c>
      <c r="H514" s="19">
        <v>10000</v>
      </c>
      <c r="I514" s="17">
        <v>296</v>
      </c>
      <c r="L514" s="19">
        <f t="shared" si="7"/>
        <v>2249027.8529999885</v>
      </c>
      <c r="O514" s="148"/>
      <c r="P514" s="113"/>
    </row>
    <row r="515" spans="1:16">
      <c r="A515" s="111" t="s">
        <v>3086</v>
      </c>
      <c r="B515" s="112">
        <v>42972</v>
      </c>
      <c r="C515" s="114" t="s">
        <v>8</v>
      </c>
      <c r="D515" s="115">
        <v>32883</v>
      </c>
      <c r="E515" s="115" t="s">
        <v>9</v>
      </c>
      <c r="F515" s="121" t="s">
        <v>6569</v>
      </c>
      <c r="G515" s="115" t="s">
        <v>7145</v>
      </c>
      <c r="H515" s="19">
        <v>10974.73</v>
      </c>
      <c r="I515" s="17">
        <v>240</v>
      </c>
      <c r="L515" s="19">
        <f t="shared" si="7"/>
        <v>2260002.5829999885</v>
      </c>
      <c r="O515" s="148"/>
      <c r="P515" s="113"/>
    </row>
    <row r="516" spans="1:16">
      <c r="A516" s="111" t="s">
        <v>7146</v>
      </c>
      <c r="B516" s="112">
        <v>42972</v>
      </c>
      <c r="C516" s="114" t="s">
        <v>8</v>
      </c>
      <c r="D516" s="115">
        <v>32884</v>
      </c>
      <c r="E516" s="115" t="s">
        <v>9</v>
      </c>
      <c r="F516" s="121" t="s">
        <v>6569</v>
      </c>
      <c r="G516" s="115" t="s">
        <v>2910</v>
      </c>
      <c r="H516" s="19">
        <v>294500</v>
      </c>
      <c r="I516" s="17">
        <v>241</v>
      </c>
      <c r="L516" s="19">
        <f t="shared" si="7"/>
        <v>2554502.5829999885</v>
      </c>
      <c r="O516" s="148"/>
      <c r="P516" s="113"/>
    </row>
    <row r="517" spans="1:16">
      <c r="A517" s="111" t="s">
        <v>3974</v>
      </c>
      <c r="B517" s="112">
        <v>42972</v>
      </c>
      <c r="C517" s="114" t="s">
        <v>8</v>
      </c>
      <c r="D517" s="115">
        <v>32885</v>
      </c>
      <c r="E517" s="115" t="s">
        <v>9</v>
      </c>
      <c r="F517" s="121" t="s">
        <v>6569</v>
      </c>
      <c r="G517" s="115" t="s">
        <v>2910</v>
      </c>
      <c r="H517" s="19">
        <v>330400</v>
      </c>
      <c r="I517" s="17">
        <v>242</v>
      </c>
      <c r="L517" s="19">
        <f t="shared" si="7"/>
        <v>2884902.5829999885</v>
      </c>
      <c r="O517" s="148"/>
      <c r="P517" s="113"/>
    </row>
    <row r="518" spans="1:16">
      <c r="A518" s="111" t="s">
        <v>977</v>
      </c>
      <c r="B518" s="112">
        <v>42972</v>
      </c>
      <c r="C518" s="114" t="s">
        <v>8</v>
      </c>
      <c r="D518" s="115">
        <v>32886</v>
      </c>
      <c r="E518" s="115" t="s">
        <v>9</v>
      </c>
      <c r="F518" s="121" t="s">
        <v>6569</v>
      </c>
      <c r="G518" s="115" t="s">
        <v>7147</v>
      </c>
      <c r="H518" s="19">
        <v>3458.99</v>
      </c>
      <c r="I518" s="17">
        <v>243</v>
      </c>
      <c r="L518" s="19">
        <f t="shared" si="7"/>
        <v>2888361.5729999887</v>
      </c>
      <c r="O518" s="148"/>
      <c r="P518" s="113"/>
    </row>
    <row r="519" spans="1:16">
      <c r="A519" s="111" t="s">
        <v>7148</v>
      </c>
      <c r="B519" s="112">
        <v>42972</v>
      </c>
      <c r="C519" s="114" t="s">
        <v>8</v>
      </c>
      <c r="D519" s="115">
        <v>32888</v>
      </c>
      <c r="E519" s="115" t="s">
        <v>9</v>
      </c>
      <c r="F519" s="121" t="s">
        <v>6569</v>
      </c>
      <c r="G519" s="115" t="s">
        <v>994</v>
      </c>
      <c r="H519" s="19">
        <v>1099</v>
      </c>
      <c r="I519" s="17">
        <v>244</v>
      </c>
      <c r="L519" s="19">
        <f t="shared" si="7"/>
        <v>2889460.5729999887</v>
      </c>
      <c r="O519" s="148"/>
      <c r="P519" s="113"/>
    </row>
    <row r="520" spans="1:16">
      <c r="A520" s="111" t="s">
        <v>2211</v>
      </c>
      <c r="B520" s="112">
        <v>42972</v>
      </c>
      <c r="C520" s="114" t="s">
        <v>14</v>
      </c>
      <c r="D520" s="115">
        <v>32889</v>
      </c>
      <c r="E520" s="115" t="s">
        <v>9</v>
      </c>
      <c r="F520" s="121" t="s">
        <v>6569</v>
      </c>
      <c r="G520" s="115" t="s">
        <v>7149</v>
      </c>
      <c r="H520" s="19">
        <v>5000</v>
      </c>
      <c r="I520" s="17">
        <v>272</v>
      </c>
      <c r="L520" s="19">
        <f t="shared" si="7"/>
        <v>2894460.5729999887</v>
      </c>
      <c r="O520" s="148"/>
      <c r="P520" s="113"/>
    </row>
    <row r="521" spans="1:16">
      <c r="A521" s="111" t="s">
        <v>2212</v>
      </c>
      <c r="B521" s="112">
        <v>42972</v>
      </c>
      <c r="C521" s="114" t="s">
        <v>27</v>
      </c>
      <c r="D521" s="115">
        <v>32890</v>
      </c>
      <c r="E521" s="115" t="s">
        <v>9</v>
      </c>
      <c r="F521" s="121" t="s">
        <v>6569</v>
      </c>
      <c r="G521" s="115" t="s">
        <v>27</v>
      </c>
      <c r="H521" s="19">
        <v>41672.6</v>
      </c>
      <c r="I521" s="17">
        <v>245</v>
      </c>
      <c r="L521" s="19">
        <f t="shared" si="7"/>
        <v>2936133.1729999888</v>
      </c>
      <c r="O521" s="148"/>
      <c r="P521" s="113"/>
    </row>
    <row r="522" spans="1:16">
      <c r="A522" s="111" t="s">
        <v>3088</v>
      </c>
      <c r="B522" s="112">
        <v>42972</v>
      </c>
      <c r="C522" s="114" t="s">
        <v>25</v>
      </c>
      <c r="D522" s="115">
        <v>32891</v>
      </c>
      <c r="E522" s="115" t="s">
        <v>9</v>
      </c>
      <c r="F522" s="121" t="s">
        <v>6569</v>
      </c>
      <c r="G522" s="115" t="s">
        <v>25</v>
      </c>
      <c r="H522" s="19">
        <v>8139.01</v>
      </c>
      <c r="I522" s="17">
        <v>269</v>
      </c>
      <c r="L522" s="19">
        <f t="shared" si="7"/>
        <v>2944272.1829999886</v>
      </c>
      <c r="O522" s="148"/>
      <c r="P522" s="113"/>
    </row>
    <row r="523" spans="1:16">
      <c r="A523" s="111" t="s">
        <v>6344</v>
      </c>
      <c r="B523" s="112">
        <v>42972</v>
      </c>
      <c r="C523" s="114" t="s">
        <v>213</v>
      </c>
      <c r="D523" s="115">
        <v>32892</v>
      </c>
      <c r="E523" s="115" t="s">
        <v>9</v>
      </c>
      <c r="F523" s="121" t="s">
        <v>6569</v>
      </c>
      <c r="G523" s="115" t="s">
        <v>2859</v>
      </c>
      <c r="H523" s="19">
        <v>2040</v>
      </c>
      <c r="I523" s="17" t="s">
        <v>1369</v>
      </c>
      <c r="L523" s="19">
        <f t="shared" si="7"/>
        <v>2946312.1829999886</v>
      </c>
      <c r="O523" s="148"/>
      <c r="P523" s="113"/>
    </row>
    <row r="524" spans="1:16">
      <c r="A524" s="111" t="s">
        <v>3090</v>
      </c>
      <c r="B524" s="112">
        <v>42972</v>
      </c>
      <c r="C524" s="114" t="s">
        <v>7150</v>
      </c>
      <c r="D524" s="115">
        <v>32894</v>
      </c>
      <c r="E524" s="115" t="s">
        <v>9</v>
      </c>
      <c r="F524" s="121" t="s">
        <v>6625</v>
      </c>
      <c r="G524" s="115" t="s">
        <v>2910</v>
      </c>
      <c r="H524" s="19">
        <v>294500</v>
      </c>
      <c r="I524" s="17">
        <v>246</v>
      </c>
      <c r="L524" s="19">
        <f t="shared" ref="L524:L590" si="8">+L523+H524-J524</f>
        <v>3240812.1829999886</v>
      </c>
      <c r="O524" s="148"/>
      <c r="P524" s="113"/>
    </row>
    <row r="525" spans="1:16">
      <c r="A525" s="111" t="s">
        <v>3093</v>
      </c>
      <c r="B525" s="112">
        <v>42972</v>
      </c>
      <c r="C525" s="114" t="s">
        <v>6523</v>
      </c>
      <c r="D525" s="115">
        <v>32896</v>
      </c>
      <c r="E525" s="115" t="s">
        <v>9</v>
      </c>
      <c r="F525" s="121" t="s">
        <v>6625</v>
      </c>
      <c r="G525" s="115" t="s">
        <v>7151</v>
      </c>
      <c r="H525" s="19">
        <v>230890</v>
      </c>
      <c r="I525" s="17">
        <v>247</v>
      </c>
      <c r="L525" s="19">
        <f t="shared" si="8"/>
        <v>3471702.1829999886</v>
      </c>
      <c r="O525" s="148"/>
      <c r="P525" s="113"/>
    </row>
    <row r="526" spans="1:16">
      <c r="A526" s="111" t="s">
        <v>7152</v>
      </c>
      <c r="B526" s="112">
        <v>42972</v>
      </c>
      <c r="C526" s="114" t="s">
        <v>6511</v>
      </c>
      <c r="D526" s="115">
        <v>32897</v>
      </c>
      <c r="E526" s="115" t="s">
        <v>9</v>
      </c>
      <c r="F526" s="121" t="s">
        <v>6625</v>
      </c>
      <c r="G526" s="115" t="s">
        <v>7153</v>
      </c>
      <c r="H526" s="19">
        <v>363200</v>
      </c>
      <c r="I526" s="17">
        <v>248</v>
      </c>
      <c r="L526" s="19">
        <f t="shared" si="8"/>
        <v>3834902.1829999886</v>
      </c>
      <c r="O526" s="148"/>
      <c r="P526" s="113"/>
    </row>
    <row r="527" spans="1:16">
      <c r="A527" s="111" t="s">
        <v>2236</v>
      </c>
      <c r="B527" s="112">
        <v>42972</v>
      </c>
      <c r="C527" s="114" t="s">
        <v>7176</v>
      </c>
      <c r="D527" s="115">
        <v>32898</v>
      </c>
      <c r="E527" s="115" t="s">
        <v>9</v>
      </c>
      <c r="F527" s="121" t="s">
        <v>6625</v>
      </c>
      <c r="G527" s="115" t="s">
        <v>7177</v>
      </c>
      <c r="H527" s="19">
        <v>1099</v>
      </c>
      <c r="I527" s="17">
        <v>268</v>
      </c>
      <c r="L527" s="19">
        <f t="shared" si="8"/>
        <v>3836001.1829999886</v>
      </c>
      <c r="O527" s="148"/>
      <c r="P527" s="113"/>
    </row>
    <row r="528" spans="1:16">
      <c r="A528" s="111" t="s">
        <v>7178</v>
      </c>
      <c r="B528" s="112">
        <v>42972</v>
      </c>
      <c r="C528" s="114" t="s">
        <v>7179</v>
      </c>
      <c r="D528" s="115">
        <v>32899</v>
      </c>
      <c r="E528" s="115" t="s">
        <v>9</v>
      </c>
      <c r="F528" s="121" t="s">
        <v>6625</v>
      </c>
      <c r="G528" s="115" t="s">
        <v>27</v>
      </c>
      <c r="H528" s="19">
        <v>22332.7</v>
      </c>
      <c r="I528" s="17">
        <v>249</v>
      </c>
      <c r="L528" s="19">
        <f t="shared" si="8"/>
        <v>3858333.8829999887</v>
      </c>
      <c r="O528" s="148"/>
      <c r="P528" s="113"/>
    </row>
    <row r="529" spans="1:16">
      <c r="A529" s="111" t="s">
        <v>7180</v>
      </c>
      <c r="B529" s="112">
        <v>42972</v>
      </c>
      <c r="C529" s="114" t="s">
        <v>6627</v>
      </c>
      <c r="D529" s="115">
        <v>32900</v>
      </c>
      <c r="E529" s="115" t="s">
        <v>9</v>
      </c>
      <c r="F529" s="121" t="s">
        <v>6625</v>
      </c>
      <c r="G529" s="115" t="s">
        <v>6630</v>
      </c>
      <c r="H529" s="19">
        <v>42214.96</v>
      </c>
      <c r="I529" s="17">
        <v>269</v>
      </c>
      <c r="L529" s="19">
        <f t="shared" si="8"/>
        <v>3900548.8429999887</v>
      </c>
      <c r="O529" s="148"/>
      <c r="P529" s="113"/>
    </row>
    <row r="530" spans="1:16">
      <c r="A530" s="111" t="s">
        <v>1095</v>
      </c>
      <c r="B530" s="112">
        <v>42972</v>
      </c>
      <c r="C530" s="114" t="s">
        <v>7154</v>
      </c>
      <c r="D530" s="115">
        <v>4685</v>
      </c>
      <c r="E530" s="115" t="s">
        <v>39</v>
      </c>
      <c r="F530" s="121" t="s">
        <v>5</v>
      </c>
      <c r="G530" s="115" t="s">
        <v>41</v>
      </c>
      <c r="J530" s="116">
        <v>1141506.02</v>
      </c>
      <c r="K530" s="26">
        <v>197</v>
      </c>
      <c r="L530" s="19">
        <f t="shared" si="8"/>
        <v>2759042.8229999887</v>
      </c>
      <c r="O530" s="148"/>
      <c r="P530" s="113"/>
    </row>
    <row r="531" spans="1:16">
      <c r="A531" s="111" t="s">
        <v>1098</v>
      </c>
      <c r="B531" s="112">
        <v>42972</v>
      </c>
      <c r="C531" s="114" t="s">
        <v>7155</v>
      </c>
      <c r="D531" s="115">
        <v>4686</v>
      </c>
      <c r="E531" s="115" t="s">
        <v>4</v>
      </c>
      <c r="F531" s="121" t="s">
        <v>5</v>
      </c>
      <c r="G531" s="115" t="s">
        <v>6</v>
      </c>
      <c r="J531" s="116">
        <v>220432.38</v>
      </c>
      <c r="K531" s="26">
        <v>198</v>
      </c>
      <c r="L531" s="19">
        <f t="shared" si="8"/>
        <v>2538610.4429999888</v>
      </c>
      <c r="O531" s="148"/>
      <c r="P531" s="113"/>
    </row>
    <row r="532" spans="1:16">
      <c r="A532" s="147" t="s">
        <v>7237</v>
      </c>
      <c r="B532" s="149">
        <v>42972</v>
      </c>
      <c r="C532" s="147" t="s">
        <v>2347</v>
      </c>
      <c r="D532" s="119">
        <v>34263</v>
      </c>
      <c r="E532" s="147" t="s">
        <v>232</v>
      </c>
      <c r="F532" s="122" t="s">
        <v>5</v>
      </c>
      <c r="G532" s="147" t="s">
        <v>7238</v>
      </c>
      <c r="H532" s="150">
        <v>187141.43</v>
      </c>
      <c r="I532" s="17">
        <v>274</v>
      </c>
      <c r="L532" s="19">
        <f t="shared" si="8"/>
        <v>2725751.872999989</v>
      </c>
      <c r="O532" s="148"/>
      <c r="P532" s="113"/>
    </row>
    <row r="533" spans="1:16">
      <c r="A533" s="111" t="s">
        <v>5522</v>
      </c>
      <c r="B533" s="112">
        <v>42973</v>
      </c>
      <c r="C533" s="114" t="s">
        <v>6523</v>
      </c>
      <c r="D533" s="115">
        <v>32902</v>
      </c>
      <c r="E533" s="115" t="s">
        <v>9</v>
      </c>
      <c r="F533" s="121" t="s">
        <v>6625</v>
      </c>
      <c r="G533" s="115" t="s">
        <v>7181</v>
      </c>
      <c r="H533" s="19">
        <v>106000</v>
      </c>
      <c r="I533" s="17">
        <v>250</v>
      </c>
      <c r="L533" s="19">
        <f t="shared" si="8"/>
        <v>2831751.872999989</v>
      </c>
      <c r="O533" s="148"/>
      <c r="P533" s="113"/>
    </row>
    <row r="534" spans="1:16">
      <c r="A534" s="111" t="s">
        <v>7182</v>
      </c>
      <c r="B534" s="112">
        <v>42973</v>
      </c>
      <c r="C534" s="114" t="s">
        <v>6871</v>
      </c>
      <c r="D534" s="115">
        <v>32903</v>
      </c>
      <c r="E534" s="115" t="s">
        <v>9</v>
      </c>
      <c r="F534" s="121" t="s">
        <v>6625</v>
      </c>
      <c r="G534" s="115" t="s">
        <v>7183</v>
      </c>
      <c r="H534" s="19">
        <v>20000</v>
      </c>
      <c r="I534" s="17">
        <v>270</v>
      </c>
      <c r="L534" s="19">
        <f t="shared" si="8"/>
        <v>2851751.872999989</v>
      </c>
      <c r="O534" s="148"/>
      <c r="P534" s="113"/>
    </row>
    <row r="535" spans="1:16">
      <c r="A535" s="111" t="s">
        <v>7184</v>
      </c>
      <c r="B535" s="112">
        <v>42973</v>
      </c>
      <c r="C535" s="114" t="s">
        <v>7185</v>
      </c>
      <c r="D535" s="115">
        <v>34188</v>
      </c>
      <c r="E535" s="115" t="s">
        <v>32</v>
      </c>
      <c r="F535" s="121" t="s">
        <v>844</v>
      </c>
      <c r="G535" s="115" t="s">
        <v>33</v>
      </c>
      <c r="H535" s="19">
        <v>199000</v>
      </c>
      <c r="I535" s="17">
        <v>251</v>
      </c>
      <c r="L535" s="19">
        <f t="shared" si="8"/>
        <v>3050751.872999989</v>
      </c>
      <c r="O535" s="148"/>
      <c r="P535" s="113"/>
    </row>
    <row r="536" spans="1:16">
      <c r="A536" s="111" t="s">
        <v>3137</v>
      </c>
      <c r="B536" s="112">
        <v>42973</v>
      </c>
      <c r="C536" s="114" t="s">
        <v>31</v>
      </c>
      <c r="D536" s="115">
        <v>34199</v>
      </c>
      <c r="E536" s="115" t="s">
        <v>32</v>
      </c>
      <c r="F536" s="121" t="s">
        <v>844</v>
      </c>
      <c r="G536" s="115" t="s">
        <v>33</v>
      </c>
      <c r="H536" s="19">
        <v>36500</v>
      </c>
      <c r="I536" s="17">
        <v>252</v>
      </c>
      <c r="L536" s="19">
        <f t="shared" si="8"/>
        <v>3087251.872999989</v>
      </c>
      <c r="O536" s="148"/>
      <c r="P536" s="113"/>
    </row>
    <row r="537" spans="1:16">
      <c r="A537" s="111" t="s">
        <v>4786</v>
      </c>
      <c r="B537" s="112">
        <v>42973</v>
      </c>
      <c r="C537" s="114" t="s">
        <v>6523</v>
      </c>
      <c r="D537" s="115">
        <v>32904</v>
      </c>
      <c r="E537" s="115" t="s">
        <v>9</v>
      </c>
      <c r="F537" s="121" t="s">
        <v>6625</v>
      </c>
      <c r="G537" s="115" t="s">
        <v>7186</v>
      </c>
      <c r="H537" s="19">
        <v>216900</v>
      </c>
      <c r="I537" s="17">
        <v>253</v>
      </c>
      <c r="L537" s="19">
        <f t="shared" si="8"/>
        <v>3304151.872999989</v>
      </c>
      <c r="O537" s="148"/>
      <c r="P537" s="113"/>
    </row>
    <row r="538" spans="1:16">
      <c r="A538" s="111" t="s">
        <v>3145</v>
      </c>
      <c r="B538" s="112">
        <v>42973</v>
      </c>
      <c r="C538" s="114" t="s">
        <v>6511</v>
      </c>
      <c r="D538" s="115">
        <v>32905</v>
      </c>
      <c r="E538" s="115" t="s">
        <v>9</v>
      </c>
      <c r="F538" s="121" t="s">
        <v>6625</v>
      </c>
      <c r="G538" s="115" t="s">
        <v>7186</v>
      </c>
      <c r="H538" s="19">
        <v>200000</v>
      </c>
      <c r="I538" s="17">
        <v>254</v>
      </c>
      <c r="L538" s="19">
        <f t="shared" si="8"/>
        <v>3504151.872999989</v>
      </c>
      <c r="O538" s="148"/>
      <c r="P538" s="113"/>
    </row>
    <row r="539" spans="1:16">
      <c r="A539" s="111" t="s">
        <v>7187</v>
      </c>
      <c r="B539" s="112">
        <v>42973</v>
      </c>
      <c r="C539" s="114" t="s">
        <v>4124</v>
      </c>
      <c r="D539" s="115">
        <v>32907</v>
      </c>
      <c r="E539" s="115" t="s">
        <v>9</v>
      </c>
      <c r="F539" s="121" t="s">
        <v>6625</v>
      </c>
      <c r="G539" s="115" t="s">
        <v>27</v>
      </c>
      <c r="H539" s="19">
        <v>21746.78</v>
      </c>
      <c r="I539" s="17">
        <v>255</v>
      </c>
      <c r="L539" s="19">
        <f t="shared" si="8"/>
        <v>3525898.6529999888</v>
      </c>
      <c r="O539" s="148"/>
      <c r="P539" s="113"/>
    </row>
    <row r="540" spans="1:16">
      <c r="A540" s="111" t="s">
        <v>6388</v>
      </c>
      <c r="B540" s="112">
        <v>42973</v>
      </c>
      <c r="C540" s="114" t="s">
        <v>6627</v>
      </c>
      <c r="D540" s="115">
        <v>32908</v>
      </c>
      <c r="E540" s="115" t="s">
        <v>9</v>
      </c>
      <c r="F540" s="121" t="s">
        <v>6625</v>
      </c>
      <c r="G540" s="115" t="s">
        <v>6630</v>
      </c>
      <c r="H540" s="19">
        <v>56827.58</v>
      </c>
      <c r="I540" s="17">
        <v>269</v>
      </c>
      <c r="L540" s="19">
        <f t="shared" si="8"/>
        <v>3582726.2329999888</v>
      </c>
      <c r="O540" s="148"/>
      <c r="P540" s="113"/>
    </row>
    <row r="541" spans="1:16">
      <c r="A541" s="111" t="s">
        <v>1145</v>
      </c>
      <c r="B541" s="112">
        <v>42973</v>
      </c>
      <c r="C541" s="114" t="s">
        <v>31</v>
      </c>
      <c r="D541" s="115">
        <v>34189</v>
      </c>
      <c r="E541" s="115" t="s">
        <v>79</v>
      </c>
      <c r="F541" s="121" t="s">
        <v>844</v>
      </c>
      <c r="G541" s="115" t="s">
        <v>7188</v>
      </c>
      <c r="J541" s="116">
        <v>547.53</v>
      </c>
      <c r="K541" s="26">
        <v>199</v>
      </c>
      <c r="L541" s="19">
        <f t="shared" si="8"/>
        <v>3582178.702999989</v>
      </c>
      <c r="O541" s="148"/>
      <c r="P541" s="113"/>
    </row>
    <row r="542" spans="1:16">
      <c r="A542" s="111" t="s">
        <v>1148</v>
      </c>
      <c r="B542" s="112">
        <v>42973</v>
      </c>
      <c r="C542" s="114" t="s">
        <v>31</v>
      </c>
      <c r="D542" s="115">
        <v>34190</v>
      </c>
      <c r="E542" s="115" t="s">
        <v>79</v>
      </c>
      <c r="F542" s="121" t="s">
        <v>844</v>
      </c>
      <c r="G542" s="115" t="s">
        <v>7189</v>
      </c>
      <c r="J542" s="116">
        <v>1841.64</v>
      </c>
      <c r="K542" s="26">
        <v>200</v>
      </c>
      <c r="L542" s="19">
        <f t="shared" si="8"/>
        <v>3580337.0629999889</v>
      </c>
      <c r="O542" s="148"/>
      <c r="P542" s="113"/>
    </row>
    <row r="543" spans="1:16">
      <c r="A543" s="111" t="s">
        <v>1151</v>
      </c>
      <c r="B543" s="112">
        <v>42973</v>
      </c>
      <c r="C543" s="114" t="s">
        <v>31</v>
      </c>
      <c r="D543" s="115">
        <v>34191</v>
      </c>
      <c r="E543" s="115" t="s">
        <v>79</v>
      </c>
      <c r="F543" s="121" t="s">
        <v>844</v>
      </c>
      <c r="G543" s="115" t="s">
        <v>7190</v>
      </c>
      <c r="J543" s="116">
        <v>4142.49</v>
      </c>
      <c r="K543" s="26">
        <v>201</v>
      </c>
      <c r="L543" s="19">
        <f t="shared" si="8"/>
        <v>3576194.5729999887</v>
      </c>
      <c r="O543" s="148"/>
      <c r="P543" s="113"/>
    </row>
    <row r="544" spans="1:16">
      <c r="A544" s="111" t="s">
        <v>2153</v>
      </c>
      <c r="B544" s="112">
        <v>42973</v>
      </c>
      <c r="C544" s="114" t="s">
        <v>31</v>
      </c>
      <c r="D544" s="115">
        <v>34193</v>
      </c>
      <c r="E544" s="115" t="s">
        <v>79</v>
      </c>
      <c r="F544" s="121" t="s">
        <v>844</v>
      </c>
      <c r="G544" s="115" t="s">
        <v>1648</v>
      </c>
      <c r="J544" s="116">
        <v>260000</v>
      </c>
      <c r="K544" s="26">
        <v>202</v>
      </c>
      <c r="L544" s="19">
        <f t="shared" si="8"/>
        <v>3316194.5729999887</v>
      </c>
      <c r="O544" s="148"/>
      <c r="P544" s="113"/>
    </row>
    <row r="545" spans="1:16">
      <c r="A545" s="111" t="s">
        <v>1185</v>
      </c>
      <c r="B545" s="112">
        <v>42973</v>
      </c>
      <c r="C545" s="114" t="s">
        <v>31</v>
      </c>
      <c r="D545" s="115">
        <v>34194</v>
      </c>
      <c r="E545" s="115" t="s">
        <v>79</v>
      </c>
      <c r="F545" s="121" t="s">
        <v>844</v>
      </c>
      <c r="G545" s="115" t="s">
        <v>1648</v>
      </c>
      <c r="J545" s="116">
        <v>80000</v>
      </c>
      <c r="K545" s="26">
        <v>203</v>
      </c>
      <c r="L545" s="19">
        <f t="shared" si="8"/>
        <v>3236194.5729999887</v>
      </c>
      <c r="O545" s="148"/>
      <c r="P545" s="113"/>
    </row>
    <row r="546" spans="1:16">
      <c r="A546" s="111" t="s">
        <v>1190</v>
      </c>
      <c r="B546" s="112">
        <v>42973</v>
      </c>
      <c r="C546" s="114" t="s">
        <v>31</v>
      </c>
      <c r="D546" s="115">
        <v>34196</v>
      </c>
      <c r="E546" s="115" t="s">
        <v>79</v>
      </c>
      <c r="F546" s="121" t="s">
        <v>844</v>
      </c>
      <c r="G546" s="115" t="s">
        <v>7191</v>
      </c>
      <c r="J546" s="116">
        <v>799.44</v>
      </c>
      <c r="K546" s="26">
        <v>204</v>
      </c>
      <c r="L546" s="19">
        <f t="shared" si="8"/>
        <v>3235395.1329999887</v>
      </c>
      <c r="O546" s="148"/>
      <c r="P546" s="113"/>
    </row>
    <row r="547" spans="1:16">
      <c r="A547" s="111" t="s">
        <v>1192</v>
      </c>
      <c r="B547" s="112">
        <v>42973</v>
      </c>
      <c r="C547" s="114" t="s">
        <v>31</v>
      </c>
      <c r="D547" s="115">
        <v>34197</v>
      </c>
      <c r="E547" s="115" t="s">
        <v>79</v>
      </c>
      <c r="F547" s="121" t="s">
        <v>844</v>
      </c>
      <c r="G547" s="115" t="s">
        <v>1648</v>
      </c>
      <c r="J547" s="116">
        <v>50000</v>
      </c>
      <c r="K547" s="26">
        <v>205</v>
      </c>
      <c r="L547" s="19">
        <f t="shared" si="8"/>
        <v>3185395.1329999887</v>
      </c>
      <c r="O547" s="148"/>
      <c r="P547" s="113"/>
    </row>
    <row r="548" spans="1:16">
      <c r="A548" s="111" t="s">
        <v>1194</v>
      </c>
      <c r="B548" s="112">
        <v>42973</v>
      </c>
      <c r="C548" s="114" t="s">
        <v>31</v>
      </c>
      <c r="D548" s="115">
        <v>34198</v>
      </c>
      <c r="E548" s="115" t="s">
        <v>79</v>
      </c>
      <c r="F548" s="121" t="s">
        <v>844</v>
      </c>
      <c r="G548" s="115" t="s">
        <v>7192</v>
      </c>
      <c r="J548" s="116">
        <v>389</v>
      </c>
      <c r="K548" s="26">
        <v>206</v>
      </c>
      <c r="L548" s="19">
        <f t="shared" si="8"/>
        <v>3185006.1329999887</v>
      </c>
      <c r="O548" s="148"/>
      <c r="P548" s="113"/>
    </row>
    <row r="549" spans="1:16">
      <c r="A549" s="111" t="s">
        <v>7193</v>
      </c>
      <c r="B549" s="112">
        <v>42975</v>
      </c>
      <c r="C549" s="114" t="s">
        <v>20</v>
      </c>
      <c r="D549" s="115">
        <v>32912</v>
      </c>
      <c r="E549" s="115" t="s">
        <v>9</v>
      </c>
      <c r="F549" s="121" t="s">
        <v>6625</v>
      </c>
      <c r="G549" s="115" t="s">
        <v>7186</v>
      </c>
      <c r="H549" s="19">
        <v>150000</v>
      </c>
      <c r="I549" s="17" t="s">
        <v>1376</v>
      </c>
      <c r="L549" s="19">
        <f t="shared" si="8"/>
        <v>3335006.1329999887</v>
      </c>
      <c r="O549" s="148"/>
      <c r="P549" s="113"/>
    </row>
    <row r="550" spans="1:16">
      <c r="A550" s="111" t="s">
        <v>684</v>
      </c>
      <c r="B550" s="112">
        <v>42975</v>
      </c>
      <c r="C550" s="114" t="s">
        <v>20</v>
      </c>
      <c r="D550" s="115">
        <v>32913</v>
      </c>
      <c r="E550" s="115" t="s">
        <v>9</v>
      </c>
      <c r="F550" s="121" t="s">
        <v>6625</v>
      </c>
      <c r="G550" s="115" t="s">
        <v>7186</v>
      </c>
      <c r="H550" s="19">
        <v>150000</v>
      </c>
      <c r="I550" s="17">
        <v>257</v>
      </c>
      <c r="L550" s="19">
        <f t="shared" si="8"/>
        <v>3485006.1329999887</v>
      </c>
      <c r="O550" s="148"/>
      <c r="P550" s="113"/>
    </row>
    <row r="551" spans="1:16">
      <c r="A551" s="111" t="s">
        <v>719</v>
      </c>
      <c r="B551" s="112">
        <v>42975</v>
      </c>
      <c r="C551" s="114" t="s">
        <v>6511</v>
      </c>
      <c r="D551" s="115">
        <v>32914</v>
      </c>
      <c r="E551" s="115" t="s">
        <v>9</v>
      </c>
      <c r="F551" s="121" t="s">
        <v>6625</v>
      </c>
      <c r="G551" s="115" t="s">
        <v>7194</v>
      </c>
      <c r="H551" s="19">
        <v>648254.13</v>
      </c>
      <c r="I551" s="17" t="s">
        <v>7232</v>
      </c>
      <c r="L551" s="19">
        <f t="shared" si="8"/>
        <v>4133260.2629999886</v>
      </c>
      <c r="O551" s="148"/>
      <c r="P551" s="113"/>
    </row>
    <row r="552" spans="1:16">
      <c r="A552" s="111" t="s">
        <v>7195</v>
      </c>
      <c r="B552" s="112">
        <v>42975</v>
      </c>
      <c r="C552" s="114" t="s">
        <v>6511</v>
      </c>
      <c r="D552" s="115">
        <v>32915</v>
      </c>
      <c r="E552" s="115" t="s">
        <v>9</v>
      </c>
      <c r="F552" s="121" t="s">
        <v>6625</v>
      </c>
      <c r="G552" s="115" t="s">
        <v>4245</v>
      </c>
      <c r="H552" s="19">
        <v>2040</v>
      </c>
      <c r="I552" s="17">
        <v>271</v>
      </c>
      <c r="L552" s="19">
        <f t="shared" si="8"/>
        <v>4135300.2629999886</v>
      </c>
      <c r="O552" s="148"/>
      <c r="P552" s="113"/>
    </row>
    <row r="553" spans="1:16">
      <c r="A553" s="111" t="s">
        <v>3178</v>
      </c>
      <c r="B553" s="112">
        <v>42975</v>
      </c>
      <c r="C553" s="114" t="s">
        <v>6511</v>
      </c>
      <c r="D553" s="115">
        <v>32916</v>
      </c>
      <c r="E553" s="115" t="s">
        <v>9</v>
      </c>
      <c r="F553" s="121" t="s">
        <v>6625</v>
      </c>
      <c r="G553" s="115" t="s">
        <v>3805</v>
      </c>
      <c r="H553" s="19">
        <v>2350</v>
      </c>
      <c r="I553" s="17">
        <v>297</v>
      </c>
      <c r="L553" s="19">
        <f t="shared" si="8"/>
        <v>4137650.2629999886</v>
      </c>
      <c r="O553" s="148"/>
      <c r="P553" s="113"/>
    </row>
    <row r="554" spans="1:16">
      <c r="A554" s="111" t="s">
        <v>7196</v>
      </c>
      <c r="B554" s="112">
        <v>42975</v>
      </c>
      <c r="C554" s="114" t="s">
        <v>6511</v>
      </c>
      <c r="D554" s="115">
        <v>32917</v>
      </c>
      <c r="E554" s="115" t="s">
        <v>9</v>
      </c>
      <c r="F554" s="121" t="s">
        <v>6625</v>
      </c>
      <c r="G554" s="115" t="s">
        <v>93</v>
      </c>
      <c r="H554" s="19">
        <v>1099</v>
      </c>
      <c r="I554" s="17">
        <v>256</v>
      </c>
      <c r="L554" s="19">
        <f t="shared" si="8"/>
        <v>4138749.2629999886</v>
      </c>
      <c r="O554" s="148"/>
      <c r="P554" s="113"/>
    </row>
    <row r="555" spans="1:16">
      <c r="A555" s="111" t="s">
        <v>1039</v>
      </c>
      <c r="B555" s="112">
        <v>42975</v>
      </c>
      <c r="C555" s="114" t="s">
        <v>20</v>
      </c>
      <c r="D555" s="115">
        <v>32912</v>
      </c>
      <c r="E555" s="115" t="s">
        <v>9</v>
      </c>
      <c r="F555" s="121" t="s">
        <v>6625</v>
      </c>
      <c r="G555" s="115" t="s">
        <v>7197</v>
      </c>
      <c r="J555" s="116">
        <v>150000</v>
      </c>
      <c r="K555" s="26" t="s">
        <v>1376</v>
      </c>
      <c r="L555" s="19">
        <f t="shared" si="8"/>
        <v>3988749.2629999886</v>
      </c>
      <c r="O555" s="148"/>
      <c r="P555" s="113"/>
    </row>
    <row r="556" spans="1:16">
      <c r="A556" s="111" t="s">
        <v>7198</v>
      </c>
      <c r="B556" s="112">
        <v>42975</v>
      </c>
      <c r="C556" s="114" t="s">
        <v>4124</v>
      </c>
      <c r="D556" s="115">
        <v>32919</v>
      </c>
      <c r="E556" s="115" t="s">
        <v>9</v>
      </c>
      <c r="F556" s="121" t="s">
        <v>6625</v>
      </c>
      <c r="G556" s="115" t="s">
        <v>27</v>
      </c>
      <c r="H556" s="19">
        <v>57387.56</v>
      </c>
      <c r="I556" s="17">
        <v>288</v>
      </c>
      <c r="L556" s="19">
        <f t="shared" si="8"/>
        <v>4046136.8229999887</v>
      </c>
      <c r="O556" s="148"/>
      <c r="P556" s="113"/>
    </row>
    <row r="557" spans="1:16">
      <c r="A557" s="111" t="s">
        <v>5551</v>
      </c>
      <c r="B557" s="112">
        <v>42975</v>
      </c>
      <c r="C557" s="114" t="s">
        <v>31</v>
      </c>
      <c r="D557" s="115">
        <v>34231</v>
      </c>
      <c r="E557" s="115" t="s">
        <v>32</v>
      </c>
      <c r="F557" s="121" t="s">
        <v>844</v>
      </c>
      <c r="G557" s="115" t="s">
        <v>33</v>
      </c>
      <c r="H557" s="19">
        <v>149000</v>
      </c>
      <c r="I557" s="17">
        <v>258</v>
      </c>
      <c r="L557" s="19">
        <f t="shared" si="8"/>
        <v>4195136.8229999887</v>
      </c>
      <c r="O557" s="148"/>
      <c r="P557" s="113"/>
    </row>
    <row r="558" spans="1:16">
      <c r="A558" s="111" t="s">
        <v>7199</v>
      </c>
      <c r="B558" s="112">
        <v>42975</v>
      </c>
      <c r="C558" s="114" t="s">
        <v>6627</v>
      </c>
      <c r="D558" s="115">
        <v>32920</v>
      </c>
      <c r="E558" s="115" t="s">
        <v>9</v>
      </c>
      <c r="F558" s="121" t="s">
        <v>6625</v>
      </c>
      <c r="G558" s="115" t="s">
        <v>6630</v>
      </c>
      <c r="H558" s="19">
        <v>55500</v>
      </c>
      <c r="I558" s="17">
        <v>259</v>
      </c>
      <c r="L558" s="19">
        <f t="shared" si="8"/>
        <v>4250636.8229999887</v>
      </c>
      <c r="O558" s="148"/>
      <c r="P558" s="113"/>
    </row>
    <row r="559" spans="1:16">
      <c r="A559" s="111" t="s">
        <v>7200</v>
      </c>
      <c r="B559" s="112">
        <v>42975</v>
      </c>
      <c r="C559" s="114" t="s">
        <v>14</v>
      </c>
      <c r="D559" s="115">
        <v>32922</v>
      </c>
      <c r="E559" s="115" t="s">
        <v>9</v>
      </c>
      <c r="F559" s="121" t="s">
        <v>6625</v>
      </c>
      <c r="G559" s="115" t="s">
        <v>1964</v>
      </c>
      <c r="H559" s="19">
        <v>1970</v>
      </c>
      <c r="I559" s="17">
        <v>298</v>
      </c>
      <c r="L559" s="19">
        <f t="shared" si="8"/>
        <v>4252606.8229999887</v>
      </c>
      <c r="O559" s="148"/>
      <c r="P559" s="113"/>
    </row>
    <row r="560" spans="1:16">
      <c r="A560" s="111" t="s">
        <v>7201</v>
      </c>
      <c r="B560" s="112">
        <v>42975</v>
      </c>
      <c r="C560" s="114" t="s">
        <v>8</v>
      </c>
      <c r="D560" s="115">
        <v>32923</v>
      </c>
      <c r="E560" s="115" t="s">
        <v>9</v>
      </c>
      <c r="F560" s="121" t="s">
        <v>6569</v>
      </c>
      <c r="G560" s="115" t="s">
        <v>4013</v>
      </c>
      <c r="H560" s="19">
        <v>2040</v>
      </c>
      <c r="I560" s="17">
        <v>260</v>
      </c>
      <c r="L560" s="19">
        <f t="shared" si="8"/>
        <v>4254646.8229999887</v>
      </c>
      <c r="O560" s="148"/>
      <c r="P560" s="113"/>
    </row>
    <row r="561" spans="1:16">
      <c r="A561" s="111" t="s">
        <v>3186</v>
      </c>
      <c r="B561" s="112">
        <v>42975</v>
      </c>
      <c r="C561" s="114" t="s">
        <v>8</v>
      </c>
      <c r="D561" s="115">
        <v>32924</v>
      </c>
      <c r="E561" s="115" t="s">
        <v>9</v>
      </c>
      <c r="F561" s="121" t="s">
        <v>6569</v>
      </c>
      <c r="G561" s="115" t="s">
        <v>150</v>
      </c>
      <c r="H561" s="19">
        <v>2553</v>
      </c>
      <c r="I561" s="17">
        <v>261</v>
      </c>
      <c r="L561" s="19">
        <f t="shared" si="8"/>
        <v>4257199.8229999887</v>
      </c>
      <c r="O561" s="148"/>
      <c r="P561" s="113"/>
    </row>
    <row r="562" spans="1:16">
      <c r="A562" s="111" t="s">
        <v>7202</v>
      </c>
      <c r="B562" s="112">
        <v>42975</v>
      </c>
      <c r="C562" s="114" t="s">
        <v>8</v>
      </c>
      <c r="D562" s="115">
        <v>32925</v>
      </c>
      <c r="E562" s="115" t="s">
        <v>9</v>
      </c>
      <c r="F562" s="121" t="s">
        <v>6569</v>
      </c>
      <c r="G562" s="115" t="s">
        <v>6659</v>
      </c>
      <c r="H562" s="19">
        <v>1169</v>
      </c>
      <c r="I562" s="17">
        <v>262</v>
      </c>
      <c r="L562" s="19">
        <f t="shared" si="8"/>
        <v>4258368.8229999887</v>
      </c>
      <c r="O562" s="148"/>
      <c r="P562" s="113"/>
    </row>
    <row r="563" spans="1:16">
      <c r="A563" s="111" t="s">
        <v>7203</v>
      </c>
      <c r="B563" s="112">
        <v>42975</v>
      </c>
      <c r="C563" s="114" t="s">
        <v>8</v>
      </c>
      <c r="D563" s="115">
        <v>32926</v>
      </c>
      <c r="E563" s="115" t="s">
        <v>9</v>
      </c>
      <c r="F563" s="121" t="s">
        <v>6569</v>
      </c>
      <c r="G563" s="115" t="s">
        <v>318</v>
      </c>
      <c r="H563" s="19">
        <v>1099</v>
      </c>
      <c r="I563" s="17">
        <v>299</v>
      </c>
      <c r="L563" s="19">
        <f t="shared" si="8"/>
        <v>4259467.8229999887</v>
      </c>
      <c r="O563" s="148"/>
      <c r="P563" s="113"/>
    </row>
    <row r="564" spans="1:16">
      <c r="A564" s="111" t="s">
        <v>5563</v>
      </c>
      <c r="B564" s="112">
        <v>42975</v>
      </c>
      <c r="C564" s="114" t="s">
        <v>27</v>
      </c>
      <c r="D564" s="115">
        <v>32930</v>
      </c>
      <c r="E564" s="115" t="s">
        <v>9</v>
      </c>
      <c r="F564" s="121" t="s">
        <v>6569</v>
      </c>
      <c r="G564" s="115" t="s">
        <v>27</v>
      </c>
      <c r="H564" s="19">
        <v>399142.05</v>
      </c>
      <c r="I564" s="17">
        <v>289</v>
      </c>
      <c r="L564" s="19">
        <f t="shared" si="8"/>
        <v>4658609.8729999885</v>
      </c>
      <c r="O564" s="148"/>
      <c r="P564" s="113"/>
    </row>
    <row r="565" spans="1:16">
      <c r="A565" s="111" t="s">
        <v>6443</v>
      </c>
      <c r="B565" s="112">
        <v>42975</v>
      </c>
      <c r="C565" s="114" t="s">
        <v>25</v>
      </c>
      <c r="D565" s="115">
        <v>32931</v>
      </c>
      <c r="E565" s="115" t="s">
        <v>9</v>
      </c>
      <c r="F565" s="121" t="s">
        <v>6569</v>
      </c>
      <c r="G565" s="115" t="s">
        <v>25</v>
      </c>
      <c r="H565" s="19">
        <v>7808.99</v>
      </c>
      <c r="I565" s="17">
        <v>259</v>
      </c>
      <c r="L565" s="19">
        <f t="shared" si="8"/>
        <v>4666418.8629999887</v>
      </c>
      <c r="O565" s="148"/>
      <c r="P565" s="113"/>
    </row>
    <row r="566" spans="1:16">
      <c r="A566" s="111" t="s">
        <v>7204</v>
      </c>
      <c r="B566" s="112">
        <v>42975</v>
      </c>
      <c r="C566" s="114" t="s">
        <v>7205</v>
      </c>
      <c r="D566" s="115">
        <v>32933</v>
      </c>
      <c r="E566" s="115" t="s">
        <v>9</v>
      </c>
      <c r="F566" s="121" t="s">
        <v>6569</v>
      </c>
      <c r="G566" s="115" t="s">
        <v>7206</v>
      </c>
      <c r="H566" s="19">
        <v>16850</v>
      </c>
      <c r="I566" s="17">
        <v>259</v>
      </c>
      <c r="L566" s="19">
        <f t="shared" si="8"/>
        <v>4683268.8629999887</v>
      </c>
      <c r="O566" s="148"/>
      <c r="P566" s="113"/>
    </row>
    <row r="567" spans="1:16">
      <c r="A567" s="111" t="s">
        <v>1196</v>
      </c>
      <c r="B567" s="112">
        <v>42975</v>
      </c>
      <c r="C567" s="114" t="s">
        <v>7207</v>
      </c>
      <c r="D567" s="115">
        <v>4687</v>
      </c>
      <c r="E567" s="115" t="s">
        <v>39</v>
      </c>
      <c r="F567" s="121" t="s">
        <v>5</v>
      </c>
      <c r="G567" s="115" t="s">
        <v>41</v>
      </c>
      <c r="J567" s="116">
        <v>2041508.53</v>
      </c>
      <c r="K567" s="26">
        <v>207</v>
      </c>
      <c r="L567" s="19">
        <f t="shared" si="8"/>
        <v>2641760.3329999885</v>
      </c>
      <c r="O567" s="148"/>
      <c r="P567" s="113"/>
    </row>
    <row r="568" spans="1:16">
      <c r="A568" s="111" t="s">
        <v>1198</v>
      </c>
      <c r="B568" s="112">
        <v>42975</v>
      </c>
      <c r="C568" s="114" t="s">
        <v>7208</v>
      </c>
      <c r="D568" s="115">
        <v>4688</v>
      </c>
      <c r="E568" s="115" t="s">
        <v>4</v>
      </c>
      <c r="F568" s="121" t="s">
        <v>5</v>
      </c>
      <c r="G568" s="115" t="s">
        <v>7209</v>
      </c>
      <c r="J568" s="116">
        <v>105000</v>
      </c>
      <c r="K568" s="26">
        <v>208</v>
      </c>
      <c r="L568" s="19">
        <f t="shared" si="8"/>
        <v>2536760.3329999885</v>
      </c>
      <c r="O568" s="148"/>
      <c r="P568" s="113"/>
    </row>
    <row r="569" spans="1:16">
      <c r="A569" s="111" t="s">
        <v>1200</v>
      </c>
      <c r="B569" s="112">
        <v>42975</v>
      </c>
      <c r="C569" s="114" t="s">
        <v>7210</v>
      </c>
      <c r="D569" s="115">
        <v>4689</v>
      </c>
      <c r="E569" s="115" t="s">
        <v>4</v>
      </c>
      <c r="F569" s="121" t="s">
        <v>5</v>
      </c>
      <c r="G569" s="115" t="s">
        <v>7211</v>
      </c>
      <c r="J569" s="116">
        <v>153500</v>
      </c>
      <c r="K569" s="26">
        <v>209</v>
      </c>
      <c r="L569" s="19">
        <f t="shared" si="8"/>
        <v>2383260.3329999885</v>
      </c>
      <c r="O569" s="148"/>
      <c r="P569" s="113"/>
    </row>
    <row r="570" spans="1:16">
      <c r="A570" s="111" t="s">
        <v>1203</v>
      </c>
      <c r="B570" s="112">
        <v>42975</v>
      </c>
      <c r="C570" s="114" t="s">
        <v>7212</v>
      </c>
      <c r="D570" s="115" t="s">
        <v>7213</v>
      </c>
      <c r="E570" s="115" t="s">
        <v>45</v>
      </c>
      <c r="F570" s="121" t="s">
        <v>5</v>
      </c>
      <c r="G570" s="115" t="s">
        <v>53</v>
      </c>
      <c r="J570" s="116">
        <v>7746.32</v>
      </c>
      <c r="K570" s="26">
        <v>210</v>
      </c>
      <c r="L570" s="19">
        <f t="shared" si="8"/>
        <v>2375514.0129999886</v>
      </c>
      <c r="O570" s="148"/>
      <c r="P570" s="113"/>
    </row>
    <row r="571" spans="1:16">
      <c r="A571" s="111" t="s">
        <v>1206</v>
      </c>
      <c r="B571" s="112">
        <v>42975</v>
      </c>
      <c r="C571" s="114" t="s">
        <v>7214</v>
      </c>
      <c r="D571" s="115" t="s">
        <v>7215</v>
      </c>
      <c r="E571" s="115" t="s">
        <v>45</v>
      </c>
      <c r="F571" s="121" t="s">
        <v>5</v>
      </c>
      <c r="G571" s="115" t="s">
        <v>53</v>
      </c>
      <c r="J571" s="116">
        <v>14210.62</v>
      </c>
      <c r="K571" s="26">
        <v>211</v>
      </c>
      <c r="L571" s="19">
        <f t="shared" si="8"/>
        <v>2361303.3929999885</v>
      </c>
      <c r="O571" s="148"/>
      <c r="P571" s="113"/>
    </row>
    <row r="572" spans="1:16">
      <c r="A572" s="111" t="s">
        <v>1209</v>
      </c>
      <c r="B572" s="112">
        <v>42975</v>
      </c>
      <c r="C572" s="114" t="s">
        <v>7216</v>
      </c>
      <c r="D572" s="115" t="s">
        <v>7217</v>
      </c>
      <c r="E572" s="115" t="s">
        <v>45</v>
      </c>
      <c r="F572" s="121" t="s">
        <v>5</v>
      </c>
      <c r="G572" s="115" t="s">
        <v>53</v>
      </c>
      <c r="J572" s="116">
        <v>11795.06</v>
      </c>
      <c r="K572" s="26">
        <v>212</v>
      </c>
      <c r="L572" s="19">
        <f t="shared" si="8"/>
        <v>2349508.3329999885</v>
      </c>
      <c r="O572" s="148"/>
      <c r="P572" s="113"/>
    </row>
    <row r="573" spans="1:16">
      <c r="A573" s="111" t="s">
        <v>1212</v>
      </c>
      <c r="B573" s="112">
        <v>42975</v>
      </c>
      <c r="C573" s="114" t="s">
        <v>7218</v>
      </c>
      <c r="D573" s="115">
        <v>4693</v>
      </c>
      <c r="E573" s="115" t="s">
        <v>4</v>
      </c>
      <c r="F573" s="121" t="s">
        <v>5</v>
      </c>
      <c r="G573" s="115" t="s">
        <v>77</v>
      </c>
      <c r="J573" s="116">
        <v>9408.64</v>
      </c>
      <c r="K573" s="26">
        <v>213</v>
      </c>
      <c r="L573" s="19">
        <f t="shared" si="8"/>
        <v>2340099.6929999883</v>
      </c>
      <c r="O573" s="148"/>
      <c r="P573" s="113"/>
    </row>
    <row r="574" spans="1:16">
      <c r="A574" s="111" t="s">
        <v>1100</v>
      </c>
      <c r="B574" s="112">
        <v>42975</v>
      </c>
      <c r="C574" s="114" t="s">
        <v>7219</v>
      </c>
      <c r="D574" s="115">
        <v>4694</v>
      </c>
      <c r="E574" s="115" t="s">
        <v>4</v>
      </c>
      <c r="F574" s="121" t="s">
        <v>5</v>
      </c>
      <c r="G574" s="115" t="s">
        <v>77</v>
      </c>
      <c r="J574" s="116">
        <v>20718.16</v>
      </c>
      <c r="K574" s="26">
        <v>214</v>
      </c>
      <c r="L574" s="19">
        <f t="shared" si="8"/>
        <v>2319381.5329999882</v>
      </c>
      <c r="O574" s="148"/>
      <c r="P574" s="113"/>
    </row>
    <row r="575" spans="1:16">
      <c r="A575" s="111" t="s">
        <v>1215</v>
      </c>
      <c r="B575" s="112">
        <v>42975</v>
      </c>
      <c r="C575" s="114" t="s">
        <v>7220</v>
      </c>
      <c r="D575" s="115">
        <v>4695</v>
      </c>
      <c r="E575" s="115" t="s">
        <v>4</v>
      </c>
      <c r="F575" s="121" t="s">
        <v>5</v>
      </c>
      <c r="G575" s="115" t="s">
        <v>77</v>
      </c>
      <c r="J575" s="116">
        <v>18260.7</v>
      </c>
      <c r="K575" s="26">
        <v>215</v>
      </c>
      <c r="L575" s="19">
        <f t="shared" si="8"/>
        <v>2301120.832999988</v>
      </c>
      <c r="O575" s="148"/>
      <c r="P575" s="113"/>
    </row>
    <row r="576" spans="1:16">
      <c r="A576" s="111" t="s">
        <v>1217</v>
      </c>
      <c r="B576" s="112">
        <v>42975</v>
      </c>
      <c r="C576" s="114" t="s">
        <v>7221</v>
      </c>
      <c r="D576" s="115">
        <v>4696</v>
      </c>
      <c r="E576" s="115" t="s">
        <v>4</v>
      </c>
      <c r="F576" s="121" t="s">
        <v>5</v>
      </c>
      <c r="G576" s="115" t="s">
        <v>77</v>
      </c>
      <c r="J576" s="116">
        <v>360</v>
      </c>
      <c r="K576" s="26">
        <v>216</v>
      </c>
      <c r="L576" s="19">
        <f t="shared" si="8"/>
        <v>2300760.832999988</v>
      </c>
      <c r="O576" s="148"/>
      <c r="P576" s="113"/>
    </row>
    <row r="577" spans="1:16">
      <c r="A577" s="147" t="s">
        <v>1273</v>
      </c>
      <c r="B577" s="149">
        <v>42975</v>
      </c>
      <c r="C577" s="41" t="s">
        <v>7281</v>
      </c>
      <c r="D577" s="42">
        <v>4709</v>
      </c>
      <c r="E577" s="42" t="s">
        <v>4</v>
      </c>
      <c r="F577" s="42" t="s">
        <v>5</v>
      </c>
      <c r="G577" s="42" t="s">
        <v>1189</v>
      </c>
      <c r="J577" s="150">
        <v>4027.76</v>
      </c>
      <c r="K577" s="26">
        <v>237</v>
      </c>
      <c r="L577" s="19">
        <f t="shared" si="8"/>
        <v>2296733.0729999882</v>
      </c>
      <c r="O577" s="148"/>
      <c r="P577" s="113"/>
    </row>
    <row r="578" spans="1:16">
      <c r="A578" s="147" t="s">
        <v>2230</v>
      </c>
      <c r="B578" s="149">
        <v>42975</v>
      </c>
      <c r="C578" s="41" t="s">
        <v>7282</v>
      </c>
      <c r="D578" s="42">
        <v>4710</v>
      </c>
      <c r="E578" s="42" t="s">
        <v>4</v>
      </c>
      <c r="F578" s="42" t="s">
        <v>5</v>
      </c>
      <c r="G578" s="42" t="s">
        <v>1189</v>
      </c>
      <c r="J578" s="150">
        <v>4027.76</v>
      </c>
      <c r="K578" s="26">
        <v>238</v>
      </c>
      <c r="L578" s="19">
        <f t="shared" si="8"/>
        <v>2292705.3129999884</v>
      </c>
      <c r="O578" s="148"/>
      <c r="P578" s="113"/>
    </row>
    <row r="579" spans="1:16">
      <c r="A579" s="147" t="s">
        <v>1232</v>
      </c>
      <c r="B579" s="149">
        <v>42975</v>
      </c>
      <c r="C579" s="41" t="s">
        <v>7283</v>
      </c>
      <c r="D579" s="42">
        <v>4712</v>
      </c>
      <c r="E579" s="42" t="s">
        <v>4</v>
      </c>
      <c r="F579" s="42" t="s">
        <v>5</v>
      </c>
      <c r="G579" s="42" t="s">
        <v>6</v>
      </c>
      <c r="J579" s="150">
        <v>135127.66</v>
      </c>
      <c r="K579" s="26">
        <v>239</v>
      </c>
      <c r="L579" s="19">
        <f t="shared" si="8"/>
        <v>2157577.6529999883</v>
      </c>
      <c r="O579" s="148"/>
      <c r="P579" s="113"/>
    </row>
    <row r="580" spans="1:16">
      <c r="A580" s="111" t="s">
        <v>7222</v>
      </c>
      <c r="B580" s="112">
        <v>42976</v>
      </c>
      <c r="C580" s="114" t="s">
        <v>7223</v>
      </c>
      <c r="D580" s="115">
        <v>865</v>
      </c>
      <c r="E580" s="115" t="s">
        <v>9</v>
      </c>
      <c r="F580" s="121" t="s">
        <v>84</v>
      </c>
      <c r="G580" s="115" t="s">
        <v>7224</v>
      </c>
      <c r="H580" s="19">
        <v>10330.16</v>
      </c>
      <c r="I580" s="17">
        <v>263</v>
      </c>
      <c r="L580" s="19">
        <f t="shared" si="8"/>
        <v>2167907.8129999884</v>
      </c>
      <c r="O580" s="148"/>
      <c r="P580" s="113"/>
    </row>
    <row r="581" spans="1:16">
      <c r="A581" s="111" t="s">
        <v>2280</v>
      </c>
      <c r="B581" s="112">
        <v>42976</v>
      </c>
      <c r="C581" s="114" t="s">
        <v>6511</v>
      </c>
      <c r="D581" s="115">
        <v>32934</v>
      </c>
      <c r="E581" s="115" t="s">
        <v>9</v>
      </c>
      <c r="F581" s="121" t="s">
        <v>6625</v>
      </c>
      <c r="G581" s="115" t="s">
        <v>5699</v>
      </c>
      <c r="H581" s="19">
        <v>3424.01</v>
      </c>
      <c r="I581" s="17">
        <v>264</v>
      </c>
      <c r="L581" s="19">
        <f t="shared" si="8"/>
        <v>2171331.8229999882</v>
      </c>
      <c r="O581" s="148"/>
      <c r="P581" s="113"/>
    </row>
    <row r="582" spans="1:16">
      <c r="A582" s="111" t="s">
        <v>4057</v>
      </c>
      <c r="B582" s="112">
        <v>42976</v>
      </c>
      <c r="C582" s="114" t="s">
        <v>7225</v>
      </c>
      <c r="D582" s="115">
        <v>866</v>
      </c>
      <c r="E582" s="115" t="s">
        <v>9</v>
      </c>
      <c r="F582" s="121" t="s">
        <v>84</v>
      </c>
      <c r="G582" s="115" t="s">
        <v>7226</v>
      </c>
      <c r="H582" s="19">
        <v>8144.88</v>
      </c>
      <c r="I582" s="17">
        <v>265</v>
      </c>
      <c r="L582" s="19">
        <f t="shared" si="8"/>
        <v>2179476.7029999881</v>
      </c>
      <c r="O582" s="148"/>
      <c r="P582" s="113"/>
    </row>
    <row r="583" spans="1:16">
      <c r="A583" s="111" t="s">
        <v>5584</v>
      </c>
      <c r="B583" s="112">
        <v>42976</v>
      </c>
      <c r="C583" s="114" t="s">
        <v>6523</v>
      </c>
      <c r="D583" s="115">
        <v>32935</v>
      </c>
      <c r="E583" s="115" t="s">
        <v>9</v>
      </c>
      <c r="F583" s="121" t="s">
        <v>6625</v>
      </c>
      <c r="G583" s="115" t="s">
        <v>7227</v>
      </c>
      <c r="H583" s="19">
        <v>234300</v>
      </c>
      <c r="I583" s="17">
        <v>266</v>
      </c>
      <c r="L583" s="19">
        <f t="shared" si="8"/>
        <v>2413776.7029999881</v>
      </c>
      <c r="O583" s="148"/>
      <c r="P583" s="113"/>
    </row>
    <row r="584" spans="1:16">
      <c r="A584" s="147" t="s">
        <v>5593</v>
      </c>
      <c r="B584" s="149">
        <v>42976</v>
      </c>
      <c r="C584" s="147" t="s">
        <v>31</v>
      </c>
      <c r="D584" s="119">
        <v>34238</v>
      </c>
      <c r="E584" s="147" t="s">
        <v>32</v>
      </c>
      <c r="F584" s="122" t="s">
        <v>844</v>
      </c>
      <c r="G584" s="147" t="s">
        <v>33</v>
      </c>
      <c r="H584" s="150">
        <v>47000</v>
      </c>
      <c r="I584" s="17">
        <v>283</v>
      </c>
      <c r="J584" s="150"/>
      <c r="L584" s="19">
        <f t="shared" si="8"/>
        <v>2460776.7029999881</v>
      </c>
      <c r="O584" s="148"/>
      <c r="P584" s="113"/>
    </row>
    <row r="585" spans="1:16">
      <c r="A585" s="147" t="s">
        <v>6465</v>
      </c>
      <c r="B585" s="149">
        <v>42976</v>
      </c>
      <c r="C585" s="147" t="s">
        <v>6511</v>
      </c>
      <c r="D585" s="119">
        <v>32936</v>
      </c>
      <c r="E585" s="147" t="s">
        <v>9</v>
      </c>
      <c r="F585" s="122" t="s">
        <v>6625</v>
      </c>
      <c r="G585" s="147" t="s">
        <v>6855</v>
      </c>
      <c r="H585" s="150">
        <v>579.98</v>
      </c>
      <c r="I585" s="17">
        <v>275</v>
      </c>
      <c r="J585" s="150"/>
      <c r="L585" s="19">
        <f t="shared" si="8"/>
        <v>2461356.6829999881</v>
      </c>
      <c r="O585" s="148"/>
      <c r="P585" s="113"/>
    </row>
    <row r="586" spans="1:16">
      <c r="A586" s="147" t="s">
        <v>3215</v>
      </c>
      <c r="B586" s="149">
        <v>42976</v>
      </c>
      <c r="C586" s="41" t="s">
        <v>6803</v>
      </c>
      <c r="D586" s="42">
        <v>32938</v>
      </c>
      <c r="E586" s="42" t="s">
        <v>1399</v>
      </c>
      <c r="F586" s="42" t="s">
        <v>6625</v>
      </c>
      <c r="G586" s="42" t="s">
        <v>7284</v>
      </c>
      <c r="H586" s="150">
        <v>319340.07</v>
      </c>
      <c r="I586" s="17">
        <v>322</v>
      </c>
      <c r="J586" s="150"/>
      <c r="L586" s="19">
        <f t="shared" si="8"/>
        <v>2780696.7529999879</v>
      </c>
      <c r="O586" s="148"/>
      <c r="P586" s="113"/>
    </row>
    <row r="587" spans="1:16">
      <c r="A587" s="147" t="s">
        <v>7239</v>
      </c>
      <c r="B587" s="149">
        <v>42976</v>
      </c>
      <c r="C587" s="147" t="s">
        <v>4124</v>
      </c>
      <c r="D587" s="119">
        <v>32939</v>
      </c>
      <c r="E587" s="147" t="s">
        <v>9</v>
      </c>
      <c r="F587" s="122" t="s">
        <v>6625</v>
      </c>
      <c r="G587" s="147" t="s">
        <v>27</v>
      </c>
      <c r="H587" s="150">
        <v>13312.36</v>
      </c>
      <c r="J587" s="150"/>
      <c r="L587" s="19">
        <f t="shared" si="8"/>
        <v>2794009.1129999878</v>
      </c>
      <c r="O587" s="148"/>
      <c r="P587" s="113"/>
    </row>
    <row r="588" spans="1:16">
      <c r="A588" s="147" t="s">
        <v>7240</v>
      </c>
      <c r="B588" s="149">
        <v>42976</v>
      </c>
      <c r="C588" s="147" t="s">
        <v>6627</v>
      </c>
      <c r="D588" s="119">
        <v>32940</v>
      </c>
      <c r="E588" s="147" t="s">
        <v>9</v>
      </c>
      <c r="F588" s="122" t="s">
        <v>6625</v>
      </c>
      <c r="G588" s="147" t="s">
        <v>6630</v>
      </c>
      <c r="H588" s="150">
        <v>6048.96</v>
      </c>
      <c r="I588" s="17">
        <v>323</v>
      </c>
      <c r="J588" s="150"/>
      <c r="L588" s="19">
        <f t="shared" si="8"/>
        <v>2800058.0729999878</v>
      </c>
      <c r="O588" s="148"/>
      <c r="P588" s="113"/>
    </row>
    <row r="589" spans="1:16">
      <c r="A589" s="147" t="s">
        <v>7241</v>
      </c>
      <c r="B589" s="149">
        <v>42976</v>
      </c>
      <c r="C589" s="147" t="s">
        <v>14</v>
      </c>
      <c r="D589" s="119">
        <v>32942</v>
      </c>
      <c r="E589" s="147" t="s">
        <v>9</v>
      </c>
      <c r="F589" s="122" t="s">
        <v>6569</v>
      </c>
      <c r="G589" s="147" t="s">
        <v>4982</v>
      </c>
      <c r="H589" s="150">
        <v>10669</v>
      </c>
      <c r="I589" s="17">
        <v>290</v>
      </c>
      <c r="J589" s="150"/>
      <c r="L589" s="19">
        <f t="shared" si="8"/>
        <v>2810727.0729999878</v>
      </c>
      <c r="O589" s="148"/>
      <c r="P589" s="113"/>
    </row>
    <row r="590" spans="1:16">
      <c r="A590" s="147" t="s">
        <v>7242</v>
      </c>
      <c r="B590" s="149">
        <v>42976</v>
      </c>
      <c r="C590" s="147" t="s">
        <v>8</v>
      </c>
      <c r="D590" s="119">
        <v>32943</v>
      </c>
      <c r="E590" s="147" t="s">
        <v>9</v>
      </c>
      <c r="F590" s="122" t="s">
        <v>6569</v>
      </c>
      <c r="G590" s="147" t="s">
        <v>7243</v>
      </c>
      <c r="H590" s="150">
        <v>1169</v>
      </c>
      <c r="I590" s="17">
        <v>284</v>
      </c>
      <c r="J590" s="150"/>
      <c r="L590" s="19">
        <f t="shared" si="8"/>
        <v>2811896.0729999878</v>
      </c>
      <c r="O590" s="148"/>
      <c r="P590" s="113"/>
    </row>
    <row r="591" spans="1:16">
      <c r="A591" s="147" t="s">
        <v>3246</v>
      </c>
      <c r="B591" s="149">
        <v>42976</v>
      </c>
      <c r="C591" s="147" t="s">
        <v>8</v>
      </c>
      <c r="D591" s="119">
        <v>32944</v>
      </c>
      <c r="E591" s="147" t="s">
        <v>9</v>
      </c>
      <c r="F591" s="122" t="s">
        <v>6569</v>
      </c>
      <c r="G591" s="147" t="s">
        <v>994</v>
      </c>
      <c r="H591" s="150">
        <v>1999</v>
      </c>
      <c r="I591" s="17">
        <v>334</v>
      </c>
      <c r="J591" s="150"/>
      <c r="L591" s="19">
        <f t="shared" ref="L591:L647" si="9">+L590+H591-J591</f>
        <v>2813895.0729999878</v>
      </c>
      <c r="O591" s="148"/>
      <c r="P591" s="113"/>
    </row>
    <row r="592" spans="1:16">
      <c r="A592" s="147" t="s">
        <v>4082</v>
      </c>
      <c r="B592" s="149">
        <v>42976</v>
      </c>
      <c r="C592" s="147" t="s">
        <v>8</v>
      </c>
      <c r="D592" s="119">
        <v>32945</v>
      </c>
      <c r="E592" s="147" t="s">
        <v>9</v>
      </c>
      <c r="F592" s="122" t="s">
        <v>6569</v>
      </c>
      <c r="G592" s="147" t="s">
        <v>7244</v>
      </c>
      <c r="H592" s="150">
        <v>100000</v>
      </c>
      <c r="I592" s="17">
        <v>281</v>
      </c>
      <c r="J592" s="150"/>
      <c r="L592" s="19">
        <f t="shared" si="9"/>
        <v>2913895.0729999878</v>
      </c>
      <c r="O592" s="148"/>
      <c r="P592" s="113"/>
    </row>
    <row r="593" spans="1:16">
      <c r="A593" s="147" t="s">
        <v>7245</v>
      </c>
      <c r="B593" s="149">
        <v>42976</v>
      </c>
      <c r="C593" s="147" t="s">
        <v>8</v>
      </c>
      <c r="D593" s="119">
        <v>32946</v>
      </c>
      <c r="E593" s="147" t="s">
        <v>9</v>
      </c>
      <c r="F593" s="122" t="s">
        <v>6569</v>
      </c>
      <c r="G593" s="147" t="s">
        <v>7246</v>
      </c>
      <c r="H593" s="150">
        <v>1374.01</v>
      </c>
      <c r="I593" s="17">
        <v>282</v>
      </c>
      <c r="J593" s="150"/>
      <c r="L593" s="19">
        <f t="shared" si="9"/>
        <v>2915269.0829999875</v>
      </c>
      <c r="O593" s="148"/>
      <c r="P593" s="113"/>
    </row>
    <row r="594" spans="1:16">
      <c r="A594" s="147" t="s">
        <v>4089</v>
      </c>
      <c r="B594" s="149">
        <v>42976</v>
      </c>
      <c r="C594" s="147" t="s">
        <v>8</v>
      </c>
      <c r="D594" s="119">
        <v>32947</v>
      </c>
      <c r="E594" s="147" t="s">
        <v>9</v>
      </c>
      <c r="F594" s="122" t="s">
        <v>6569</v>
      </c>
      <c r="G594" s="147" t="s">
        <v>994</v>
      </c>
      <c r="H594" s="150">
        <v>4465</v>
      </c>
      <c r="I594" s="17">
        <v>285</v>
      </c>
      <c r="J594" s="150"/>
      <c r="L594" s="19">
        <f t="shared" si="9"/>
        <v>2919734.0829999875</v>
      </c>
      <c r="O594" s="148"/>
      <c r="P594" s="113"/>
    </row>
    <row r="595" spans="1:16">
      <c r="A595" s="147" t="s">
        <v>2293</v>
      </c>
      <c r="B595" s="149">
        <v>42976</v>
      </c>
      <c r="C595" s="147" t="s">
        <v>8</v>
      </c>
      <c r="D595" s="119">
        <v>32948</v>
      </c>
      <c r="E595" s="147" t="s">
        <v>9</v>
      </c>
      <c r="F595" s="122" t="s">
        <v>6569</v>
      </c>
      <c r="G595" s="147" t="s">
        <v>7247</v>
      </c>
      <c r="H595" s="150">
        <v>3482</v>
      </c>
      <c r="I595" s="17">
        <v>286</v>
      </c>
      <c r="J595" s="150"/>
      <c r="L595" s="19">
        <f t="shared" si="9"/>
        <v>2923216.0829999875</v>
      </c>
      <c r="O595" s="148"/>
      <c r="P595" s="113"/>
    </row>
    <row r="596" spans="1:16">
      <c r="A596" s="147" t="s">
        <v>4093</v>
      </c>
      <c r="B596" s="149">
        <v>42976</v>
      </c>
      <c r="C596" s="147" t="s">
        <v>8</v>
      </c>
      <c r="D596" s="119">
        <v>32949</v>
      </c>
      <c r="E596" s="147" t="s">
        <v>9</v>
      </c>
      <c r="F596" s="122" t="s">
        <v>6569</v>
      </c>
      <c r="G596" s="147" t="s">
        <v>7248</v>
      </c>
      <c r="H596" s="150">
        <v>4545</v>
      </c>
      <c r="I596" s="17">
        <v>287</v>
      </c>
      <c r="J596" s="150"/>
      <c r="L596" s="19">
        <f t="shared" si="9"/>
        <v>2927761.0829999875</v>
      </c>
      <c r="O596" s="148"/>
      <c r="P596" s="113"/>
    </row>
    <row r="597" spans="1:16">
      <c r="A597" s="147" t="s">
        <v>2295</v>
      </c>
      <c r="B597" s="149">
        <v>42976</v>
      </c>
      <c r="C597" s="147" t="s">
        <v>14</v>
      </c>
      <c r="D597" s="119">
        <v>32951</v>
      </c>
      <c r="E597" s="147" t="s">
        <v>9</v>
      </c>
      <c r="F597" s="122" t="s">
        <v>6569</v>
      </c>
      <c r="G597" s="147" t="s">
        <v>3908</v>
      </c>
      <c r="H597" s="150">
        <v>3250</v>
      </c>
      <c r="I597" s="17">
        <v>291</v>
      </c>
      <c r="J597" s="150"/>
      <c r="L597" s="19">
        <f t="shared" si="9"/>
        <v>2931011.0829999875</v>
      </c>
      <c r="O597" s="148"/>
      <c r="P597" s="113"/>
    </row>
    <row r="598" spans="1:16">
      <c r="A598" s="147" t="s">
        <v>3255</v>
      </c>
      <c r="B598" s="149">
        <v>42976</v>
      </c>
      <c r="C598" s="41" t="s">
        <v>8</v>
      </c>
      <c r="D598" s="42">
        <v>32952</v>
      </c>
      <c r="E598" s="41" t="s">
        <v>9</v>
      </c>
      <c r="F598" s="122" t="s">
        <v>6569</v>
      </c>
      <c r="G598" s="42" t="s">
        <v>7267</v>
      </c>
      <c r="H598" s="150">
        <v>344600</v>
      </c>
      <c r="I598" s="17">
        <v>292</v>
      </c>
      <c r="J598" s="150"/>
      <c r="L598" s="19">
        <f t="shared" si="9"/>
        <v>3275611.0829999875</v>
      </c>
      <c r="O598" s="148"/>
      <c r="P598" s="113"/>
    </row>
    <row r="599" spans="1:16">
      <c r="A599" s="147" t="s">
        <v>7268</v>
      </c>
      <c r="B599" s="149">
        <v>42976</v>
      </c>
      <c r="C599" s="41" t="s">
        <v>8</v>
      </c>
      <c r="D599" s="42">
        <v>32953</v>
      </c>
      <c r="E599" s="41" t="s">
        <v>9</v>
      </c>
      <c r="F599" s="122" t="s">
        <v>6569</v>
      </c>
      <c r="G599" s="42" t="s">
        <v>7269</v>
      </c>
      <c r="H599" s="150">
        <v>1657</v>
      </c>
      <c r="I599" s="17">
        <v>293</v>
      </c>
      <c r="J599" s="150"/>
      <c r="L599" s="19">
        <f t="shared" si="9"/>
        <v>3277268.0829999875</v>
      </c>
      <c r="O599" s="148"/>
      <c r="P599" s="113"/>
    </row>
    <row r="600" spans="1:16">
      <c r="A600" s="147" t="s">
        <v>7270</v>
      </c>
      <c r="B600" s="149">
        <v>42976</v>
      </c>
      <c r="C600" s="41" t="s">
        <v>14</v>
      </c>
      <c r="D600" s="42">
        <v>32954</v>
      </c>
      <c r="E600" s="41" t="s">
        <v>9</v>
      </c>
      <c r="F600" s="122" t="s">
        <v>6569</v>
      </c>
      <c r="G600" s="42" t="s">
        <v>6719</v>
      </c>
      <c r="H600" s="150">
        <v>50000</v>
      </c>
      <c r="I600" s="17">
        <v>335</v>
      </c>
      <c r="J600" s="150"/>
      <c r="L600" s="19">
        <f t="shared" si="9"/>
        <v>3327268.0829999875</v>
      </c>
      <c r="O600" s="148"/>
      <c r="P600" s="113"/>
    </row>
    <row r="601" spans="1:16">
      <c r="A601" s="147" t="s">
        <v>3256</v>
      </c>
      <c r="B601" s="149">
        <v>42976</v>
      </c>
      <c r="C601" s="41" t="s">
        <v>14</v>
      </c>
      <c r="D601" s="42">
        <v>32955</v>
      </c>
      <c r="E601" s="41" t="s">
        <v>9</v>
      </c>
      <c r="F601" s="122" t="s">
        <v>6569</v>
      </c>
      <c r="G601" s="42" t="s">
        <v>6719</v>
      </c>
      <c r="H601" s="150">
        <v>48204.92</v>
      </c>
      <c r="I601" s="17">
        <v>336</v>
      </c>
      <c r="J601" s="150"/>
      <c r="L601" s="19">
        <f t="shared" si="9"/>
        <v>3375473.0029999875</v>
      </c>
      <c r="O601" s="148"/>
      <c r="P601" s="113"/>
    </row>
    <row r="602" spans="1:16">
      <c r="A602" s="147" t="s">
        <v>4116</v>
      </c>
      <c r="B602" s="149">
        <v>42976</v>
      </c>
      <c r="C602" s="41" t="s">
        <v>27</v>
      </c>
      <c r="D602" s="42">
        <v>32956</v>
      </c>
      <c r="E602" s="41" t="s">
        <v>9</v>
      </c>
      <c r="F602" s="122" t="s">
        <v>6569</v>
      </c>
      <c r="G602" s="42" t="s">
        <v>27</v>
      </c>
      <c r="H602" s="150">
        <v>223255.78</v>
      </c>
      <c r="J602" s="150"/>
      <c r="L602" s="19">
        <f t="shared" si="9"/>
        <v>3598728.7829999872</v>
      </c>
      <c r="O602" s="148"/>
      <c r="P602" s="113"/>
    </row>
    <row r="603" spans="1:16">
      <c r="A603" s="147" t="s">
        <v>4118</v>
      </c>
      <c r="B603" s="149">
        <v>42976</v>
      </c>
      <c r="C603" s="41" t="s">
        <v>25</v>
      </c>
      <c r="D603" s="42">
        <v>32957</v>
      </c>
      <c r="E603" s="41" t="s">
        <v>9</v>
      </c>
      <c r="F603" s="122" t="s">
        <v>6569</v>
      </c>
      <c r="G603" s="42" t="s">
        <v>25</v>
      </c>
      <c r="H603" s="150">
        <v>269711.23</v>
      </c>
      <c r="I603" s="17">
        <v>323</v>
      </c>
      <c r="J603" s="150"/>
      <c r="L603" s="19">
        <f t="shared" si="9"/>
        <v>3868440.0129999872</v>
      </c>
      <c r="O603" s="148"/>
      <c r="P603" s="113"/>
    </row>
    <row r="604" spans="1:16">
      <c r="A604" s="147" t="s">
        <v>1219</v>
      </c>
      <c r="B604" s="149">
        <v>42976</v>
      </c>
      <c r="C604" s="147" t="s">
        <v>7249</v>
      </c>
      <c r="D604" s="119">
        <v>4697</v>
      </c>
      <c r="E604" s="147" t="s">
        <v>39</v>
      </c>
      <c r="F604" s="122" t="s">
        <v>5</v>
      </c>
      <c r="G604" s="147" t="s">
        <v>41</v>
      </c>
      <c r="H604" s="150"/>
      <c r="J604" s="150">
        <v>797089.67</v>
      </c>
      <c r="K604" s="26">
        <v>219</v>
      </c>
      <c r="L604" s="19">
        <f t="shared" si="9"/>
        <v>3071350.3429999873</v>
      </c>
      <c r="O604" s="148"/>
      <c r="P604" s="113"/>
    </row>
    <row r="605" spans="1:16">
      <c r="A605" s="147" t="s">
        <v>1221</v>
      </c>
      <c r="B605" s="149">
        <v>42976</v>
      </c>
      <c r="C605" s="147" t="s">
        <v>7250</v>
      </c>
      <c r="D605" s="119" t="s">
        <v>7251</v>
      </c>
      <c r="E605" s="147" t="s">
        <v>45</v>
      </c>
      <c r="F605" s="122" t="s">
        <v>5</v>
      </c>
      <c r="G605" s="147" t="s">
        <v>53</v>
      </c>
      <c r="H605" s="150"/>
      <c r="J605" s="150">
        <v>13412.28</v>
      </c>
      <c r="K605" s="26">
        <v>220</v>
      </c>
      <c r="L605" s="19">
        <f t="shared" si="9"/>
        <v>3057938.0629999875</v>
      </c>
      <c r="O605" s="148"/>
      <c r="P605" s="113"/>
    </row>
    <row r="606" spans="1:16">
      <c r="A606" s="147" t="s">
        <v>1223</v>
      </c>
      <c r="B606" s="149">
        <v>42976</v>
      </c>
      <c r="C606" s="147" t="s">
        <v>7252</v>
      </c>
      <c r="D606" s="119">
        <v>4699</v>
      </c>
      <c r="E606" s="147" t="s">
        <v>4</v>
      </c>
      <c r="F606" s="122" t="s">
        <v>5</v>
      </c>
      <c r="G606" s="147" t="s">
        <v>7253</v>
      </c>
      <c r="H606" s="150"/>
      <c r="J606" s="150">
        <v>265000</v>
      </c>
      <c r="K606" s="26">
        <v>221</v>
      </c>
      <c r="L606" s="19">
        <f t="shared" si="9"/>
        <v>2792938.0629999875</v>
      </c>
      <c r="O606" s="148"/>
      <c r="P606" s="113"/>
    </row>
    <row r="607" spans="1:16">
      <c r="A607" s="147" t="s">
        <v>1225</v>
      </c>
      <c r="B607" s="149">
        <v>42976</v>
      </c>
      <c r="C607" s="147" t="s">
        <v>7254</v>
      </c>
      <c r="D607" s="119">
        <v>4700</v>
      </c>
      <c r="E607" s="147" t="s">
        <v>4</v>
      </c>
      <c r="F607" s="122" t="s">
        <v>5</v>
      </c>
      <c r="G607" s="147" t="s">
        <v>7255</v>
      </c>
      <c r="H607" s="150"/>
      <c r="J607" s="150">
        <v>290000</v>
      </c>
      <c r="K607" s="26">
        <v>222</v>
      </c>
      <c r="L607" s="19">
        <f t="shared" si="9"/>
        <v>2502938.0629999875</v>
      </c>
      <c r="O607" s="148"/>
      <c r="P607" s="113"/>
    </row>
    <row r="608" spans="1:16">
      <c r="A608" s="147" t="s">
        <v>1227</v>
      </c>
      <c r="B608" s="149">
        <v>42976</v>
      </c>
      <c r="C608" s="147" t="s">
        <v>7256</v>
      </c>
      <c r="D608" s="119">
        <v>34257</v>
      </c>
      <c r="E608" s="147" t="s">
        <v>79</v>
      </c>
      <c r="F608" s="122" t="s">
        <v>5</v>
      </c>
      <c r="G608" s="147" t="s">
        <v>7257</v>
      </c>
      <c r="H608" s="150"/>
      <c r="J608" s="150">
        <v>100000</v>
      </c>
      <c r="K608" s="26">
        <v>223</v>
      </c>
      <c r="L608" s="19">
        <f t="shared" si="9"/>
        <v>2402938.0629999875</v>
      </c>
      <c r="O608" s="148"/>
      <c r="P608" s="113"/>
    </row>
    <row r="609" spans="1:16">
      <c r="A609" s="147" t="s">
        <v>1106</v>
      </c>
      <c r="B609" s="149">
        <v>42976</v>
      </c>
      <c r="C609" s="147" t="s">
        <v>7258</v>
      </c>
      <c r="D609" s="119">
        <v>4702</v>
      </c>
      <c r="E609" s="147" t="s">
        <v>4</v>
      </c>
      <c r="F609" s="122" t="s">
        <v>5</v>
      </c>
      <c r="G609" s="147" t="s">
        <v>6</v>
      </c>
      <c r="H609" s="150"/>
      <c r="J609" s="150">
        <v>24154.22</v>
      </c>
      <c r="K609" s="26">
        <v>224</v>
      </c>
      <c r="L609" s="19">
        <f t="shared" si="9"/>
        <v>2378783.8429999873</v>
      </c>
      <c r="O609" s="148"/>
      <c r="P609" s="113"/>
    </row>
    <row r="610" spans="1:16">
      <c r="A610" s="147" t="s">
        <v>1109</v>
      </c>
      <c r="B610" s="149">
        <v>42976</v>
      </c>
      <c r="C610" s="147" t="s">
        <v>7259</v>
      </c>
      <c r="D610" s="119">
        <v>4703</v>
      </c>
      <c r="E610" s="147" t="s">
        <v>4</v>
      </c>
      <c r="F610" s="122" t="s">
        <v>5</v>
      </c>
      <c r="G610" s="147" t="s">
        <v>6</v>
      </c>
      <c r="H610" s="150"/>
      <c r="J610" s="150">
        <v>25143.51</v>
      </c>
      <c r="K610" s="26">
        <v>225</v>
      </c>
      <c r="L610" s="19">
        <f t="shared" si="9"/>
        <v>2353640.3329999875</v>
      </c>
      <c r="O610" s="148"/>
      <c r="P610" s="113"/>
    </row>
    <row r="611" spans="1:16">
      <c r="A611" s="147" t="s">
        <v>1111</v>
      </c>
      <c r="B611" s="149">
        <v>42976</v>
      </c>
      <c r="C611" s="147" t="s">
        <v>7260</v>
      </c>
      <c r="D611" s="119">
        <v>4704</v>
      </c>
      <c r="E611" s="147" t="s">
        <v>4</v>
      </c>
      <c r="F611" s="122" t="s">
        <v>5</v>
      </c>
      <c r="G611" s="147" t="s">
        <v>6</v>
      </c>
      <c r="H611" s="150"/>
      <c r="J611" s="150">
        <v>8781.83</v>
      </c>
      <c r="K611" s="26">
        <v>226</v>
      </c>
      <c r="L611" s="19">
        <f t="shared" si="9"/>
        <v>2344858.5029999875</v>
      </c>
      <c r="O611" s="148"/>
      <c r="P611" s="113"/>
    </row>
    <row r="612" spans="1:16">
      <c r="A612" s="147" t="s">
        <v>1113</v>
      </c>
      <c r="B612" s="149">
        <v>42976</v>
      </c>
      <c r="C612" s="147" t="s">
        <v>7261</v>
      </c>
      <c r="D612" s="119">
        <v>4705</v>
      </c>
      <c r="E612" s="147" t="s">
        <v>4</v>
      </c>
      <c r="F612" s="122" t="s">
        <v>5</v>
      </c>
      <c r="G612" s="147" t="s">
        <v>6</v>
      </c>
      <c r="H612" s="150"/>
      <c r="J612" s="150">
        <v>9414.59</v>
      </c>
      <c r="K612" s="26">
        <v>227</v>
      </c>
      <c r="L612" s="19">
        <f t="shared" si="9"/>
        <v>2335443.9129999876</v>
      </c>
      <c r="O612" s="148"/>
      <c r="P612" s="113"/>
    </row>
    <row r="613" spans="1:16">
      <c r="A613" s="147" t="s">
        <v>1115</v>
      </c>
      <c r="B613" s="149">
        <v>42976</v>
      </c>
      <c r="C613" s="147" t="s">
        <v>7262</v>
      </c>
      <c r="D613" s="119">
        <v>4706</v>
      </c>
      <c r="E613" s="147" t="s">
        <v>4</v>
      </c>
      <c r="F613" s="122" t="s">
        <v>5</v>
      </c>
      <c r="G613" s="147" t="s">
        <v>6</v>
      </c>
      <c r="H613" s="150"/>
      <c r="J613" s="150">
        <v>7402.83</v>
      </c>
      <c r="K613" s="26">
        <v>228</v>
      </c>
      <c r="L613" s="19">
        <f t="shared" si="9"/>
        <v>2328041.0829999875</v>
      </c>
      <c r="O613" s="148"/>
      <c r="P613" s="113"/>
    </row>
    <row r="614" spans="1:16">
      <c r="A614" s="147" t="s">
        <v>1267</v>
      </c>
      <c r="B614" s="149">
        <v>42976</v>
      </c>
      <c r="C614" s="147" t="s">
        <v>7263</v>
      </c>
      <c r="D614" s="119">
        <v>4707</v>
      </c>
      <c r="E614" s="147" t="s">
        <v>4</v>
      </c>
      <c r="F614" s="122" t="s">
        <v>5</v>
      </c>
      <c r="G614" s="147" t="s">
        <v>6</v>
      </c>
      <c r="H614" s="150"/>
      <c r="J614" s="150">
        <v>9100.81</v>
      </c>
      <c r="K614" s="26">
        <v>229</v>
      </c>
      <c r="L614" s="19">
        <f t="shared" si="9"/>
        <v>2318940.2729999875</v>
      </c>
      <c r="O614" s="148"/>
      <c r="P614" s="113"/>
    </row>
    <row r="615" spans="1:16">
      <c r="A615" s="111" t="s">
        <v>7228</v>
      </c>
      <c r="B615" s="112">
        <v>42976</v>
      </c>
      <c r="C615" s="114" t="s">
        <v>365</v>
      </c>
      <c r="D615" s="115">
        <v>34235</v>
      </c>
      <c r="E615" s="115" t="s">
        <v>232</v>
      </c>
      <c r="F615" s="121" t="s">
        <v>5</v>
      </c>
      <c r="G615" s="115" t="s">
        <v>7229</v>
      </c>
      <c r="H615" s="19">
        <v>593600</v>
      </c>
      <c r="I615" s="17">
        <v>267</v>
      </c>
      <c r="L615" s="19">
        <f t="shared" si="9"/>
        <v>2912540.2729999875</v>
      </c>
      <c r="O615" s="148"/>
      <c r="P615" s="113"/>
    </row>
    <row r="616" spans="1:16">
      <c r="A616" s="147" t="s">
        <v>7264</v>
      </c>
      <c r="B616" s="149">
        <v>42976</v>
      </c>
      <c r="C616" s="147" t="s">
        <v>7265</v>
      </c>
      <c r="D616" s="119">
        <v>34261</v>
      </c>
      <c r="E616" s="147" t="s">
        <v>232</v>
      </c>
      <c r="F616" s="122" t="s">
        <v>5</v>
      </c>
      <c r="G616" s="147" t="s">
        <v>7266</v>
      </c>
      <c r="H616" s="150">
        <v>11268</v>
      </c>
      <c r="I616" s="17">
        <v>276</v>
      </c>
      <c r="L616" s="19">
        <f t="shared" si="9"/>
        <v>2923808.2729999875</v>
      </c>
      <c r="O616" s="148"/>
      <c r="P616" s="113"/>
    </row>
    <row r="617" spans="1:16">
      <c r="A617" s="147" t="s">
        <v>4138</v>
      </c>
      <c r="B617" s="149">
        <v>42977</v>
      </c>
      <c r="C617" s="41" t="s">
        <v>6511</v>
      </c>
      <c r="D617" s="42">
        <v>32959</v>
      </c>
      <c r="E617" s="41" t="s">
        <v>9</v>
      </c>
      <c r="F617" s="122" t="s">
        <v>6625</v>
      </c>
      <c r="G617" s="42" t="s">
        <v>1613</v>
      </c>
      <c r="H617" s="150">
        <v>369900</v>
      </c>
      <c r="I617" s="17">
        <v>294</v>
      </c>
      <c r="J617" s="150"/>
      <c r="L617" s="19">
        <f t="shared" si="9"/>
        <v>3293708.2729999875</v>
      </c>
      <c r="O617" s="148"/>
      <c r="P617" s="113"/>
    </row>
    <row r="618" spans="1:16">
      <c r="A618" s="147" t="s">
        <v>7271</v>
      </c>
      <c r="B618" s="149">
        <v>42977</v>
      </c>
      <c r="C618" s="41" t="s">
        <v>6511</v>
      </c>
      <c r="D618" s="42">
        <v>32961</v>
      </c>
      <c r="E618" s="41" t="s">
        <v>9</v>
      </c>
      <c r="F618" s="122" t="s">
        <v>6625</v>
      </c>
      <c r="G618" s="42" t="s">
        <v>7272</v>
      </c>
      <c r="H618" s="150">
        <v>115206.43</v>
      </c>
      <c r="I618" s="17">
        <v>295</v>
      </c>
      <c r="J618" s="150"/>
      <c r="L618" s="19">
        <f t="shared" si="9"/>
        <v>3408914.7029999876</v>
      </c>
      <c r="O618" s="148"/>
      <c r="P618" s="113"/>
    </row>
    <row r="619" spans="1:16">
      <c r="A619" s="147" t="s">
        <v>7273</v>
      </c>
      <c r="B619" s="149">
        <v>42977</v>
      </c>
      <c r="C619" s="41" t="s">
        <v>1340</v>
      </c>
      <c r="D619" s="42">
        <v>34265</v>
      </c>
      <c r="E619" s="41" t="s">
        <v>32</v>
      </c>
      <c r="F619" s="122" t="s">
        <v>5</v>
      </c>
      <c r="G619" s="42" t="s">
        <v>7274</v>
      </c>
      <c r="H619" s="150"/>
      <c r="J619" s="150">
        <v>90000</v>
      </c>
      <c r="K619" s="26">
        <v>231</v>
      </c>
      <c r="L619" s="19">
        <f t="shared" si="9"/>
        <v>3318914.7029999876</v>
      </c>
      <c r="O619" s="148"/>
      <c r="P619" s="113"/>
    </row>
    <row r="620" spans="1:16">
      <c r="A620" s="147" t="s">
        <v>4855</v>
      </c>
      <c r="B620" s="149">
        <v>42977</v>
      </c>
      <c r="C620" s="41" t="s">
        <v>3218</v>
      </c>
      <c r="D620" s="42">
        <v>34266</v>
      </c>
      <c r="E620" s="41" t="s">
        <v>32</v>
      </c>
      <c r="F620" s="122" t="s">
        <v>5</v>
      </c>
      <c r="G620" s="42" t="s">
        <v>3219</v>
      </c>
      <c r="H620" s="150"/>
      <c r="J620" s="150">
        <v>902.16</v>
      </c>
      <c r="K620" s="26">
        <v>232</v>
      </c>
      <c r="L620" s="19">
        <f t="shared" si="9"/>
        <v>3318012.5429999875</v>
      </c>
      <c r="O620" s="148"/>
      <c r="P620" s="113"/>
    </row>
    <row r="621" spans="1:16">
      <c r="A621" s="147" t="s">
        <v>7285</v>
      </c>
      <c r="B621" s="149">
        <v>42977</v>
      </c>
      <c r="C621" s="41" t="s">
        <v>1245</v>
      </c>
      <c r="D621" s="42">
        <v>34267</v>
      </c>
      <c r="E621" s="42" t="s">
        <v>32</v>
      </c>
      <c r="F621" s="42" t="s">
        <v>844</v>
      </c>
      <c r="G621" s="42" t="s">
        <v>7286</v>
      </c>
      <c r="H621" s="150">
        <v>891</v>
      </c>
      <c r="I621" s="17">
        <v>300</v>
      </c>
      <c r="J621" s="150"/>
      <c r="L621" s="19">
        <f t="shared" si="9"/>
        <v>3318903.5429999875</v>
      </c>
      <c r="O621" s="148"/>
      <c r="P621" s="113"/>
    </row>
    <row r="622" spans="1:16">
      <c r="A622" s="147" t="s">
        <v>2312</v>
      </c>
      <c r="B622" s="149">
        <v>42977</v>
      </c>
      <c r="C622" s="41" t="s">
        <v>1245</v>
      </c>
      <c r="D622" s="42">
        <v>34268</v>
      </c>
      <c r="E622" s="42" t="s">
        <v>32</v>
      </c>
      <c r="F622" s="42" t="s">
        <v>844</v>
      </c>
      <c r="G622" s="42" t="s">
        <v>1706</v>
      </c>
      <c r="H622" s="150">
        <v>179</v>
      </c>
      <c r="I622" s="17">
        <v>301</v>
      </c>
      <c r="J622" s="150"/>
      <c r="L622" s="19">
        <f t="shared" si="9"/>
        <v>3319082.5429999875</v>
      </c>
      <c r="O622" s="148"/>
      <c r="P622" s="113"/>
    </row>
    <row r="623" spans="1:16">
      <c r="A623" s="147" t="s">
        <v>7287</v>
      </c>
      <c r="B623" s="149">
        <v>42977</v>
      </c>
      <c r="C623" s="41" t="s">
        <v>31</v>
      </c>
      <c r="D623" s="42">
        <v>34274</v>
      </c>
      <c r="E623" s="42" t="s">
        <v>32</v>
      </c>
      <c r="F623" s="42" t="s">
        <v>844</v>
      </c>
      <c r="G623" s="42" t="s">
        <v>33</v>
      </c>
      <c r="H623" s="150">
        <v>35000</v>
      </c>
      <c r="I623" s="17">
        <v>302</v>
      </c>
      <c r="J623" s="150"/>
      <c r="L623" s="19">
        <f t="shared" si="9"/>
        <v>3354082.5429999875</v>
      </c>
      <c r="O623" s="148"/>
      <c r="P623" s="113"/>
    </row>
    <row r="624" spans="1:16">
      <c r="A624" s="147" t="s">
        <v>7288</v>
      </c>
      <c r="B624" s="149">
        <v>42977</v>
      </c>
      <c r="C624" s="41" t="s">
        <v>7289</v>
      </c>
      <c r="D624" s="42">
        <v>34275</v>
      </c>
      <c r="E624" s="42" t="s">
        <v>32</v>
      </c>
      <c r="F624" s="42" t="s">
        <v>5</v>
      </c>
      <c r="G624" s="42" t="s">
        <v>7290</v>
      </c>
      <c r="H624" s="150">
        <v>147030</v>
      </c>
      <c r="I624" s="17">
        <v>303</v>
      </c>
      <c r="J624" s="150"/>
      <c r="L624" s="19">
        <f t="shared" si="9"/>
        <v>3501112.5429999875</v>
      </c>
      <c r="O624" s="148"/>
      <c r="P624" s="113"/>
    </row>
    <row r="625" spans="1:16">
      <c r="A625" s="147" t="s">
        <v>4879</v>
      </c>
      <c r="B625" s="149">
        <v>42977</v>
      </c>
      <c r="C625" s="41" t="s">
        <v>6511</v>
      </c>
      <c r="D625" s="42">
        <v>32963</v>
      </c>
      <c r="E625" s="42" t="s">
        <v>9</v>
      </c>
      <c r="F625" s="42" t="s">
        <v>6625</v>
      </c>
      <c r="G625" s="42" t="s">
        <v>7291</v>
      </c>
      <c r="H625" s="150">
        <v>22745.599999999999</v>
      </c>
      <c r="I625" s="17">
        <v>304</v>
      </c>
      <c r="J625" s="150"/>
      <c r="L625" s="19">
        <f t="shared" si="9"/>
        <v>3523858.1429999876</v>
      </c>
      <c r="O625" s="148"/>
      <c r="P625" s="113"/>
    </row>
    <row r="626" spans="1:16">
      <c r="A626" s="147" t="s">
        <v>4881</v>
      </c>
      <c r="B626" s="149">
        <v>42977</v>
      </c>
      <c r="C626" s="41" t="s">
        <v>6511</v>
      </c>
      <c r="D626" s="42">
        <v>32964</v>
      </c>
      <c r="E626" s="42" t="s">
        <v>9</v>
      </c>
      <c r="F626" s="42" t="s">
        <v>6625</v>
      </c>
      <c r="G626" s="42" t="s">
        <v>7292</v>
      </c>
      <c r="H626" s="150">
        <v>7013.11</v>
      </c>
      <c r="I626" s="17">
        <v>305</v>
      </c>
      <c r="J626" s="150"/>
      <c r="L626" s="19">
        <f t="shared" si="9"/>
        <v>3530871.2529999875</v>
      </c>
      <c r="O626" s="148"/>
      <c r="P626" s="113"/>
    </row>
    <row r="627" spans="1:16">
      <c r="A627" s="147" t="s">
        <v>7293</v>
      </c>
      <c r="B627" s="149">
        <v>42977</v>
      </c>
      <c r="C627" s="41" t="s">
        <v>6511</v>
      </c>
      <c r="D627" s="42">
        <v>32965</v>
      </c>
      <c r="E627" s="42" t="s">
        <v>9</v>
      </c>
      <c r="F627" s="42" t="s">
        <v>6625</v>
      </c>
      <c r="G627" s="42" t="s">
        <v>4013</v>
      </c>
      <c r="H627" s="150">
        <v>3010.11</v>
      </c>
      <c r="I627" s="17">
        <v>306</v>
      </c>
      <c r="J627" s="150"/>
      <c r="L627" s="19">
        <f t="shared" si="9"/>
        <v>3533881.3629999873</v>
      </c>
      <c r="O627" s="148"/>
      <c r="P627" s="113"/>
    </row>
    <row r="628" spans="1:16">
      <c r="A628" s="147" t="s">
        <v>1175</v>
      </c>
      <c r="B628" s="149">
        <v>42977</v>
      </c>
      <c r="C628" s="41" t="s">
        <v>6523</v>
      </c>
      <c r="D628" s="42">
        <v>32966</v>
      </c>
      <c r="E628" s="42" t="s">
        <v>9</v>
      </c>
      <c r="F628" s="42" t="s">
        <v>6625</v>
      </c>
      <c r="G628" s="42" t="s">
        <v>7294</v>
      </c>
      <c r="H628" s="150">
        <v>6278</v>
      </c>
      <c r="I628" s="17">
        <v>307</v>
      </c>
      <c r="J628" s="150"/>
      <c r="L628" s="19">
        <f t="shared" si="9"/>
        <v>3540159.3629999873</v>
      </c>
      <c r="O628" s="148"/>
      <c r="P628" s="113"/>
    </row>
    <row r="629" spans="1:16">
      <c r="A629" s="147" t="s">
        <v>7295</v>
      </c>
      <c r="B629" s="149">
        <v>42977</v>
      </c>
      <c r="C629" s="41" t="s">
        <v>6511</v>
      </c>
      <c r="D629" s="42">
        <v>32967</v>
      </c>
      <c r="E629" s="42" t="s">
        <v>9</v>
      </c>
      <c r="F629" s="42" t="s">
        <v>6625</v>
      </c>
      <c r="G629" s="42" t="s">
        <v>7296</v>
      </c>
      <c r="H629" s="150">
        <v>1312.66</v>
      </c>
      <c r="I629" s="17">
        <v>308</v>
      </c>
      <c r="J629" s="150"/>
      <c r="L629" s="19">
        <f t="shared" si="9"/>
        <v>3541472.0229999875</v>
      </c>
      <c r="O629" s="148"/>
      <c r="P629" s="113"/>
    </row>
    <row r="630" spans="1:16">
      <c r="A630" s="147" t="s">
        <v>5616</v>
      </c>
      <c r="B630" s="149">
        <v>42977</v>
      </c>
      <c r="C630" s="41" t="s">
        <v>6871</v>
      </c>
      <c r="D630" s="42">
        <v>32968</v>
      </c>
      <c r="E630" s="42" t="s">
        <v>9</v>
      </c>
      <c r="F630" s="42" t="s">
        <v>6625</v>
      </c>
      <c r="G630" s="42" t="s">
        <v>7297</v>
      </c>
      <c r="H630" s="150">
        <v>170000</v>
      </c>
      <c r="I630" s="17">
        <v>309</v>
      </c>
      <c r="J630" s="150"/>
      <c r="L630" s="19">
        <f t="shared" si="9"/>
        <v>3711472.0229999875</v>
      </c>
      <c r="O630" s="148"/>
      <c r="P630" s="113"/>
    </row>
    <row r="631" spans="1:16">
      <c r="A631" s="147" t="s">
        <v>1181</v>
      </c>
      <c r="B631" s="149">
        <v>42977</v>
      </c>
      <c r="C631" s="41" t="s">
        <v>6871</v>
      </c>
      <c r="D631" s="42">
        <v>32969</v>
      </c>
      <c r="E631" s="42" t="s">
        <v>9</v>
      </c>
      <c r="F631" s="42" t="s">
        <v>6625</v>
      </c>
      <c r="G631" s="42" t="s">
        <v>7298</v>
      </c>
      <c r="H631" s="150">
        <v>50000</v>
      </c>
      <c r="I631" s="17" t="s">
        <v>1377</v>
      </c>
      <c r="J631" s="150"/>
      <c r="L631" s="19">
        <f t="shared" si="9"/>
        <v>3761472.0229999875</v>
      </c>
      <c r="O631" s="148"/>
      <c r="P631" s="113"/>
    </row>
    <row r="632" spans="1:16">
      <c r="A632" s="147" t="s">
        <v>6528</v>
      </c>
      <c r="B632" s="149">
        <v>42977</v>
      </c>
      <c r="C632" s="41" t="s">
        <v>14</v>
      </c>
      <c r="D632" s="42">
        <v>32954</v>
      </c>
      <c r="E632" s="42" t="s">
        <v>9</v>
      </c>
      <c r="F632" s="42" t="s">
        <v>6569</v>
      </c>
      <c r="G632" s="42" t="s">
        <v>6739</v>
      </c>
      <c r="H632" s="150"/>
      <c r="J632" s="150">
        <v>50000</v>
      </c>
      <c r="K632" s="26" t="s">
        <v>1377</v>
      </c>
      <c r="L632" s="19">
        <f t="shared" si="9"/>
        <v>3711472.0229999875</v>
      </c>
      <c r="O632" s="148"/>
      <c r="P632" s="113"/>
    </row>
    <row r="633" spans="1:16">
      <c r="A633" s="147" t="s">
        <v>3271</v>
      </c>
      <c r="B633" s="149">
        <v>42977</v>
      </c>
      <c r="C633" s="41" t="s">
        <v>4124</v>
      </c>
      <c r="D633" s="42">
        <v>32970</v>
      </c>
      <c r="E633" s="42" t="s">
        <v>9</v>
      </c>
      <c r="F633" s="42" t="s">
        <v>6625</v>
      </c>
      <c r="G633" s="42" t="s">
        <v>27</v>
      </c>
      <c r="H633" s="150">
        <v>41029.620000000003</v>
      </c>
      <c r="J633" s="150"/>
      <c r="L633" s="19">
        <f t="shared" si="9"/>
        <v>3752501.6429999876</v>
      </c>
      <c r="O633" s="148"/>
      <c r="P633" s="113"/>
    </row>
    <row r="634" spans="1:16">
      <c r="A634" s="147" t="s">
        <v>2313</v>
      </c>
      <c r="B634" s="149">
        <v>42977</v>
      </c>
      <c r="C634" s="41" t="s">
        <v>14</v>
      </c>
      <c r="D634" s="42">
        <v>32972</v>
      </c>
      <c r="E634" s="42" t="s">
        <v>9</v>
      </c>
      <c r="F634" s="42" t="s">
        <v>6569</v>
      </c>
      <c r="G634" s="42" t="s">
        <v>6464</v>
      </c>
      <c r="H634" s="150">
        <v>181714.9</v>
      </c>
      <c r="I634" s="17">
        <v>310</v>
      </c>
      <c r="J634" s="150"/>
      <c r="L634" s="19">
        <f t="shared" si="9"/>
        <v>3934216.5429999875</v>
      </c>
      <c r="O634" s="148"/>
      <c r="P634" s="113"/>
    </row>
    <row r="635" spans="1:16">
      <c r="A635" s="147" t="s">
        <v>7299</v>
      </c>
      <c r="B635" s="149">
        <v>42977</v>
      </c>
      <c r="C635" s="41" t="s">
        <v>7300</v>
      </c>
      <c r="D635" s="42">
        <v>32973</v>
      </c>
      <c r="E635" s="42" t="s">
        <v>9</v>
      </c>
      <c r="F635" s="42" t="s">
        <v>6569</v>
      </c>
      <c r="G635" s="42" t="s">
        <v>7301</v>
      </c>
      <c r="H635" s="150">
        <v>20000</v>
      </c>
      <c r="I635" s="17">
        <v>311</v>
      </c>
      <c r="J635" s="150"/>
      <c r="L635" s="19">
        <f t="shared" si="9"/>
        <v>3954216.5429999875</v>
      </c>
      <c r="O635" s="148"/>
      <c r="P635" s="113"/>
    </row>
    <row r="636" spans="1:16">
      <c r="A636" s="147" t="s">
        <v>3275</v>
      </c>
      <c r="B636" s="149">
        <v>42977</v>
      </c>
      <c r="C636" s="41" t="s">
        <v>8</v>
      </c>
      <c r="D636" s="42">
        <v>32975</v>
      </c>
      <c r="E636" s="42" t="s">
        <v>9</v>
      </c>
      <c r="F636" s="42" t="s">
        <v>6569</v>
      </c>
      <c r="G636" s="42" t="s">
        <v>2059</v>
      </c>
      <c r="H636" s="150">
        <v>3356</v>
      </c>
      <c r="I636" s="17">
        <v>312</v>
      </c>
      <c r="J636" s="150"/>
      <c r="L636" s="19">
        <f t="shared" si="9"/>
        <v>3957572.5429999875</v>
      </c>
      <c r="O636" s="148"/>
      <c r="P636" s="113"/>
    </row>
    <row r="637" spans="1:16">
      <c r="A637" s="147" t="s">
        <v>3278</v>
      </c>
      <c r="B637" s="149">
        <v>42977</v>
      </c>
      <c r="C637" s="41" t="s">
        <v>8</v>
      </c>
      <c r="D637" s="42">
        <v>32976</v>
      </c>
      <c r="E637" s="42" t="s">
        <v>9</v>
      </c>
      <c r="F637" s="42" t="s">
        <v>6569</v>
      </c>
      <c r="G637" s="42" t="s">
        <v>150</v>
      </c>
      <c r="H637" s="150">
        <v>2040</v>
      </c>
      <c r="I637" s="17">
        <v>313</v>
      </c>
      <c r="J637" s="150"/>
      <c r="L637" s="19">
        <f t="shared" si="9"/>
        <v>3959612.5429999875</v>
      </c>
      <c r="O637" s="148"/>
      <c r="P637" s="113"/>
    </row>
    <row r="638" spans="1:16">
      <c r="A638" s="147" t="s">
        <v>3285</v>
      </c>
      <c r="B638" s="149">
        <v>42977</v>
      </c>
      <c r="C638" s="41" t="s">
        <v>7302</v>
      </c>
      <c r="D638" s="42">
        <v>867</v>
      </c>
      <c r="E638" s="42" t="s">
        <v>9</v>
      </c>
      <c r="F638" s="42" t="s">
        <v>84</v>
      </c>
      <c r="G638" s="42" t="s">
        <v>7303</v>
      </c>
      <c r="H638" s="150">
        <v>20404.87</v>
      </c>
      <c r="I638" s="17">
        <v>314</v>
      </c>
      <c r="J638" s="150"/>
      <c r="L638" s="19">
        <f t="shared" si="9"/>
        <v>3980017.4129999876</v>
      </c>
      <c r="O638" s="148"/>
      <c r="P638" s="113"/>
    </row>
    <row r="639" spans="1:16">
      <c r="A639" s="147" t="s">
        <v>7304</v>
      </c>
      <c r="B639" s="149">
        <v>42977</v>
      </c>
      <c r="C639" s="41" t="s">
        <v>8</v>
      </c>
      <c r="D639" s="42">
        <v>32978</v>
      </c>
      <c r="E639" s="42" t="s">
        <v>9</v>
      </c>
      <c r="F639" s="42" t="s">
        <v>6569</v>
      </c>
      <c r="G639" s="42" t="s">
        <v>7305</v>
      </c>
      <c r="H639" s="150">
        <v>13445.29</v>
      </c>
      <c r="I639" s="17">
        <v>315</v>
      </c>
      <c r="J639" s="150"/>
      <c r="L639" s="19">
        <f t="shared" si="9"/>
        <v>3993462.7029999876</v>
      </c>
      <c r="O639" s="148"/>
      <c r="P639" s="113"/>
    </row>
    <row r="640" spans="1:16">
      <c r="A640" s="147" t="s">
        <v>7306</v>
      </c>
      <c r="B640" s="149">
        <v>42977</v>
      </c>
      <c r="C640" s="41" t="s">
        <v>8</v>
      </c>
      <c r="D640" s="42">
        <v>32979</v>
      </c>
      <c r="E640" s="42" t="s">
        <v>9</v>
      </c>
      <c r="F640" s="42" t="s">
        <v>6569</v>
      </c>
      <c r="G640" s="42" t="s">
        <v>7307</v>
      </c>
      <c r="H640" s="150">
        <v>12414.57</v>
      </c>
      <c r="I640" s="17">
        <v>316</v>
      </c>
      <c r="J640" s="150"/>
      <c r="L640" s="19">
        <f t="shared" si="9"/>
        <v>4005877.2729999875</v>
      </c>
      <c r="O640" s="148"/>
      <c r="P640" s="113"/>
    </row>
    <row r="641" spans="1:16">
      <c r="A641" s="147" t="s">
        <v>7308</v>
      </c>
      <c r="B641" s="149">
        <v>42977</v>
      </c>
      <c r="C641" s="41" t="s">
        <v>8</v>
      </c>
      <c r="D641" s="42">
        <v>32980</v>
      </c>
      <c r="E641" s="42" t="s">
        <v>9</v>
      </c>
      <c r="F641" s="42" t="s">
        <v>6569</v>
      </c>
      <c r="G641" s="42" t="s">
        <v>994</v>
      </c>
      <c r="H641" s="150">
        <v>3250</v>
      </c>
      <c r="I641" s="17">
        <v>317</v>
      </c>
      <c r="J641" s="150"/>
      <c r="L641" s="19">
        <f t="shared" si="9"/>
        <v>4009127.2729999875</v>
      </c>
      <c r="O641" s="148"/>
      <c r="P641" s="113"/>
    </row>
    <row r="642" spans="1:16">
      <c r="A642" s="147" t="s">
        <v>7309</v>
      </c>
      <c r="B642" s="149">
        <v>42977</v>
      </c>
      <c r="C642" s="41" t="s">
        <v>8</v>
      </c>
      <c r="D642" s="42">
        <v>32982</v>
      </c>
      <c r="E642" s="42" t="s">
        <v>9</v>
      </c>
      <c r="F642" s="42" t="s">
        <v>6569</v>
      </c>
      <c r="G642" s="42" t="s">
        <v>7310</v>
      </c>
      <c r="H642" s="150">
        <v>44938.74</v>
      </c>
      <c r="I642" s="17">
        <v>318</v>
      </c>
      <c r="J642" s="150"/>
      <c r="L642" s="19">
        <f t="shared" si="9"/>
        <v>4054066.0129999877</v>
      </c>
      <c r="O642" s="148"/>
      <c r="P642" s="113"/>
    </row>
    <row r="643" spans="1:16">
      <c r="A643" s="147" t="s">
        <v>7311</v>
      </c>
      <c r="B643" s="149">
        <v>42977</v>
      </c>
      <c r="C643" s="41" t="s">
        <v>8</v>
      </c>
      <c r="D643" s="42">
        <v>32985</v>
      </c>
      <c r="E643" s="42" t="s">
        <v>9</v>
      </c>
      <c r="F643" s="42" t="s">
        <v>6569</v>
      </c>
      <c r="G643" s="42" t="s">
        <v>2158</v>
      </c>
      <c r="H643" s="150">
        <v>2936</v>
      </c>
      <c r="I643" s="17">
        <v>319</v>
      </c>
      <c r="J643" s="150"/>
      <c r="L643" s="19">
        <f t="shared" si="9"/>
        <v>4057002.0129999877</v>
      </c>
      <c r="O643" s="148"/>
      <c r="P643" s="113"/>
    </row>
    <row r="644" spans="1:16">
      <c r="A644" s="147" t="s">
        <v>7312</v>
      </c>
      <c r="B644" s="149">
        <v>42977</v>
      </c>
      <c r="C644" s="41" t="s">
        <v>8</v>
      </c>
      <c r="D644" s="42">
        <v>32986</v>
      </c>
      <c r="E644" s="42" t="s">
        <v>9</v>
      </c>
      <c r="F644" s="42" t="s">
        <v>6569</v>
      </c>
      <c r="G644" s="42" t="s">
        <v>882</v>
      </c>
      <c r="H644" s="150">
        <v>1563.01</v>
      </c>
      <c r="I644" s="17">
        <v>320</v>
      </c>
      <c r="J644" s="150"/>
      <c r="L644" s="19">
        <f t="shared" si="9"/>
        <v>4058565.0229999875</v>
      </c>
      <c r="O644" s="148"/>
      <c r="P644" s="113"/>
    </row>
    <row r="645" spans="1:16">
      <c r="A645" s="147" t="s">
        <v>1144</v>
      </c>
      <c r="B645" s="149">
        <v>42977</v>
      </c>
      <c r="C645" s="41" t="s">
        <v>27</v>
      </c>
      <c r="D645" s="42">
        <v>32987</v>
      </c>
      <c r="E645" s="42" t="s">
        <v>9</v>
      </c>
      <c r="F645" s="42" t="s">
        <v>6569</v>
      </c>
      <c r="G645" s="42" t="s">
        <v>27</v>
      </c>
      <c r="H645" s="150">
        <v>78788.63</v>
      </c>
      <c r="J645" s="150"/>
      <c r="L645" s="19">
        <f t="shared" si="9"/>
        <v>4137353.6529999874</v>
      </c>
      <c r="O645" s="148"/>
      <c r="P645" s="113"/>
    </row>
    <row r="646" spans="1:16">
      <c r="A646" s="147" t="s">
        <v>1051</v>
      </c>
      <c r="B646" s="149">
        <v>42977</v>
      </c>
      <c r="C646" s="41" t="s">
        <v>25</v>
      </c>
      <c r="D646" s="42">
        <v>32988</v>
      </c>
      <c r="E646" s="42" t="s">
        <v>9</v>
      </c>
      <c r="F646" s="42" t="s">
        <v>6569</v>
      </c>
      <c r="G646" s="42" t="s">
        <v>25</v>
      </c>
      <c r="H646" s="150">
        <v>13463.28</v>
      </c>
      <c r="I646" s="17">
        <v>311</v>
      </c>
      <c r="J646" s="150"/>
      <c r="L646" s="19">
        <f t="shared" si="9"/>
        <v>4150816.9329999872</v>
      </c>
      <c r="O646" s="148"/>
      <c r="P646" s="113"/>
    </row>
    <row r="647" spans="1:16">
      <c r="A647" s="147" t="s">
        <v>1344</v>
      </c>
      <c r="B647" s="149">
        <v>42977</v>
      </c>
      <c r="C647" s="41" t="s">
        <v>7313</v>
      </c>
      <c r="D647" s="42">
        <v>4715</v>
      </c>
      <c r="E647" s="42" t="s">
        <v>4</v>
      </c>
      <c r="F647" s="42" t="s">
        <v>5</v>
      </c>
      <c r="G647" s="42" t="s">
        <v>6</v>
      </c>
      <c r="H647" s="150"/>
      <c r="J647" s="150">
        <v>405360.09</v>
      </c>
      <c r="K647" s="26">
        <v>240</v>
      </c>
      <c r="L647" s="19">
        <f t="shared" si="9"/>
        <v>3745456.8429999873</v>
      </c>
      <c r="O647" s="148"/>
      <c r="P647" s="113"/>
    </row>
    <row r="648" spans="1:16">
      <c r="A648" s="147" t="s">
        <v>1238</v>
      </c>
      <c r="B648" s="149">
        <v>42977</v>
      </c>
      <c r="C648" s="41" t="s">
        <v>7314</v>
      </c>
      <c r="D648" s="42">
        <v>4716</v>
      </c>
      <c r="E648" s="42" t="s">
        <v>4</v>
      </c>
      <c r="F648" s="42" t="s">
        <v>5</v>
      </c>
      <c r="G648" s="42" t="s">
        <v>6</v>
      </c>
      <c r="H648" s="150"/>
      <c r="J648" s="150">
        <v>125484.93</v>
      </c>
      <c r="K648" s="26">
        <v>241</v>
      </c>
      <c r="L648" s="19">
        <f>+L647+H648-J648</f>
        <v>3619971.9129999871</v>
      </c>
      <c r="O648" s="148"/>
      <c r="P648" s="113"/>
    </row>
    <row r="649" spans="1:16">
      <c r="A649" s="35" t="s">
        <v>3323</v>
      </c>
      <c r="B649" s="36">
        <v>42977</v>
      </c>
      <c r="C649" s="35" t="s">
        <v>7389</v>
      </c>
      <c r="D649" s="35">
        <v>4749</v>
      </c>
      <c r="E649" s="35" t="s">
        <v>4</v>
      </c>
      <c r="F649" s="35" t="s">
        <v>5</v>
      </c>
      <c r="G649" s="35" t="s">
        <v>7390</v>
      </c>
      <c r="H649" s="146"/>
      <c r="I649" s="146"/>
      <c r="J649" s="37">
        <v>986</v>
      </c>
      <c r="L649" s="19">
        <f t="shared" ref="L649:L713" si="10">+L648+H649-J649</f>
        <v>3618985.9129999871</v>
      </c>
      <c r="O649" s="148"/>
      <c r="P649" s="113"/>
    </row>
    <row r="650" spans="1:16">
      <c r="A650" s="35" t="s">
        <v>3326</v>
      </c>
      <c r="B650" s="36">
        <v>42977</v>
      </c>
      <c r="C650" s="35" t="s">
        <v>7391</v>
      </c>
      <c r="D650" s="35">
        <v>4750</v>
      </c>
      <c r="E650" s="35" t="s">
        <v>4</v>
      </c>
      <c r="F650" s="35" t="s">
        <v>5</v>
      </c>
      <c r="G650" s="35" t="s">
        <v>7392</v>
      </c>
      <c r="H650" s="146"/>
      <c r="I650" s="146"/>
      <c r="J650" s="37">
        <v>4872</v>
      </c>
      <c r="L650" s="19">
        <f t="shared" si="10"/>
        <v>3614113.9129999871</v>
      </c>
      <c r="O650" s="148"/>
      <c r="P650" s="113"/>
    </row>
    <row r="651" spans="1:16">
      <c r="A651" s="35" t="s">
        <v>3329</v>
      </c>
      <c r="B651" s="36">
        <v>42977</v>
      </c>
      <c r="C651" s="35" t="s">
        <v>7393</v>
      </c>
      <c r="D651" s="35">
        <v>4794</v>
      </c>
      <c r="E651" s="35" t="s">
        <v>4</v>
      </c>
      <c r="F651" s="35" t="s">
        <v>5</v>
      </c>
      <c r="G651" s="35" t="s">
        <v>615</v>
      </c>
      <c r="H651" s="146"/>
      <c r="I651" s="146"/>
      <c r="J651" s="37">
        <v>3041.52</v>
      </c>
      <c r="L651" s="19">
        <f t="shared" si="10"/>
        <v>3611072.3929999871</v>
      </c>
      <c r="O651" s="148"/>
      <c r="P651" s="113"/>
    </row>
    <row r="652" spans="1:16">
      <c r="A652" s="147" t="s">
        <v>7315</v>
      </c>
      <c r="B652" s="149">
        <v>42978</v>
      </c>
      <c r="C652" s="41" t="s">
        <v>6523</v>
      </c>
      <c r="D652" s="42">
        <v>32990</v>
      </c>
      <c r="E652" s="42" t="s">
        <v>9</v>
      </c>
      <c r="F652" s="42" t="s">
        <v>6625</v>
      </c>
      <c r="G652" s="42" t="s">
        <v>7316</v>
      </c>
      <c r="H652" s="150">
        <v>129900</v>
      </c>
      <c r="I652" s="17">
        <v>321</v>
      </c>
      <c r="J652" s="150"/>
      <c r="L652" s="19">
        <f t="shared" si="10"/>
        <v>3740972.3929999871</v>
      </c>
      <c r="O652" s="148"/>
      <c r="P652" s="113"/>
    </row>
    <row r="653" spans="1:16">
      <c r="A653" s="147" t="s">
        <v>3346</v>
      </c>
      <c r="B653" s="149">
        <v>42978</v>
      </c>
      <c r="C653" s="41" t="s">
        <v>6511</v>
      </c>
      <c r="D653" s="42">
        <v>32991</v>
      </c>
      <c r="E653" s="42" t="s">
        <v>9</v>
      </c>
      <c r="F653" s="42" t="s">
        <v>6625</v>
      </c>
      <c r="G653" s="42" t="s">
        <v>7318</v>
      </c>
      <c r="H653" s="150">
        <v>2420</v>
      </c>
      <c r="I653" s="17">
        <v>324</v>
      </c>
      <c r="J653" s="150"/>
      <c r="L653" s="19">
        <f t="shared" si="10"/>
        <v>3743392.3929999871</v>
      </c>
      <c r="O653" s="148"/>
      <c r="P653" s="113"/>
    </row>
    <row r="654" spans="1:16">
      <c r="A654" s="147" t="s">
        <v>7319</v>
      </c>
      <c r="B654" s="149">
        <v>42978</v>
      </c>
      <c r="C654" s="41" t="s">
        <v>6511</v>
      </c>
      <c r="D654" s="42">
        <v>32993</v>
      </c>
      <c r="E654" s="42" t="s">
        <v>9</v>
      </c>
      <c r="F654" s="42" t="s">
        <v>6625</v>
      </c>
      <c r="G654" s="42" t="s">
        <v>3860</v>
      </c>
      <c r="H654" s="150">
        <v>175</v>
      </c>
      <c r="I654" s="17">
        <v>325</v>
      </c>
      <c r="J654" s="150"/>
      <c r="L654" s="19">
        <f t="shared" si="10"/>
        <v>3743567.3929999871</v>
      </c>
      <c r="O654" s="148"/>
      <c r="P654" s="113"/>
    </row>
    <row r="655" spans="1:16">
      <c r="A655" s="147" t="s">
        <v>7320</v>
      </c>
      <c r="B655" s="149">
        <v>42978</v>
      </c>
      <c r="C655" s="41" t="s">
        <v>4124</v>
      </c>
      <c r="D655" s="42">
        <v>32995</v>
      </c>
      <c r="E655" s="42" t="s">
        <v>9</v>
      </c>
      <c r="F655" s="42" t="s">
        <v>6625</v>
      </c>
      <c r="G655" s="42" t="s">
        <v>27</v>
      </c>
      <c r="H655" s="150">
        <v>14962.43</v>
      </c>
      <c r="J655" s="150"/>
      <c r="L655" s="19">
        <f t="shared" si="10"/>
        <v>3758529.8229999873</v>
      </c>
      <c r="O655" s="148"/>
      <c r="P655" s="113"/>
    </row>
    <row r="656" spans="1:16">
      <c r="A656" s="147" t="s">
        <v>7321</v>
      </c>
      <c r="B656" s="149">
        <v>42978</v>
      </c>
      <c r="C656" s="41" t="s">
        <v>6627</v>
      </c>
      <c r="D656" s="42">
        <v>32996</v>
      </c>
      <c r="E656" s="42" t="s">
        <v>9</v>
      </c>
      <c r="F656" s="42" t="s">
        <v>6625</v>
      </c>
      <c r="G656" s="42" t="s">
        <v>6630</v>
      </c>
      <c r="H656" s="150">
        <v>7200.03</v>
      </c>
      <c r="J656" s="150"/>
      <c r="L656" s="19">
        <f t="shared" si="10"/>
        <v>3765729.8529999871</v>
      </c>
      <c r="O656" s="148"/>
      <c r="P656" s="113"/>
    </row>
    <row r="657" spans="1:16">
      <c r="A657" s="147" t="s">
        <v>1260</v>
      </c>
      <c r="B657" s="149">
        <v>42978</v>
      </c>
      <c r="C657" s="41" t="s">
        <v>6627</v>
      </c>
      <c r="D657" s="42">
        <v>32997</v>
      </c>
      <c r="E657" s="42" t="s">
        <v>9</v>
      </c>
      <c r="F657" s="42" t="s">
        <v>6625</v>
      </c>
      <c r="G657" s="42" t="s">
        <v>6789</v>
      </c>
      <c r="H657" s="150">
        <v>2866</v>
      </c>
      <c r="I657" s="17" t="s">
        <v>1369</v>
      </c>
      <c r="J657" s="150"/>
      <c r="L657" s="19">
        <f t="shared" si="10"/>
        <v>3768595.8529999871</v>
      </c>
      <c r="O657" s="148"/>
      <c r="P657" s="113"/>
    </row>
    <row r="658" spans="1:16">
      <c r="A658" s="147" t="s">
        <v>7322</v>
      </c>
      <c r="B658" s="149">
        <v>42978</v>
      </c>
      <c r="C658" s="41" t="s">
        <v>31</v>
      </c>
      <c r="D658" s="42">
        <v>34289</v>
      </c>
      <c r="E658" s="42" t="s">
        <v>32</v>
      </c>
      <c r="F658" s="42" t="s">
        <v>5</v>
      </c>
      <c r="G658" s="42" t="s">
        <v>7323</v>
      </c>
      <c r="H658" s="150"/>
      <c r="J658" s="150">
        <v>1000000</v>
      </c>
      <c r="K658" s="26">
        <v>242</v>
      </c>
      <c r="L658" s="19">
        <f t="shared" si="10"/>
        <v>2768595.8529999871</v>
      </c>
      <c r="O658" s="148"/>
      <c r="P658" s="113"/>
    </row>
    <row r="659" spans="1:16">
      <c r="A659" s="147" t="s">
        <v>7322</v>
      </c>
      <c r="B659" s="149">
        <v>42978</v>
      </c>
      <c r="C659" s="41" t="s">
        <v>31</v>
      </c>
      <c r="D659" s="42">
        <v>34289</v>
      </c>
      <c r="E659" s="42" t="s">
        <v>32</v>
      </c>
      <c r="F659" s="42" t="s">
        <v>5</v>
      </c>
      <c r="G659" s="42" t="s">
        <v>7323</v>
      </c>
      <c r="H659" s="150"/>
      <c r="J659" s="150">
        <v>50000</v>
      </c>
      <c r="K659" s="26">
        <v>243</v>
      </c>
      <c r="L659" s="19">
        <f t="shared" si="10"/>
        <v>2718595.8529999871</v>
      </c>
      <c r="O659" s="148"/>
      <c r="P659" s="113"/>
    </row>
    <row r="660" spans="1:16">
      <c r="A660" s="147" t="s">
        <v>7322</v>
      </c>
      <c r="B660" s="149">
        <v>42978</v>
      </c>
      <c r="C660" s="41" t="s">
        <v>31</v>
      </c>
      <c r="D660" s="42">
        <v>34289</v>
      </c>
      <c r="E660" s="42" t="s">
        <v>32</v>
      </c>
      <c r="F660" s="42" t="s">
        <v>5</v>
      </c>
      <c r="G660" s="42" t="s">
        <v>7324</v>
      </c>
      <c r="H660" s="150"/>
      <c r="J660" s="150">
        <v>250000</v>
      </c>
      <c r="K660" s="26">
        <v>244</v>
      </c>
      <c r="L660" s="19">
        <f t="shared" si="10"/>
        <v>2468595.8529999871</v>
      </c>
      <c r="O660" s="148"/>
      <c r="P660" s="113"/>
    </row>
    <row r="661" spans="1:16">
      <c r="A661" s="147" t="s">
        <v>1265</v>
      </c>
      <c r="B661" s="149">
        <v>42978</v>
      </c>
      <c r="C661" s="41" t="s">
        <v>8</v>
      </c>
      <c r="D661" s="42">
        <v>32998</v>
      </c>
      <c r="E661" s="42" t="s">
        <v>9</v>
      </c>
      <c r="F661" s="42" t="s">
        <v>6569</v>
      </c>
      <c r="G661" s="42" t="s">
        <v>7325</v>
      </c>
      <c r="H661" s="150">
        <v>1627.02</v>
      </c>
      <c r="I661" s="17">
        <v>326</v>
      </c>
      <c r="J661" s="150"/>
      <c r="L661" s="19">
        <f t="shared" si="10"/>
        <v>2470222.8729999871</v>
      </c>
      <c r="O661" s="148"/>
      <c r="P661" s="113"/>
    </row>
    <row r="662" spans="1:16">
      <c r="A662" s="147" t="s">
        <v>7326</v>
      </c>
      <c r="B662" s="149">
        <v>42978</v>
      </c>
      <c r="C662" s="41" t="s">
        <v>14</v>
      </c>
      <c r="D662" s="42">
        <v>32999</v>
      </c>
      <c r="E662" s="42" t="s">
        <v>9</v>
      </c>
      <c r="F662" s="42" t="s">
        <v>6569</v>
      </c>
      <c r="G662" s="42" t="s">
        <v>7327</v>
      </c>
      <c r="H662" s="150">
        <v>1169</v>
      </c>
      <c r="J662" s="150"/>
      <c r="L662" s="19">
        <f t="shared" si="10"/>
        <v>2471391.8729999871</v>
      </c>
      <c r="O662" s="148"/>
      <c r="P662" s="113"/>
    </row>
    <row r="663" spans="1:16">
      <c r="A663" s="147" t="s">
        <v>7328</v>
      </c>
      <c r="B663" s="149">
        <v>42978</v>
      </c>
      <c r="C663" s="41" t="s">
        <v>7329</v>
      </c>
      <c r="D663" s="42">
        <v>868</v>
      </c>
      <c r="E663" s="42" t="s">
        <v>9</v>
      </c>
      <c r="F663" s="42" t="s">
        <v>84</v>
      </c>
      <c r="G663" s="42" t="s">
        <v>7330</v>
      </c>
      <c r="H663" s="150">
        <v>3320</v>
      </c>
      <c r="I663" s="17">
        <v>327</v>
      </c>
      <c r="J663" s="150"/>
      <c r="L663" s="19">
        <f t="shared" si="10"/>
        <v>2474711.8729999871</v>
      </c>
      <c r="O663" s="148"/>
      <c r="P663" s="113"/>
    </row>
    <row r="664" spans="1:16">
      <c r="A664" s="147" t="s">
        <v>7331</v>
      </c>
      <c r="B664" s="149">
        <v>42978</v>
      </c>
      <c r="C664" s="41" t="s">
        <v>8</v>
      </c>
      <c r="D664" s="42">
        <v>33000</v>
      </c>
      <c r="E664" s="42" t="s">
        <v>9</v>
      </c>
      <c r="F664" s="42" t="s">
        <v>6569</v>
      </c>
      <c r="G664" s="42" t="s">
        <v>2417</v>
      </c>
      <c r="H664" s="150">
        <v>4216</v>
      </c>
      <c r="I664" s="17">
        <v>328</v>
      </c>
      <c r="J664" s="150"/>
      <c r="L664" s="19">
        <f t="shared" si="10"/>
        <v>2478927.8729999871</v>
      </c>
      <c r="O664" s="148"/>
      <c r="P664" s="113"/>
    </row>
    <row r="665" spans="1:16">
      <c r="A665" s="147" t="s">
        <v>7332</v>
      </c>
      <c r="B665" s="149">
        <v>42978</v>
      </c>
      <c r="C665" s="41" t="s">
        <v>8</v>
      </c>
      <c r="D665" s="42">
        <v>33001</v>
      </c>
      <c r="E665" s="42" t="s">
        <v>9</v>
      </c>
      <c r="F665" s="42" t="s">
        <v>6569</v>
      </c>
      <c r="G665" s="42" t="s">
        <v>7267</v>
      </c>
      <c r="H665" s="150">
        <v>18600</v>
      </c>
      <c r="I665" s="17">
        <v>329</v>
      </c>
      <c r="J665" s="150"/>
      <c r="L665" s="19">
        <f t="shared" si="10"/>
        <v>2497527.8729999871</v>
      </c>
      <c r="O665" s="148"/>
      <c r="P665" s="113"/>
    </row>
    <row r="666" spans="1:16">
      <c r="A666" s="147" t="s">
        <v>7333</v>
      </c>
      <c r="B666" s="149">
        <v>42978</v>
      </c>
      <c r="C666" s="41" t="s">
        <v>31</v>
      </c>
      <c r="D666" s="42">
        <v>34290</v>
      </c>
      <c r="E666" s="42" t="s">
        <v>32</v>
      </c>
      <c r="F666" s="42" t="s">
        <v>844</v>
      </c>
      <c r="G666" s="42" t="s">
        <v>7334</v>
      </c>
      <c r="H666" s="150">
        <v>301000</v>
      </c>
      <c r="I666" s="17">
        <v>330</v>
      </c>
      <c r="J666" s="150"/>
      <c r="L666" s="19">
        <f t="shared" si="10"/>
        <v>2798527.8729999871</v>
      </c>
      <c r="O666" s="148"/>
      <c r="P666" s="113"/>
    </row>
    <row r="667" spans="1:16">
      <c r="A667" s="147" t="s">
        <v>7335</v>
      </c>
      <c r="B667" s="149">
        <v>42978</v>
      </c>
      <c r="C667" s="41" t="s">
        <v>8</v>
      </c>
      <c r="D667" s="42">
        <v>33002</v>
      </c>
      <c r="E667" s="42" t="s">
        <v>9</v>
      </c>
      <c r="F667" s="42" t="s">
        <v>6569</v>
      </c>
      <c r="G667" s="42" t="s">
        <v>7336</v>
      </c>
      <c r="H667" s="150">
        <v>1000</v>
      </c>
      <c r="I667" s="17">
        <v>331</v>
      </c>
      <c r="J667" s="150"/>
      <c r="L667" s="19">
        <f t="shared" si="10"/>
        <v>2799527.8729999871</v>
      </c>
      <c r="O667" s="148"/>
      <c r="P667" s="113"/>
    </row>
    <row r="668" spans="1:16">
      <c r="A668" s="151" t="s">
        <v>7355</v>
      </c>
      <c r="B668" s="152">
        <v>42978</v>
      </c>
      <c r="C668" s="153" t="s">
        <v>7356</v>
      </c>
      <c r="D668" s="153">
        <v>34292</v>
      </c>
      <c r="E668" s="153" t="s">
        <v>32</v>
      </c>
      <c r="F668" s="153" t="s">
        <v>5</v>
      </c>
      <c r="G668" s="153" t="s">
        <v>7357</v>
      </c>
      <c r="H668" s="128">
        <v>211120</v>
      </c>
      <c r="I668" s="17">
        <v>501</v>
      </c>
      <c r="J668" s="150"/>
      <c r="L668" s="19">
        <f t="shared" si="10"/>
        <v>3010647.8729999871</v>
      </c>
      <c r="O668" s="148"/>
      <c r="P668" s="113"/>
    </row>
    <row r="669" spans="1:16">
      <c r="A669" s="6" t="s">
        <v>7337</v>
      </c>
      <c r="B669" s="7">
        <v>42978</v>
      </c>
      <c r="C669" s="154" t="s">
        <v>8</v>
      </c>
      <c r="D669" s="155">
        <v>33006</v>
      </c>
      <c r="E669" s="155" t="s">
        <v>9</v>
      </c>
      <c r="F669" s="155" t="s">
        <v>6569</v>
      </c>
      <c r="G669" s="155" t="s">
        <v>7338</v>
      </c>
      <c r="H669" s="10">
        <v>218106.73</v>
      </c>
      <c r="I669" s="17">
        <v>332</v>
      </c>
      <c r="J669" s="150"/>
      <c r="L669" s="19">
        <f t="shared" si="10"/>
        <v>3228754.6029999871</v>
      </c>
      <c r="O669" s="148"/>
      <c r="P669" s="113"/>
    </row>
    <row r="670" spans="1:16">
      <c r="A670" s="6" t="s">
        <v>5734</v>
      </c>
      <c r="B670" s="7">
        <v>42978</v>
      </c>
      <c r="C670" s="154" t="s">
        <v>27</v>
      </c>
      <c r="D670" s="155">
        <v>33007</v>
      </c>
      <c r="E670" s="155" t="s">
        <v>9</v>
      </c>
      <c r="F670" s="155" t="s">
        <v>6569</v>
      </c>
      <c r="G670" s="155" t="s">
        <v>27</v>
      </c>
      <c r="H670" s="10">
        <v>204305.07</v>
      </c>
      <c r="J670" s="150"/>
      <c r="L670" s="19">
        <f t="shared" si="10"/>
        <v>3433059.6729999869</v>
      </c>
      <c r="O670" s="148"/>
      <c r="P670" s="113"/>
    </row>
    <row r="671" spans="1:16">
      <c r="A671" s="6" t="s">
        <v>5735</v>
      </c>
      <c r="B671" s="7">
        <v>42978</v>
      </c>
      <c r="C671" s="154" t="s">
        <v>25</v>
      </c>
      <c r="D671" s="155">
        <v>33008</v>
      </c>
      <c r="E671" s="155" t="s">
        <v>9</v>
      </c>
      <c r="F671" s="155" t="s">
        <v>6569</v>
      </c>
      <c r="G671" s="155" t="s">
        <v>25</v>
      </c>
      <c r="H671" s="10">
        <v>31058.07</v>
      </c>
      <c r="J671" s="150"/>
      <c r="L671" s="19">
        <f t="shared" si="10"/>
        <v>3464117.7429999867</v>
      </c>
      <c r="O671" s="148"/>
      <c r="P671" s="113"/>
    </row>
    <row r="672" spans="1:16">
      <c r="A672" s="6" t="s">
        <v>7339</v>
      </c>
      <c r="B672" s="7">
        <v>42978</v>
      </c>
      <c r="C672" s="154" t="s">
        <v>6630</v>
      </c>
      <c r="D672" s="155">
        <v>33010</v>
      </c>
      <c r="E672" s="155" t="s">
        <v>9</v>
      </c>
      <c r="F672" s="155" t="s">
        <v>6625</v>
      </c>
      <c r="G672" s="155" t="s">
        <v>7340</v>
      </c>
      <c r="H672" s="10">
        <v>33440</v>
      </c>
      <c r="J672" s="150"/>
      <c r="L672" s="19">
        <f t="shared" si="10"/>
        <v>3497557.7429999867</v>
      </c>
      <c r="O672" s="148"/>
      <c r="P672" s="113"/>
    </row>
    <row r="673" spans="1:16">
      <c r="A673" s="6" t="s">
        <v>5753</v>
      </c>
      <c r="B673" s="7">
        <v>42978</v>
      </c>
      <c r="C673" s="154" t="s">
        <v>1393</v>
      </c>
      <c r="D673" s="155">
        <v>34295</v>
      </c>
      <c r="E673" s="155" t="s">
        <v>32</v>
      </c>
      <c r="F673" s="155" t="s">
        <v>5</v>
      </c>
      <c r="G673" s="155" t="s">
        <v>7341</v>
      </c>
      <c r="H673" s="10"/>
      <c r="J673" s="150">
        <f>50742.38+5.58</f>
        <v>50747.96</v>
      </c>
      <c r="K673" s="26">
        <v>245</v>
      </c>
      <c r="L673" s="19">
        <f t="shared" si="10"/>
        <v>3446809.7829999868</v>
      </c>
      <c r="O673" s="148"/>
      <c r="P673" s="113"/>
    </row>
    <row r="674" spans="1:16">
      <c r="A674" s="151" t="s">
        <v>6607</v>
      </c>
      <c r="B674" s="152">
        <v>42978</v>
      </c>
      <c r="C674" s="153" t="s">
        <v>14</v>
      </c>
      <c r="D674" s="153">
        <v>33019</v>
      </c>
      <c r="E674" s="153" t="s">
        <v>9</v>
      </c>
      <c r="F674" s="153" t="s">
        <v>6569</v>
      </c>
      <c r="G674" s="153" t="s">
        <v>7358</v>
      </c>
      <c r="H674" s="128">
        <v>26883.02</v>
      </c>
      <c r="J674" s="150"/>
      <c r="L674" s="19">
        <f t="shared" si="10"/>
        <v>3473692.8029999868</v>
      </c>
      <c r="O674" s="148"/>
      <c r="P674" s="113"/>
    </row>
    <row r="675" spans="1:16">
      <c r="A675" s="151" t="s">
        <v>7359</v>
      </c>
      <c r="B675" s="152">
        <v>42978</v>
      </c>
      <c r="C675" s="153" t="s">
        <v>8</v>
      </c>
      <c r="D675" s="153">
        <v>33026</v>
      </c>
      <c r="E675" s="153" t="s">
        <v>9</v>
      </c>
      <c r="F675" s="153" t="s">
        <v>6569</v>
      </c>
      <c r="G675" s="153" t="s">
        <v>7360</v>
      </c>
      <c r="H675" s="128">
        <v>20000</v>
      </c>
      <c r="I675" s="17">
        <v>500</v>
      </c>
      <c r="J675" s="150"/>
      <c r="L675" s="19">
        <f t="shared" si="10"/>
        <v>3493692.8029999868</v>
      </c>
      <c r="O675" s="148"/>
      <c r="P675" s="113"/>
    </row>
    <row r="676" spans="1:16">
      <c r="A676" s="123" t="s">
        <v>7379</v>
      </c>
      <c r="B676" s="124">
        <v>42978</v>
      </c>
      <c r="C676" s="125" t="s">
        <v>3297</v>
      </c>
      <c r="D676" s="125">
        <v>34330</v>
      </c>
      <c r="E676" s="125" t="s">
        <v>32</v>
      </c>
      <c r="F676" s="127" t="s">
        <v>5</v>
      </c>
      <c r="G676" s="127" t="s">
        <v>7380</v>
      </c>
      <c r="H676" s="128"/>
      <c r="J676" s="126">
        <v>2054.11</v>
      </c>
      <c r="K676" s="26" t="s">
        <v>1369</v>
      </c>
      <c r="L676" s="19">
        <f t="shared" si="10"/>
        <v>3491638.6929999869</v>
      </c>
      <c r="O676" s="148"/>
      <c r="P676" s="113"/>
    </row>
    <row r="677" spans="1:16">
      <c r="A677" s="35" t="s">
        <v>7394</v>
      </c>
      <c r="B677" s="36">
        <v>42978</v>
      </c>
      <c r="C677" s="35" t="s">
        <v>7395</v>
      </c>
      <c r="D677" s="35">
        <v>33111</v>
      </c>
      <c r="E677" s="35" t="s">
        <v>9</v>
      </c>
      <c r="F677" s="35" t="s">
        <v>5</v>
      </c>
      <c r="G677" s="35" t="s">
        <v>7396</v>
      </c>
      <c r="H677" s="37">
        <v>1921</v>
      </c>
      <c r="J677" s="126"/>
      <c r="L677" s="19">
        <f t="shared" si="10"/>
        <v>3493559.6929999869</v>
      </c>
      <c r="O677" s="148"/>
      <c r="P677" s="113"/>
    </row>
    <row r="678" spans="1:16">
      <c r="A678" s="35" t="s">
        <v>7397</v>
      </c>
      <c r="B678" s="36">
        <v>42978</v>
      </c>
      <c r="C678" s="35" t="s">
        <v>7398</v>
      </c>
      <c r="D678" s="35">
        <v>33112</v>
      </c>
      <c r="E678" s="35" t="s">
        <v>9</v>
      </c>
      <c r="F678" s="35" t="s">
        <v>5</v>
      </c>
      <c r="G678" s="35" t="s">
        <v>7399</v>
      </c>
      <c r="H678" s="37">
        <v>910.24</v>
      </c>
      <c r="J678" s="126"/>
      <c r="L678" s="19">
        <f t="shared" si="10"/>
        <v>3494469.9329999872</v>
      </c>
      <c r="O678" s="148"/>
      <c r="P678" s="113"/>
    </row>
    <row r="679" spans="1:16">
      <c r="A679" s="35" t="s">
        <v>7400</v>
      </c>
      <c r="B679" s="36">
        <v>42978</v>
      </c>
      <c r="C679" s="35" t="s">
        <v>7401</v>
      </c>
      <c r="D679" s="35">
        <v>33113</v>
      </c>
      <c r="E679" s="35" t="s">
        <v>9</v>
      </c>
      <c r="F679" s="35" t="s">
        <v>5</v>
      </c>
      <c r="G679" s="35" t="s">
        <v>7402</v>
      </c>
      <c r="H679" s="37">
        <v>5560.98</v>
      </c>
      <c r="J679" s="126"/>
      <c r="L679" s="19">
        <f t="shared" si="10"/>
        <v>3500030.9129999871</v>
      </c>
      <c r="O679" s="148"/>
      <c r="P679" s="113"/>
    </row>
    <row r="680" spans="1:16">
      <c r="A680" s="35" t="s">
        <v>4938</v>
      </c>
      <c r="B680" s="36">
        <v>42978</v>
      </c>
      <c r="C680" s="35" t="s">
        <v>7403</v>
      </c>
      <c r="D680" s="35">
        <v>33114</v>
      </c>
      <c r="E680" s="35" t="s">
        <v>9</v>
      </c>
      <c r="F680" s="35" t="s">
        <v>5</v>
      </c>
      <c r="G680" s="35" t="s">
        <v>7404</v>
      </c>
      <c r="H680" s="37">
        <v>464</v>
      </c>
      <c r="J680" s="126"/>
      <c r="L680" s="19">
        <f t="shared" si="10"/>
        <v>3500494.9129999871</v>
      </c>
      <c r="O680" s="148"/>
      <c r="P680" s="113"/>
    </row>
    <row r="681" spans="1:16">
      <c r="A681" s="35" t="s">
        <v>7405</v>
      </c>
      <c r="B681" s="36">
        <v>42978</v>
      </c>
      <c r="C681" s="35" t="s">
        <v>7406</v>
      </c>
      <c r="D681" s="35">
        <v>33115</v>
      </c>
      <c r="E681" s="35" t="s">
        <v>9</v>
      </c>
      <c r="F681" s="35" t="s">
        <v>5</v>
      </c>
      <c r="G681" s="35" t="s">
        <v>7407</v>
      </c>
      <c r="H681" s="37">
        <v>2169</v>
      </c>
      <c r="J681" s="126"/>
      <c r="L681" s="19">
        <f t="shared" si="10"/>
        <v>3502663.9129999871</v>
      </c>
      <c r="O681" s="148"/>
      <c r="P681" s="113"/>
    </row>
    <row r="682" spans="1:16">
      <c r="A682" s="35" t="s">
        <v>7408</v>
      </c>
      <c r="B682" s="36">
        <v>42978</v>
      </c>
      <c r="C682" s="35" t="s">
        <v>7409</v>
      </c>
      <c r="D682" s="35">
        <v>33116</v>
      </c>
      <c r="E682" s="35" t="s">
        <v>9</v>
      </c>
      <c r="F682" s="35" t="s">
        <v>5</v>
      </c>
      <c r="G682" s="35" t="s">
        <v>7410</v>
      </c>
      <c r="H682" s="37">
        <v>1099</v>
      </c>
      <c r="J682" s="126"/>
      <c r="L682" s="19">
        <f t="shared" si="10"/>
        <v>3503762.9129999871</v>
      </c>
      <c r="O682" s="148"/>
      <c r="P682" s="113"/>
    </row>
    <row r="683" spans="1:16">
      <c r="A683" s="35" t="s">
        <v>1392</v>
      </c>
      <c r="B683" s="36">
        <v>42978</v>
      </c>
      <c r="C683" s="35" t="s">
        <v>7411</v>
      </c>
      <c r="D683" s="35">
        <v>33117</v>
      </c>
      <c r="E683" s="35" t="s">
        <v>9</v>
      </c>
      <c r="F683" s="35" t="s">
        <v>5</v>
      </c>
      <c r="G683" s="35" t="s">
        <v>7412</v>
      </c>
      <c r="H683" s="37">
        <v>3319.99</v>
      </c>
      <c r="J683" s="126"/>
      <c r="L683" s="19">
        <f t="shared" si="10"/>
        <v>3507082.9029999874</v>
      </c>
      <c r="O683" s="148"/>
      <c r="P683" s="113"/>
    </row>
    <row r="684" spans="1:16">
      <c r="A684" s="35" t="s">
        <v>7413</v>
      </c>
      <c r="B684" s="36">
        <v>42978</v>
      </c>
      <c r="C684" s="35" t="s">
        <v>31</v>
      </c>
      <c r="D684" s="35">
        <v>34402</v>
      </c>
      <c r="E684" s="35" t="s">
        <v>32</v>
      </c>
      <c r="F684" s="35" t="s">
        <v>5</v>
      </c>
      <c r="G684" s="35" t="s">
        <v>7414</v>
      </c>
      <c r="H684" s="37">
        <v>2900</v>
      </c>
      <c r="J684" s="126"/>
      <c r="L684" s="19">
        <f t="shared" si="10"/>
        <v>3509982.9029999874</v>
      </c>
      <c r="O684" s="148"/>
      <c r="P684" s="113"/>
    </row>
    <row r="685" spans="1:16">
      <c r="A685" s="147" t="s">
        <v>1276</v>
      </c>
      <c r="B685" s="149">
        <v>42978</v>
      </c>
      <c r="C685" s="41" t="s">
        <v>7317</v>
      </c>
      <c r="D685" s="42">
        <v>1178</v>
      </c>
      <c r="E685" s="42" t="s">
        <v>359</v>
      </c>
      <c r="F685" s="42" t="s">
        <v>5</v>
      </c>
      <c r="G685" s="42" t="s">
        <v>5306</v>
      </c>
      <c r="H685" s="150">
        <v>160000</v>
      </c>
      <c r="I685" s="17">
        <v>333</v>
      </c>
      <c r="J685" s="150"/>
      <c r="L685" s="19">
        <f t="shared" si="10"/>
        <v>3669982.9029999874</v>
      </c>
      <c r="O685" s="148"/>
      <c r="P685" s="113"/>
    </row>
    <row r="686" spans="1:16">
      <c r="A686" s="147" t="s">
        <v>1278</v>
      </c>
      <c r="B686" s="149">
        <v>42978</v>
      </c>
      <c r="C686" s="41" t="s">
        <v>7342</v>
      </c>
      <c r="D686" s="42">
        <v>4717</v>
      </c>
      <c r="E686" s="42" t="s">
        <v>4</v>
      </c>
      <c r="F686" s="42" t="s">
        <v>5</v>
      </c>
      <c r="G686" s="42" t="s">
        <v>6</v>
      </c>
      <c r="H686" s="150"/>
      <c r="J686" s="150">
        <v>424.27</v>
      </c>
      <c r="K686" s="26">
        <v>246</v>
      </c>
      <c r="L686" s="19">
        <f t="shared" si="10"/>
        <v>3669558.6329999873</v>
      </c>
      <c r="O686" s="148"/>
      <c r="P686" s="113"/>
    </row>
    <row r="687" spans="1:16">
      <c r="A687" s="147" t="s">
        <v>1280</v>
      </c>
      <c r="B687" s="149">
        <v>42978</v>
      </c>
      <c r="C687" s="41" t="s">
        <v>7343</v>
      </c>
      <c r="D687" s="42">
        <v>4718</v>
      </c>
      <c r="E687" s="42" t="s">
        <v>4</v>
      </c>
      <c r="F687" s="42" t="s">
        <v>5</v>
      </c>
      <c r="G687" s="42" t="s">
        <v>6</v>
      </c>
      <c r="H687" s="150"/>
      <c r="J687" s="150">
        <v>7570.51</v>
      </c>
      <c r="K687" s="26">
        <v>247</v>
      </c>
      <c r="L687" s="19">
        <f t="shared" si="10"/>
        <v>3661988.1229999876</v>
      </c>
      <c r="O687" s="148"/>
      <c r="P687" s="113"/>
    </row>
    <row r="688" spans="1:16">
      <c r="A688" s="147" t="s">
        <v>1282</v>
      </c>
      <c r="B688" s="149">
        <v>42978</v>
      </c>
      <c r="C688" s="41" t="s">
        <v>7344</v>
      </c>
      <c r="D688" s="42">
        <v>4719</v>
      </c>
      <c r="E688" s="42" t="s">
        <v>4</v>
      </c>
      <c r="F688" s="42" t="s">
        <v>5</v>
      </c>
      <c r="G688" s="42" t="s">
        <v>186</v>
      </c>
      <c r="H688" s="150"/>
      <c r="J688" s="150">
        <v>1111.8</v>
      </c>
      <c r="K688" s="26">
        <v>248</v>
      </c>
      <c r="L688" s="19">
        <f t="shared" si="10"/>
        <v>3660876.3229999878</v>
      </c>
      <c r="O688" s="148"/>
      <c r="P688" s="113"/>
    </row>
    <row r="689" spans="1:16">
      <c r="A689" s="147" t="s">
        <v>1285</v>
      </c>
      <c r="B689" s="149">
        <v>42978</v>
      </c>
      <c r="C689" s="41" t="s">
        <v>7345</v>
      </c>
      <c r="D689" s="42">
        <v>4720</v>
      </c>
      <c r="E689" s="42" t="s">
        <v>4</v>
      </c>
      <c r="F689" s="42" t="s">
        <v>5</v>
      </c>
      <c r="G689" s="42" t="s">
        <v>3228</v>
      </c>
      <c r="H689" s="150"/>
      <c r="J689" s="150">
        <v>2296.8000000000002</v>
      </c>
      <c r="K689" s="26">
        <v>249</v>
      </c>
      <c r="L689" s="19">
        <f t="shared" si="10"/>
        <v>3658579.5229999879</v>
      </c>
      <c r="O689" s="148"/>
      <c r="P689" s="113"/>
    </row>
    <row r="690" spans="1:16">
      <c r="A690" s="147" t="s">
        <v>1287</v>
      </c>
      <c r="B690" s="149">
        <v>42978</v>
      </c>
      <c r="C690" s="41" t="s">
        <v>7346</v>
      </c>
      <c r="D690" s="42">
        <v>4721</v>
      </c>
      <c r="E690" s="42" t="s">
        <v>4</v>
      </c>
      <c r="F690" s="42" t="s">
        <v>5</v>
      </c>
      <c r="G690" s="42" t="s">
        <v>2085</v>
      </c>
      <c r="H690" s="150"/>
      <c r="J690" s="150">
        <v>4640</v>
      </c>
      <c r="K690" s="26">
        <v>250</v>
      </c>
      <c r="L690" s="19">
        <f t="shared" si="10"/>
        <v>3653939.5229999879</v>
      </c>
      <c r="O690" s="148"/>
      <c r="P690" s="113"/>
    </row>
    <row r="691" spans="1:16">
      <c r="A691" s="147" t="s">
        <v>1289</v>
      </c>
      <c r="B691" s="149">
        <v>42978</v>
      </c>
      <c r="C691" s="41" t="s">
        <v>7347</v>
      </c>
      <c r="D691" s="42">
        <v>4722</v>
      </c>
      <c r="E691" s="42" t="s">
        <v>4</v>
      </c>
      <c r="F691" s="42" t="s">
        <v>5</v>
      </c>
      <c r="G691" s="42" t="s">
        <v>532</v>
      </c>
      <c r="H691" s="150"/>
      <c r="J691" s="150">
        <v>4734.75</v>
      </c>
      <c r="K691" s="26">
        <v>251</v>
      </c>
      <c r="L691" s="19">
        <f t="shared" si="10"/>
        <v>3649204.7729999879</v>
      </c>
      <c r="O691" s="148"/>
      <c r="P691" s="113"/>
    </row>
    <row r="692" spans="1:16">
      <c r="A692" s="147" t="s">
        <v>1292</v>
      </c>
      <c r="B692" s="149">
        <v>42978</v>
      </c>
      <c r="C692" s="41" t="s">
        <v>7348</v>
      </c>
      <c r="D692" s="42">
        <v>4723</v>
      </c>
      <c r="E692" s="42" t="s">
        <v>4</v>
      </c>
      <c r="F692" s="42" t="s">
        <v>5</v>
      </c>
      <c r="G692" s="42" t="s">
        <v>2082</v>
      </c>
      <c r="H692" s="150"/>
      <c r="J692" s="150">
        <v>2100.0500000000002</v>
      </c>
      <c r="K692" s="26">
        <v>252</v>
      </c>
      <c r="L692" s="19">
        <f t="shared" si="10"/>
        <v>3647104.7229999881</v>
      </c>
      <c r="O692" s="148"/>
      <c r="P692" s="113"/>
    </row>
    <row r="693" spans="1:16">
      <c r="A693" s="147" t="s">
        <v>1294</v>
      </c>
      <c r="B693" s="149">
        <v>42978</v>
      </c>
      <c r="C693" s="41" t="s">
        <v>7349</v>
      </c>
      <c r="D693" s="42">
        <v>4724</v>
      </c>
      <c r="E693" s="42" t="s">
        <v>4</v>
      </c>
      <c r="F693" s="42" t="s">
        <v>5</v>
      </c>
      <c r="G693" s="42" t="s">
        <v>535</v>
      </c>
      <c r="H693" s="150"/>
      <c r="J693" s="150">
        <v>21054</v>
      </c>
      <c r="K693" s="26">
        <v>253</v>
      </c>
      <c r="L693" s="19">
        <f t="shared" si="10"/>
        <v>3626050.7229999881</v>
      </c>
      <c r="O693" s="148"/>
      <c r="P693" s="113"/>
    </row>
    <row r="694" spans="1:16">
      <c r="A694" s="147" t="s">
        <v>1296</v>
      </c>
      <c r="B694" s="149">
        <v>42978</v>
      </c>
      <c r="C694" s="41" t="s">
        <v>7350</v>
      </c>
      <c r="D694" s="42">
        <v>4725</v>
      </c>
      <c r="E694" s="42" t="s">
        <v>4</v>
      </c>
      <c r="F694" s="42" t="s">
        <v>5</v>
      </c>
      <c r="G694" s="42" t="s">
        <v>4114</v>
      </c>
      <c r="H694" s="150"/>
      <c r="J694" s="150">
        <v>100000</v>
      </c>
      <c r="K694" s="26">
        <v>254</v>
      </c>
      <c r="L694" s="19">
        <f t="shared" si="10"/>
        <v>3526050.7229999881</v>
      </c>
      <c r="O694" s="148"/>
      <c r="P694" s="113"/>
    </row>
    <row r="695" spans="1:16">
      <c r="A695" s="147" t="s">
        <v>1299</v>
      </c>
      <c r="B695" s="149">
        <v>42978</v>
      </c>
      <c r="C695" s="41" t="s">
        <v>7351</v>
      </c>
      <c r="D695" s="42">
        <v>4726</v>
      </c>
      <c r="E695" s="42" t="s">
        <v>4</v>
      </c>
      <c r="F695" s="42" t="s">
        <v>5</v>
      </c>
      <c r="G695" s="42" t="s">
        <v>2093</v>
      </c>
      <c r="H695" s="150"/>
      <c r="J695" s="150">
        <v>535.26</v>
      </c>
      <c r="K695" s="26">
        <v>255</v>
      </c>
      <c r="L695" s="19">
        <f t="shared" si="10"/>
        <v>3525515.4629999883</v>
      </c>
      <c r="O695" s="148"/>
      <c r="P695" s="113"/>
    </row>
    <row r="696" spans="1:16">
      <c r="A696" s="147" t="s">
        <v>130</v>
      </c>
      <c r="B696" s="149">
        <v>42978</v>
      </c>
      <c r="C696" s="41" t="s">
        <v>7352</v>
      </c>
      <c r="D696" s="42">
        <v>4727</v>
      </c>
      <c r="E696" s="42" t="s">
        <v>4</v>
      </c>
      <c r="F696" s="42" t="s">
        <v>5</v>
      </c>
      <c r="G696" s="42" t="s">
        <v>6</v>
      </c>
      <c r="H696" s="150"/>
      <c r="J696" s="150">
        <v>6628.56</v>
      </c>
      <c r="K696" s="26">
        <v>256</v>
      </c>
      <c r="L696" s="19">
        <f t="shared" si="10"/>
        <v>3518886.9029999883</v>
      </c>
      <c r="O696" s="148"/>
      <c r="P696" s="113"/>
    </row>
    <row r="697" spans="1:16">
      <c r="A697" s="147" t="s">
        <v>1346</v>
      </c>
      <c r="B697" s="149">
        <v>42978</v>
      </c>
      <c r="C697" s="41" t="s">
        <v>7353</v>
      </c>
      <c r="D697" s="42">
        <v>4728</v>
      </c>
      <c r="E697" s="42" t="s">
        <v>4</v>
      </c>
      <c r="F697" s="42" t="s">
        <v>5</v>
      </c>
      <c r="G697" s="42" t="s">
        <v>201</v>
      </c>
      <c r="H697" s="150"/>
      <c r="J697" s="150">
        <v>928</v>
      </c>
      <c r="K697" s="26">
        <v>300</v>
      </c>
      <c r="L697" s="19">
        <f t="shared" si="10"/>
        <v>3517958.9029999883</v>
      </c>
      <c r="O697" s="148"/>
      <c r="P697" s="113"/>
    </row>
    <row r="698" spans="1:16">
      <c r="A698" s="147" t="s">
        <v>133</v>
      </c>
      <c r="B698" s="149">
        <v>42978</v>
      </c>
      <c r="C698" s="41" t="s">
        <v>7354</v>
      </c>
      <c r="D698" s="42">
        <v>4729</v>
      </c>
      <c r="E698" s="42" t="s">
        <v>4</v>
      </c>
      <c r="F698" s="42" t="s">
        <v>5</v>
      </c>
      <c r="G698" s="42" t="s">
        <v>198</v>
      </c>
      <c r="H698" s="150"/>
      <c r="J698" s="150">
        <v>11600</v>
      </c>
      <c r="K698" s="26">
        <v>301</v>
      </c>
      <c r="L698" s="19">
        <f t="shared" si="10"/>
        <v>3506358.9029999883</v>
      </c>
      <c r="O698" s="148"/>
      <c r="P698" s="113"/>
    </row>
    <row r="699" spans="1:16">
      <c r="A699" s="123" t="s">
        <v>1348</v>
      </c>
      <c r="B699" s="124">
        <v>42978</v>
      </c>
      <c r="C699" s="125" t="s">
        <v>7361</v>
      </c>
      <c r="D699" s="139">
        <v>4730</v>
      </c>
      <c r="E699" s="125" t="s">
        <v>4</v>
      </c>
      <c r="F699" s="125" t="s">
        <v>5</v>
      </c>
      <c r="G699" s="125" t="s">
        <v>198</v>
      </c>
      <c r="H699" s="126"/>
      <c r="I699" s="126"/>
      <c r="J699" s="126">
        <v>43732</v>
      </c>
      <c r="K699" s="26">
        <v>301</v>
      </c>
      <c r="L699" s="19">
        <f t="shared" si="10"/>
        <v>3462626.9029999883</v>
      </c>
      <c r="O699" s="148"/>
      <c r="P699" s="113"/>
    </row>
    <row r="700" spans="1:16">
      <c r="A700" s="123" t="s">
        <v>1350</v>
      </c>
      <c r="B700" s="124">
        <v>42978</v>
      </c>
      <c r="C700" s="125" t="s">
        <v>7362</v>
      </c>
      <c r="D700" s="139">
        <v>4731</v>
      </c>
      <c r="E700" s="125" t="s">
        <v>4</v>
      </c>
      <c r="F700" s="125" t="s">
        <v>5</v>
      </c>
      <c r="G700" s="125" t="s">
        <v>201</v>
      </c>
      <c r="H700" s="126"/>
      <c r="I700" s="126"/>
      <c r="J700" s="126">
        <v>11600</v>
      </c>
      <c r="K700" s="26">
        <v>300</v>
      </c>
      <c r="L700" s="19">
        <f t="shared" si="10"/>
        <v>3451026.9029999883</v>
      </c>
      <c r="O700" s="148"/>
      <c r="P700" s="113"/>
    </row>
    <row r="701" spans="1:16">
      <c r="A701" s="123" t="s">
        <v>1352</v>
      </c>
      <c r="B701" s="124">
        <v>42978</v>
      </c>
      <c r="C701" s="125" t="s">
        <v>7363</v>
      </c>
      <c r="D701" s="139">
        <v>4732</v>
      </c>
      <c r="E701" s="125" t="s">
        <v>4</v>
      </c>
      <c r="F701" s="125" t="s">
        <v>5</v>
      </c>
      <c r="G701" s="125" t="s">
        <v>164</v>
      </c>
      <c r="H701" s="126"/>
      <c r="I701" s="126"/>
      <c r="J701" s="126">
        <v>8700</v>
      </c>
      <c r="K701" s="26">
        <v>302</v>
      </c>
      <c r="L701" s="19">
        <f t="shared" si="10"/>
        <v>3442326.9029999883</v>
      </c>
      <c r="O701" s="148"/>
      <c r="P701" s="113"/>
    </row>
    <row r="702" spans="1:16">
      <c r="A702" s="123" t="s">
        <v>1355</v>
      </c>
      <c r="B702" s="124">
        <v>42978</v>
      </c>
      <c r="C702" s="125" t="s">
        <v>7364</v>
      </c>
      <c r="D702" s="139">
        <v>4733</v>
      </c>
      <c r="E702" s="125" t="s">
        <v>4</v>
      </c>
      <c r="F702" s="125" t="s">
        <v>5</v>
      </c>
      <c r="G702" s="125" t="s">
        <v>6825</v>
      </c>
      <c r="H702" s="126"/>
      <c r="I702" s="126"/>
      <c r="J702" s="126">
        <v>8000.01</v>
      </c>
      <c r="K702" s="26">
        <v>303</v>
      </c>
      <c r="L702" s="19">
        <f t="shared" si="10"/>
        <v>3434326.8929999885</v>
      </c>
      <c r="O702" s="148"/>
      <c r="P702" s="113"/>
    </row>
    <row r="703" spans="1:16">
      <c r="A703" s="123" t="s">
        <v>1357</v>
      </c>
      <c r="B703" s="124">
        <v>42978</v>
      </c>
      <c r="C703" s="125" t="s">
        <v>7365</v>
      </c>
      <c r="D703" s="139">
        <v>4734</v>
      </c>
      <c r="E703" s="125" t="s">
        <v>4</v>
      </c>
      <c r="F703" s="125" t="s">
        <v>5</v>
      </c>
      <c r="G703" s="125" t="s">
        <v>6694</v>
      </c>
      <c r="H703" s="126"/>
      <c r="I703" s="126"/>
      <c r="J703" s="126">
        <v>12760</v>
      </c>
      <c r="K703" s="26">
        <v>304</v>
      </c>
      <c r="L703" s="19">
        <f t="shared" si="10"/>
        <v>3421566.8929999885</v>
      </c>
      <c r="O703" s="148"/>
      <c r="P703" s="113"/>
    </row>
    <row r="704" spans="1:16">
      <c r="A704" s="123" t="s">
        <v>1360</v>
      </c>
      <c r="B704" s="124">
        <v>42978</v>
      </c>
      <c r="C704" s="125" t="s">
        <v>7366</v>
      </c>
      <c r="D704" s="139">
        <v>4735</v>
      </c>
      <c r="E704" s="125" t="s">
        <v>4</v>
      </c>
      <c r="F704" s="125" t="s">
        <v>5</v>
      </c>
      <c r="G704" s="125" t="s">
        <v>189</v>
      </c>
      <c r="H704" s="126"/>
      <c r="I704" s="126"/>
      <c r="J704" s="126">
        <v>1740</v>
      </c>
      <c r="K704" s="26">
        <v>305</v>
      </c>
      <c r="L704" s="19">
        <f t="shared" si="10"/>
        <v>3419826.8929999885</v>
      </c>
      <c r="O704" s="148"/>
      <c r="P704" s="113"/>
    </row>
    <row r="705" spans="1:16">
      <c r="A705" s="123" t="s">
        <v>3302</v>
      </c>
      <c r="B705" s="124">
        <v>42978</v>
      </c>
      <c r="C705" s="125" t="s">
        <v>7367</v>
      </c>
      <c r="D705" s="139">
        <v>4736</v>
      </c>
      <c r="E705" s="125" t="s">
        <v>4</v>
      </c>
      <c r="F705" s="125" t="s">
        <v>5</v>
      </c>
      <c r="G705" s="125" t="s">
        <v>175</v>
      </c>
      <c r="H705" s="126"/>
      <c r="I705" s="126"/>
      <c r="J705" s="126">
        <v>174</v>
      </c>
      <c r="K705" s="26">
        <v>306</v>
      </c>
      <c r="L705" s="19">
        <f t="shared" si="10"/>
        <v>3419652.8929999885</v>
      </c>
      <c r="O705" s="148"/>
      <c r="P705" s="113"/>
    </row>
    <row r="706" spans="1:16">
      <c r="A706" s="123" t="s">
        <v>3263</v>
      </c>
      <c r="B706" s="124">
        <v>42978</v>
      </c>
      <c r="C706" s="125" t="s">
        <v>7368</v>
      </c>
      <c r="D706" s="139">
        <v>4737</v>
      </c>
      <c r="E706" s="125" t="s">
        <v>4</v>
      </c>
      <c r="F706" s="125" t="s">
        <v>5</v>
      </c>
      <c r="G706" s="125" t="s">
        <v>508</v>
      </c>
      <c r="H706" s="126"/>
      <c r="I706" s="126"/>
      <c r="J706" s="126">
        <v>49184</v>
      </c>
      <c r="K706" s="26">
        <v>307</v>
      </c>
      <c r="L706" s="19">
        <f t="shared" si="10"/>
        <v>3370468.8929999885</v>
      </c>
      <c r="O706" s="148"/>
      <c r="P706" s="113"/>
    </row>
    <row r="707" spans="1:16">
      <c r="A707" s="123" t="s">
        <v>3304</v>
      </c>
      <c r="B707" s="124">
        <v>42978</v>
      </c>
      <c r="C707" s="125" t="s">
        <v>7369</v>
      </c>
      <c r="D707" s="139">
        <v>4738</v>
      </c>
      <c r="E707" s="125" t="s">
        <v>4</v>
      </c>
      <c r="F707" s="125" t="s">
        <v>5</v>
      </c>
      <c r="G707" s="125" t="s">
        <v>1108</v>
      </c>
      <c r="H707" s="126"/>
      <c r="I707" s="126"/>
      <c r="J707" s="126">
        <v>10846</v>
      </c>
      <c r="K707" s="26">
        <v>308</v>
      </c>
      <c r="L707" s="19">
        <f t="shared" si="10"/>
        <v>3359622.8929999885</v>
      </c>
      <c r="O707" s="148"/>
      <c r="P707" s="113"/>
    </row>
    <row r="708" spans="1:16">
      <c r="A708" s="123" t="s">
        <v>3307</v>
      </c>
      <c r="B708" s="124">
        <v>42978</v>
      </c>
      <c r="C708" s="125" t="s">
        <v>7370</v>
      </c>
      <c r="D708" s="139">
        <v>4739</v>
      </c>
      <c r="E708" s="125" t="s">
        <v>4</v>
      </c>
      <c r="F708" s="125" t="s">
        <v>5</v>
      </c>
      <c r="G708" s="125" t="s">
        <v>1147</v>
      </c>
      <c r="H708" s="126"/>
      <c r="I708" s="126"/>
      <c r="J708" s="126">
        <v>17979.5</v>
      </c>
      <c r="K708" s="26">
        <v>309</v>
      </c>
      <c r="L708" s="19">
        <f t="shared" si="10"/>
        <v>3341643.3929999885</v>
      </c>
      <c r="O708" s="148"/>
      <c r="P708" s="113"/>
    </row>
    <row r="709" spans="1:16">
      <c r="A709" s="123" t="s">
        <v>3310</v>
      </c>
      <c r="B709" s="124">
        <v>42978</v>
      </c>
      <c r="C709" s="125" t="s">
        <v>7371</v>
      </c>
      <c r="D709" s="139">
        <v>4740</v>
      </c>
      <c r="E709" s="125" t="s">
        <v>39</v>
      </c>
      <c r="F709" s="125" t="s">
        <v>5</v>
      </c>
      <c r="G709" s="125" t="s">
        <v>6945</v>
      </c>
      <c r="H709" s="126"/>
      <c r="I709" s="126"/>
      <c r="J709" s="126">
        <v>5250.69</v>
      </c>
      <c r="K709" s="26">
        <v>310</v>
      </c>
      <c r="L709" s="19">
        <f t="shared" si="10"/>
        <v>3336392.7029999886</v>
      </c>
      <c r="O709" s="148"/>
      <c r="P709" s="113"/>
    </row>
    <row r="710" spans="1:16">
      <c r="A710" s="123" t="s">
        <v>3312</v>
      </c>
      <c r="B710" s="124">
        <v>42978</v>
      </c>
      <c r="C710" s="125" t="s">
        <v>7372</v>
      </c>
      <c r="D710" s="139">
        <v>4741</v>
      </c>
      <c r="E710" s="125" t="s">
        <v>39</v>
      </c>
      <c r="F710" s="125" t="s">
        <v>5</v>
      </c>
      <c r="G710" s="125" t="s">
        <v>7373</v>
      </c>
      <c r="H710" s="126"/>
      <c r="I710" s="126"/>
      <c r="J710" s="126">
        <v>10000</v>
      </c>
      <c r="K710" s="26">
        <v>311</v>
      </c>
      <c r="L710" s="19">
        <f t="shared" si="10"/>
        <v>3326392.7029999886</v>
      </c>
      <c r="O710" s="148"/>
      <c r="P710" s="113"/>
    </row>
    <row r="711" spans="1:16">
      <c r="A711" s="123" t="s">
        <v>3315</v>
      </c>
      <c r="B711" s="124">
        <v>42978</v>
      </c>
      <c r="C711" s="125" t="s">
        <v>7374</v>
      </c>
      <c r="D711" s="139">
        <v>4742</v>
      </c>
      <c r="E711" s="125" t="s">
        <v>39</v>
      </c>
      <c r="F711" s="125" t="s">
        <v>5</v>
      </c>
      <c r="G711" s="125" t="s">
        <v>7375</v>
      </c>
      <c r="H711" s="126"/>
      <c r="I711" s="126"/>
      <c r="J711" s="126">
        <v>5000</v>
      </c>
      <c r="K711" s="26">
        <v>312</v>
      </c>
      <c r="L711" s="19">
        <f t="shared" si="10"/>
        <v>3321392.7029999886</v>
      </c>
      <c r="O711" s="148"/>
      <c r="P711" s="113"/>
    </row>
    <row r="712" spans="1:16">
      <c r="A712" s="123" t="s">
        <v>3317</v>
      </c>
      <c r="B712" s="124">
        <v>42978</v>
      </c>
      <c r="C712" s="125" t="s">
        <v>7376</v>
      </c>
      <c r="D712" s="139">
        <v>4743</v>
      </c>
      <c r="E712" s="125" t="s">
        <v>39</v>
      </c>
      <c r="F712" s="125" t="s">
        <v>5</v>
      </c>
      <c r="G712" s="125" t="s">
        <v>7377</v>
      </c>
      <c r="H712" s="126"/>
      <c r="I712" s="126"/>
      <c r="J712" s="126">
        <v>5000</v>
      </c>
      <c r="K712" s="26">
        <v>313</v>
      </c>
      <c r="L712" s="19">
        <f t="shared" si="10"/>
        <v>3316392.7029999886</v>
      </c>
      <c r="O712" s="148"/>
      <c r="P712" s="113"/>
    </row>
    <row r="713" spans="1:16">
      <c r="A713" s="123" t="s">
        <v>3320</v>
      </c>
      <c r="B713" s="124">
        <v>42978</v>
      </c>
      <c r="C713" s="125" t="s">
        <v>7378</v>
      </c>
      <c r="D713" s="139">
        <v>34298</v>
      </c>
      <c r="E713" s="125" t="s">
        <v>79</v>
      </c>
      <c r="F713" s="125" t="s">
        <v>5</v>
      </c>
      <c r="G713" s="125" t="s">
        <v>7382</v>
      </c>
      <c r="H713" s="126"/>
      <c r="I713" s="126"/>
      <c r="J713" s="126">
        <v>1536832.43</v>
      </c>
      <c r="K713" s="26">
        <v>314</v>
      </c>
      <c r="L713" s="19">
        <f t="shared" si="10"/>
        <v>1779560.2729999886</v>
      </c>
      <c r="O713" s="148"/>
      <c r="P713" s="113"/>
    </row>
    <row r="714" spans="1:16">
      <c r="B714" s="124"/>
      <c r="F714" s="125"/>
      <c r="P714" s="113"/>
    </row>
    <row r="715" spans="1:16">
      <c r="P715" s="113"/>
    </row>
    <row r="716" spans="1:16">
      <c r="P716" s="113"/>
    </row>
    <row r="717" spans="1:16">
      <c r="P717" s="113"/>
    </row>
    <row r="718" spans="1:16">
      <c r="P718" s="113"/>
    </row>
    <row r="719" spans="1:16">
      <c r="P719" s="113"/>
    </row>
    <row r="720" spans="1:16">
      <c r="L720" s="116"/>
      <c r="M720" s="138"/>
      <c r="P720" s="113"/>
    </row>
    <row r="721" spans="16:16">
      <c r="P721" s="113"/>
    </row>
    <row r="722" spans="16:16">
      <c r="P722" s="113"/>
    </row>
    <row r="723" spans="16:16">
      <c r="P723" s="113"/>
    </row>
    <row r="724" spans="16:16">
      <c r="P724" s="113"/>
    </row>
    <row r="725" spans="16:16">
      <c r="P725" s="113"/>
    </row>
    <row r="726" spans="16:16">
      <c r="P726" s="113"/>
    </row>
    <row r="727" spans="16:16">
      <c r="P727" s="113"/>
    </row>
  </sheetData>
  <autoFilter ref="A3:N714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1"/>
  <sheetViews>
    <sheetView topLeftCell="A597" workbookViewId="0">
      <selection activeCell="L629" sqref="L629"/>
    </sheetView>
  </sheetViews>
  <sheetFormatPr baseColWidth="10" defaultRowHeight="11.25"/>
  <cols>
    <col min="1" max="1" width="11.42578125" style="61"/>
    <col min="2" max="2" width="8.7109375" style="61" bestFit="1" customWidth="1"/>
    <col min="3" max="3" width="10.85546875" style="114" bestFit="1" customWidth="1"/>
    <col min="4" max="4" width="7.28515625" style="115" bestFit="1" customWidth="1"/>
    <col min="5" max="5" width="20" style="115" bestFit="1" customWidth="1"/>
    <col min="6" max="6" width="9.85546875" style="115" bestFit="1" customWidth="1"/>
    <col min="7" max="7" width="33.7109375" style="115" bestFit="1" customWidth="1"/>
    <col min="8" max="8" width="12" style="19" bestFit="1" customWidth="1"/>
    <col min="9" max="9" width="5.42578125" style="17" bestFit="1" customWidth="1"/>
    <col min="10" max="10" width="12" style="116" bestFit="1" customWidth="1"/>
    <col min="11" max="11" width="5.42578125" style="26" bestFit="1" customWidth="1"/>
    <col min="12" max="12" width="13.42578125" style="150" bestFit="1" customWidth="1"/>
    <col min="13" max="13" width="11.42578125" style="61"/>
    <col min="14" max="14" width="11.42578125" style="150"/>
    <col min="15" max="15" width="11.140625" style="61" bestFit="1" customWidth="1"/>
    <col min="16" max="16" width="5.140625" style="61" bestFit="1" customWidth="1"/>
    <col min="17" max="16384" width="11.42578125" style="61"/>
  </cols>
  <sheetData>
    <row r="1" spans="1:16" s="147" customFormat="1">
      <c r="C1" s="114"/>
      <c r="D1" s="115"/>
      <c r="E1" s="115"/>
      <c r="F1" s="115"/>
      <c r="G1" s="115"/>
      <c r="H1" s="19"/>
      <c r="I1" s="17"/>
      <c r="J1" s="116"/>
      <c r="K1" s="26"/>
      <c r="L1" s="150"/>
      <c r="N1" s="150"/>
    </row>
    <row r="2" spans="1:16" s="147" customFormat="1">
      <c r="C2" s="114"/>
      <c r="D2" s="115"/>
      <c r="E2" s="115"/>
      <c r="F2" s="115"/>
      <c r="G2" s="115"/>
      <c r="H2" s="19"/>
      <c r="I2" s="17"/>
      <c r="J2" s="116"/>
      <c r="K2" s="26"/>
      <c r="L2" s="150"/>
      <c r="N2" s="150"/>
    </row>
    <row r="3" spans="1:16">
      <c r="A3" s="61" t="s">
        <v>1405</v>
      </c>
      <c r="B3" s="52"/>
    </row>
    <row r="4" spans="1:16">
      <c r="B4" s="52"/>
    </row>
    <row r="5" spans="1:16">
      <c r="B5" s="52"/>
      <c r="G5" s="115" t="s">
        <v>1</v>
      </c>
      <c r="L5" s="150">
        <v>1779560.2729999886</v>
      </c>
      <c r="O5" s="150"/>
      <c r="P5" s="15"/>
    </row>
    <row r="6" spans="1:16">
      <c r="A6" s="61" t="s">
        <v>1424</v>
      </c>
      <c r="B6" s="52">
        <v>42979</v>
      </c>
      <c r="C6" s="114" t="s">
        <v>4124</v>
      </c>
      <c r="D6" s="115">
        <v>33012</v>
      </c>
      <c r="E6" s="115" t="s">
        <v>9</v>
      </c>
      <c r="F6" s="115" t="s">
        <v>6625</v>
      </c>
      <c r="G6" s="115" t="s">
        <v>27</v>
      </c>
      <c r="H6" s="19">
        <v>48804.89</v>
      </c>
      <c r="I6" s="17">
        <v>1</v>
      </c>
      <c r="L6" s="150">
        <f>+L5+H6-J6</f>
        <v>1828365.1629999885</v>
      </c>
      <c r="O6" s="150"/>
      <c r="P6" s="15"/>
    </row>
    <row r="7" spans="1:16">
      <c r="A7" s="61" t="s">
        <v>7415</v>
      </c>
      <c r="B7" s="52">
        <v>42979</v>
      </c>
      <c r="C7" s="114" t="s">
        <v>6627</v>
      </c>
      <c r="D7" s="115">
        <v>33014</v>
      </c>
      <c r="E7" s="115" t="s">
        <v>9</v>
      </c>
      <c r="F7" s="115" t="s">
        <v>6625</v>
      </c>
      <c r="G7" s="115" t="s">
        <v>6630</v>
      </c>
      <c r="H7" s="19">
        <v>2669.82</v>
      </c>
      <c r="I7" s="17">
        <v>2</v>
      </c>
      <c r="L7" s="150">
        <f t="shared" ref="L7:L70" si="0">+L6+H7-J7</f>
        <v>1831034.9829999886</v>
      </c>
      <c r="O7" s="150"/>
      <c r="P7" s="15"/>
    </row>
    <row r="8" spans="1:16">
      <c r="A8" s="61" t="s">
        <v>1432</v>
      </c>
      <c r="B8" s="52">
        <v>42979</v>
      </c>
      <c r="C8" s="114" t="s">
        <v>7416</v>
      </c>
      <c r="D8" s="115">
        <v>869</v>
      </c>
      <c r="E8" s="115" t="s">
        <v>9</v>
      </c>
      <c r="F8" s="115" t="s">
        <v>1427</v>
      </c>
      <c r="G8" s="115" t="s">
        <v>7417</v>
      </c>
      <c r="H8" s="19">
        <v>8432.02</v>
      </c>
      <c r="I8" s="17">
        <v>3</v>
      </c>
      <c r="L8" s="150">
        <f t="shared" si="0"/>
        <v>1839467.0029999886</v>
      </c>
      <c r="O8" s="150"/>
      <c r="P8" s="15"/>
    </row>
    <row r="9" spans="1:16">
      <c r="A9" s="61" t="s">
        <v>1435</v>
      </c>
      <c r="B9" s="52">
        <v>42979</v>
      </c>
      <c r="C9" s="114" t="s">
        <v>7418</v>
      </c>
      <c r="D9" s="115">
        <v>870</v>
      </c>
      <c r="E9" s="115" t="s">
        <v>9</v>
      </c>
      <c r="F9" s="115" t="s">
        <v>1427</v>
      </c>
      <c r="G9" s="115" t="s">
        <v>7419</v>
      </c>
      <c r="H9" s="19">
        <v>3194.82</v>
      </c>
      <c r="I9" s="17">
        <v>4</v>
      </c>
      <c r="L9" s="150">
        <f t="shared" si="0"/>
        <v>1842661.8229999887</v>
      </c>
      <c r="O9" s="150"/>
      <c r="P9" s="15"/>
    </row>
    <row r="10" spans="1:16">
      <c r="A10" s="61" t="s">
        <v>2378</v>
      </c>
      <c r="B10" s="52">
        <v>42979</v>
      </c>
      <c r="C10" s="114" t="s">
        <v>14</v>
      </c>
      <c r="D10" s="115">
        <v>33015</v>
      </c>
      <c r="E10" s="115" t="s">
        <v>9</v>
      </c>
      <c r="F10" s="115" t="s">
        <v>6569</v>
      </c>
      <c r="G10" s="115" t="s">
        <v>7149</v>
      </c>
      <c r="H10" s="19">
        <v>95000</v>
      </c>
      <c r="I10" s="17">
        <v>5</v>
      </c>
      <c r="L10" s="150">
        <f t="shared" si="0"/>
        <v>1937661.8229999887</v>
      </c>
      <c r="O10" s="150"/>
      <c r="P10" s="15"/>
    </row>
    <row r="11" spans="1:16">
      <c r="A11" s="61" t="s">
        <v>3380</v>
      </c>
      <c r="B11" s="52">
        <v>42979</v>
      </c>
      <c r="C11" s="114" t="s">
        <v>14</v>
      </c>
      <c r="D11" s="115">
        <v>33016</v>
      </c>
      <c r="E11" s="115" t="s">
        <v>9</v>
      </c>
      <c r="F11" s="115" t="s">
        <v>6569</v>
      </c>
      <c r="G11" s="115" t="s">
        <v>7149</v>
      </c>
      <c r="H11" s="19">
        <v>4164.63</v>
      </c>
      <c r="I11" s="17">
        <v>6</v>
      </c>
      <c r="L11" s="150">
        <f t="shared" si="0"/>
        <v>1941826.4529999886</v>
      </c>
      <c r="O11" s="150"/>
      <c r="P11" s="15"/>
    </row>
    <row r="12" spans="1:16">
      <c r="A12" s="61" t="s">
        <v>6634</v>
      </c>
      <c r="B12" s="52">
        <v>42979</v>
      </c>
      <c r="C12" s="114" t="s">
        <v>31</v>
      </c>
      <c r="D12" s="115">
        <v>34300</v>
      </c>
      <c r="E12" s="115" t="s">
        <v>32</v>
      </c>
      <c r="F12" s="115" t="s">
        <v>844</v>
      </c>
      <c r="G12" s="115" t="s">
        <v>33</v>
      </c>
      <c r="H12" s="19">
        <v>371000</v>
      </c>
      <c r="I12" s="17">
        <v>7</v>
      </c>
      <c r="L12" s="150">
        <f t="shared" si="0"/>
        <v>2312826.4529999886</v>
      </c>
      <c r="O12" s="150"/>
      <c r="P12" s="15"/>
    </row>
    <row r="13" spans="1:16">
      <c r="A13" s="61" t="s">
        <v>6636</v>
      </c>
      <c r="B13" s="52">
        <v>42979</v>
      </c>
      <c r="C13" s="114" t="s">
        <v>20</v>
      </c>
      <c r="D13" s="115">
        <v>33017</v>
      </c>
      <c r="E13" s="115" t="s">
        <v>9</v>
      </c>
      <c r="F13" s="115" t="s">
        <v>6569</v>
      </c>
      <c r="G13" s="115" t="s">
        <v>7420</v>
      </c>
      <c r="H13" s="19">
        <v>118000</v>
      </c>
      <c r="I13" s="17">
        <v>8</v>
      </c>
      <c r="L13" s="150">
        <f t="shared" si="0"/>
        <v>2430826.4529999886</v>
      </c>
      <c r="O13" s="150"/>
      <c r="P13" s="15"/>
    </row>
    <row r="14" spans="1:16">
      <c r="A14" s="61" t="s">
        <v>7421</v>
      </c>
      <c r="B14" s="52">
        <v>42979</v>
      </c>
      <c r="C14" s="114" t="s">
        <v>8</v>
      </c>
      <c r="D14" s="115">
        <v>33018</v>
      </c>
      <c r="E14" s="115" t="s">
        <v>9</v>
      </c>
      <c r="F14" s="115" t="s">
        <v>6569</v>
      </c>
      <c r="G14" s="115" t="s">
        <v>7422</v>
      </c>
      <c r="H14" s="19">
        <v>245968.05</v>
      </c>
      <c r="I14" s="17" t="s">
        <v>7156</v>
      </c>
      <c r="L14" s="150">
        <f t="shared" si="0"/>
        <v>2676794.5029999884</v>
      </c>
      <c r="O14" s="150"/>
      <c r="P14" s="15"/>
    </row>
    <row r="15" spans="1:16">
      <c r="A15" s="61" t="s">
        <v>2381</v>
      </c>
      <c r="B15" s="52">
        <v>42979</v>
      </c>
      <c r="C15" s="114" t="s">
        <v>25</v>
      </c>
      <c r="D15" s="115">
        <v>33020</v>
      </c>
      <c r="E15" s="115" t="s">
        <v>9</v>
      </c>
      <c r="F15" s="115" t="s">
        <v>6569</v>
      </c>
      <c r="G15" s="115" t="s">
        <v>25</v>
      </c>
      <c r="H15" s="19">
        <v>28416.12</v>
      </c>
      <c r="I15" s="17">
        <v>2</v>
      </c>
      <c r="L15" s="150">
        <f t="shared" si="0"/>
        <v>2705210.6229999885</v>
      </c>
      <c r="O15" s="150"/>
      <c r="P15" s="15"/>
    </row>
    <row r="16" spans="1:16">
      <c r="A16" s="61" t="s">
        <v>7423</v>
      </c>
      <c r="B16" s="52">
        <v>42979</v>
      </c>
      <c r="C16" s="114" t="s">
        <v>27</v>
      </c>
      <c r="D16" s="115">
        <v>33022</v>
      </c>
      <c r="E16" s="115" t="s">
        <v>9</v>
      </c>
      <c r="F16" s="115" t="s">
        <v>6569</v>
      </c>
      <c r="G16" s="115" t="s">
        <v>27</v>
      </c>
      <c r="H16" s="19">
        <v>25856.5</v>
      </c>
      <c r="I16" s="17">
        <v>9</v>
      </c>
      <c r="L16" s="150">
        <f t="shared" si="0"/>
        <v>2731067.1229999885</v>
      </c>
      <c r="O16" s="150"/>
      <c r="P16" s="15"/>
    </row>
    <row r="17" spans="1:16">
      <c r="A17" s="61" t="s">
        <v>37</v>
      </c>
      <c r="B17" s="52">
        <v>42979</v>
      </c>
      <c r="C17" s="114" t="s">
        <v>7424</v>
      </c>
      <c r="D17" s="115">
        <v>18619</v>
      </c>
      <c r="E17" s="115" t="s">
        <v>227</v>
      </c>
      <c r="F17" s="115" t="s">
        <v>5</v>
      </c>
      <c r="G17" s="115" t="s">
        <v>228</v>
      </c>
      <c r="J17" s="116">
        <v>2836</v>
      </c>
      <c r="K17" s="26">
        <v>1</v>
      </c>
      <c r="L17" s="150">
        <f t="shared" si="0"/>
        <v>2728231.1229999885</v>
      </c>
      <c r="O17" s="150"/>
      <c r="P17" s="15"/>
    </row>
    <row r="18" spans="1:16">
      <c r="A18" s="61" t="s">
        <v>42</v>
      </c>
      <c r="B18" s="52">
        <v>42979</v>
      </c>
      <c r="C18" s="114" t="s">
        <v>7425</v>
      </c>
      <c r="D18" s="115">
        <v>4745</v>
      </c>
      <c r="E18" s="115" t="s">
        <v>4</v>
      </c>
      <c r="F18" s="115" t="s">
        <v>5</v>
      </c>
      <c r="G18" s="115" t="s">
        <v>6</v>
      </c>
      <c r="J18" s="116">
        <v>357640.75</v>
      </c>
      <c r="K18" s="26">
        <v>2</v>
      </c>
      <c r="L18" s="150">
        <f t="shared" si="0"/>
        <v>2370590.3729999885</v>
      </c>
      <c r="O18" s="150"/>
      <c r="P18" s="15"/>
    </row>
    <row r="19" spans="1:16">
      <c r="A19" s="61" t="s">
        <v>47</v>
      </c>
      <c r="B19" s="52">
        <v>42979</v>
      </c>
      <c r="C19" s="114" t="s">
        <v>7426</v>
      </c>
      <c r="D19" s="115">
        <v>4746</v>
      </c>
      <c r="E19" s="115" t="s">
        <v>4</v>
      </c>
      <c r="F19" s="115" t="s">
        <v>5</v>
      </c>
      <c r="G19" s="115" t="s">
        <v>77</v>
      </c>
      <c r="J19" s="116">
        <v>1034786.21</v>
      </c>
      <c r="K19" s="26" t="s">
        <v>1363</v>
      </c>
      <c r="L19" s="150">
        <f t="shared" si="0"/>
        <v>1335804.1629999885</v>
      </c>
      <c r="O19" s="150"/>
      <c r="P19" s="15"/>
    </row>
    <row r="20" spans="1:16">
      <c r="A20" s="61" t="s">
        <v>50</v>
      </c>
      <c r="B20" s="52">
        <v>42979</v>
      </c>
      <c r="C20" s="114" t="s">
        <v>7427</v>
      </c>
      <c r="D20" s="115">
        <v>4747</v>
      </c>
      <c r="E20" s="115" t="s">
        <v>39</v>
      </c>
      <c r="F20" s="115" t="s">
        <v>5</v>
      </c>
      <c r="G20" s="115" t="s">
        <v>41</v>
      </c>
      <c r="J20" s="116">
        <v>294391.40000000002</v>
      </c>
      <c r="K20" s="26">
        <v>3</v>
      </c>
      <c r="L20" s="150">
        <f t="shared" si="0"/>
        <v>1041412.7629999885</v>
      </c>
      <c r="O20" s="150"/>
      <c r="P20" s="15"/>
    </row>
    <row r="21" spans="1:16">
      <c r="A21" s="61" t="s">
        <v>54</v>
      </c>
      <c r="B21" s="52">
        <v>42979</v>
      </c>
      <c r="C21" s="114" t="s">
        <v>7426</v>
      </c>
      <c r="D21" s="115">
        <v>4746</v>
      </c>
      <c r="E21" s="115" t="s">
        <v>4</v>
      </c>
      <c r="F21" s="115" t="s">
        <v>5</v>
      </c>
      <c r="G21" s="115" t="s">
        <v>7428</v>
      </c>
      <c r="H21" s="19">
        <v>1034786.21</v>
      </c>
      <c r="I21" s="17" t="s">
        <v>1363</v>
      </c>
      <c r="L21" s="150">
        <f t="shared" si="0"/>
        <v>2076198.9729999886</v>
      </c>
      <c r="O21" s="150"/>
      <c r="P21" s="15"/>
    </row>
    <row r="22" spans="1:16">
      <c r="A22" s="61" t="s">
        <v>57</v>
      </c>
      <c r="B22" s="52">
        <v>42979</v>
      </c>
      <c r="C22" s="114" t="s">
        <v>7426</v>
      </c>
      <c r="D22" s="115" t="s">
        <v>7429</v>
      </c>
      <c r="E22" s="115" t="s">
        <v>4</v>
      </c>
      <c r="F22" s="115" t="s">
        <v>5</v>
      </c>
      <c r="G22" s="115" t="s">
        <v>77</v>
      </c>
      <c r="J22" s="116">
        <v>1065739.58</v>
      </c>
      <c r="K22" s="26">
        <v>3</v>
      </c>
      <c r="L22" s="150">
        <f t="shared" si="0"/>
        <v>1010459.3929999885</v>
      </c>
      <c r="O22" s="150"/>
      <c r="P22" s="15"/>
    </row>
    <row r="23" spans="1:16">
      <c r="A23" s="61" t="s">
        <v>117</v>
      </c>
      <c r="B23" s="52">
        <v>42979</v>
      </c>
      <c r="C23" s="114" t="s">
        <v>7430</v>
      </c>
      <c r="D23" s="115">
        <v>4751</v>
      </c>
      <c r="E23" s="115" t="s">
        <v>4</v>
      </c>
      <c r="F23" s="115" t="s">
        <v>5</v>
      </c>
      <c r="G23" s="115" t="s">
        <v>7431</v>
      </c>
      <c r="J23" s="116">
        <v>6000</v>
      </c>
      <c r="K23" s="26">
        <v>4</v>
      </c>
      <c r="L23" s="150">
        <f t="shared" si="0"/>
        <v>1004459.3929999885</v>
      </c>
      <c r="O23" s="150"/>
      <c r="P23" s="15"/>
    </row>
    <row r="24" spans="1:16">
      <c r="A24" s="61" t="s">
        <v>120</v>
      </c>
      <c r="B24" s="52">
        <v>42979</v>
      </c>
      <c r="C24" s="114" t="s">
        <v>7432</v>
      </c>
      <c r="D24" s="115">
        <v>4752</v>
      </c>
      <c r="E24" s="115" t="s">
        <v>4</v>
      </c>
      <c r="F24" s="115" t="s">
        <v>5</v>
      </c>
      <c r="G24" s="115" t="s">
        <v>7433</v>
      </c>
      <c r="J24" s="116">
        <v>2000</v>
      </c>
      <c r="K24" s="26">
        <v>5</v>
      </c>
      <c r="L24" s="150">
        <f t="shared" si="0"/>
        <v>1002459.3929999885</v>
      </c>
      <c r="O24" s="150"/>
      <c r="P24" s="15"/>
    </row>
    <row r="25" spans="1:16">
      <c r="A25" s="61" t="s">
        <v>7434</v>
      </c>
      <c r="B25" s="52">
        <v>42979</v>
      </c>
      <c r="C25" s="114" t="s">
        <v>31</v>
      </c>
      <c r="D25" s="115">
        <v>34301</v>
      </c>
      <c r="E25" s="115" t="s">
        <v>232</v>
      </c>
      <c r="F25" s="115" t="s">
        <v>844</v>
      </c>
      <c r="G25" s="115" t="s">
        <v>1668</v>
      </c>
      <c r="H25" s="19">
        <v>50000</v>
      </c>
      <c r="I25" s="17">
        <v>10</v>
      </c>
      <c r="L25" s="150">
        <f t="shared" si="0"/>
        <v>1052459.3929999885</v>
      </c>
      <c r="O25" s="150"/>
      <c r="P25" s="15"/>
    </row>
    <row r="26" spans="1:16">
      <c r="A26" s="61" t="s">
        <v>3386</v>
      </c>
      <c r="B26" s="52">
        <v>42980</v>
      </c>
      <c r="C26" s="114" t="s">
        <v>8</v>
      </c>
      <c r="D26" s="115">
        <v>33023</v>
      </c>
      <c r="E26" s="115" t="s">
        <v>9</v>
      </c>
      <c r="F26" s="115" t="s">
        <v>6569</v>
      </c>
      <c r="G26" s="115" t="s">
        <v>332</v>
      </c>
      <c r="H26" s="19">
        <v>3586.59</v>
      </c>
      <c r="I26" s="17">
        <v>11</v>
      </c>
      <c r="L26" s="150">
        <f t="shared" si="0"/>
        <v>1056045.9829999886</v>
      </c>
      <c r="O26" s="150"/>
      <c r="P26" s="15"/>
    </row>
    <row r="27" spans="1:16">
      <c r="A27" s="61" t="s">
        <v>3387</v>
      </c>
      <c r="B27" s="52">
        <v>42980</v>
      </c>
      <c r="C27" s="114" t="s">
        <v>20</v>
      </c>
      <c r="D27" s="115">
        <v>33024</v>
      </c>
      <c r="E27" s="115" t="s">
        <v>9</v>
      </c>
      <c r="F27" s="115" t="s">
        <v>6569</v>
      </c>
      <c r="G27" s="115" t="s">
        <v>7435</v>
      </c>
      <c r="H27" s="19">
        <v>350</v>
      </c>
      <c r="I27" s="17" t="s">
        <v>2214</v>
      </c>
      <c r="L27" s="150">
        <f t="shared" si="0"/>
        <v>1056395.9829999886</v>
      </c>
      <c r="O27" s="150"/>
      <c r="P27" s="15"/>
    </row>
    <row r="28" spans="1:16">
      <c r="A28" s="61" t="s">
        <v>4199</v>
      </c>
      <c r="B28" s="52">
        <v>42980</v>
      </c>
      <c r="C28" s="114" t="s">
        <v>14</v>
      </c>
      <c r="D28" s="115">
        <v>33025</v>
      </c>
      <c r="E28" s="115" t="s">
        <v>9</v>
      </c>
      <c r="F28" s="115" t="s">
        <v>6569</v>
      </c>
      <c r="G28" s="115" t="s">
        <v>209</v>
      </c>
      <c r="H28" s="19">
        <v>2459</v>
      </c>
      <c r="I28" s="17">
        <v>12</v>
      </c>
      <c r="L28" s="150">
        <f t="shared" si="0"/>
        <v>1058854.9829999886</v>
      </c>
      <c r="O28" s="150"/>
      <c r="P28" s="15"/>
    </row>
    <row r="29" spans="1:16">
      <c r="A29" s="61" t="s">
        <v>7436</v>
      </c>
      <c r="B29" s="52">
        <v>42980</v>
      </c>
      <c r="C29" s="114" t="s">
        <v>25</v>
      </c>
      <c r="D29" s="115">
        <v>33027</v>
      </c>
      <c r="E29" s="115" t="s">
        <v>9</v>
      </c>
      <c r="F29" s="115" t="s">
        <v>6569</v>
      </c>
      <c r="G29" s="115" t="s">
        <v>25</v>
      </c>
      <c r="H29" s="19">
        <v>24319.29</v>
      </c>
      <c r="I29" s="17">
        <v>13</v>
      </c>
      <c r="L29" s="150">
        <f t="shared" si="0"/>
        <v>1083174.2729999886</v>
      </c>
      <c r="O29" s="150"/>
      <c r="P29" s="15"/>
    </row>
    <row r="30" spans="1:16">
      <c r="A30" s="61" t="s">
        <v>7437</v>
      </c>
      <c r="B30" s="52">
        <v>42980</v>
      </c>
      <c r="C30" s="114" t="s">
        <v>27</v>
      </c>
      <c r="D30" s="115">
        <v>33029</v>
      </c>
      <c r="E30" s="115" t="s">
        <v>9</v>
      </c>
      <c r="F30" s="115" t="s">
        <v>6569</v>
      </c>
      <c r="G30" s="115" t="s">
        <v>27</v>
      </c>
      <c r="H30" s="19">
        <v>121985.41</v>
      </c>
      <c r="I30" s="17">
        <v>14</v>
      </c>
      <c r="L30" s="150">
        <f t="shared" si="0"/>
        <v>1205159.6829999886</v>
      </c>
      <c r="O30" s="150"/>
      <c r="P30" s="15"/>
    </row>
    <row r="31" spans="1:16">
      <c r="A31" s="61" t="s">
        <v>2429</v>
      </c>
      <c r="B31" s="52">
        <v>42982</v>
      </c>
      <c r="C31" s="114" t="s">
        <v>27</v>
      </c>
      <c r="D31" s="115">
        <v>33032</v>
      </c>
      <c r="E31" s="115" t="s">
        <v>9</v>
      </c>
      <c r="F31" s="115" t="s">
        <v>6569</v>
      </c>
      <c r="G31" s="115" t="s">
        <v>27</v>
      </c>
      <c r="H31" s="19">
        <v>37871.199999999997</v>
      </c>
      <c r="I31" s="17">
        <v>15</v>
      </c>
      <c r="L31" s="150">
        <f t="shared" si="0"/>
        <v>1243030.8829999885</v>
      </c>
      <c r="O31" s="150"/>
      <c r="P31" s="15"/>
    </row>
    <row r="32" spans="1:16">
      <c r="A32" s="61" t="s">
        <v>5788</v>
      </c>
      <c r="B32" s="52">
        <v>42982</v>
      </c>
      <c r="C32" s="114" t="s">
        <v>25</v>
      </c>
      <c r="D32" s="115">
        <v>33033</v>
      </c>
      <c r="E32" s="115" t="s">
        <v>9</v>
      </c>
      <c r="F32" s="115" t="s">
        <v>6569</v>
      </c>
      <c r="G32" s="115" t="s">
        <v>25</v>
      </c>
      <c r="H32" s="19">
        <v>13081.68</v>
      </c>
      <c r="I32" s="17">
        <v>16</v>
      </c>
      <c r="L32" s="150">
        <f t="shared" si="0"/>
        <v>1256112.5629999884</v>
      </c>
      <c r="O32" s="150"/>
      <c r="P32" s="15"/>
    </row>
    <row r="33" spans="1:16">
      <c r="A33" s="61" t="s">
        <v>5789</v>
      </c>
      <c r="B33" s="52">
        <v>42982</v>
      </c>
      <c r="C33" s="114" t="s">
        <v>213</v>
      </c>
      <c r="D33" s="115">
        <v>33034</v>
      </c>
      <c r="E33" s="115" t="s">
        <v>9</v>
      </c>
      <c r="F33" s="115" t="s">
        <v>6569</v>
      </c>
      <c r="G33" s="115" t="s">
        <v>6916</v>
      </c>
      <c r="H33" s="19">
        <v>4664.2299999999996</v>
      </c>
      <c r="I33" s="17" t="s">
        <v>1369</v>
      </c>
      <c r="L33" s="150">
        <f t="shared" si="0"/>
        <v>1260776.7929999884</v>
      </c>
      <c r="O33" s="150"/>
      <c r="P33" s="15"/>
    </row>
    <row r="34" spans="1:16">
      <c r="A34" s="61" t="s">
        <v>1504</v>
      </c>
      <c r="B34" s="52">
        <v>42982</v>
      </c>
      <c r="C34" s="114" t="s">
        <v>6627</v>
      </c>
      <c r="D34" s="115">
        <v>33035</v>
      </c>
      <c r="E34" s="115" t="s">
        <v>9</v>
      </c>
      <c r="F34" s="115" t="s">
        <v>6625</v>
      </c>
      <c r="G34" s="115" t="s">
        <v>7438</v>
      </c>
      <c r="H34" s="19">
        <v>10214.07</v>
      </c>
      <c r="I34" s="17">
        <v>16</v>
      </c>
      <c r="L34" s="150">
        <f t="shared" si="0"/>
        <v>1270990.8629999885</v>
      </c>
      <c r="O34" s="150"/>
      <c r="P34" s="15"/>
    </row>
    <row r="35" spans="1:16">
      <c r="A35" s="61" t="s">
        <v>3406</v>
      </c>
      <c r="B35" s="52">
        <v>42982</v>
      </c>
      <c r="C35" s="114" t="s">
        <v>6523</v>
      </c>
      <c r="D35" s="115">
        <v>33036</v>
      </c>
      <c r="E35" s="115" t="s">
        <v>9</v>
      </c>
      <c r="F35" s="115" t="s">
        <v>6625</v>
      </c>
      <c r="G35" s="115" t="s">
        <v>7439</v>
      </c>
      <c r="H35" s="19">
        <v>32000</v>
      </c>
      <c r="I35" s="17">
        <v>17</v>
      </c>
      <c r="L35" s="150">
        <f t="shared" si="0"/>
        <v>1302990.8629999885</v>
      </c>
      <c r="O35" s="150"/>
      <c r="P35" s="15"/>
    </row>
    <row r="36" spans="1:16">
      <c r="A36" s="61" t="s">
        <v>7440</v>
      </c>
      <c r="B36" s="52">
        <v>42982</v>
      </c>
      <c r="C36" s="114" t="s">
        <v>6511</v>
      </c>
      <c r="D36" s="115">
        <v>33037</v>
      </c>
      <c r="E36" s="115" t="s">
        <v>9</v>
      </c>
      <c r="F36" s="115" t="s">
        <v>6625</v>
      </c>
      <c r="G36" s="115" t="s">
        <v>7441</v>
      </c>
      <c r="H36" s="19">
        <v>11609.72</v>
      </c>
      <c r="I36" s="17">
        <v>18</v>
      </c>
      <c r="L36" s="150">
        <f t="shared" si="0"/>
        <v>1314600.5829999885</v>
      </c>
      <c r="O36" s="150"/>
      <c r="P36" s="15"/>
    </row>
    <row r="37" spans="1:16">
      <c r="A37" s="61" t="s">
        <v>2446</v>
      </c>
      <c r="B37" s="52">
        <v>42982</v>
      </c>
      <c r="C37" s="114" t="s">
        <v>6511</v>
      </c>
      <c r="D37" s="115">
        <v>33038</v>
      </c>
      <c r="E37" s="115" t="s">
        <v>9</v>
      </c>
      <c r="F37" s="115" t="s">
        <v>6625</v>
      </c>
      <c r="G37" s="115" t="s">
        <v>7301</v>
      </c>
      <c r="H37" s="19">
        <v>210226.71</v>
      </c>
      <c r="I37" s="17">
        <v>19</v>
      </c>
      <c r="L37" s="150">
        <f t="shared" si="0"/>
        <v>1524827.2929999884</v>
      </c>
      <c r="O37" s="150"/>
      <c r="P37" s="15"/>
    </row>
    <row r="38" spans="1:16">
      <c r="A38" s="61" t="s">
        <v>7442</v>
      </c>
      <c r="B38" s="52">
        <v>42982</v>
      </c>
      <c r="C38" s="114" t="s">
        <v>7443</v>
      </c>
      <c r="D38" s="115">
        <v>871</v>
      </c>
      <c r="E38" s="115" t="s">
        <v>9</v>
      </c>
      <c r="F38" s="115" t="s">
        <v>1427</v>
      </c>
      <c r="G38" s="115" t="s">
        <v>7444</v>
      </c>
      <c r="H38" s="19">
        <v>35356.57</v>
      </c>
      <c r="I38" s="17">
        <v>20</v>
      </c>
      <c r="L38" s="150">
        <f t="shared" si="0"/>
        <v>1560183.8629999885</v>
      </c>
      <c r="O38" s="150"/>
      <c r="P38" s="15"/>
    </row>
    <row r="39" spans="1:16">
      <c r="A39" s="61" t="s">
        <v>5802</v>
      </c>
      <c r="B39" s="52">
        <v>42982</v>
      </c>
      <c r="C39" s="114" t="s">
        <v>7445</v>
      </c>
      <c r="D39" s="115">
        <v>872</v>
      </c>
      <c r="E39" s="115" t="s">
        <v>9</v>
      </c>
      <c r="F39" s="115" t="s">
        <v>1427</v>
      </c>
      <c r="G39" s="115" t="s">
        <v>7446</v>
      </c>
      <c r="H39" s="19">
        <v>27502.16</v>
      </c>
      <c r="I39" s="17">
        <v>21</v>
      </c>
      <c r="L39" s="150">
        <f t="shared" si="0"/>
        <v>1587686.0229999884</v>
      </c>
      <c r="O39" s="150"/>
      <c r="P39" s="15"/>
    </row>
    <row r="40" spans="1:16">
      <c r="A40" s="61" t="s">
        <v>6662</v>
      </c>
      <c r="B40" s="52">
        <v>42982</v>
      </c>
      <c r="C40" s="114" t="s">
        <v>7447</v>
      </c>
      <c r="D40" s="115">
        <v>873</v>
      </c>
      <c r="E40" s="115" t="s">
        <v>9</v>
      </c>
      <c r="F40" s="115" t="s">
        <v>1427</v>
      </c>
      <c r="G40" s="115" t="s">
        <v>7448</v>
      </c>
      <c r="H40" s="19">
        <v>18604.830000000002</v>
      </c>
      <c r="I40" s="17">
        <v>22</v>
      </c>
      <c r="L40" s="150">
        <f t="shared" si="0"/>
        <v>1606290.8529999885</v>
      </c>
      <c r="O40" s="150"/>
      <c r="P40" s="15"/>
    </row>
    <row r="41" spans="1:16">
      <c r="A41" s="61" t="s">
        <v>4206</v>
      </c>
      <c r="B41" s="52">
        <v>42982</v>
      </c>
      <c r="C41" s="114" t="s">
        <v>7449</v>
      </c>
      <c r="D41" s="115">
        <v>874</v>
      </c>
      <c r="E41" s="115" t="s">
        <v>9</v>
      </c>
      <c r="F41" s="115" t="s">
        <v>1427</v>
      </c>
      <c r="G41" s="115" t="s">
        <v>7450</v>
      </c>
      <c r="H41" s="19">
        <v>9403.99</v>
      </c>
      <c r="I41" s="17">
        <v>23</v>
      </c>
      <c r="L41" s="150">
        <f t="shared" si="0"/>
        <v>1615694.8429999885</v>
      </c>
      <c r="O41" s="150"/>
      <c r="P41" s="15"/>
    </row>
    <row r="42" spans="1:16">
      <c r="A42" s="61" t="s">
        <v>6665</v>
      </c>
      <c r="B42" s="52">
        <v>42982</v>
      </c>
      <c r="C42" s="114" t="s">
        <v>7451</v>
      </c>
      <c r="D42" s="115">
        <v>875</v>
      </c>
      <c r="E42" s="115" t="s">
        <v>9</v>
      </c>
      <c r="F42" s="115" t="s">
        <v>1427</v>
      </c>
      <c r="G42" s="115" t="s">
        <v>7452</v>
      </c>
      <c r="H42" s="19">
        <v>73728.59</v>
      </c>
      <c r="I42" s="17">
        <v>24</v>
      </c>
      <c r="L42" s="150">
        <f t="shared" si="0"/>
        <v>1689423.4329999886</v>
      </c>
      <c r="O42" s="150"/>
      <c r="P42" s="15"/>
    </row>
    <row r="43" spans="1:16">
      <c r="A43" s="61" t="s">
        <v>7453</v>
      </c>
      <c r="B43" s="52">
        <v>42982</v>
      </c>
      <c r="C43" s="114" t="s">
        <v>6871</v>
      </c>
      <c r="D43" s="115">
        <v>33039</v>
      </c>
      <c r="E43" s="115" t="s">
        <v>9</v>
      </c>
      <c r="F43" s="115" t="s">
        <v>6625</v>
      </c>
      <c r="G43" s="115" t="s">
        <v>7454</v>
      </c>
      <c r="H43" s="19">
        <v>215000</v>
      </c>
      <c r="I43" s="17">
        <v>25</v>
      </c>
      <c r="L43" s="150">
        <f t="shared" si="0"/>
        <v>1904423.4329999886</v>
      </c>
      <c r="O43" s="150"/>
      <c r="P43" s="15"/>
    </row>
    <row r="44" spans="1:16">
      <c r="A44" s="61" t="s">
        <v>96</v>
      </c>
      <c r="B44" s="52">
        <v>42982</v>
      </c>
      <c r="C44" s="114" t="s">
        <v>4124</v>
      </c>
      <c r="D44" s="115">
        <v>33041</v>
      </c>
      <c r="E44" s="115" t="s">
        <v>9</v>
      </c>
      <c r="F44" s="115" t="s">
        <v>6625</v>
      </c>
      <c r="G44" s="115" t="s">
        <v>27</v>
      </c>
      <c r="H44" s="19">
        <v>214648.99</v>
      </c>
      <c r="I44" s="17">
        <v>26</v>
      </c>
      <c r="L44" s="150">
        <f t="shared" si="0"/>
        <v>2119072.4229999883</v>
      </c>
      <c r="O44" s="150"/>
      <c r="P44" s="15"/>
    </row>
    <row r="45" spans="1:16">
      <c r="A45" s="61" t="s">
        <v>7455</v>
      </c>
      <c r="B45" s="52">
        <v>42982</v>
      </c>
      <c r="C45" s="114" t="s">
        <v>6627</v>
      </c>
      <c r="D45" s="115">
        <v>33043</v>
      </c>
      <c r="E45" s="115" t="s">
        <v>9</v>
      </c>
      <c r="F45" s="115" t="s">
        <v>6625</v>
      </c>
      <c r="G45" s="115" t="s">
        <v>6630</v>
      </c>
      <c r="H45" s="19">
        <v>53972.800000000003</v>
      </c>
      <c r="I45" s="17">
        <v>16</v>
      </c>
      <c r="L45" s="150">
        <f t="shared" si="0"/>
        <v>2173045.2229999881</v>
      </c>
      <c r="O45" s="150"/>
      <c r="P45" s="15"/>
    </row>
    <row r="46" spans="1:16">
      <c r="A46" s="61" t="s">
        <v>60</v>
      </c>
      <c r="B46" s="52">
        <v>42982</v>
      </c>
      <c r="C46" s="114" t="s">
        <v>7456</v>
      </c>
      <c r="D46" s="115">
        <v>4748</v>
      </c>
      <c r="E46" s="115" t="s">
        <v>39</v>
      </c>
      <c r="F46" s="115" t="s">
        <v>40</v>
      </c>
      <c r="G46" s="115" t="s">
        <v>41</v>
      </c>
      <c r="J46" s="116">
        <v>654181.35</v>
      </c>
      <c r="K46" s="26">
        <v>6</v>
      </c>
      <c r="L46" s="150">
        <f t="shared" si="0"/>
        <v>1518863.872999988</v>
      </c>
      <c r="O46" s="150"/>
      <c r="P46" s="15"/>
    </row>
    <row r="47" spans="1:16">
      <c r="A47" s="147" t="s">
        <v>122</v>
      </c>
      <c r="B47" s="52">
        <v>42982</v>
      </c>
      <c r="C47" s="114" t="s">
        <v>7457</v>
      </c>
      <c r="D47" s="115">
        <v>4753</v>
      </c>
      <c r="E47" s="115" t="s">
        <v>4</v>
      </c>
      <c r="F47" s="115" t="s">
        <v>5</v>
      </c>
      <c r="G47" s="115" t="s">
        <v>6</v>
      </c>
      <c r="J47" s="116">
        <v>248659.58</v>
      </c>
      <c r="K47" s="26">
        <v>7</v>
      </c>
      <c r="L47" s="150">
        <f t="shared" si="0"/>
        <v>1270204.292999988</v>
      </c>
      <c r="O47" s="150"/>
      <c r="P47" s="15"/>
    </row>
    <row r="48" spans="1:16">
      <c r="A48" s="61" t="s">
        <v>4945</v>
      </c>
      <c r="B48" s="52">
        <v>42983</v>
      </c>
      <c r="C48" s="114" t="s">
        <v>31</v>
      </c>
      <c r="D48" s="115">
        <v>34339</v>
      </c>
      <c r="E48" s="115" t="s">
        <v>32</v>
      </c>
      <c r="F48" s="115" t="s">
        <v>844</v>
      </c>
      <c r="G48" s="115" t="s">
        <v>33</v>
      </c>
      <c r="H48" s="19">
        <v>24000</v>
      </c>
      <c r="I48" s="17">
        <v>27</v>
      </c>
      <c r="L48" s="150">
        <f t="shared" si="0"/>
        <v>1294204.292999988</v>
      </c>
      <c r="O48" s="150"/>
      <c r="P48" s="15"/>
    </row>
    <row r="49" spans="1:16">
      <c r="A49" s="61" t="s">
        <v>1547</v>
      </c>
      <c r="B49" s="52">
        <v>42983</v>
      </c>
      <c r="C49" s="114" t="s">
        <v>8</v>
      </c>
      <c r="D49" s="115">
        <v>33044</v>
      </c>
      <c r="E49" s="115" t="s">
        <v>9</v>
      </c>
      <c r="F49" s="115" t="s">
        <v>6569</v>
      </c>
      <c r="G49" s="115" t="s">
        <v>7458</v>
      </c>
      <c r="H49" s="19">
        <v>2040</v>
      </c>
      <c r="I49" s="17">
        <v>28</v>
      </c>
      <c r="L49" s="150">
        <f t="shared" si="0"/>
        <v>1296244.292999988</v>
      </c>
      <c r="O49" s="150"/>
      <c r="P49" s="15"/>
    </row>
    <row r="50" spans="1:16">
      <c r="A50" s="61" t="s">
        <v>1551</v>
      </c>
      <c r="B50" s="52">
        <v>42983</v>
      </c>
      <c r="C50" s="114" t="s">
        <v>27</v>
      </c>
      <c r="D50" s="115">
        <v>33045</v>
      </c>
      <c r="E50" s="115" t="s">
        <v>9</v>
      </c>
      <c r="F50" s="115" t="s">
        <v>6569</v>
      </c>
      <c r="G50" s="115" t="s">
        <v>27</v>
      </c>
      <c r="H50" s="19">
        <v>11564.03</v>
      </c>
      <c r="I50" s="17">
        <v>29</v>
      </c>
      <c r="L50" s="150">
        <f t="shared" si="0"/>
        <v>1307808.322999988</v>
      </c>
      <c r="O50" s="150"/>
      <c r="P50" s="15"/>
    </row>
    <row r="51" spans="1:16">
      <c r="A51" s="61" t="s">
        <v>3414</v>
      </c>
      <c r="B51" s="52">
        <v>42983</v>
      </c>
      <c r="C51" s="114" t="s">
        <v>25</v>
      </c>
      <c r="D51" s="115">
        <v>33046</v>
      </c>
      <c r="E51" s="115" t="s">
        <v>9</v>
      </c>
      <c r="F51" s="115" t="s">
        <v>6569</v>
      </c>
      <c r="G51" s="115" t="s">
        <v>25</v>
      </c>
      <c r="H51" s="19">
        <v>4898.8999999999996</v>
      </c>
      <c r="I51" s="17">
        <v>30</v>
      </c>
      <c r="L51" s="150">
        <f t="shared" si="0"/>
        <v>1312707.2229999879</v>
      </c>
      <c r="O51" s="150"/>
      <c r="P51" s="15"/>
    </row>
    <row r="52" spans="1:16">
      <c r="A52" s="61" t="s">
        <v>3416</v>
      </c>
      <c r="B52" s="52">
        <v>42983</v>
      </c>
      <c r="C52" s="114" t="s">
        <v>213</v>
      </c>
      <c r="D52" s="115">
        <v>33048</v>
      </c>
      <c r="E52" s="115" t="s">
        <v>9</v>
      </c>
      <c r="F52" s="115" t="s">
        <v>6569</v>
      </c>
      <c r="G52" s="115" t="s">
        <v>3736</v>
      </c>
      <c r="H52" s="19">
        <v>2460</v>
      </c>
      <c r="I52" s="17" t="s">
        <v>1369</v>
      </c>
      <c r="L52" s="150">
        <f t="shared" si="0"/>
        <v>1315167.2229999879</v>
      </c>
      <c r="O52" s="150"/>
      <c r="P52" s="15"/>
    </row>
    <row r="53" spans="1:16">
      <c r="A53" s="61" t="s">
        <v>4984</v>
      </c>
      <c r="B53" s="52">
        <v>42983</v>
      </c>
      <c r="C53" s="114" t="s">
        <v>6803</v>
      </c>
      <c r="D53" s="115">
        <v>33049</v>
      </c>
      <c r="E53" s="115" t="s">
        <v>9</v>
      </c>
      <c r="F53" s="115" t="s">
        <v>6625</v>
      </c>
      <c r="G53" s="115" t="s">
        <v>7459</v>
      </c>
      <c r="H53" s="19">
        <v>17662.98</v>
      </c>
      <c r="I53" s="17">
        <v>31</v>
      </c>
      <c r="L53" s="150">
        <f t="shared" si="0"/>
        <v>1332830.2029999879</v>
      </c>
      <c r="O53" s="150"/>
      <c r="P53" s="15"/>
    </row>
    <row r="54" spans="1:16">
      <c r="A54" s="147" t="s">
        <v>2470</v>
      </c>
      <c r="B54" s="52">
        <v>42983</v>
      </c>
      <c r="C54" s="114" t="s">
        <v>7460</v>
      </c>
      <c r="D54" s="115">
        <v>34342</v>
      </c>
      <c r="E54" s="115" t="s">
        <v>32</v>
      </c>
      <c r="F54" s="115" t="s">
        <v>5</v>
      </c>
      <c r="G54" s="115" t="s">
        <v>7461</v>
      </c>
      <c r="H54" s="19">
        <v>180793.25</v>
      </c>
      <c r="I54" s="17">
        <v>32</v>
      </c>
      <c r="L54" s="150">
        <f t="shared" si="0"/>
        <v>1513623.4529999879</v>
      </c>
      <c r="O54" s="150"/>
      <c r="P54" s="15"/>
    </row>
    <row r="55" spans="1:16">
      <c r="A55" s="61" t="s">
        <v>4250</v>
      </c>
      <c r="B55" s="52">
        <v>42983</v>
      </c>
      <c r="C55" s="114" t="s">
        <v>7462</v>
      </c>
      <c r="D55" s="115">
        <v>876</v>
      </c>
      <c r="E55" s="115" t="s">
        <v>9</v>
      </c>
      <c r="F55" s="115" t="s">
        <v>1427</v>
      </c>
      <c r="G55" s="115" t="s">
        <v>7463</v>
      </c>
      <c r="H55" s="19">
        <v>115405.65</v>
      </c>
      <c r="I55" s="17">
        <v>33</v>
      </c>
      <c r="L55" s="150">
        <f t="shared" si="0"/>
        <v>1629029.1029999878</v>
      </c>
      <c r="O55" s="150"/>
      <c r="P55" s="15"/>
    </row>
    <row r="56" spans="1:16">
      <c r="A56" s="61" t="s">
        <v>1554</v>
      </c>
      <c r="B56" s="52">
        <v>42983</v>
      </c>
      <c r="C56" s="114" t="s">
        <v>7464</v>
      </c>
      <c r="D56" s="115">
        <v>877</v>
      </c>
      <c r="E56" s="115" t="s">
        <v>9</v>
      </c>
      <c r="F56" s="115" t="s">
        <v>1427</v>
      </c>
      <c r="G56" s="115" t="s">
        <v>7465</v>
      </c>
      <c r="H56" s="19">
        <v>98629.65</v>
      </c>
      <c r="I56" s="17">
        <v>34</v>
      </c>
      <c r="L56" s="150">
        <f t="shared" si="0"/>
        <v>1727658.7529999877</v>
      </c>
      <c r="M56" s="19"/>
      <c r="O56" s="150"/>
      <c r="P56" s="15"/>
    </row>
    <row r="57" spans="1:16">
      <c r="A57" s="61" t="s">
        <v>7466</v>
      </c>
      <c r="B57" s="52">
        <v>42983</v>
      </c>
      <c r="C57" s="114" t="s">
        <v>7467</v>
      </c>
      <c r="D57" s="115">
        <v>878</v>
      </c>
      <c r="E57" s="115" t="s">
        <v>9</v>
      </c>
      <c r="F57" s="115" t="s">
        <v>1427</v>
      </c>
      <c r="G57" s="115" t="s">
        <v>7468</v>
      </c>
      <c r="H57" s="19">
        <v>33731.29</v>
      </c>
      <c r="I57" s="17">
        <v>35</v>
      </c>
      <c r="L57" s="150">
        <f t="shared" si="0"/>
        <v>1761390.0429999877</v>
      </c>
      <c r="O57" s="150"/>
      <c r="P57" s="15"/>
    </row>
    <row r="58" spans="1:16">
      <c r="A58" s="61" t="s">
        <v>3428</v>
      </c>
      <c r="B58" s="52">
        <v>42983</v>
      </c>
      <c r="C58" s="114" t="s">
        <v>6511</v>
      </c>
      <c r="D58" s="115">
        <v>33050</v>
      </c>
      <c r="E58" s="115" t="s">
        <v>9</v>
      </c>
      <c r="F58" s="115" t="s">
        <v>6625</v>
      </c>
      <c r="G58" s="115" t="s">
        <v>7469</v>
      </c>
      <c r="H58" s="19">
        <v>648000</v>
      </c>
      <c r="I58" s="17">
        <v>36</v>
      </c>
      <c r="L58" s="150">
        <f t="shared" si="0"/>
        <v>2409390.0429999875</v>
      </c>
      <c r="O58" s="150"/>
      <c r="P58" s="15"/>
    </row>
    <row r="59" spans="1:16">
      <c r="A59" s="61" t="s">
        <v>2473</v>
      </c>
      <c r="B59" s="52">
        <v>42983</v>
      </c>
      <c r="C59" s="114" t="s">
        <v>7470</v>
      </c>
      <c r="D59" s="115">
        <v>879</v>
      </c>
      <c r="E59" s="115" t="s">
        <v>9</v>
      </c>
      <c r="F59" s="115" t="s">
        <v>1427</v>
      </c>
      <c r="G59" s="115" t="s">
        <v>7471</v>
      </c>
      <c r="H59" s="19">
        <v>36657.800000000003</v>
      </c>
      <c r="I59" s="17" t="s">
        <v>7232</v>
      </c>
      <c r="L59" s="150">
        <f t="shared" si="0"/>
        <v>2446047.8429999873</v>
      </c>
      <c r="M59" s="19"/>
      <c r="O59" s="150"/>
      <c r="P59" s="15"/>
    </row>
    <row r="60" spans="1:16">
      <c r="A60" s="61" t="s">
        <v>5012</v>
      </c>
      <c r="B60" s="52">
        <v>42983</v>
      </c>
      <c r="C60" s="114" t="s">
        <v>7472</v>
      </c>
      <c r="D60" s="115">
        <v>880</v>
      </c>
      <c r="E60" s="115" t="s">
        <v>9</v>
      </c>
      <c r="F60" s="115" t="s">
        <v>1427</v>
      </c>
      <c r="G60" s="115" t="s">
        <v>7473</v>
      </c>
      <c r="H60" s="19">
        <v>8175.73</v>
      </c>
      <c r="I60" s="17">
        <v>37</v>
      </c>
      <c r="L60" s="150">
        <f t="shared" si="0"/>
        <v>2454223.5729999873</v>
      </c>
      <c r="O60" s="150"/>
      <c r="P60" s="15"/>
    </row>
    <row r="61" spans="1:16">
      <c r="A61" s="61" t="s">
        <v>7474</v>
      </c>
      <c r="B61" s="52">
        <v>42983</v>
      </c>
      <c r="C61" s="114" t="s">
        <v>6803</v>
      </c>
      <c r="D61" s="115">
        <v>33051</v>
      </c>
      <c r="E61" s="115" t="s">
        <v>9</v>
      </c>
      <c r="F61" s="115" t="s">
        <v>6625</v>
      </c>
      <c r="G61" s="115" t="s">
        <v>6804</v>
      </c>
      <c r="H61" s="19">
        <v>11269.29</v>
      </c>
      <c r="I61" s="17">
        <v>38</v>
      </c>
      <c r="L61" s="150">
        <f t="shared" si="0"/>
        <v>2465492.8629999873</v>
      </c>
      <c r="O61" s="150"/>
      <c r="P61" s="15"/>
    </row>
    <row r="62" spans="1:16">
      <c r="A62" s="61" t="s">
        <v>4272</v>
      </c>
      <c r="B62" s="52">
        <v>42983</v>
      </c>
      <c r="C62" s="114" t="s">
        <v>6511</v>
      </c>
      <c r="D62" s="115">
        <v>33052</v>
      </c>
      <c r="E62" s="115" t="s">
        <v>9</v>
      </c>
      <c r="F62" s="115" t="s">
        <v>6625</v>
      </c>
      <c r="G62" s="115" t="s">
        <v>4759</v>
      </c>
      <c r="H62" s="19">
        <v>488.33</v>
      </c>
      <c r="I62" s="17">
        <v>39</v>
      </c>
      <c r="L62" s="150">
        <f t="shared" si="0"/>
        <v>2465981.1929999874</v>
      </c>
      <c r="O62" s="150"/>
      <c r="P62" s="15"/>
    </row>
    <row r="63" spans="1:16">
      <c r="A63" s="61" t="s">
        <v>7475</v>
      </c>
      <c r="B63" s="52">
        <v>42983</v>
      </c>
      <c r="C63" s="114" t="s">
        <v>6627</v>
      </c>
      <c r="D63" s="115">
        <v>33053</v>
      </c>
      <c r="E63" s="115" t="s">
        <v>9</v>
      </c>
      <c r="F63" s="115" t="s">
        <v>6625</v>
      </c>
      <c r="G63" s="115" t="s">
        <v>6630</v>
      </c>
      <c r="H63" s="19">
        <v>24129.98</v>
      </c>
      <c r="I63" s="17">
        <v>30</v>
      </c>
      <c r="L63" s="150">
        <f t="shared" si="0"/>
        <v>2490111.1729999874</v>
      </c>
      <c r="O63" s="150"/>
      <c r="P63" s="15"/>
    </row>
    <row r="64" spans="1:16">
      <c r="A64" s="61" t="s">
        <v>5014</v>
      </c>
      <c r="B64" s="52">
        <v>42983</v>
      </c>
      <c r="C64" s="114" t="s">
        <v>4124</v>
      </c>
      <c r="D64" s="115">
        <v>33055</v>
      </c>
      <c r="E64" s="115" t="s">
        <v>9</v>
      </c>
      <c r="F64" s="115" t="s">
        <v>6625</v>
      </c>
      <c r="G64" s="115" t="s">
        <v>27</v>
      </c>
      <c r="H64" s="19">
        <v>13402.74</v>
      </c>
      <c r="I64" s="17">
        <v>40</v>
      </c>
      <c r="L64" s="150">
        <f t="shared" si="0"/>
        <v>2503513.9129999876</v>
      </c>
      <c r="O64" s="150"/>
      <c r="P64" s="15"/>
    </row>
    <row r="65" spans="1:16">
      <c r="A65" s="61" t="s">
        <v>63</v>
      </c>
      <c r="B65" s="52">
        <v>42983</v>
      </c>
      <c r="C65" s="114" t="s">
        <v>7476</v>
      </c>
      <c r="D65" s="115">
        <v>18620</v>
      </c>
      <c r="E65" s="115" t="s">
        <v>227</v>
      </c>
      <c r="F65" s="115" t="s">
        <v>5</v>
      </c>
      <c r="G65" s="115" t="s">
        <v>647</v>
      </c>
      <c r="J65" s="116">
        <v>125000</v>
      </c>
      <c r="K65" s="26">
        <v>8</v>
      </c>
      <c r="L65" s="150">
        <f t="shared" si="0"/>
        <v>2378513.9129999876</v>
      </c>
      <c r="O65" s="150"/>
      <c r="P65" s="15"/>
    </row>
    <row r="66" spans="1:16">
      <c r="A66" s="61" t="s">
        <v>66</v>
      </c>
      <c r="B66" s="52">
        <v>42983</v>
      </c>
      <c r="C66" s="114" t="s">
        <v>7477</v>
      </c>
      <c r="D66" s="115">
        <v>18621</v>
      </c>
      <c r="E66" s="115" t="s">
        <v>227</v>
      </c>
      <c r="F66" s="115" t="s">
        <v>5</v>
      </c>
      <c r="G66" s="115" t="s">
        <v>644</v>
      </c>
      <c r="J66" s="116">
        <v>125000</v>
      </c>
      <c r="K66" s="26">
        <v>9</v>
      </c>
      <c r="L66" s="150">
        <f t="shared" si="0"/>
        <v>2253513.9129999876</v>
      </c>
      <c r="O66" s="150"/>
      <c r="P66" s="15"/>
    </row>
    <row r="67" spans="1:16">
      <c r="A67" s="61" t="s">
        <v>69</v>
      </c>
      <c r="B67" s="52">
        <v>42983</v>
      </c>
      <c r="C67" s="114" t="s">
        <v>7478</v>
      </c>
      <c r="D67" s="115">
        <v>18622</v>
      </c>
      <c r="E67" s="115" t="s">
        <v>227</v>
      </c>
      <c r="F67" s="115" t="s">
        <v>5</v>
      </c>
      <c r="G67" s="115" t="s">
        <v>228</v>
      </c>
      <c r="J67" s="116">
        <v>34869</v>
      </c>
      <c r="K67" s="26">
        <v>10</v>
      </c>
      <c r="L67" s="150">
        <f t="shared" si="0"/>
        <v>2218644.9129999876</v>
      </c>
      <c r="O67" s="150"/>
      <c r="P67" s="15"/>
    </row>
    <row r="68" spans="1:16">
      <c r="A68" s="61" t="s">
        <v>72</v>
      </c>
      <c r="B68" s="52">
        <v>42983</v>
      </c>
      <c r="C68" s="114" t="s">
        <v>7479</v>
      </c>
      <c r="D68" s="115">
        <v>18623</v>
      </c>
      <c r="E68" s="115" t="s">
        <v>227</v>
      </c>
      <c r="F68" s="115" t="s">
        <v>5</v>
      </c>
      <c r="G68" s="115" t="s">
        <v>7480</v>
      </c>
      <c r="J68" s="116">
        <v>2815</v>
      </c>
      <c r="K68" s="26" t="s">
        <v>1367</v>
      </c>
      <c r="L68" s="150">
        <f t="shared" si="0"/>
        <v>2215829.9129999876</v>
      </c>
      <c r="O68" s="150"/>
      <c r="P68" s="15"/>
    </row>
    <row r="69" spans="1:16">
      <c r="A69" s="61" t="s">
        <v>110</v>
      </c>
      <c r="B69" s="52">
        <v>42983</v>
      </c>
      <c r="C69" s="114" t="s">
        <v>7479</v>
      </c>
      <c r="D69" s="115">
        <v>18623</v>
      </c>
      <c r="E69" s="115" t="s">
        <v>227</v>
      </c>
      <c r="F69" s="115" t="s">
        <v>5</v>
      </c>
      <c r="G69" s="115" t="s">
        <v>7481</v>
      </c>
      <c r="H69" s="19">
        <v>2815</v>
      </c>
      <c r="I69" s="17" t="s">
        <v>1367</v>
      </c>
      <c r="L69" s="150">
        <f t="shared" si="0"/>
        <v>2218644.9129999876</v>
      </c>
      <c r="O69" s="150"/>
      <c r="P69" s="15"/>
    </row>
    <row r="70" spans="1:16">
      <c r="A70" s="61" t="s">
        <v>113</v>
      </c>
      <c r="B70" s="52">
        <v>42983</v>
      </c>
      <c r="C70" s="114" t="s">
        <v>7479</v>
      </c>
      <c r="D70" s="115" t="s">
        <v>7482</v>
      </c>
      <c r="E70" s="115" t="s">
        <v>227</v>
      </c>
      <c r="F70" s="115" t="s">
        <v>5</v>
      </c>
      <c r="G70" s="115" t="s">
        <v>957</v>
      </c>
      <c r="J70" s="116">
        <v>2815</v>
      </c>
      <c r="K70" s="26">
        <v>11</v>
      </c>
      <c r="L70" s="150">
        <f t="shared" si="0"/>
        <v>2215829.9129999876</v>
      </c>
      <c r="M70" s="147" t="s">
        <v>8032</v>
      </c>
      <c r="O70" s="150"/>
      <c r="P70" s="15"/>
    </row>
    <row r="71" spans="1:16">
      <c r="A71" s="61" t="s">
        <v>115</v>
      </c>
      <c r="B71" s="52">
        <v>42983</v>
      </c>
      <c r="C71" s="114" t="s">
        <v>7483</v>
      </c>
      <c r="D71" s="115">
        <v>18624</v>
      </c>
      <c r="E71" s="115" t="s">
        <v>227</v>
      </c>
      <c r="F71" s="115" t="s">
        <v>5</v>
      </c>
      <c r="G71" s="115" t="s">
        <v>7484</v>
      </c>
      <c r="J71" s="116">
        <v>3500</v>
      </c>
      <c r="K71" s="26">
        <v>12</v>
      </c>
      <c r="L71" s="150">
        <f t="shared" ref="L71:L136" si="1">+L70+H71-J71</f>
        <v>2212329.9129999876</v>
      </c>
      <c r="O71" s="150"/>
      <c r="P71" s="15"/>
    </row>
    <row r="72" spans="1:16">
      <c r="A72" s="61" t="s">
        <v>125</v>
      </c>
      <c r="B72" s="52">
        <v>42983</v>
      </c>
      <c r="C72" s="114" t="s">
        <v>7485</v>
      </c>
      <c r="D72" s="115">
        <v>4754</v>
      </c>
      <c r="E72" s="115" t="s">
        <v>4</v>
      </c>
      <c r="F72" s="115" t="s">
        <v>5</v>
      </c>
      <c r="G72" s="115" t="s">
        <v>7486</v>
      </c>
      <c r="J72" s="116">
        <v>4500</v>
      </c>
      <c r="K72" s="26">
        <v>13</v>
      </c>
      <c r="L72" s="150">
        <f t="shared" si="1"/>
        <v>2207829.9129999876</v>
      </c>
      <c r="O72" s="150"/>
      <c r="P72" s="15"/>
    </row>
    <row r="73" spans="1:16">
      <c r="A73" s="61" t="s">
        <v>128</v>
      </c>
      <c r="B73" s="52">
        <v>42983</v>
      </c>
      <c r="C73" s="114" t="s">
        <v>7487</v>
      </c>
      <c r="D73" s="115">
        <v>4755</v>
      </c>
      <c r="E73" s="115" t="s">
        <v>39</v>
      </c>
      <c r="F73" s="115" t="s">
        <v>5</v>
      </c>
      <c r="G73" s="115" t="s">
        <v>2428</v>
      </c>
      <c r="J73" s="116">
        <v>11853.4</v>
      </c>
      <c r="K73" s="26">
        <v>14</v>
      </c>
      <c r="L73" s="150">
        <f t="shared" si="1"/>
        <v>2195976.5129999877</v>
      </c>
      <c r="O73" s="150"/>
      <c r="P73" s="15"/>
    </row>
    <row r="74" spans="1:16">
      <c r="A74" s="61" t="s">
        <v>154</v>
      </c>
      <c r="B74" s="52">
        <v>42983</v>
      </c>
      <c r="C74" s="114" t="s">
        <v>7488</v>
      </c>
      <c r="D74" s="115">
        <v>4756</v>
      </c>
      <c r="E74" s="115" t="s">
        <v>39</v>
      </c>
      <c r="F74" s="115" t="s">
        <v>5</v>
      </c>
      <c r="G74" s="115" t="s">
        <v>41</v>
      </c>
      <c r="J74" s="116">
        <v>425421.04</v>
      </c>
      <c r="K74" s="26">
        <v>15</v>
      </c>
      <c r="L74" s="150">
        <f t="shared" si="1"/>
        <v>1770555.4729999877</v>
      </c>
      <c r="O74" s="150"/>
      <c r="P74" s="15"/>
    </row>
    <row r="75" spans="1:16">
      <c r="A75" s="61" t="s">
        <v>156</v>
      </c>
      <c r="B75" s="52">
        <v>42983</v>
      </c>
      <c r="C75" s="114" t="s">
        <v>7489</v>
      </c>
      <c r="D75" s="115">
        <v>4757</v>
      </c>
      <c r="E75" s="115" t="s">
        <v>4</v>
      </c>
      <c r="F75" s="115" t="s">
        <v>5</v>
      </c>
      <c r="G75" s="115" t="s">
        <v>7490</v>
      </c>
      <c r="J75" s="116">
        <v>238000</v>
      </c>
      <c r="K75" s="26">
        <v>16</v>
      </c>
      <c r="L75" s="150">
        <f t="shared" si="1"/>
        <v>1532555.4729999877</v>
      </c>
      <c r="O75" s="150"/>
      <c r="P75" s="15"/>
    </row>
    <row r="76" spans="1:16">
      <c r="A76" s="61" t="s">
        <v>159</v>
      </c>
      <c r="B76" s="52">
        <v>42983</v>
      </c>
      <c r="C76" s="114" t="s">
        <v>7491</v>
      </c>
      <c r="D76" s="115">
        <v>4758</v>
      </c>
      <c r="E76" s="115" t="s">
        <v>39</v>
      </c>
      <c r="F76" s="115" t="s">
        <v>5</v>
      </c>
      <c r="G76" s="115" t="s">
        <v>7492</v>
      </c>
      <c r="J76" s="116">
        <v>33000</v>
      </c>
      <c r="K76" s="26">
        <v>17</v>
      </c>
      <c r="L76" s="150">
        <f t="shared" si="1"/>
        <v>1499555.4729999877</v>
      </c>
      <c r="O76" s="150"/>
      <c r="P76" s="15"/>
    </row>
    <row r="77" spans="1:16">
      <c r="A77" s="61" t="s">
        <v>162</v>
      </c>
      <c r="B77" s="52">
        <v>42983</v>
      </c>
      <c r="C77" s="114" t="s">
        <v>7493</v>
      </c>
      <c r="D77" s="115">
        <v>4759</v>
      </c>
      <c r="E77" s="115" t="s">
        <v>4</v>
      </c>
      <c r="F77" s="115" t="s">
        <v>5</v>
      </c>
      <c r="G77" s="115" t="s">
        <v>6</v>
      </c>
      <c r="J77" s="116">
        <v>7707.7</v>
      </c>
      <c r="K77" s="26">
        <v>18</v>
      </c>
      <c r="L77" s="150">
        <f t="shared" si="1"/>
        <v>1491847.7729999877</v>
      </c>
      <c r="O77" s="150"/>
      <c r="P77" s="15"/>
    </row>
    <row r="78" spans="1:16">
      <c r="A78" s="61" t="s">
        <v>165</v>
      </c>
      <c r="B78" s="52">
        <v>42983</v>
      </c>
      <c r="C78" s="114" t="s">
        <v>7494</v>
      </c>
      <c r="D78" s="115">
        <v>4760</v>
      </c>
      <c r="E78" s="115" t="s">
        <v>4</v>
      </c>
      <c r="F78" s="115" t="s">
        <v>5</v>
      </c>
      <c r="G78" s="115" t="s">
        <v>6</v>
      </c>
      <c r="J78" s="116">
        <v>226953.33</v>
      </c>
      <c r="K78" s="26">
        <v>19</v>
      </c>
      <c r="L78" s="150">
        <f t="shared" si="1"/>
        <v>1264894.4429999876</v>
      </c>
      <c r="O78" s="150"/>
      <c r="P78" s="15"/>
    </row>
    <row r="79" spans="1:16">
      <c r="A79" s="61" t="s">
        <v>1568</v>
      </c>
      <c r="B79" s="52">
        <v>42984</v>
      </c>
      <c r="C79" s="114" t="s">
        <v>8</v>
      </c>
      <c r="D79" s="115">
        <v>33057</v>
      </c>
      <c r="E79" s="115" t="s">
        <v>9</v>
      </c>
      <c r="F79" s="115" t="s">
        <v>6569</v>
      </c>
      <c r="G79" s="115" t="s">
        <v>5496</v>
      </c>
      <c r="H79" s="19">
        <v>1950</v>
      </c>
      <c r="I79" s="17" t="s">
        <v>2215</v>
      </c>
      <c r="L79" s="150">
        <f t="shared" si="1"/>
        <v>1266844.4429999876</v>
      </c>
      <c r="O79" s="150"/>
      <c r="P79" s="15"/>
    </row>
    <row r="80" spans="1:16">
      <c r="A80" s="61" t="s">
        <v>3433</v>
      </c>
      <c r="B80" s="52">
        <v>42984</v>
      </c>
      <c r="C80" s="114" t="s">
        <v>27</v>
      </c>
      <c r="D80" s="115">
        <v>33059</v>
      </c>
      <c r="E80" s="115" t="s">
        <v>9</v>
      </c>
      <c r="F80" s="115" t="s">
        <v>6569</v>
      </c>
      <c r="G80" s="115" t="s">
        <v>27</v>
      </c>
      <c r="H80" s="19">
        <v>8233.0300000000007</v>
      </c>
      <c r="I80" s="17">
        <v>41</v>
      </c>
      <c r="L80" s="150">
        <f t="shared" si="1"/>
        <v>1275077.4729999877</v>
      </c>
      <c r="O80" s="150"/>
      <c r="P80" s="15"/>
    </row>
    <row r="81" spans="1:16">
      <c r="A81" s="61" t="s">
        <v>5861</v>
      </c>
      <c r="B81" s="52">
        <v>42984</v>
      </c>
      <c r="C81" s="114" t="s">
        <v>25</v>
      </c>
      <c r="D81" s="115">
        <v>33060</v>
      </c>
      <c r="E81" s="115" t="s">
        <v>9</v>
      </c>
      <c r="F81" s="115" t="s">
        <v>6569</v>
      </c>
      <c r="G81" s="115" t="s">
        <v>25</v>
      </c>
      <c r="H81" s="19">
        <v>6036.31</v>
      </c>
      <c r="I81" s="17">
        <v>42</v>
      </c>
      <c r="L81" s="150">
        <f t="shared" si="1"/>
        <v>1281113.7829999877</v>
      </c>
      <c r="O81" s="150"/>
      <c r="P81" s="15"/>
    </row>
    <row r="82" spans="1:16">
      <c r="A82" s="61" t="s">
        <v>5870</v>
      </c>
      <c r="B82" s="52">
        <v>42984</v>
      </c>
      <c r="C82" s="114" t="s">
        <v>7495</v>
      </c>
      <c r="D82" s="115">
        <v>881</v>
      </c>
      <c r="E82" s="115" t="s">
        <v>9</v>
      </c>
      <c r="F82" s="115" t="s">
        <v>1427</v>
      </c>
      <c r="G82" s="115" t="s">
        <v>7496</v>
      </c>
      <c r="H82" s="19">
        <v>10123.959999999999</v>
      </c>
      <c r="I82" s="17">
        <v>43</v>
      </c>
      <c r="L82" s="150">
        <f t="shared" si="1"/>
        <v>1291237.7429999877</v>
      </c>
      <c r="O82" s="150"/>
      <c r="P82" s="15"/>
    </row>
    <row r="83" spans="1:16">
      <c r="A83" s="61" t="s">
        <v>5873</v>
      </c>
      <c r="B83" s="52">
        <v>42984</v>
      </c>
      <c r="C83" s="114" t="s">
        <v>7497</v>
      </c>
      <c r="D83" s="115">
        <v>882</v>
      </c>
      <c r="E83" s="115" t="s">
        <v>9</v>
      </c>
      <c r="F83" s="115" t="s">
        <v>1427</v>
      </c>
      <c r="G83" s="115" t="s">
        <v>7498</v>
      </c>
      <c r="H83" s="19">
        <v>5717.92</v>
      </c>
      <c r="I83" s="17" t="s">
        <v>7232</v>
      </c>
      <c r="L83" s="150">
        <f t="shared" si="1"/>
        <v>1296955.6629999876</v>
      </c>
      <c r="M83" s="19"/>
      <c r="O83" s="150"/>
      <c r="P83" s="15"/>
    </row>
    <row r="84" spans="1:16">
      <c r="A84" s="61" t="s">
        <v>4280</v>
      </c>
      <c r="B84" s="52">
        <v>42984</v>
      </c>
      <c r="C84" s="114" t="s">
        <v>6523</v>
      </c>
      <c r="D84" s="115">
        <v>33063</v>
      </c>
      <c r="E84" s="115" t="s">
        <v>9</v>
      </c>
      <c r="F84" s="115" t="s">
        <v>6625</v>
      </c>
      <c r="G84" s="115" t="s">
        <v>7499</v>
      </c>
      <c r="H84" s="19">
        <v>195000</v>
      </c>
      <c r="I84" s="17">
        <v>44</v>
      </c>
      <c r="L84" s="150">
        <f t="shared" si="1"/>
        <v>1491955.6629999876</v>
      </c>
      <c r="O84" s="150"/>
      <c r="P84" s="15"/>
    </row>
    <row r="85" spans="1:16">
      <c r="A85" s="61" t="s">
        <v>3471</v>
      </c>
      <c r="B85" s="52">
        <v>42984</v>
      </c>
      <c r="C85" s="114" t="s">
        <v>6627</v>
      </c>
      <c r="D85" s="115">
        <v>33068</v>
      </c>
      <c r="E85" s="115" t="s">
        <v>9</v>
      </c>
      <c r="F85" s="115" t="s">
        <v>6625</v>
      </c>
      <c r="G85" s="115" t="s">
        <v>6630</v>
      </c>
      <c r="H85" s="19">
        <v>54652</v>
      </c>
      <c r="I85" s="17">
        <v>42</v>
      </c>
      <c r="L85" s="150">
        <f t="shared" si="1"/>
        <v>1546607.6629999876</v>
      </c>
      <c r="O85" s="150"/>
      <c r="P85" s="15"/>
    </row>
    <row r="86" spans="1:16">
      <c r="A86" s="61" t="s">
        <v>210</v>
      </c>
      <c r="B86" s="52">
        <v>42984</v>
      </c>
      <c r="C86" s="114" t="s">
        <v>4124</v>
      </c>
      <c r="D86" s="115">
        <v>33070</v>
      </c>
      <c r="E86" s="115" t="s">
        <v>9</v>
      </c>
      <c r="F86" s="115" t="s">
        <v>6625</v>
      </c>
      <c r="G86" s="115" t="s">
        <v>27</v>
      </c>
      <c r="H86" s="19">
        <v>284132.77</v>
      </c>
      <c r="I86" s="17">
        <v>45</v>
      </c>
      <c r="L86" s="150">
        <f t="shared" si="1"/>
        <v>1830740.4329999876</v>
      </c>
      <c r="O86" s="150"/>
      <c r="P86" s="15"/>
    </row>
    <row r="87" spans="1:16" s="147" customFormat="1">
      <c r="A87" s="147" t="s">
        <v>4907</v>
      </c>
      <c r="B87" s="149">
        <v>42984</v>
      </c>
      <c r="C87" s="18" t="s">
        <v>31</v>
      </c>
      <c r="D87" s="16">
        <v>34589</v>
      </c>
      <c r="E87" s="16" t="s">
        <v>32</v>
      </c>
      <c r="F87" s="16" t="s">
        <v>5</v>
      </c>
      <c r="G87" s="16" t="s">
        <v>8053</v>
      </c>
      <c r="H87" s="150">
        <v>480000</v>
      </c>
      <c r="I87" s="17">
        <v>715</v>
      </c>
      <c r="J87" s="116"/>
      <c r="K87" s="26"/>
      <c r="L87" s="150">
        <f t="shared" si="1"/>
        <v>2310740.4329999876</v>
      </c>
      <c r="N87" s="150"/>
      <c r="O87" s="150"/>
      <c r="P87" s="15"/>
    </row>
    <row r="88" spans="1:16">
      <c r="A88" s="61" t="s">
        <v>168</v>
      </c>
      <c r="B88" s="52">
        <v>42984</v>
      </c>
      <c r="C88" s="114" t="s">
        <v>7500</v>
      </c>
      <c r="D88" s="115">
        <v>4761</v>
      </c>
      <c r="E88" s="115" t="s">
        <v>4</v>
      </c>
      <c r="F88" s="115" t="s">
        <v>5</v>
      </c>
      <c r="G88" s="115" t="s">
        <v>2093</v>
      </c>
      <c r="J88" s="116">
        <v>854.92</v>
      </c>
      <c r="K88" s="26">
        <v>20</v>
      </c>
      <c r="L88" s="150">
        <f t="shared" si="1"/>
        <v>2309885.5129999877</v>
      </c>
      <c r="O88" s="150"/>
      <c r="P88" s="15"/>
    </row>
    <row r="89" spans="1:16">
      <c r="A89" s="61" t="s">
        <v>170</v>
      </c>
      <c r="B89" s="52">
        <v>42984</v>
      </c>
      <c r="C89" s="114" t="s">
        <v>7501</v>
      </c>
      <c r="D89" s="115">
        <v>4762</v>
      </c>
      <c r="E89" s="115" t="s">
        <v>4</v>
      </c>
      <c r="F89" s="115" t="s">
        <v>5</v>
      </c>
      <c r="G89" s="115" t="s">
        <v>519</v>
      </c>
      <c r="J89" s="116">
        <v>200</v>
      </c>
      <c r="K89" s="26">
        <v>21</v>
      </c>
      <c r="L89" s="150">
        <f t="shared" si="1"/>
        <v>2309685.5129999877</v>
      </c>
      <c r="O89" s="150"/>
      <c r="P89" s="15"/>
    </row>
    <row r="90" spans="1:16">
      <c r="A90" s="61" t="s">
        <v>173</v>
      </c>
      <c r="B90" s="52">
        <v>42984</v>
      </c>
      <c r="C90" s="114" t="s">
        <v>7502</v>
      </c>
      <c r="D90" s="115">
        <v>4763</v>
      </c>
      <c r="E90" s="115" t="s">
        <v>4</v>
      </c>
      <c r="F90" s="115" t="s">
        <v>5</v>
      </c>
      <c r="G90" s="115" t="s">
        <v>544</v>
      </c>
      <c r="J90" s="116">
        <v>7529.1</v>
      </c>
      <c r="K90" s="26">
        <v>22</v>
      </c>
      <c r="L90" s="150">
        <f t="shared" si="1"/>
        <v>2302156.4129999876</v>
      </c>
      <c r="O90" s="150"/>
      <c r="P90" s="15"/>
    </row>
    <row r="91" spans="1:16">
      <c r="A91" s="61" t="s">
        <v>176</v>
      </c>
      <c r="B91" s="52">
        <v>42984</v>
      </c>
      <c r="C91" s="114" t="s">
        <v>7503</v>
      </c>
      <c r="D91" s="115">
        <v>4764</v>
      </c>
      <c r="E91" s="115" t="s">
        <v>4</v>
      </c>
      <c r="F91" s="115" t="s">
        <v>5</v>
      </c>
      <c r="G91" s="115" t="s">
        <v>198</v>
      </c>
      <c r="J91" s="116">
        <v>13572</v>
      </c>
      <c r="K91" s="26">
        <v>23</v>
      </c>
      <c r="L91" s="150">
        <f t="shared" si="1"/>
        <v>2288584.4129999876</v>
      </c>
      <c r="O91" s="150"/>
      <c r="P91" s="15"/>
    </row>
    <row r="92" spans="1:16">
      <c r="A92" s="61" t="s">
        <v>178</v>
      </c>
      <c r="B92" s="52">
        <v>42984</v>
      </c>
      <c r="C92" s="114" t="s">
        <v>7504</v>
      </c>
      <c r="D92" s="115">
        <v>4765</v>
      </c>
      <c r="E92" s="115" t="s">
        <v>4</v>
      </c>
      <c r="F92" s="115" t="s">
        <v>5</v>
      </c>
      <c r="G92" s="115" t="s">
        <v>201</v>
      </c>
      <c r="J92" s="116">
        <v>2900</v>
      </c>
      <c r="K92" s="26">
        <v>24</v>
      </c>
      <c r="L92" s="150">
        <f t="shared" si="1"/>
        <v>2285684.4129999876</v>
      </c>
      <c r="O92" s="150"/>
      <c r="P92" s="15"/>
    </row>
    <row r="93" spans="1:16">
      <c r="A93" s="61" t="s">
        <v>181</v>
      </c>
      <c r="B93" s="52">
        <v>42984</v>
      </c>
      <c r="C93" s="114" t="s">
        <v>7505</v>
      </c>
      <c r="D93" s="115">
        <v>4766</v>
      </c>
      <c r="E93" s="115" t="s">
        <v>4</v>
      </c>
      <c r="F93" s="115" t="s">
        <v>5</v>
      </c>
      <c r="G93" s="115" t="s">
        <v>1097</v>
      </c>
      <c r="J93" s="116">
        <v>1000</v>
      </c>
      <c r="K93" s="26">
        <v>25</v>
      </c>
      <c r="L93" s="150">
        <f t="shared" si="1"/>
        <v>2284684.4129999876</v>
      </c>
      <c r="O93" s="150"/>
      <c r="P93" s="15"/>
    </row>
    <row r="94" spans="1:16">
      <c r="A94" s="61" t="s">
        <v>184</v>
      </c>
      <c r="B94" s="52">
        <v>42984</v>
      </c>
      <c r="C94" s="114" t="s">
        <v>7506</v>
      </c>
      <c r="D94" s="115">
        <v>4767</v>
      </c>
      <c r="E94" s="115" t="s">
        <v>4</v>
      </c>
      <c r="F94" s="115" t="s">
        <v>5</v>
      </c>
      <c r="G94" s="115" t="s">
        <v>6</v>
      </c>
      <c r="J94" s="116">
        <v>6628.56</v>
      </c>
      <c r="K94" s="26">
        <v>26</v>
      </c>
      <c r="L94" s="150">
        <f t="shared" si="1"/>
        <v>2278055.8529999875</v>
      </c>
      <c r="O94" s="150"/>
      <c r="P94" s="15"/>
    </row>
    <row r="95" spans="1:16">
      <c r="A95" s="61" t="s">
        <v>187</v>
      </c>
      <c r="B95" s="52">
        <v>42984</v>
      </c>
      <c r="C95" s="114" t="s">
        <v>7507</v>
      </c>
      <c r="D95" s="115">
        <v>4768</v>
      </c>
      <c r="E95" s="115" t="s">
        <v>4</v>
      </c>
      <c r="F95" s="115" t="s">
        <v>5</v>
      </c>
      <c r="G95" s="115" t="s">
        <v>167</v>
      </c>
      <c r="J95" s="116">
        <v>3686.48</v>
      </c>
      <c r="K95" s="26">
        <v>27</v>
      </c>
      <c r="L95" s="150">
        <f t="shared" si="1"/>
        <v>2274369.3729999876</v>
      </c>
      <c r="O95" s="150"/>
      <c r="P95" s="15"/>
    </row>
    <row r="96" spans="1:16">
      <c r="A96" s="61" t="s">
        <v>190</v>
      </c>
      <c r="B96" s="52">
        <v>42984</v>
      </c>
      <c r="C96" s="114" t="s">
        <v>7508</v>
      </c>
      <c r="D96" s="115">
        <v>4769</v>
      </c>
      <c r="E96" s="115" t="s">
        <v>4</v>
      </c>
      <c r="F96" s="115" t="s">
        <v>5</v>
      </c>
      <c r="G96" s="115" t="s">
        <v>6792</v>
      </c>
      <c r="J96" s="116">
        <v>29000</v>
      </c>
      <c r="K96" s="26">
        <v>28</v>
      </c>
      <c r="L96" s="150">
        <f t="shared" si="1"/>
        <v>2245369.3729999876</v>
      </c>
      <c r="O96" s="150"/>
      <c r="P96" s="15"/>
    </row>
    <row r="97" spans="1:16">
      <c r="A97" s="61" t="s">
        <v>193</v>
      </c>
      <c r="B97" s="52">
        <v>42984</v>
      </c>
      <c r="C97" s="114" t="s">
        <v>7509</v>
      </c>
      <c r="D97" s="115">
        <v>4770</v>
      </c>
      <c r="E97" s="115" t="s">
        <v>4</v>
      </c>
      <c r="F97" s="115" t="s">
        <v>5</v>
      </c>
      <c r="G97" s="115" t="s">
        <v>532</v>
      </c>
      <c r="J97" s="116">
        <v>600</v>
      </c>
      <c r="K97" s="26">
        <v>29</v>
      </c>
      <c r="L97" s="150">
        <f t="shared" si="1"/>
        <v>2244769.3729999876</v>
      </c>
      <c r="O97" s="150"/>
      <c r="P97" s="15"/>
    </row>
    <row r="98" spans="1:16">
      <c r="A98" s="61" t="s">
        <v>196</v>
      </c>
      <c r="B98" s="52">
        <v>42984</v>
      </c>
      <c r="C98" s="114" t="s">
        <v>7510</v>
      </c>
      <c r="D98" s="115">
        <v>4771</v>
      </c>
      <c r="E98" s="115" t="s">
        <v>4</v>
      </c>
      <c r="F98" s="115" t="s">
        <v>5</v>
      </c>
      <c r="G98" s="115" t="s">
        <v>186</v>
      </c>
      <c r="J98" s="116">
        <v>5617.5</v>
      </c>
      <c r="K98" s="26">
        <v>30</v>
      </c>
      <c r="L98" s="150">
        <f t="shared" si="1"/>
        <v>2239151.8729999876</v>
      </c>
      <c r="O98" s="150"/>
      <c r="P98" s="15"/>
    </row>
    <row r="99" spans="1:16">
      <c r="A99" s="61" t="s">
        <v>199</v>
      </c>
      <c r="B99" s="52">
        <v>42984</v>
      </c>
      <c r="C99" s="114" t="s">
        <v>7511</v>
      </c>
      <c r="D99" s="115">
        <v>4772</v>
      </c>
      <c r="E99" s="115" t="s">
        <v>4</v>
      </c>
      <c r="F99" s="115" t="s">
        <v>5</v>
      </c>
      <c r="G99" s="115" t="s">
        <v>655</v>
      </c>
      <c r="J99" s="116">
        <v>113200</v>
      </c>
      <c r="K99" s="26">
        <v>31</v>
      </c>
      <c r="L99" s="150">
        <f t="shared" si="1"/>
        <v>2125951.8729999876</v>
      </c>
      <c r="O99" s="150"/>
      <c r="P99" s="15"/>
    </row>
    <row r="100" spans="1:16">
      <c r="A100" s="61" t="s">
        <v>202</v>
      </c>
      <c r="B100" s="52">
        <v>42984</v>
      </c>
      <c r="C100" s="114" t="s">
        <v>7512</v>
      </c>
      <c r="D100" s="115">
        <v>4773</v>
      </c>
      <c r="E100" s="115" t="s">
        <v>4</v>
      </c>
      <c r="F100" s="115" t="s">
        <v>5</v>
      </c>
      <c r="G100" s="115" t="s">
        <v>180</v>
      </c>
      <c r="J100" s="116">
        <v>7284.64</v>
      </c>
      <c r="K100" s="26">
        <v>32</v>
      </c>
      <c r="L100" s="150">
        <f t="shared" si="1"/>
        <v>2118667.2329999874</v>
      </c>
      <c r="O100" s="150"/>
      <c r="P100" s="15"/>
    </row>
    <row r="101" spans="1:16">
      <c r="A101" s="61" t="s">
        <v>75</v>
      </c>
      <c r="B101" s="52">
        <v>42984</v>
      </c>
      <c r="C101" s="114" t="s">
        <v>7513</v>
      </c>
      <c r="D101" s="115">
        <v>4774</v>
      </c>
      <c r="E101" s="115" t="s">
        <v>4</v>
      </c>
      <c r="F101" s="115" t="s">
        <v>5</v>
      </c>
      <c r="G101" s="115" t="s">
        <v>3228</v>
      </c>
      <c r="J101" s="116">
        <v>2992.8</v>
      </c>
      <c r="K101" s="26">
        <v>33</v>
      </c>
      <c r="L101" s="150">
        <f t="shared" si="1"/>
        <v>2115674.4329999876</v>
      </c>
      <c r="O101" s="150"/>
      <c r="P101" s="15"/>
    </row>
    <row r="102" spans="1:16">
      <c r="A102" s="61" t="s">
        <v>217</v>
      </c>
      <c r="B102" s="52">
        <v>42984</v>
      </c>
      <c r="C102" s="114" t="s">
        <v>7514</v>
      </c>
      <c r="D102" s="115">
        <v>4775</v>
      </c>
      <c r="E102" s="115" t="s">
        <v>4</v>
      </c>
      <c r="F102" s="115" t="s">
        <v>5</v>
      </c>
      <c r="G102" s="115" t="s">
        <v>2089</v>
      </c>
      <c r="J102" s="116">
        <v>55134.01</v>
      </c>
      <c r="K102" s="26">
        <v>34</v>
      </c>
      <c r="L102" s="150">
        <f t="shared" si="1"/>
        <v>2060540.4229999876</v>
      </c>
      <c r="O102" s="150"/>
      <c r="P102" s="15"/>
    </row>
    <row r="103" spans="1:16">
      <c r="A103" s="61" t="s">
        <v>220</v>
      </c>
      <c r="B103" s="52">
        <v>42984</v>
      </c>
      <c r="C103" s="114" t="s">
        <v>7515</v>
      </c>
      <c r="D103" s="115">
        <v>4776</v>
      </c>
      <c r="E103" s="115" t="s">
        <v>4</v>
      </c>
      <c r="F103" s="115" t="s">
        <v>5</v>
      </c>
      <c r="G103" s="115" t="s">
        <v>7016</v>
      </c>
      <c r="J103" s="116">
        <v>19333.72</v>
      </c>
      <c r="K103" s="26">
        <v>35</v>
      </c>
      <c r="L103" s="150">
        <f t="shared" si="1"/>
        <v>2041206.7029999876</v>
      </c>
      <c r="O103" s="150"/>
      <c r="P103" s="15"/>
    </row>
    <row r="104" spans="1:16">
      <c r="A104" s="61" t="s">
        <v>223</v>
      </c>
      <c r="B104" s="52">
        <v>42984</v>
      </c>
      <c r="C104" s="114" t="s">
        <v>7516</v>
      </c>
      <c r="D104" s="115">
        <v>4777</v>
      </c>
      <c r="E104" s="115" t="s">
        <v>4</v>
      </c>
      <c r="F104" s="115" t="s">
        <v>5</v>
      </c>
      <c r="G104" s="115" t="s">
        <v>2085</v>
      </c>
      <c r="J104" s="116">
        <v>4640</v>
      </c>
      <c r="K104" s="26">
        <v>36</v>
      </c>
      <c r="L104" s="150">
        <f t="shared" si="1"/>
        <v>2036566.7029999876</v>
      </c>
      <c r="O104" s="150"/>
      <c r="P104" s="15"/>
    </row>
    <row r="105" spans="1:16">
      <c r="A105" s="61" t="s">
        <v>225</v>
      </c>
      <c r="B105" s="52">
        <v>42984</v>
      </c>
      <c r="C105" s="114" t="s">
        <v>7517</v>
      </c>
      <c r="D105" s="115">
        <v>4778</v>
      </c>
      <c r="E105" s="115" t="s">
        <v>4</v>
      </c>
      <c r="F105" s="115" t="s">
        <v>5</v>
      </c>
      <c r="G105" s="115" t="s">
        <v>2093</v>
      </c>
      <c r="J105" s="116">
        <v>7486.9</v>
      </c>
      <c r="K105" s="26">
        <v>37</v>
      </c>
      <c r="L105" s="150">
        <f t="shared" si="1"/>
        <v>2029079.8029999877</v>
      </c>
      <c r="O105" s="150"/>
      <c r="P105" s="15"/>
    </row>
    <row r="106" spans="1:16">
      <c r="A106" s="61" t="s">
        <v>229</v>
      </c>
      <c r="B106" s="52">
        <v>42984</v>
      </c>
      <c r="C106" s="114" t="s">
        <v>7518</v>
      </c>
      <c r="D106" s="115">
        <v>4779</v>
      </c>
      <c r="E106" s="115" t="s">
        <v>4</v>
      </c>
      <c r="F106" s="115" t="s">
        <v>5</v>
      </c>
      <c r="G106" s="115" t="s">
        <v>1458</v>
      </c>
      <c r="J106" s="116">
        <v>4988</v>
      </c>
      <c r="K106" s="26">
        <v>38</v>
      </c>
      <c r="L106" s="150">
        <f t="shared" si="1"/>
        <v>2024091.8029999877</v>
      </c>
      <c r="O106" s="150"/>
      <c r="P106" s="15"/>
    </row>
    <row r="107" spans="1:16">
      <c r="A107" s="61" t="s">
        <v>273</v>
      </c>
      <c r="B107" s="52">
        <v>42984</v>
      </c>
      <c r="C107" s="114" t="s">
        <v>7519</v>
      </c>
      <c r="D107" s="115">
        <v>4780</v>
      </c>
      <c r="E107" s="115" t="s">
        <v>4</v>
      </c>
      <c r="F107" s="115" t="s">
        <v>5</v>
      </c>
      <c r="G107" s="115" t="s">
        <v>1830</v>
      </c>
      <c r="J107" s="116">
        <v>47600.03</v>
      </c>
      <c r="K107" s="26">
        <v>39</v>
      </c>
      <c r="L107" s="150">
        <f t="shared" si="1"/>
        <v>1976491.7729999877</v>
      </c>
      <c r="O107" s="150"/>
      <c r="P107" s="15"/>
    </row>
    <row r="108" spans="1:16">
      <c r="A108" s="61" t="s">
        <v>275</v>
      </c>
      <c r="B108" s="52">
        <v>42984</v>
      </c>
      <c r="C108" s="114" t="s">
        <v>7520</v>
      </c>
      <c r="D108" s="115">
        <v>4781</v>
      </c>
      <c r="E108" s="115" t="s">
        <v>4</v>
      </c>
      <c r="F108" s="115" t="s">
        <v>5</v>
      </c>
      <c r="G108" s="115" t="s">
        <v>2091</v>
      </c>
      <c r="J108" s="116">
        <v>8499.69</v>
      </c>
      <c r="K108" s="26">
        <v>40</v>
      </c>
      <c r="L108" s="150">
        <f t="shared" si="1"/>
        <v>1967992.0829999878</v>
      </c>
      <c r="O108" s="150"/>
      <c r="P108" s="15"/>
    </row>
    <row r="109" spans="1:16">
      <c r="A109" s="61" t="s">
        <v>278</v>
      </c>
      <c r="B109" s="52">
        <v>42984</v>
      </c>
      <c r="C109" s="114" t="s">
        <v>7521</v>
      </c>
      <c r="D109" s="115">
        <v>4782</v>
      </c>
      <c r="E109" s="115" t="s">
        <v>4</v>
      </c>
      <c r="F109" s="115" t="s">
        <v>5</v>
      </c>
      <c r="G109" s="115" t="s">
        <v>7522</v>
      </c>
      <c r="J109" s="116">
        <v>4832.5600000000004</v>
      </c>
      <c r="K109" s="26">
        <v>41</v>
      </c>
      <c r="L109" s="150">
        <f t="shared" si="1"/>
        <v>1963159.5229999877</v>
      </c>
      <c r="O109" s="150"/>
      <c r="P109" s="15"/>
    </row>
    <row r="110" spans="1:16">
      <c r="A110" s="61" t="s">
        <v>281</v>
      </c>
      <c r="B110" s="52">
        <v>42984</v>
      </c>
      <c r="C110" s="114" t="s">
        <v>7523</v>
      </c>
      <c r="D110" s="115">
        <v>4783</v>
      </c>
      <c r="E110" s="115" t="s">
        <v>4</v>
      </c>
      <c r="F110" s="115" t="s">
        <v>5</v>
      </c>
      <c r="G110" s="115" t="s">
        <v>167</v>
      </c>
      <c r="J110" s="116">
        <v>2155.86</v>
      </c>
      <c r="K110" s="26">
        <v>27</v>
      </c>
      <c r="L110" s="150">
        <f t="shared" si="1"/>
        <v>1961003.6629999876</v>
      </c>
      <c r="O110" s="150"/>
      <c r="P110" s="15"/>
    </row>
    <row r="111" spans="1:16">
      <c r="A111" s="61" t="s">
        <v>284</v>
      </c>
      <c r="B111" s="52">
        <v>42984</v>
      </c>
      <c r="C111" s="114" t="s">
        <v>7524</v>
      </c>
      <c r="D111" s="115">
        <v>4784</v>
      </c>
      <c r="E111" s="115" t="s">
        <v>4</v>
      </c>
      <c r="F111" s="115" t="s">
        <v>5</v>
      </c>
      <c r="G111" s="115" t="s">
        <v>1477</v>
      </c>
      <c r="J111" s="116">
        <v>300</v>
      </c>
      <c r="K111" s="26">
        <v>42</v>
      </c>
      <c r="L111" s="150">
        <f t="shared" si="1"/>
        <v>1960703.6629999876</v>
      </c>
      <c r="O111" s="150"/>
      <c r="P111" s="15"/>
    </row>
    <row r="112" spans="1:16">
      <c r="A112" s="61" t="s">
        <v>287</v>
      </c>
      <c r="B112" s="52">
        <v>42984</v>
      </c>
      <c r="C112" s="114" t="s">
        <v>7525</v>
      </c>
      <c r="D112" s="115">
        <v>4785</v>
      </c>
      <c r="E112" s="115" t="s">
        <v>4</v>
      </c>
      <c r="F112" s="115" t="s">
        <v>5</v>
      </c>
      <c r="G112" s="115" t="s">
        <v>1108</v>
      </c>
      <c r="J112" s="116">
        <v>2436</v>
      </c>
      <c r="K112" s="26">
        <v>43</v>
      </c>
      <c r="L112" s="150">
        <f t="shared" si="1"/>
        <v>1958267.6629999876</v>
      </c>
      <c r="O112" s="150"/>
      <c r="P112" s="15"/>
    </row>
    <row r="113" spans="1:16">
      <c r="A113" s="61" t="s">
        <v>289</v>
      </c>
      <c r="B113" s="52">
        <v>42984</v>
      </c>
      <c r="C113" s="114" t="s">
        <v>7526</v>
      </c>
      <c r="D113" s="115">
        <v>4786</v>
      </c>
      <c r="E113" s="115" t="s">
        <v>4</v>
      </c>
      <c r="F113" s="115" t="s">
        <v>5</v>
      </c>
      <c r="G113" s="115" t="s">
        <v>495</v>
      </c>
      <c r="J113" s="116">
        <v>24820</v>
      </c>
      <c r="K113" s="26">
        <v>44</v>
      </c>
      <c r="L113" s="150">
        <f t="shared" si="1"/>
        <v>1933447.6629999876</v>
      </c>
      <c r="O113" s="150"/>
      <c r="P113" s="15"/>
    </row>
    <row r="114" spans="1:16">
      <c r="A114" s="61" t="s">
        <v>339</v>
      </c>
      <c r="B114" s="52">
        <v>42984</v>
      </c>
      <c r="C114" s="114" t="s">
        <v>7527</v>
      </c>
      <c r="D114" s="115">
        <v>4787</v>
      </c>
      <c r="E114" s="115" t="s">
        <v>39</v>
      </c>
      <c r="F114" s="115" t="s">
        <v>5</v>
      </c>
      <c r="G114" s="115" t="s">
        <v>41</v>
      </c>
      <c r="J114" s="116">
        <v>1611964.61</v>
      </c>
      <c r="K114" s="26">
        <v>45</v>
      </c>
      <c r="L114" s="150">
        <f t="shared" si="1"/>
        <v>321483.0529999875</v>
      </c>
      <c r="O114" s="150"/>
      <c r="P114" s="15"/>
    </row>
    <row r="115" spans="1:16">
      <c r="A115" s="61" t="s">
        <v>342</v>
      </c>
      <c r="B115" s="52">
        <v>42984</v>
      </c>
      <c r="C115" s="114" t="s">
        <v>7528</v>
      </c>
      <c r="D115" s="115">
        <v>4788</v>
      </c>
      <c r="E115" s="115" t="s">
        <v>4</v>
      </c>
      <c r="F115" s="115" t="s">
        <v>5</v>
      </c>
      <c r="G115" s="115" t="s">
        <v>6</v>
      </c>
      <c r="J115" s="116">
        <v>48404.78</v>
      </c>
      <c r="K115" s="26">
        <v>46</v>
      </c>
      <c r="L115" s="150">
        <f t="shared" si="1"/>
        <v>273078.27299998747</v>
      </c>
      <c r="O115" s="150"/>
      <c r="P115" s="15"/>
    </row>
    <row r="116" spans="1:16">
      <c r="A116" s="61" t="s">
        <v>346</v>
      </c>
      <c r="B116" s="52">
        <v>42984</v>
      </c>
      <c r="C116" s="114" t="s">
        <v>7529</v>
      </c>
      <c r="D116" s="115">
        <v>18625</v>
      </c>
      <c r="E116" s="115" t="s">
        <v>45</v>
      </c>
      <c r="F116" s="115" t="s">
        <v>5</v>
      </c>
      <c r="G116" s="115" t="s">
        <v>46</v>
      </c>
      <c r="J116" s="116">
        <v>6474.3</v>
      </c>
      <c r="K116" s="26">
        <v>47</v>
      </c>
      <c r="L116" s="150">
        <f t="shared" si="1"/>
        <v>266603.97299998748</v>
      </c>
      <c r="O116" s="150"/>
      <c r="P116" s="15"/>
    </row>
    <row r="117" spans="1:16">
      <c r="A117" s="61" t="s">
        <v>348</v>
      </c>
      <c r="B117" s="52">
        <v>42984</v>
      </c>
      <c r="C117" s="114" t="s">
        <v>7530</v>
      </c>
      <c r="D117" s="115" t="s">
        <v>7531</v>
      </c>
      <c r="E117" s="115" t="s">
        <v>45</v>
      </c>
      <c r="F117" s="115" t="s">
        <v>5</v>
      </c>
      <c r="G117" s="115" t="s">
        <v>46</v>
      </c>
      <c r="J117" s="116">
        <v>7269.51</v>
      </c>
      <c r="K117" s="26">
        <v>48</v>
      </c>
      <c r="L117" s="150">
        <f t="shared" si="1"/>
        <v>259334.46299998747</v>
      </c>
      <c r="O117" s="150"/>
      <c r="P117" s="15"/>
    </row>
    <row r="118" spans="1:16">
      <c r="A118" s="61" t="s">
        <v>351</v>
      </c>
      <c r="B118" s="52">
        <v>42984</v>
      </c>
      <c r="C118" s="114" t="s">
        <v>7532</v>
      </c>
      <c r="D118" s="115" t="s">
        <v>7533</v>
      </c>
      <c r="E118" s="115" t="s">
        <v>45</v>
      </c>
      <c r="F118" s="115" t="s">
        <v>5</v>
      </c>
      <c r="G118" s="115" t="s">
        <v>53</v>
      </c>
      <c r="J118" s="116">
        <v>19621.169999999998</v>
      </c>
      <c r="K118" s="26">
        <v>49</v>
      </c>
      <c r="L118" s="150">
        <f t="shared" si="1"/>
        <v>239713.29299998749</v>
      </c>
      <c r="O118" s="150"/>
      <c r="P118" s="15"/>
    </row>
    <row r="119" spans="1:16">
      <c r="A119" s="61" t="s">
        <v>354</v>
      </c>
      <c r="B119" s="52">
        <v>42984</v>
      </c>
      <c r="C119" s="114" t="s">
        <v>7534</v>
      </c>
      <c r="D119" s="115" t="s">
        <v>7535</v>
      </c>
      <c r="E119" s="115" t="s">
        <v>45</v>
      </c>
      <c r="F119" s="115" t="s">
        <v>5</v>
      </c>
      <c r="G119" s="115" t="s">
        <v>53</v>
      </c>
      <c r="J119" s="116">
        <v>10214.06</v>
      </c>
      <c r="K119" s="26">
        <v>50</v>
      </c>
      <c r="L119" s="150">
        <f t="shared" si="1"/>
        <v>229499.23299998749</v>
      </c>
      <c r="O119" s="150"/>
      <c r="P119" s="15"/>
    </row>
    <row r="120" spans="1:16">
      <c r="A120" s="61" t="s">
        <v>394</v>
      </c>
      <c r="B120" s="52">
        <v>42984</v>
      </c>
      <c r="C120" s="114" t="s">
        <v>7536</v>
      </c>
      <c r="D120" s="115">
        <v>4799</v>
      </c>
      <c r="E120" s="115" t="s">
        <v>4</v>
      </c>
      <c r="F120" s="115" t="s">
        <v>5</v>
      </c>
      <c r="G120" s="115" t="s">
        <v>7537</v>
      </c>
      <c r="J120" s="116">
        <v>3000</v>
      </c>
      <c r="K120" s="26">
        <v>51</v>
      </c>
      <c r="L120" s="150">
        <f t="shared" si="1"/>
        <v>226499.23299998749</v>
      </c>
      <c r="O120" s="150"/>
      <c r="P120" s="15"/>
    </row>
    <row r="121" spans="1:16" s="147" customFormat="1">
      <c r="A121" s="147" t="s">
        <v>8042</v>
      </c>
      <c r="B121" s="149">
        <v>42984</v>
      </c>
      <c r="C121" s="18" t="s">
        <v>8043</v>
      </c>
      <c r="D121" s="16">
        <v>34578</v>
      </c>
      <c r="E121" s="16" t="s">
        <v>232</v>
      </c>
      <c r="F121" s="16" t="s">
        <v>5</v>
      </c>
      <c r="G121" s="16" t="s">
        <v>8044</v>
      </c>
      <c r="H121" s="150">
        <v>87000</v>
      </c>
      <c r="I121" s="17">
        <v>708</v>
      </c>
      <c r="J121" s="116"/>
      <c r="K121" s="26"/>
      <c r="L121" s="150">
        <f t="shared" si="1"/>
        <v>313499.23299998749</v>
      </c>
      <c r="N121" s="150"/>
      <c r="O121" s="150"/>
      <c r="P121" s="15"/>
    </row>
    <row r="122" spans="1:16">
      <c r="A122" s="61" t="s">
        <v>5063</v>
      </c>
      <c r="B122" s="52">
        <v>42985</v>
      </c>
      <c r="C122" s="114" t="s">
        <v>966</v>
      </c>
      <c r="D122" s="115">
        <v>34372</v>
      </c>
      <c r="E122" s="115" t="s">
        <v>32</v>
      </c>
      <c r="F122" s="115" t="s">
        <v>5</v>
      </c>
      <c r="G122" s="115" t="s">
        <v>7538</v>
      </c>
      <c r="H122" s="19">
        <v>1777.31</v>
      </c>
      <c r="I122" s="17">
        <v>35</v>
      </c>
      <c r="L122" s="150">
        <f t="shared" si="1"/>
        <v>315276.54299998749</v>
      </c>
      <c r="O122" s="150"/>
      <c r="P122" s="15"/>
    </row>
    <row r="123" spans="1:16">
      <c r="A123" s="61" t="s">
        <v>5065</v>
      </c>
      <c r="B123" s="52">
        <v>42985</v>
      </c>
      <c r="C123" s="114" t="s">
        <v>966</v>
      </c>
      <c r="D123" s="115">
        <v>34373</v>
      </c>
      <c r="E123" s="115" t="s">
        <v>32</v>
      </c>
      <c r="F123" s="115" t="s">
        <v>5</v>
      </c>
      <c r="G123" s="115" t="s">
        <v>7539</v>
      </c>
      <c r="H123" s="19">
        <v>2384.2800000000002</v>
      </c>
      <c r="I123" s="17">
        <v>34</v>
      </c>
      <c r="L123" s="150">
        <f t="shared" si="1"/>
        <v>317660.82299998752</v>
      </c>
      <c r="O123" s="150"/>
      <c r="P123" s="15"/>
    </row>
    <row r="124" spans="1:16">
      <c r="A124" s="61" t="s">
        <v>7540</v>
      </c>
      <c r="B124" s="52">
        <v>42985</v>
      </c>
      <c r="C124" s="114" t="s">
        <v>325</v>
      </c>
      <c r="D124" s="115">
        <v>34375</v>
      </c>
      <c r="E124" s="115" t="s">
        <v>32</v>
      </c>
      <c r="F124" s="115" t="s">
        <v>5</v>
      </c>
      <c r="G124" s="115" t="s">
        <v>7541</v>
      </c>
      <c r="H124" s="19">
        <v>176870.39999999999</v>
      </c>
      <c r="I124" s="17">
        <v>46</v>
      </c>
      <c r="L124" s="150">
        <f t="shared" si="1"/>
        <v>494531.22299998754</v>
      </c>
      <c r="O124" s="150"/>
      <c r="P124" s="15"/>
    </row>
    <row r="125" spans="1:16">
      <c r="A125" s="61" t="s">
        <v>7540</v>
      </c>
      <c r="B125" s="52">
        <v>42985</v>
      </c>
      <c r="C125" s="114" t="s">
        <v>325</v>
      </c>
      <c r="D125" s="115">
        <v>34375</v>
      </c>
      <c r="E125" s="115" t="s">
        <v>32</v>
      </c>
      <c r="F125" s="115" t="s">
        <v>5</v>
      </c>
      <c r="G125" s="115" t="s">
        <v>7542</v>
      </c>
      <c r="H125" s="19">
        <v>6904.25</v>
      </c>
      <c r="I125" s="17">
        <v>47</v>
      </c>
      <c r="L125" s="150">
        <f t="shared" si="1"/>
        <v>501435.47299998754</v>
      </c>
      <c r="O125" s="150"/>
      <c r="P125" s="15"/>
    </row>
    <row r="126" spans="1:16">
      <c r="A126" s="61" t="s">
        <v>7540</v>
      </c>
      <c r="B126" s="52">
        <v>42985</v>
      </c>
      <c r="C126" s="114" t="s">
        <v>325</v>
      </c>
      <c r="D126" s="115">
        <v>34375</v>
      </c>
      <c r="E126" s="115" t="s">
        <v>32</v>
      </c>
      <c r="F126" s="115" t="s">
        <v>5</v>
      </c>
      <c r="G126" s="115" t="s">
        <v>7543</v>
      </c>
      <c r="H126" s="19">
        <v>11806.98</v>
      </c>
      <c r="I126" s="17">
        <v>48</v>
      </c>
      <c r="L126" s="150">
        <f t="shared" si="1"/>
        <v>513242.45299998752</v>
      </c>
      <c r="O126" s="150"/>
      <c r="P126" s="15"/>
    </row>
    <row r="127" spans="1:16">
      <c r="A127" s="61" t="s">
        <v>7540</v>
      </c>
      <c r="B127" s="52">
        <v>42985</v>
      </c>
      <c r="C127" s="114" t="s">
        <v>325</v>
      </c>
      <c r="D127" s="115">
        <v>34375</v>
      </c>
      <c r="E127" s="115" t="s">
        <v>32</v>
      </c>
      <c r="F127" s="115" t="s">
        <v>5</v>
      </c>
      <c r="G127" s="115" t="s">
        <v>7544</v>
      </c>
      <c r="H127" s="19">
        <v>257000.01</v>
      </c>
      <c r="I127" s="17">
        <v>49</v>
      </c>
      <c r="L127" s="150">
        <f t="shared" si="1"/>
        <v>770242.46299998753</v>
      </c>
      <c r="O127" s="150"/>
      <c r="P127" s="15"/>
    </row>
    <row r="128" spans="1:16">
      <c r="A128" s="61" t="s">
        <v>1615</v>
      </c>
      <c r="B128" s="52">
        <v>42985</v>
      </c>
      <c r="C128" s="114" t="s">
        <v>8</v>
      </c>
      <c r="D128" s="115">
        <v>33071</v>
      </c>
      <c r="E128" s="115" t="s">
        <v>9</v>
      </c>
      <c r="F128" s="115" t="s">
        <v>6569</v>
      </c>
      <c r="G128" s="115" t="s">
        <v>7545</v>
      </c>
      <c r="H128" s="19">
        <v>59092.14</v>
      </c>
      <c r="I128" s="17">
        <v>50</v>
      </c>
      <c r="L128" s="150">
        <f t="shared" si="1"/>
        <v>829334.60299998755</v>
      </c>
      <c r="O128" s="150"/>
      <c r="P128" s="15"/>
    </row>
    <row r="129" spans="1:16">
      <c r="A129" s="61" t="s">
        <v>1616</v>
      </c>
      <c r="B129" s="52">
        <v>42985</v>
      </c>
      <c r="C129" s="114" t="s">
        <v>8</v>
      </c>
      <c r="D129" s="115">
        <v>33072</v>
      </c>
      <c r="E129" s="115" t="s">
        <v>9</v>
      </c>
      <c r="F129" s="115" t="s">
        <v>6569</v>
      </c>
      <c r="G129" s="115" t="s">
        <v>1912</v>
      </c>
      <c r="H129" s="19">
        <v>1169</v>
      </c>
      <c r="I129" s="17">
        <v>51</v>
      </c>
      <c r="L129" s="150">
        <f t="shared" si="1"/>
        <v>830503.60299998755</v>
      </c>
      <c r="O129" s="150"/>
      <c r="P129" s="15"/>
    </row>
    <row r="130" spans="1:16">
      <c r="A130" s="61" t="s">
        <v>7546</v>
      </c>
      <c r="B130" s="52">
        <v>42985</v>
      </c>
      <c r="C130" s="114" t="s">
        <v>8</v>
      </c>
      <c r="D130" s="115">
        <v>33073</v>
      </c>
      <c r="E130" s="115" t="s">
        <v>9</v>
      </c>
      <c r="F130" s="115" t="s">
        <v>6569</v>
      </c>
      <c r="G130" s="115" t="s">
        <v>93</v>
      </c>
      <c r="H130" s="19">
        <v>1099</v>
      </c>
      <c r="I130" s="17">
        <v>52</v>
      </c>
      <c r="L130" s="150">
        <f t="shared" si="1"/>
        <v>831602.60299998755</v>
      </c>
      <c r="O130" s="150"/>
      <c r="P130" s="15"/>
    </row>
    <row r="131" spans="1:16">
      <c r="A131" s="61" t="s">
        <v>7547</v>
      </c>
      <c r="B131" s="52">
        <v>42985</v>
      </c>
      <c r="C131" s="114" t="s">
        <v>8</v>
      </c>
      <c r="D131" s="115">
        <v>33074</v>
      </c>
      <c r="E131" s="115" t="s">
        <v>9</v>
      </c>
      <c r="F131" s="115" t="s">
        <v>6569</v>
      </c>
      <c r="G131" s="115" t="s">
        <v>2484</v>
      </c>
      <c r="H131" s="19">
        <v>1169</v>
      </c>
      <c r="I131" s="17">
        <v>53</v>
      </c>
      <c r="L131" s="150">
        <f t="shared" si="1"/>
        <v>832771.60299998755</v>
      </c>
      <c r="O131" s="150"/>
      <c r="P131" s="15"/>
    </row>
    <row r="132" spans="1:16">
      <c r="A132" s="61" t="s">
        <v>7548</v>
      </c>
      <c r="B132" s="52">
        <v>42985</v>
      </c>
      <c r="C132" s="114" t="s">
        <v>27</v>
      </c>
      <c r="D132" s="115">
        <v>33078</v>
      </c>
      <c r="E132" s="115" t="s">
        <v>9</v>
      </c>
      <c r="F132" s="115" t="s">
        <v>6569</v>
      </c>
      <c r="G132" s="115" t="s">
        <v>27</v>
      </c>
      <c r="H132" s="19">
        <v>7477.09</v>
      </c>
      <c r="I132" s="17">
        <v>54</v>
      </c>
      <c r="L132" s="150">
        <f t="shared" si="1"/>
        <v>840248.69299998751</v>
      </c>
      <c r="O132" s="150"/>
      <c r="P132" s="15"/>
    </row>
    <row r="133" spans="1:16">
      <c r="A133" s="61" t="s">
        <v>4327</v>
      </c>
      <c r="B133" s="52">
        <v>42985</v>
      </c>
      <c r="C133" s="114" t="s">
        <v>25</v>
      </c>
      <c r="D133" s="115">
        <v>33079</v>
      </c>
      <c r="E133" s="115" t="s">
        <v>9</v>
      </c>
      <c r="F133" s="115" t="s">
        <v>6569</v>
      </c>
      <c r="G133" s="115" t="s">
        <v>25</v>
      </c>
      <c r="H133" s="19">
        <v>5853.74</v>
      </c>
      <c r="I133" s="17">
        <v>55</v>
      </c>
      <c r="L133" s="150">
        <f t="shared" si="1"/>
        <v>846102.4329999875</v>
      </c>
      <c r="O133" s="150"/>
      <c r="P133" s="15"/>
    </row>
    <row r="134" spans="1:16">
      <c r="A134" s="61" t="s">
        <v>5073</v>
      </c>
      <c r="B134" s="52">
        <v>42985</v>
      </c>
      <c r="C134" s="114" t="s">
        <v>31</v>
      </c>
      <c r="D134" s="115">
        <v>34382</v>
      </c>
      <c r="E134" s="115" t="s">
        <v>32</v>
      </c>
      <c r="F134" s="115" t="s">
        <v>844</v>
      </c>
      <c r="G134" s="115" t="s">
        <v>33</v>
      </c>
      <c r="H134" s="19">
        <v>201000</v>
      </c>
      <c r="I134" s="17">
        <v>56</v>
      </c>
      <c r="L134" s="150">
        <f t="shared" si="1"/>
        <v>1047102.4329999875</v>
      </c>
      <c r="O134" s="150"/>
      <c r="P134" s="15"/>
    </row>
    <row r="135" spans="1:16">
      <c r="A135" s="61" t="s">
        <v>5908</v>
      </c>
      <c r="B135" s="52">
        <v>42985</v>
      </c>
      <c r="C135" s="114" t="s">
        <v>6871</v>
      </c>
      <c r="D135" s="115">
        <v>33081</v>
      </c>
      <c r="E135" s="115" t="s">
        <v>9</v>
      </c>
      <c r="F135" s="115" t="s">
        <v>6625</v>
      </c>
      <c r="G135" s="115" t="s">
        <v>7549</v>
      </c>
      <c r="H135" s="19">
        <v>3239</v>
      </c>
      <c r="I135" s="17">
        <v>57</v>
      </c>
      <c r="L135" s="150">
        <f t="shared" si="1"/>
        <v>1050341.4329999876</v>
      </c>
      <c r="O135" s="150"/>
      <c r="P135" s="15"/>
    </row>
    <row r="136" spans="1:16">
      <c r="A136" s="61" t="s">
        <v>7550</v>
      </c>
      <c r="B136" s="52">
        <v>42985</v>
      </c>
      <c r="C136" s="114" t="s">
        <v>6511</v>
      </c>
      <c r="D136" s="115">
        <v>33082</v>
      </c>
      <c r="E136" s="115" t="s">
        <v>9</v>
      </c>
      <c r="F136" s="115" t="s">
        <v>6625</v>
      </c>
      <c r="G136" s="115" t="s">
        <v>3874</v>
      </c>
      <c r="H136" s="19">
        <v>1995</v>
      </c>
      <c r="I136" s="17">
        <v>58</v>
      </c>
      <c r="L136" s="150">
        <f t="shared" si="1"/>
        <v>1052336.4329999876</v>
      </c>
      <c r="O136" s="150"/>
      <c r="P136" s="15"/>
    </row>
    <row r="137" spans="1:16">
      <c r="A137" s="61" t="s">
        <v>7551</v>
      </c>
      <c r="B137" s="52">
        <v>42985</v>
      </c>
      <c r="C137" s="114" t="s">
        <v>7179</v>
      </c>
      <c r="D137" s="115">
        <v>33083</v>
      </c>
      <c r="E137" s="115" t="s">
        <v>9</v>
      </c>
      <c r="F137" s="115" t="s">
        <v>6625</v>
      </c>
      <c r="G137" s="115" t="s">
        <v>27</v>
      </c>
      <c r="H137" s="19">
        <v>133953.9</v>
      </c>
      <c r="I137" s="17">
        <v>59</v>
      </c>
      <c r="L137" s="150">
        <f t="shared" ref="L137:L201" si="2">+L136+H137-J137</f>
        <v>1186290.3329999875</v>
      </c>
      <c r="O137" s="150"/>
      <c r="P137" s="15"/>
    </row>
    <row r="138" spans="1:16">
      <c r="A138" s="61" t="s">
        <v>6765</v>
      </c>
      <c r="B138" s="52">
        <v>42985</v>
      </c>
      <c r="C138" s="114" t="s">
        <v>6627</v>
      </c>
      <c r="D138" s="115">
        <v>33084</v>
      </c>
      <c r="E138" s="115" t="s">
        <v>9</v>
      </c>
      <c r="F138" s="115" t="s">
        <v>6625</v>
      </c>
      <c r="G138" s="115" t="s">
        <v>6630</v>
      </c>
      <c r="H138" s="19">
        <v>9194.81</v>
      </c>
      <c r="I138" s="17">
        <v>55</v>
      </c>
      <c r="L138" s="150">
        <f t="shared" si="2"/>
        <v>1195485.1429999876</v>
      </c>
      <c r="O138" s="150"/>
      <c r="P138" s="15"/>
    </row>
    <row r="139" spans="1:16">
      <c r="A139" s="61" t="s">
        <v>4329</v>
      </c>
      <c r="B139" s="52">
        <v>42985</v>
      </c>
      <c r="C139" s="114" t="s">
        <v>6627</v>
      </c>
      <c r="D139" s="115">
        <v>33085</v>
      </c>
      <c r="E139" s="115" t="s">
        <v>9</v>
      </c>
      <c r="F139" s="115" t="s">
        <v>6625</v>
      </c>
      <c r="G139" s="115" t="s">
        <v>6789</v>
      </c>
      <c r="H139" s="19">
        <v>10362.5</v>
      </c>
      <c r="I139" s="17" t="s">
        <v>1369</v>
      </c>
      <c r="L139" s="150">
        <f t="shared" si="2"/>
        <v>1205847.6429999876</v>
      </c>
      <c r="O139" s="150"/>
      <c r="P139" s="15"/>
    </row>
    <row r="140" spans="1:16">
      <c r="A140" s="61" t="s">
        <v>78</v>
      </c>
      <c r="B140" s="52">
        <v>42985</v>
      </c>
      <c r="C140" s="114" t="s">
        <v>7552</v>
      </c>
      <c r="D140" s="115">
        <v>4793</v>
      </c>
      <c r="E140" s="115" t="s">
        <v>39</v>
      </c>
      <c r="F140" s="115" t="s">
        <v>5</v>
      </c>
      <c r="G140" s="115" t="s">
        <v>41</v>
      </c>
      <c r="J140" s="116">
        <v>1043333.44</v>
      </c>
      <c r="K140" s="26">
        <v>52</v>
      </c>
      <c r="L140" s="150">
        <f t="shared" si="2"/>
        <v>162514.20299998764</v>
      </c>
      <c r="O140" s="150"/>
      <c r="P140" s="15"/>
    </row>
    <row r="141" spans="1:16">
      <c r="A141" s="61" t="s">
        <v>7553</v>
      </c>
      <c r="B141" s="52">
        <v>42986</v>
      </c>
      <c r="C141" s="114" t="s">
        <v>5671</v>
      </c>
      <c r="D141" s="115">
        <v>883</v>
      </c>
      <c r="E141" s="115" t="s">
        <v>9</v>
      </c>
      <c r="F141" s="115" t="s">
        <v>1427</v>
      </c>
      <c r="G141" s="115" t="s">
        <v>7554</v>
      </c>
      <c r="H141" s="19">
        <v>5617.68</v>
      </c>
      <c r="I141" s="17">
        <v>60</v>
      </c>
      <c r="L141" s="150">
        <f t="shared" si="2"/>
        <v>168131.88299998763</v>
      </c>
      <c r="M141" s="19"/>
      <c r="O141" s="150"/>
      <c r="P141" s="15"/>
    </row>
    <row r="142" spans="1:16">
      <c r="A142" s="61" t="s">
        <v>260</v>
      </c>
      <c r="B142" s="52">
        <v>42986</v>
      </c>
      <c r="C142" s="114" t="s">
        <v>7555</v>
      </c>
      <c r="D142" s="115">
        <v>884</v>
      </c>
      <c r="E142" s="115" t="s">
        <v>9</v>
      </c>
      <c r="F142" s="115" t="s">
        <v>1427</v>
      </c>
      <c r="G142" s="115" t="s">
        <v>7556</v>
      </c>
      <c r="H142" s="19">
        <v>178754.25</v>
      </c>
      <c r="I142" s="17">
        <v>61</v>
      </c>
      <c r="L142" s="150">
        <f t="shared" si="2"/>
        <v>346886.13299998763</v>
      </c>
      <c r="O142" s="150"/>
      <c r="P142" s="15"/>
    </row>
    <row r="143" spans="1:16">
      <c r="A143" s="61" t="s">
        <v>7557</v>
      </c>
      <c r="B143" s="52">
        <v>42986</v>
      </c>
      <c r="C143" s="114" t="s">
        <v>7558</v>
      </c>
      <c r="D143" s="115">
        <v>885</v>
      </c>
      <c r="E143" s="115" t="s">
        <v>9</v>
      </c>
      <c r="F143" s="115" t="s">
        <v>1427</v>
      </c>
      <c r="G143" s="115" t="s">
        <v>7559</v>
      </c>
      <c r="H143" s="19">
        <v>25852.91</v>
      </c>
      <c r="I143" s="17">
        <v>62</v>
      </c>
      <c r="L143" s="150">
        <f t="shared" si="2"/>
        <v>372739.04299998761</v>
      </c>
      <c r="O143" s="150"/>
      <c r="P143" s="15"/>
    </row>
    <row r="144" spans="1:16">
      <c r="A144" s="61" t="s">
        <v>268</v>
      </c>
      <c r="B144" s="52">
        <v>42986</v>
      </c>
      <c r="C144" s="114" t="s">
        <v>8</v>
      </c>
      <c r="D144" s="115">
        <v>33087</v>
      </c>
      <c r="E144" s="115" t="s">
        <v>9</v>
      </c>
      <c r="F144" s="115" t="s">
        <v>6569</v>
      </c>
      <c r="G144" s="115" t="s">
        <v>93</v>
      </c>
      <c r="H144" s="19">
        <v>6453.02</v>
      </c>
      <c r="I144" s="17">
        <v>63</v>
      </c>
      <c r="L144" s="150">
        <f t="shared" si="2"/>
        <v>379192.06299998763</v>
      </c>
      <c r="O144" s="150"/>
      <c r="P144" s="15"/>
    </row>
    <row r="145" spans="1:16">
      <c r="A145" s="61" t="s">
        <v>4342</v>
      </c>
      <c r="B145" s="52">
        <v>42986</v>
      </c>
      <c r="C145" s="114" t="s">
        <v>14</v>
      </c>
      <c r="D145" s="115">
        <v>35</v>
      </c>
      <c r="E145" s="115" t="s">
        <v>9</v>
      </c>
      <c r="F145" s="115" t="s">
        <v>6569</v>
      </c>
      <c r="G145" s="115" t="s">
        <v>7560</v>
      </c>
      <c r="H145" s="19">
        <v>127000</v>
      </c>
      <c r="I145" s="17">
        <v>64</v>
      </c>
      <c r="L145" s="150">
        <f t="shared" si="2"/>
        <v>506192.06299998763</v>
      </c>
      <c r="O145" s="150"/>
      <c r="P145" s="15"/>
    </row>
    <row r="146" spans="1:16">
      <c r="A146" s="61" t="s">
        <v>7561</v>
      </c>
      <c r="B146" s="52">
        <v>42986</v>
      </c>
      <c r="C146" s="114" t="s">
        <v>14</v>
      </c>
      <c r="D146" s="115">
        <v>33088</v>
      </c>
      <c r="E146" s="115" t="s">
        <v>9</v>
      </c>
      <c r="F146" s="115" t="s">
        <v>6569</v>
      </c>
      <c r="G146" s="115" t="s">
        <v>7562</v>
      </c>
      <c r="H146" s="19">
        <v>40000</v>
      </c>
      <c r="I146" s="17">
        <v>65</v>
      </c>
      <c r="L146" s="150">
        <f t="shared" si="2"/>
        <v>546192.06299998763</v>
      </c>
      <c r="O146" s="150"/>
      <c r="P146" s="15"/>
    </row>
    <row r="147" spans="1:16">
      <c r="A147" s="61" t="s">
        <v>292</v>
      </c>
      <c r="B147" s="52">
        <v>42986</v>
      </c>
      <c r="C147" s="114" t="s">
        <v>8</v>
      </c>
      <c r="D147" s="115">
        <v>33090</v>
      </c>
      <c r="E147" s="115" t="s">
        <v>9</v>
      </c>
      <c r="F147" s="115" t="s">
        <v>6569</v>
      </c>
      <c r="G147" s="115" t="s">
        <v>7563</v>
      </c>
      <c r="H147" s="19">
        <v>218105.73</v>
      </c>
      <c r="I147" s="17">
        <v>66</v>
      </c>
      <c r="L147" s="150">
        <f t="shared" si="2"/>
        <v>764297.79299998761</v>
      </c>
      <c r="O147" s="150"/>
      <c r="P147" s="15"/>
    </row>
    <row r="148" spans="1:16">
      <c r="A148" s="61" t="s">
        <v>7564</v>
      </c>
      <c r="B148" s="52">
        <v>42986</v>
      </c>
      <c r="C148" s="114" t="s">
        <v>27</v>
      </c>
      <c r="D148" s="115">
        <v>33092</v>
      </c>
      <c r="E148" s="115" t="s">
        <v>9</v>
      </c>
      <c r="F148" s="115" t="s">
        <v>6569</v>
      </c>
      <c r="G148" s="115" t="s">
        <v>27</v>
      </c>
      <c r="H148" s="19">
        <v>18225.11</v>
      </c>
      <c r="I148" s="17">
        <v>67</v>
      </c>
      <c r="L148" s="150">
        <f t="shared" si="2"/>
        <v>782522.90299998759</v>
      </c>
      <c r="O148" s="150"/>
      <c r="P148" s="15"/>
    </row>
    <row r="149" spans="1:16">
      <c r="A149" s="61" t="s">
        <v>293</v>
      </c>
      <c r="B149" s="52">
        <v>42986</v>
      </c>
      <c r="C149" s="114" t="s">
        <v>8</v>
      </c>
      <c r="D149" s="115">
        <v>33094</v>
      </c>
      <c r="E149" s="115" t="s">
        <v>9</v>
      </c>
      <c r="F149" s="115" t="s">
        <v>6569</v>
      </c>
      <c r="G149" s="115" t="s">
        <v>4427</v>
      </c>
      <c r="H149" s="19">
        <v>7157.2</v>
      </c>
      <c r="I149" s="17">
        <v>68</v>
      </c>
      <c r="L149" s="150">
        <f t="shared" si="2"/>
        <v>789680.10299998755</v>
      </c>
      <c r="O149" s="150"/>
      <c r="P149" s="15"/>
    </row>
    <row r="150" spans="1:16">
      <c r="A150" s="61" t="s">
        <v>5101</v>
      </c>
      <c r="B150" s="52">
        <v>42986</v>
      </c>
      <c r="C150" s="114" t="s">
        <v>7565</v>
      </c>
      <c r="D150" s="115">
        <v>886</v>
      </c>
      <c r="E150" s="115" t="s">
        <v>9</v>
      </c>
      <c r="F150" s="115" t="s">
        <v>1427</v>
      </c>
      <c r="G150" s="115" t="s">
        <v>7566</v>
      </c>
      <c r="H150" s="19">
        <v>6507.37</v>
      </c>
      <c r="I150" s="17">
        <v>85</v>
      </c>
      <c r="L150" s="150">
        <f t="shared" si="2"/>
        <v>796187.47299998754</v>
      </c>
      <c r="M150" s="19"/>
      <c r="O150" s="150"/>
      <c r="P150" s="15"/>
    </row>
    <row r="151" spans="1:16">
      <c r="A151" s="61" t="s">
        <v>5103</v>
      </c>
      <c r="B151" s="52">
        <v>42986</v>
      </c>
      <c r="C151" s="114" t="s">
        <v>7567</v>
      </c>
      <c r="D151" s="115">
        <v>887</v>
      </c>
      <c r="E151" s="115" t="s">
        <v>9</v>
      </c>
      <c r="F151" s="115" t="s">
        <v>1427</v>
      </c>
      <c r="G151" s="115" t="s">
        <v>7568</v>
      </c>
      <c r="H151" s="19">
        <v>50161.15</v>
      </c>
      <c r="I151" s="17">
        <v>69</v>
      </c>
      <c r="L151" s="150">
        <f t="shared" si="2"/>
        <v>846348.62299998756</v>
      </c>
      <c r="O151" s="150"/>
      <c r="P151" s="15"/>
    </row>
    <row r="152" spans="1:16">
      <c r="A152" s="61" t="s">
        <v>3134</v>
      </c>
      <c r="B152" s="52">
        <v>42986</v>
      </c>
      <c r="C152" s="114" t="s">
        <v>7569</v>
      </c>
      <c r="D152" s="115">
        <v>888</v>
      </c>
      <c r="E152" s="115" t="s">
        <v>9</v>
      </c>
      <c r="F152" s="115" t="s">
        <v>1427</v>
      </c>
      <c r="G152" s="115" t="s">
        <v>7570</v>
      </c>
      <c r="H152" s="19">
        <v>15970.04</v>
      </c>
      <c r="I152" s="17">
        <v>716</v>
      </c>
      <c r="L152" s="150">
        <f t="shared" si="2"/>
        <v>862318.6629999876</v>
      </c>
      <c r="M152" s="19"/>
      <c r="N152" s="19">
        <v>16330.6</v>
      </c>
      <c r="O152" s="150"/>
      <c r="P152" s="15"/>
    </row>
    <row r="153" spans="1:16">
      <c r="A153" s="61" t="s">
        <v>2553</v>
      </c>
      <c r="B153" s="52">
        <v>42986</v>
      </c>
      <c r="C153" s="114" t="s">
        <v>7571</v>
      </c>
      <c r="D153" s="115">
        <v>889</v>
      </c>
      <c r="E153" s="115" t="s">
        <v>9</v>
      </c>
      <c r="F153" s="115" t="s">
        <v>1427</v>
      </c>
      <c r="G153" s="115" t="s">
        <v>7572</v>
      </c>
      <c r="H153" s="19">
        <v>8347.91</v>
      </c>
      <c r="I153" s="17">
        <v>70</v>
      </c>
      <c r="L153" s="150">
        <f t="shared" si="2"/>
        <v>870666.57299998763</v>
      </c>
      <c r="O153" s="150"/>
      <c r="P153" s="15"/>
    </row>
    <row r="154" spans="1:16">
      <c r="A154" s="61" t="s">
        <v>2559</v>
      </c>
      <c r="B154" s="52">
        <v>42986</v>
      </c>
      <c r="C154" s="114" t="s">
        <v>31</v>
      </c>
      <c r="D154" s="115">
        <v>34389</v>
      </c>
      <c r="E154" s="115" t="s">
        <v>32</v>
      </c>
      <c r="F154" s="115" t="s">
        <v>844</v>
      </c>
      <c r="G154" s="115" t="s">
        <v>33</v>
      </c>
      <c r="H154" s="19">
        <v>100000</v>
      </c>
      <c r="I154" s="17">
        <v>71</v>
      </c>
      <c r="L154" s="150">
        <f t="shared" si="2"/>
        <v>970666.57299998763</v>
      </c>
      <c r="O154" s="150"/>
      <c r="P154" s="15"/>
    </row>
    <row r="155" spans="1:16">
      <c r="A155" s="61" t="s">
        <v>4352</v>
      </c>
      <c r="B155" s="52">
        <v>42986</v>
      </c>
      <c r="C155" s="114" t="s">
        <v>31</v>
      </c>
      <c r="D155" s="115">
        <v>34390</v>
      </c>
      <c r="E155" s="115" t="s">
        <v>32</v>
      </c>
      <c r="F155" s="115" t="s">
        <v>844</v>
      </c>
      <c r="G155" s="115" t="s">
        <v>33</v>
      </c>
      <c r="H155" s="19">
        <v>324000</v>
      </c>
      <c r="I155" s="17">
        <v>72</v>
      </c>
      <c r="L155" s="150">
        <f t="shared" si="2"/>
        <v>1294666.5729999878</v>
      </c>
      <c r="O155" s="150"/>
      <c r="P155" s="15"/>
    </row>
    <row r="156" spans="1:16">
      <c r="A156" s="61" t="s">
        <v>4353</v>
      </c>
      <c r="B156" s="52">
        <v>42986</v>
      </c>
      <c r="C156" s="114" t="s">
        <v>6511</v>
      </c>
      <c r="D156" s="115">
        <v>33095</v>
      </c>
      <c r="E156" s="115" t="s">
        <v>9</v>
      </c>
      <c r="F156" s="115" t="s">
        <v>6625</v>
      </c>
      <c r="G156" s="115" t="s">
        <v>249</v>
      </c>
      <c r="H156" s="19">
        <v>200</v>
      </c>
      <c r="I156" s="17">
        <v>73</v>
      </c>
      <c r="L156" s="150">
        <f t="shared" si="2"/>
        <v>1294866.5729999878</v>
      </c>
      <c r="O156" s="150"/>
      <c r="P156" s="15"/>
    </row>
    <row r="157" spans="1:16">
      <c r="A157" s="61" t="s">
        <v>3504</v>
      </c>
      <c r="B157" s="52">
        <v>42986</v>
      </c>
      <c r="C157" s="114" t="s">
        <v>6511</v>
      </c>
      <c r="D157" s="115">
        <v>33097</v>
      </c>
      <c r="E157" s="115" t="s">
        <v>9</v>
      </c>
      <c r="F157" s="115" t="s">
        <v>6625</v>
      </c>
      <c r="G157" s="115" t="s">
        <v>150</v>
      </c>
      <c r="H157" s="19">
        <v>4465</v>
      </c>
      <c r="I157" s="17">
        <v>74</v>
      </c>
      <c r="L157" s="150">
        <f t="shared" si="2"/>
        <v>1299331.5729999878</v>
      </c>
      <c r="O157" s="150"/>
      <c r="P157" s="15"/>
    </row>
    <row r="158" spans="1:16">
      <c r="A158" s="61" t="s">
        <v>1691</v>
      </c>
      <c r="B158" s="52">
        <v>42986</v>
      </c>
      <c r="C158" s="114" t="s">
        <v>6511</v>
      </c>
      <c r="D158" s="115">
        <v>33098</v>
      </c>
      <c r="E158" s="115" t="s">
        <v>9</v>
      </c>
      <c r="F158" s="115" t="s">
        <v>6625</v>
      </c>
      <c r="G158" s="115" t="s">
        <v>3867</v>
      </c>
      <c r="H158" s="19">
        <v>2040</v>
      </c>
      <c r="I158" s="17">
        <v>75</v>
      </c>
      <c r="L158" s="150">
        <f t="shared" si="2"/>
        <v>1301371.5729999878</v>
      </c>
      <c r="O158" s="150"/>
      <c r="P158" s="15"/>
    </row>
    <row r="159" spans="1:16">
      <c r="A159" s="61" t="s">
        <v>3505</v>
      </c>
      <c r="B159" s="52">
        <v>42986</v>
      </c>
      <c r="C159" s="114" t="s">
        <v>6511</v>
      </c>
      <c r="D159" s="115">
        <v>33100</v>
      </c>
      <c r="E159" s="115" t="s">
        <v>9</v>
      </c>
      <c r="F159" s="115" t="s">
        <v>6625</v>
      </c>
      <c r="G159" s="115" t="s">
        <v>7573</v>
      </c>
      <c r="H159" s="19">
        <v>30319.82</v>
      </c>
      <c r="I159" s="17">
        <v>76</v>
      </c>
      <c r="L159" s="150">
        <f t="shared" si="2"/>
        <v>1331691.3929999878</v>
      </c>
      <c r="O159" s="150"/>
      <c r="P159" s="15"/>
    </row>
    <row r="160" spans="1:16">
      <c r="A160" s="61" t="s">
        <v>3507</v>
      </c>
      <c r="B160" s="52">
        <v>42986</v>
      </c>
      <c r="C160" s="114" t="s">
        <v>6511</v>
      </c>
      <c r="D160" s="115">
        <v>33104</v>
      </c>
      <c r="E160" s="115" t="s">
        <v>9</v>
      </c>
      <c r="F160" s="115" t="s">
        <v>6625</v>
      </c>
      <c r="G160" s="115" t="s">
        <v>3183</v>
      </c>
      <c r="H160" s="19">
        <v>1995</v>
      </c>
      <c r="I160" s="17">
        <v>77</v>
      </c>
      <c r="L160" s="150">
        <f t="shared" si="2"/>
        <v>1333686.3929999878</v>
      </c>
      <c r="O160" s="150"/>
      <c r="P160" s="15"/>
    </row>
    <row r="161" spans="1:16">
      <c r="A161" s="61" t="s">
        <v>7574</v>
      </c>
      <c r="B161" s="52">
        <v>42986</v>
      </c>
      <c r="C161" s="114" t="s">
        <v>6511</v>
      </c>
      <c r="D161" s="115">
        <v>33105</v>
      </c>
      <c r="E161" s="115" t="s">
        <v>9</v>
      </c>
      <c r="F161" s="115" t="s">
        <v>6625</v>
      </c>
      <c r="G161" s="115" t="s">
        <v>7575</v>
      </c>
      <c r="H161" s="19">
        <v>5291</v>
      </c>
      <c r="I161" s="17">
        <v>78</v>
      </c>
      <c r="L161" s="150">
        <f t="shared" si="2"/>
        <v>1338977.3929999878</v>
      </c>
      <c r="O161" s="150"/>
      <c r="P161" s="15"/>
    </row>
    <row r="162" spans="1:16">
      <c r="A162" s="61" t="s">
        <v>7576</v>
      </c>
      <c r="B162" s="52">
        <v>42986</v>
      </c>
      <c r="C162" s="114" t="s">
        <v>6627</v>
      </c>
      <c r="D162" s="115">
        <v>33106</v>
      </c>
      <c r="E162" s="115" t="s">
        <v>9</v>
      </c>
      <c r="F162" s="115" t="s">
        <v>6625</v>
      </c>
      <c r="G162" s="115" t="s">
        <v>6630</v>
      </c>
      <c r="H162" s="19">
        <v>23422.01</v>
      </c>
      <c r="I162" s="17">
        <v>79</v>
      </c>
      <c r="L162" s="150">
        <f t="shared" si="2"/>
        <v>1362399.4029999878</v>
      </c>
      <c r="O162" s="150"/>
      <c r="P162" s="15"/>
    </row>
    <row r="163" spans="1:16">
      <c r="A163" s="61" t="s">
        <v>3439</v>
      </c>
      <c r="B163" s="52">
        <v>42986</v>
      </c>
      <c r="C163" s="114" t="s">
        <v>4124</v>
      </c>
      <c r="D163" s="115">
        <v>33108</v>
      </c>
      <c r="E163" s="115" t="s">
        <v>9</v>
      </c>
      <c r="F163" s="115" t="s">
        <v>6625</v>
      </c>
      <c r="G163" s="115" t="s">
        <v>4124</v>
      </c>
      <c r="H163" s="19">
        <v>93250.59</v>
      </c>
      <c r="I163" s="17">
        <v>80</v>
      </c>
      <c r="L163" s="150">
        <f t="shared" si="2"/>
        <v>1455649.9929999879</v>
      </c>
      <c r="O163" s="150"/>
      <c r="P163" s="15"/>
    </row>
    <row r="164" spans="1:16">
      <c r="A164" s="61" t="s">
        <v>1693</v>
      </c>
      <c r="B164" s="52">
        <v>42986</v>
      </c>
      <c r="C164" s="114" t="s">
        <v>6630</v>
      </c>
      <c r="D164" s="115">
        <v>33109</v>
      </c>
      <c r="E164" s="115" t="s">
        <v>9</v>
      </c>
      <c r="F164" s="115" t="s">
        <v>6625</v>
      </c>
      <c r="G164" s="115" t="s">
        <v>7577</v>
      </c>
      <c r="H164" s="19">
        <v>1000</v>
      </c>
      <c r="I164" s="17">
        <v>79</v>
      </c>
      <c r="L164" s="150">
        <f t="shared" si="2"/>
        <v>1456649.9929999879</v>
      </c>
      <c r="O164" s="150"/>
      <c r="P164" s="15"/>
    </row>
    <row r="165" spans="1:16">
      <c r="A165" s="61" t="s">
        <v>1694</v>
      </c>
      <c r="B165" s="52">
        <v>42986</v>
      </c>
      <c r="C165" s="114" t="s">
        <v>4124</v>
      </c>
      <c r="D165" s="115">
        <v>33110</v>
      </c>
      <c r="E165" s="115" t="s">
        <v>9</v>
      </c>
      <c r="F165" s="115" t="s">
        <v>6625</v>
      </c>
      <c r="G165" s="115" t="s">
        <v>27</v>
      </c>
      <c r="H165" s="19">
        <v>2000</v>
      </c>
      <c r="I165" s="17">
        <v>80</v>
      </c>
      <c r="L165" s="150">
        <f t="shared" si="2"/>
        <v>1458649.9929999879</v>
      </c>
      <c r="O165" s="150"/>
      <c r="P165" s="15"/>
    </row>
    <row r="166" spans="1:16" s="147" customFormat="1">
      <c r="A166" s="147" t="s">
        <v>8045</v>
      </c>
      <c r="B166" s="149">
        <v>42986</v>
      </c>
      <c r="C166" s="18" t="s">
        <v>966</v>
      </c>
      <c r="D166" s="16">
        <v>34579</v>
      </c>
      <c r="E166" s="16" t="s">
        <v>32</v>
      </c>
      <c r="F166" s="16" t="s">
        <v>5</v>
      </c>
      <c r="G166" s="16" t="s">
        <v>8046</v>
      </c>
      <c r="H166" s="150">
        <v>360.56</v>
      </c>
      <c r="I166" s="17">
        <v>716</v>
      </c>
      <c r="J166" s="116"/>
      <c r="K166" s="26"/>
      <c r="L166" s="150">
        <f t="shared" si="2"/>
        <v>1459010.552999988</v>
      </c>
      <c r="N166" s="150"/>
      <c r="O166" s="150"/>
      <c r="P166" s="15"/>
    </row>
    <row r="167" spans="1:16">
      <c r="A167" s="61" t="s">
        <v>376</v>
      </c>
      <c r="B167" s="52">
        <v>42986</v>
      </c>
      <c r="C167" s="114" t="s">
        <v>7578</v>
      </c>
      <c r="D167" s="115">
        <v>4795</v>
      </c>
      <c r="E167" s="115" t="s">
        <v>39</v>
      </c>
      <c r="F167" s="115" t="s">
        <v>5</v>
      </c>
      <c r="G167" s="115" t="s">
        <v>4932</v>
      </c>
      <c r="J167" s="116">
        <v>1132451.6299999999</v>
      </c>
      <c r="K167" s="26">
        <v>53</v>
      </c>
      <c r="L167" s="150">
        <f t="shared" si="2"/>
        <v>326558.92299998808</v>
      </c>
      <c r="O167" s="150"/>
      <c r="P167" s="15"/>
    </row>
    <row r="168" spans="1:16">
      <c r="A168" s="61" t="s">
        <v>379</v>
      </c>
      <c r="B168" s="52">
        <v>42986</v>
      </c>
      <c r="C168" s="114" t="s">
        <v>7579</v>
      </c>
      <c r="D168" s="115">
        <v>4796</v>
      </c>
      <c r="E168" s="115" t="s">
        <v>4</v>
      </c>
      <c r="F168" s="115" t="s">
        <v>5</v>
      </c>
      <c r="G168" s="115" t="s">
        <v>6</v>
      </c>
      <c r="J168" s="116">
        <v>177727.11</v>
      </c>
      <c r="K168" s="26">
        <v>54</v>
      </c>
      <c r="L168" s="150">
        <f t="shared" si="2"/>
        <v>148831.81299998809</v>
      </c>
      <c r="O168" s="150"/>
      <c r="P168" s="15"/>
    </row>
    <row r="169" spans="1:16">
      <c r="A169" s="61" t="s">
        <v>385</v>
      </c>
      <c r="B169" s="52">
        <v>42986</v>
      </c>
      <c r="C169" s="114" t="s">
        <v>7580</v>
      </c>
      <c r="D169" s="115">
        <v>4798</v>
      </c>
      <c r="E169" s="115" t="s">
        <v>45</v>
      </c>
      <c r="F169" s="115" t="s">
        <v>5</v>
      </c>
      <c r="G169" s="115" t="s">
        <v>53</v>
      </c>
      <c r="J169" s="116">
        <v>10657.64</v>
      </c>
      <c r="K169" s="26">
        <v>55</v>
      </c>
      <c r="L169" s="150">
        <f t="shared" si="2"/>
        <v>138174.17299998808</v>
      </c>
      <c r="O169" s="150"/>
      <c r="P169" s="15"/>
    </row>
    <row r="170" spans="1:16">
      <c r="A170" s="61" t="s">
        <v>7581</v>
      </c>
      <c r="B170" s="52">
        <v>42986</v>
      </c>
      <c r="C170" s="114" t="s">
        <v>31</v>
      </c>
      <c r="D170" s="115">
        <v>34412</v>
      </c>
      <c r="E170" s="115" t="s">
        <v>232</v>
      </c>
      <c r="F170" s="115" t="s">
        <v>5</v>
      </c>
      <c r="G170" s="115" t="s">
        <v>1668</v>
      </c>
      <c r="H170" s="19">
        <v>63000</v>
      </c>
      <c r="I170" s="17">
        <v>81</v>
      </c>
      <c r="L170" s="150">
        <f t="shared" si="2"/>
        <v>201174.17299998808</v>
      </c>
      <c r="O170" s="150"/>
      <c r="P170" s="15"/>
    </row>
    <row r="171" spans="1:16">
      <c r="A171" s="61" t="s">
        <v>3514</v>
      </c>
      <c r="B171" s="52">
        <v>42987</v>
      </c>
      <c r="C171" s="114" t="s">
        <v>6511</v>
      </c>
      <c r="D171" s="115">
        <v>33119</v>
      </c>
      <c r="E171" s="115" t="s">
        <v>9</v>
      </c>
      <c r="F171" s="115" t="s">
        <v>6625</v>
      </c>
      <c r="G171" s="115" t="s">
        <v>7582</v>
      </c>
      <c r="H171" s="19">
        <v>13544.75</v>
      </c>
      <c r="I171" s="17" t="s">
        <v>2216</v>
      </c>
      <c r="L171" s="150">
        <f t="shared" si="2"/>
        <v>214718.92299998808</v>
      </c>
      <c r="O171" s="150"/>
      <c r="P171" s="15"/>
    </row>
    <row r="172" spans="1:16">
      <c r="A172" s="61" t="s">
        <v>1710</v>
      </c>
      <c r="B172" s="52">
        <v>42987</v>
      </c>
      <c r="C172" s="114" t="s">
        <v>6511</v>
      </c>
      <c r="D172" s="115">
        <v>33122</v>
      </c>
      <c r="E172" s="115" t="s">
        <v>9</v>
      </c>
      <c r="F172" s="115" t="s">
        <v>6625</v>
      </c>
      <c r="G172" s="115" t="s">
        <v>7583</v>
      </c>
      <c r="H172" s="19">
        <v>1099</v>
      </c>
      <c r="I172" s="17">
        <v>82</v>
      </c>
      <c r="L172" s="150">
        <f t="shared" si="2"/>
        <v>215817.92299998808</v>
      </c>
      <c r="O172" s="150"/>
      <c r="P172" s="15"/>
    </row>
    <row r="173" spans="1:16">
      <c r="A173" s="61" t="s">
        <v>2613</v>
      </c>
      <c r="B173" s="52">
        <v>42987</v>
      </c>
      <c r="C173" s="114" t="s">
        <v>6627</v>
      </c>
      <c r="D173" s="115">
        <v>33123</v>
      </c>
      <c r="E173" s="115" t="s">
        <v>9</v>
      </c>
      <c r="F173" s="115" t="s">
        <v>6625</v>
      </c>
      <c r="G173" s="115" t="s">
        <v>6630</v>
      </c>
      <c r="H173" s="19">
        <v>28724.57</v>
      </c>
      <c r="I173" s="17">
        <v>83</v>
      </c>
      <c r="L173" s="150">
        <f t="shared" si="2"/>
        <v>244542.49299998808</v>
      </c>
      <c r="O173" s="150"/>
      <c r="P173" s="15"/>
    </row>
    <row r="174" spans="1:16">
      <c r="A174" s="61" t="s">
        <v>5128</v>
      </c>
      <c r="B174" s="52">
        <v>42987</v>
      </c>
      <c r="C174" s="114" t="s">
        <v>4124</v>
      </c>
      <c r="D174" s="115">
        <v>33124</v>
      </c>
      <c r="E174" s="115" t="s">
        <v>9</v>
      </c>
      <c r="F174" s="115" t="s">
        <v>6625</v>
      </c>
      <c r="G174" s="115" t="s">
        <v>27</v>
      </c>
      <c r="H174" s="19">
        <v>17891.169999999998</v>
      </c>
      <c r="I174" s="17">
        <v>84</v>
      </c>
      <c r="L174" s="150">
        <f t="shared" si="2"/>
        <v>262433.66299998807</v>
      </c>
      <c r="O174" s="150"/>
      <c r="P174" s="15"/>
    </row>
    <row r="175" spans="1:16">
      <c r="A175" s="61" t="s">
        <v>81</v>
      </c>
      <c r="B175" s="52">
        <v>42987</v>
      </c>
      <c r="C175" s="114" t="s">
        <v>7584</v>
      </c>
      <c r="D175" s="115">
        <v>18063</v>
      </c>
      <c r="E175" s="115" t="s">
        <v>344</v>
      </c>
      <c r="F175" s="115" t="s">
        <v>40</v>
      </c>
      <c r="G175" s="115" t="s">
        <v>7585</v>
      </c>
      <c r="H175" s="19">
        <v>516.61</v>
      </c>
      <c r="I175" s="17" t="s">
        <v>2218</v>
      </c>
      <c r="L175" s="150">
        <f t="shared" si="2"/>
        <v>262950.27299998805</v>
      </c>
      <c r="O175" s="150"/>
      <c r="P175" s="15"/>
    </row>
    <row r="176" spans="1:16">
      <c r="A176" s="61" t="s">
        <v>7586</v>
      </c>
      <c r="B176" s="52">
        <v>42989</v>
      </c>
      <c r="C176" s="114" t="s">
        <v>966</v>
      </c>
      <c r="D176" s="115">
        <v>34392</v>
      </c>
      <c r="E176" s="115" t="s">
        <v>32</v>
      </c>
      <c r="F176" s="115" t="s">
        <v>5</v>
      </c>
      <c r="G176" s="115" t="s">
        <v>7587</v>
      </c>
      <c r="H176" s="19">
        <v>626.35</v>
      </c>
      <c r="I176" s="17">
        <v>85</v>
      </c>
      <c r="L176" s="150">
        <f t="shared" si="2"/>
        <v>263576.62299998803</v>
      </c>
      <c r="O176" s="150"/>
      <c r="P176" s="15"/>
    </row>
    <row r="177" spans="1:16">
      <c r="A177" s="61" t="s">
        <v>7588</v>
      </c>
      <c r="B177" s="52">
        <v>42989</v>
      </c>
      <c r="C177" s="114" t="s">
        <v>6523</v>
      </c>
      <c r="D177" s="115">
        <v>33127</v>
      </c>
      <c r="E177" s="115" t="s">
        <v>9</v>
      </c>
      <c r="F177" s="115" t="s">
        <v>6625</v>
      </c>
      <c r="G177" s="115" t="s">
        <v>7589</v>
      </c>
      <c r="H177" s="19">
        <v>5000</v>
      </c>
      <c r="I177" s="17">
        <v>86</v>
      </c>
      <c r="L177" s="150">
        <f t="shared" si="2"/>
        <v>268576.62299998803</v>
      </c>
      <c r="O177" s="150"/>
      <c r="P177" s="15"/>
    </row>
    <row r="178" spans="1:16">
      <c r="A178" s="61" t="s">
        <v>6805</v>
      </c>
      <c r="B178" s="52">
        <v>42989</v>
      </c>
      <c r="C178" s="114" t="s">
        <v>6523</v>
      </c>
      <c r="D178" s="115">
        <v>33128</v>
      </c>
      <c r="E178" s="115" t="s">
        <v>9</v>
      </c>
      <c r="F178" s="115" t="s">
        <v>6625</v>
      </c>
      <c r="G178" s="115" t="s">
        <v>7590</v>
      </c>
      <c r="H178" s="19">
        <v>161600</v>
      </c>
      <c r="I178" s="17">
        <v>87</v>
      </c>
      <c r="L178" s="150">
        <f t="shared" si="2"/>
        <v>430176.62299998803</v>
      </c>
      <c r="O178" s="150"/>
      <c r="P178" s="15"/>
    </row>
    <row r="179" spans="1:16">
      <c r="A179" s="61" t="s">
        <v>2653</v>
      </c>
      <c r="B179" s="52">
        <v>42989</v>
      </c>
      <c r="C179" s="114" t="s">
        <v>7591</v>
      </c>
      <c r="D179" s="115">
        <v>34400</v>
      </c>
      <c r="E179" s="115" t="s">
        <v>32</v>
      </c>
      <c r="F179" s="115" t="s">
        <v>844</v>
      </c>
      <c r="G179" s="115" t="s">
        <v>33</v>
      </c>
      <c r="H179" s="19">
        <v>64000</v>
      </c>
      <c r="I179" s="17">
        <v>88</v>
      </c>
      <c r="L179" s="150">
        <f t="shared" si="2"/>
        <v>494176.62299998803</v>
      </c>
      <c r="O179" s="150"/>
      <c r="P179" s="15"/>
    </row>
    <row r="180" spans="1:16">
      <c r="A180" s="61" t="s">
        <v>7592</v>
      </c>
      <c r="B180" s="52">
        <v>42989</v>
      </c>
      <c r="C180" s="114" t="s">
        <v>4124</v>
      </c>
      <c r="D180" s="115">
        <v>33129</v>
      </c>
      <c r="E180" s="115" t="s">
        <v>9</v>
      </c>
      <c r="F180" s="115" t="s">
        <v>6625</v>
      </c>
      <c r="G180" s="115" t="s">
        <v>27</v>
      </c>
      <c r="H180" s="19">
        <v>20796.02</v>
      </c>
      <c r="I180" s="17">
        <v>89</v>
      </c>
      <c r="L180" s="150">
        <f t="shared" si="2"/>
        <v>514972.64299998805</v>
      </c>
      <c r="O180" s="150"/>
      <c r="P180" s="15"/>
    </row>
    <row r="181" spans="1:16">
      <c r="A181" s="61" t="s">
        <v>7593</v>
      </c>
      <c r="B181" s="52">
        <v>42989</v>
      </c>
      <c r="C181" s="114" t="s">
        <v>6511</v>
      </c>
      <c r="D181" s="115">
        <v>33130</v>
      </c>
      <c r="E181" s="115" t="s">
        <v>9</v>
      </c>
      <c r="F181" s="115" t="s">
        <v>6625</v>
      </c>
      <c r="G181" s="115" t="s">
        <v>7594</v>
      </c>
      <c r="H181" s="19">
        <v>2528.87</v>
      </c>
      <c r="I181" s="17">
        <v>90</v>
      </c>
      <c r="L181" s="150">
        <f t="shared" si="2"/>
        <v>517501.51299998804</v>
      </c>
      <c r="O181" s="150"/>
      <c r="P181" s="15"/>
    </row>
    <row r="182" spans="1:16">
      <c r="A182" s="61" t="s">
        <v>7595</v>
      </c>
      <c r="B182" s="52">
        <v>42989</v>
      </c>
      <c r="C182" s="114" t="s">
        <v>6627</v>
      </c>
      <c r="D182" s="115">
        <v>33131</v>
      </c>
      <c r="E182" s="115" t="s">
        <v>9</v>
      </c>
      <c r="F182" s="115" t="s">
        <v>6625</v>
      </c>
      <c r="G182" s="115" t="s">
        <v>6630</v>
      </c>
      <c r="H182" s="19">
        <v>8092.28</v>
      </c>
      <c r="I182" s="17">
        <v>91</v>
      </c>
      <c r="L182" s="150">
        <f t="shared" si="2"/>
        <v>525593.79299998807</v>
      </c>
      <c r="O182" s="150"/>
      <c r="P182" s="15"/>
    </row>
    <row r="183" spans="1:16">
      <c r="A183" s="61" t="s">
        <v>1743</v>
      </c>
      <c r="B183" s="52">
        <v>42989</v>
      </c>
      <c r="C183" s="114" t="s">
        <v>14</v>
      </c>
      <c r="D183" s="115">
        <v>33133</v>
      </c>
      <c r="E183" s="115" t="s">
        <v>9</v>
      </c>
      <c r="F183" s="115" t="s">
        <v>6569</v>
      </c>
      <c r="G183" s="115" t="s">
        <v>7596</v>
      </c>
      <c r="H183" s="19">
        <v>2935.99</v>
      </c>
      <c r="I183" s="17">
        <v>92</v>
      </c>
      <c r="L183" s="150">
        <f t="shared" si="2"/>
        <v>528529.78299998806</v>
      </c>
      <c r="O183" s="150"/>
      <c r="P183" s="15"/>
    </row>
    <row r="184" spans="1:16">
      <c r="A184" s="61" t="s">
        <v>7597</v>
      </c>
      <c r="B184" s="52">
        <v>42989</v>
      </c>
      <c r="C184" s="114" t="s">
        <v>8</v>
      </c>
      <c r="D184" s="115">
        <v>33134</v>
      </c>
      <c r="E184" s="115" t="s">
        <v>9</v>
      </c>
      <c r="F184" s="115" t="s">
        <v>6569</v>
      </c>
      <c r="G184" s="115" t="s">
        <v>6659</v>
      </c>
      <c r="H184" s="19">
        <v>3320</v>
      </c>
      <c r="I184" s="17">
        <v>93</v>
      </c>
      <c r="L184" s="150">
        <f t="shared" si="2"/>
        <v>531849.78299998806</v>
      </c>
      <c r="O184" s="150"/>
      <c r="P184" s="15"/>
    </row>
    <row r="185" spans="1:16">
      <c r="A185" s="61" t="s">
        <v>7598</v>
      </c>
      <c r="B185" s="52">
        <v>42989</v>
      </c>
      <c r="C185" s="114" t="s">
        <v>8</v>
      </c>
      <c r="D185" s="115">
        <v>33136</v>
      </c>
      <c r="E185" s="115" t="s">
        <v>9</v>
      </c>
      <c r="F185" s="115" t="s">
        <v>6569</v>
      </c>
      <c r="G185" s="115" t="s">
        <v>3934</v>
      </c>
      <c r="H185" s="19">
        <v>2390</v>
      </c>
      <c r="I185" s="17">
        <v>94</v>
      </c>
      <c r="L185" s="150">
        <f t="shared" si="2"/>
        <v>534239.78299998806</v>
      </c>
      <c r="O185" s="150"/>
      <c r="P185" s="15"/>
    </row>
    <row r="186" spans="1:16">
      <c r="A186" s="61" t="s">
        <v>2667</v>
      </c>
      <c r="B186" s="52">
        <v>42989</v>
      </c>
      <c r="C186" s="114" t="s">
        <v>7599</v>
      </c>
      <c r="D186" s="115">
        <v>890</v>
      </c>
      <c r="E186" s="115" t="s">
        <v>9</v>
      </c>
      <c r="F186" s="115" t="s">
        <v>1427</v>
      </c>
      <c r="G186" s="115" t="s">
        <v>7600</v>
      </c>
      <c r="H186" s="19">
        <v>118675.99</v>
      </c>
      <c r="I186" s="17">
        <v>95</v>
      </c>
      <c r="L186" s="150">
        <f t="shared" si="2"/>
        <v>652915.77299998805</v>
      </c>
      <c r="O186" s="150"/>
      <c r="P186" s="15"/>
    </row>
    <row r="187" spans="1:16">
      <c r="A187" s="61" t="s">
        <v>372</v>
      </c>
      <c r="B187" s="52">
        <v>42989</v>
      </c>
      <c r="C187" s="114" t="s">
        <v>7601</v>
      </c>
      <c r="D187" s="115">
        <v>891</v>
      </c>
      <c r="E187" s="115" t="s">
        <v>9</v>
      </c>
      <c r="F187" s="115" t="s">
        <v>1427</v>
      </c>
      <c r="G187" s="115" t="s">
        <v>7602</v>
      </c>
      <c r="H187" s="19">
        <v>10692.98</v>
      </c>
      <c r="I187" s="17">
        <v>96</v>
      </c>
      <c r="L187" s="150">
        <f t="shared" si="2"/>
        <v>663608.75299998804</v>
      </c>
      <c r="O187" s="150"/>
      <c r="P187" s="15"/>
    </row>
    <row r="188" spans="1:16">
      <c r="A188" s="61" t="s">
        <v>374</v>
      </c>
      <c r="B188" s="52">
        <v>42989</v>
      </c>
      <c r="C188" s="114" t="s">
        <v>7603</v>
      </c>
      <c r="D188" s="115">
        <v>892</v>
      </c>
      <c r="E188" s="115" t="s">
        <v>9</v>
      </c>
      <c r="F188" s="115" t="s">
        <v>1427</v>
      </c>
      <c r="G188" s="115" t="s">
        <v>7604</v>
      </c>
      <c r="H188" s="19">
        <v>8636</v>
      </c>
      <c r="I188" s="17">
        <v>97</v>
      </c>
      <c r="L188" s="150">
        <f t="shared" si="2"/>
        <v>672244.75299998804</v>
      </c>
      <c r="O188" s="150"/>
      <c r="P188" s="15"/>
    </row>
    <row r="189" spans="1:16">
      <c r="A189" s="61" t="s">
        <v>7605</v>
      </c>
      <c r="B189" s="52">
        <v>42989</v>
      </c>
      <c r="C189" s="114" t="s">
        <v>8</v>
      </c>
      <c r="D189" s="115">
        <v>33137</v>
      </c>
      <c r="E189" s="115" t="s">
        <v>9</v>
      </c>
      <c r="F189" s="115" t="s">
        <v>6569</v>
      </c>
      <c r="G189" s="115" t="s">
        <v>4758</v>
      </c>
      <c r="H189" s="19">
        <v>705</v>
      </c>
      <c r="I189" s="17">
        <v>98</v>
      </c>
      <c r="L189" s="150">
        <f t="shared" si="2"/>
        <v>672949.75299998804</v>
      </c>
      <c r="O189" s="150"/>
      <c r="P189" s="15"/>
    </row>
    <row r="190" spans="1:16">
      <c r="A190" s="61" t="s">
        <v>7606</v>
      </c>
      <c r="B190" s="52">
        <v>42989</v>
      </c>
      <c r="C190" s="114" t="s">
        <v>27</v>
      </c>
      <c r="D190" s="115">
        <v>33139</v>
      </c>
      <c r="E190" s="115" t="s">
        <v>9</v>
      </c>
      <c r="F190" s="115" t="s">
        <v>6569</v>
      </c>
      <c r="G190" s="115" t="s">
        <v>27</v>
      </c>
      <c r="H190" s="19">
        <v>9678.3700000000008</v>
      </c>
      <c r="I190" s="17">
        <v>99</v>
      </c>
      <c r="L190" s="150">
        <f t="shared" si="2"/>
        <v>682628.12299998803</v>
      </c>
      <c r="O190" s="150"/>
      <c r="P190" s="15"/>
    </row>
    <row r="191" spans="1:16">
      <c r="A191" s="61" t="s">
        <v>1752</v>
      </c>
      <c r="B191" s="52">
        <v>42989</v>
      </c>
      <c r="C191" s="114" t="s">
        <v>25</v>
      </c>
      <c r="D191" s="115">
        <v>33140</v>
      </c>
      <c r="E191" s="115" t="s">
        <v>9</v>
      </c>
      <c r="F191" s="115" t="s">
        <v>6569</v>
      </c>
      <c r="G191" s="115" t="s">
        <v>25</v>
      </c>
      <c r="H191" s="19">
        <v>6667.75</v>
      </c>
      <c r="I191" s="17">
        <v>91</v>
      </c>
      <c r="L191" s="150">
        <f t="shared" si="2"/>
        <v>689295.87299998803</v>
      </c>
      <c r="O191" s="150"/>
      <c r="P191" s="15"/>
    </row>
    <row r="192" spans="1:16">
      <c r="A192" s="61" t="s">
        <v>381</v>
      </c>
      <c r="B192" s="52">
        <v>42989</v>
      </c>
      <c r="C192" s="114" t="s">
        <v>7607</v>
      </c>
      <c r="D192" s="115">
        <v>18626</v>
      </c>
      <c r="E192" s="115" t="s">
        <v>227</v>
      </c>
      <c r="F192" s="115" t="s">
        <v>5</v>
      </c>
      <c r="G192" s="115" t="s">
        <v>421</v>
      </c>
      <c r="J192" s="116">
        <v>870328</v>
      </c>
      <c r="K192" s="26" t="s">
        <v>1368</v>
      </c>
      <c r="L192" s="150">
        <f t="shared" si="2"/>
        <v>-181032.12700001197</v>
      </c>
      <c r="O192" s="150"/>
      <c r="P192" s="15"/>
    </row>
    <row r="193" spans="1:16">
      <c r="A193" s="61" t="s">
        <v>383</v>
      </c>
      <c r="B193" s="52">
        <v>42989</v>
      </c>
      <c r="C193" s="114" t="s">
        <v>7608</v>
      </c>
      <c r="D193" s="115">
        <v>4797</v>
      </c>
      <c r="E193" s="115" t="s">
        <v>39</v>
      </c>
      <c r="F193" s="115" t="s">
        <v>5</v>
      </c>
      <c r="G193" s="115" t="s">
        <v>41</v>
      </c>
      <c r="J193" s="116">
        <v>638845.78</v>
      </c>
      <c r="K193" s="26">
        <v>56</v>
      </c>
      <c r="L193" s="150">
        <f t="shared" si="2"/>
        <v>-819877.907000012</v>
      </c>
      <c r="O193" s="150"/>
      <c r="P193" s="15"/>
    </row>
    <row r="194" spans="1:16">
      <c r="A194" s="61" t="s">
        <v>417</v>
      </c>
      <c r="B194" s="52">
        <v>42989</v>
      </c>
      <c r="C194" s="114" t="s">
        <v>7609</v>
      </c>
      <c r="D194" s="115">
        <v>4800</v>
      </c>
      <c r="E194" s="115" t="s">
        <v>4</v>
      </c>
      <c r="F194" s="115" t="s">
        <v>5</v>
      </c>
      <c r="G194" s="115" t="s">
        <v>5580</v>
      </c>
      <c r="J194" s="116">
        <v>19885.72</v>
      </c>
      <c r="K194" s="26">
        <v>57</v>
      </c>
      <c r="L194" s="150">
        <f t="shared" si="2"/>
        <v>-839763.62700001197</v>
      </c>
      <c r="O194" s="150"/>
      <c r="P194" s="15"/>
    </row>
    <row r="195" spans="1:16">
      <c r="A195" s="61" t="s">
        <v>2692</v>
      </c>
      <c r="B195" s="52">
        <v>42990</v>
      </c>
      <c r="C195" s="114" t="s">
        <v>7610</v>
      </c>
      <c r="D195" s="115">
        <v>33141</v>
      </c>
      <c r="E195" s="115" t="s">
        <v>9</v>
      </c>
      <c r="F195" s="115" t="s">
        <v>6625</v>
      </c>
      <c r="G195" s="115" t="s">
        <v>7611</v>
      </c>
      <c r="H195" s="19">
        <v>181000</v>
      </c>
      <c r="I195" s="17">
        <v>100</v>
      </c>
      <c r="L195" s="150">
        <f t="shared" si="2"/>
        <v>-658763.62700001197</v>
      </c>
      <c r="O195" s="150"/>
      <c r="P195" s="15"/>
    </row>
    <row r="196" spans="1:16">
      <c r="A196" s="61" t="s">
        <v>6021</v>
      </c>
      <c r="B196" s="52">
        <v>42990</v>
      </c>
      <c r="C196" s="114" t="s">
        <v>7176</v>
      </c>
      <c r="D196" s="115">
        <v>33143</v>
      </c>
      <c r="E196" s="115" t="s">
        <v>9</v>
      </c>
      <c r="F196" s="115" t="s">
        <v>6625</v>
      </c>
      <c r="G196" s="115" t="s">
        <v>7612</v>
      </c>
      <c r="H196" s="19">
        <v>1169</v>
      </c>
      <c r="I196" s="17">
        <v>101</v>
      </c>
      <c r="L196" s="150">
        <f t="shared" si="2"/>
        <v>-657594.62700001197</v>
      </c>
      <c r="O196" s="150"/>
      <c r="P196" s="15"/>
    </row>
    <row r="197" spans="1:16">
      <c r="A197" s="61" t="s">
        <v>7613</v>
      </c>
      <c r="B197" s="52">
        <v>42990</v>
      </c>
      <c r="C197" s="114" t="s">
        <v>7614</v>
      </c>
      <c r="D197" s="115">
        <v>33144</v>
      </c>
      <c r="E197" s="115" t="s">
        <v>9</v>
      </c>
      <c r="F197" s="115" t="s">
        <v>6625</v>
      </c>
      <c r="G197" s="115" t="s">
        <v>93</v>
      </c>
      <c r="H197" s="19">
        <v>54000</v>
      </c>
      <c r="I197" s="17">
        <v>102</v>
      </c>
      <c r="L197" s="150">
        <f t="shared" si="2"/>
        <v>-603594.62700001197</v>
      </c>
      <c r="O197" s="150"/>
      <c r="P197" s="15"/>
    </row>
    <row r="198" spans="1:16">
      <c r="A198" s="61" t="s">
        <v>5158</v>
      </c>
      <c r="B198" s="52">
        <v>42990</v>
      </c>
      <c r="C198" s="114" t="s">
        <v>6511</v>
      </c>
      <c r="D198" s="115">
        <v>33145</v>
      </c>
      <c r="E198" s="115" t="s">
        <v>9</v>
      </c>
      <c r="F198" s="115" t="s">
        <v>6625</v>
      </c>
      <c r="G198" s="115" t="s">
        <v>247</v>
      </c>
      <c r="H198" s="19">
        <v>1099</v>
      </c>
      <c r="I198" s="17">
        <v>103</v>
      </c>
      <c r="L198" s="150">
        <f t="shared" si="2"/>
        <v>-602495.62700001197</v>
      </c>
      <c r="O198" s="150"/>
      <c r="P198" s="15"/>
    </row>
    <row r="199" spans="1:16">
      <c r="A199" s="61" t="s">
        <v>7615</v>
      </c>
      <c r="B199" s="52">
        <v>42990</v>
      </c>
      <c r="C199" s="114" t="s">
        <v>7616</v>
      </c>
      <c r="D199" s="115">
        <v>33150</v>
      </c>
      <c r="E199" s="115" t="s">
        <v>9</v>
      </c>
      <c r="F199" s="115" t="s">
        <v>6625</v>
      </c>
      <c r="G199" s="115" t="s">
        <v>6659</v>
      </c>
      <c r="H199" s="19">
        <v>3239</v>
      </c>
      <c r="I199" s="17">
        <v>104</v>
      </c>
      <c r="L199" s="150">
        <f t="shared" si="2"/>
        <v>-599256.62700001197</v>
      </c>
      <c r="O199" s="150"/>
      <c r="P199" s="15"/>
    </row>
    <row r="200" spans="1:16">
      <c r="A200" s="61" t="s">
        <v>7617</v>
      </c>
      <c r="B200" s="52">
        <v>42990</v>
      </c>
      <c r="C200" s="114" t="s">
        <v>6511</v>
      </c>
      <c r="D200" s="115">
        <v>33151</v>
      </c>
      <c r="E200" s="115" t="s">
        <v>9</v>
      </c>
      <c r="F200" s="115" t="s">
        <v>6625</v>
      </c>
      <c r="G200" s="115" t="s">
        <v>4795</v>
      </c>
      <c r="H200" s="19">
        <v>11538.17</v>
      </c>
      <c r="I200" s="17">
        <v>105</v>
      </c>
      <c r="L200" s="150">
        <f t="shared" si="2"/>
        <v>-587718.45700001193</v>
      </c>
      <c r="O200" s="150"/>
      <c r="P200" s="15"/>
    </row>
    <row r="201" spans="1:16">
      <c r="A201" s="61" t="s">
        <v>7618</v>
      </c>
      <c r="B201" s="52">
        <v>42990</v>
      </c>
      <c r="C201" s="114" t="s">
        <v>6627</v>
      </c>
      <c r="D201" s="115">
        <v>33152</v>
      </c>
      <c r="E201" s="115" t="s">
        <v>9</v>
      </c>
      <c r="F201" s="115" t="s">
        <v>6625</v>
      </c>
      <c r="G201" s="115" t="s">
        <v>6630</v>
      </c>
      <c r="H201" s="19">
        <v>4767.05</v>
      </c>
      <c r="I201" s="17">
        <v>106</v>
      </c>
      <c r="L201" s="150">
        <f t="shared" si="2"/>
        <v>-582951.40700001188</v>
      </c>
      <c r="O201" s="150"/>
      <c r="P201" s="15"/>
    </row>
    <row r="202" spans="1:16">
      <c r="A202" s="61" t="s">
        <v>1771</v>
      </c>
      <c r="B202" s="52">
        <v>42990</v>
      </c>
      <c r="C202" s="114" t="s">
        <v>4124</v>
      </c>
      <c r="D202" s="115">
        <v>33153</v>
      </c>
      <c r="E202" s="115" t="s">
        <v>9</v>
      </c>
      <c r="F202" s="115" t="s">
        <v>6625</v>
      </c>
      <c r="G202" s="115" t="s">
        <v>27</v>
      </c>
      <c r="H202" s="19">
        <v>260913.08</v>
      </c>
      <c r="I202" s="17">
        <v>107</v>
      </c>
      <c r="L202" s="150">
        <f t="shared" ref="L202:L267" si="3">+L201+H202-J202</f>
        <v>-322038.32700001192</v>
      </c>
      <c r="O202" s="150"/>
      <c r="P202" s="15"/>
    </row>
    <row r="203" spans="1:16">
      <c r="A203" s="61" t="s">
        <v>7619</v>
      </c>
      <c r="B203" s="52">
        <v>42990</v>
      </c>
      <c r="C203" s="114" t="s">
        <v>14</v>
      </c>
      <c r="D203" s="115">
        <v>33154</v>
      </c>
      <c r="E203" s="115" t="s">
        <v>9</v>
      </c>
      <c r="F203" s="115" t="s">
        <v>6569</v>
      </c>
      <c r="G203" s="115" t="s">
        <v>3908</v>
      </c>
      <c r="H203" s="19">
        <v>3462</v>
      </c>
      <c r="I203" s="17">
        <v>108</v>
      </c>
      <c r="L203" s="150">
        <f t="shared" si="3"/>
        <v>-318576.32700001192</v>
      </c>
      <c r="O203" s="150"/>
      <c r="P203" s="15"/>
    </row>
    <row r="204" spans="1:16">
      <c r="A204" s="61" t="s">
        <v>7620</v>
      </c>
      <c r="B204" s="52">
        <v>42990</v>
      </c>
      <c r="C204" s="114" t="s">
        <v>7621</v>
      </c>
      <c r="D204" s="115">
        <v>893</v>
      </c>
      <c r="E204" s="115" t="s">
        <v>9</v>
      </c>
      <c r="F204" s="115" t="s">
        <v>1427</v>
      </c>
      <c r="G204" s="115" t="s">
        <v>7622</v>
      </c>
      <c r="H204" s="19">
        <v>119314.07</v>
      </c>
      <c r="I204" s="17">
        <v>109</v>
      </c>
      <c r="L204" s="150">
        <f t="shared" si="3"/>
        <v>-199262.25700001192</v>
      </c>
      <c r="O204" s="150"/>
      <c r="P204" s="15"/>
    </row>
    <row r="205" spans="1:16">
      <c r="A205" s="61" t="s">
        <v>457</v>
      </c>
      <c r="B205" s="52">
        <v>42990</v>
      </c>
      <c r="C205" s="114" t="s">
        <v>7623</v>
      </c>
      <c r="D205" s="115">
        <v>894</v>
      </c>
      <c r="E205" s="115" t="s">
        <v>9</v>
      </c>
      <c r="F205" s="115" t="s">
        <v>1427</v>
      </c>
      <c r="G205" s="115" t="s">
        <v>7624</v>
      </c>
      <c r="H205" s="19">
        <v>18308.490000000002</v>
      </c>
      <c r="I205" s="17">
        <v>110</v>
      </c>
      <c r="L205" s="150">
        <f t="shared" si="3"/>
        <v>-180953.76700001193</v>
      </c>
      <c r="O205" s="150"/>
      <c r="P205" s="15"/>
    </row>
    <row r="206" spans="1:16">
      <c r="A206" s="61" t="s">
        <v>458</v>
      </c>
      <c r="B206" s="52">
        <v>42990</v>
      </c>
      <c r="C206" s="114" t="s">
        <v>7625</v>
      </c>
      <c r="D206" s="115">
        <v>895</v>
      </c>
      <c r="E206" s="115" t="s">
        <v>9</v>
      </c>
      <c r="F206" s="115" t="s">
        <v>1427</v>
      </c>
      <c r="G206" s="115" t="s">
        <v>7626</v>
      </c>
      <c r="H206" s="19">
        <v>9221.6299999999992</v>
      </c>
      <c r="I206" s="17">
        <v>111</v>
      </c>
      <c r="L206" s="150">
        <f t="shared" si="3"/>
        <v>-171732.13700001192</v>
      </c>
      <c r="O206" s="150"/>
      <c r="P206" s="15"/>
    </row>
    <row r="207" spans="1:16">
      <c r="A207" s="61" t="s">
        <v>1772</v>
      </c>
      <c r="B207" s="52">
        <v>42990</v>
      </c>
      <c r="C207" s="114" t="s">
        <v>8</v>
      </c>
      <c r="D207" s="115">
        <v>33155</v>
      </c>
      <c r="E207" s="115" t="s">
        <v>9</v>
      </c>
      <c r="F207" s="115" t="s">
        <v>6569</v>
      </c>
      <c r="G207" s="115" t="s">
        <v>4245</v>
      </c>
      <c r="H207" s="19">
        <v>1169</v>
      </c>
      <c r="I207" s="17">
        <v>112</v>
      </c>
      <c r="L207" s="150">
        <f t="shared" si="3"/>
        <v>-170563.13700001192</v>
      </c>
      <c r="O207" s="150"/>
      <c r="P207" s="15"/>
    </row>
    <row r="208" spans="1:16">
      <c r="A208" s="61" t="s">
        <v>3549</v>
      </c>
      <c r="B208" s="52">
        <v>42990</v>
      </c>
      <c r="C208" s="114" t="s">
        <v>20</v>
      </c>
      <c r="D208" s="115">
        <v>33156</v>
      </c>
      <c r="E208" s="115" t="s">
        <v>9</v>
      </c>
      <c r="F208" s="115" t="s">
        <v>6569</v>
      </c>
      <c r="G208" s="115" t="s">
        <v>7627</v>
      </c>
      <c r="H208" s="19">
        <v>80000</v>
      </c>
      <c r="I208" s="17">
        <v>113</v>
      </c>
      <c r="L208" s="150">
        <f t="shared" si="3"/>
        <v>-90563.13700001192</v>
      </c>
      <c r="O208" s="150"/>
      <c r="P208" s="15"/>
    </row>
    <row r="209" spans="1:16">
      <c r="A209" s="61" t="s">
        <v>2711</v>
      </c>
      <c r="B209" s="52">
        <v>42990</v>
      </c>
      <c r="C209" s="114" t="s">
        <v>8</v>
      </c>
      <c r="D209" s="115">
        <v>33157</v>
      </c>
      <c r="E209" s="115" t="s">
        <v>9</v>
      </c>
      <c r="F209" s="115" t="s">
        <v>6569</v>
      </c>
      <c r="G209" s="115" t="s">
        <v>7627</v>
      </c>
      <c r="H209" s="19">
        <v>90000</v>
      </c>
      <c r="I209" s="17">
        <v>114</v>
      </c>
      <c r="L209" s="150">
        <f t="shared" si="3"/>
        <v>-563.13700001192046</v>
      </c>
      <c r="O209" s="150"/>
      <c r="P209" s="15"/>
    </row>
    <row r="210" spans="1:16">
      <c r="A210" s="61" t="s">
        <v>464</v>
      </c>
      <c r="B210" s="52">
        <v>42990</v>
      </c>
      <c r="C210" s="114" t="s">
        <v>8</v>
      </c>
      <c r="D210" s="115">
        <v>33158</v>
      </c>
      <c r="E210" s="115" t="s">
        <v>9</v>
      </c>
      <c r="F210" s="115" t="s">
        <v>6569</v>
      </c>
      <c r="G210" s="115" t="s">
        <v>7563</v>
      </c>
      <c r="H210" s="19">
        <v>332499.09000000003</v>
      </c>
      <c r="I210" s="17">
        <v>115</v>
      </c>
      <c r="L210" s="150">
        <f t="shared" si="3"/>
        <v>331935.95299998811</v>
      </c>
      <c r="O210" s="150"/>
      <c r="P210" s="15"/>
    </row>
    <row r="211" spans="1:16">
      <c r="A211" s="61" t="s">
        <v>6087</v>
      </c>
      <c r="B211" s="52">
        <v>42990</v>
      </c>
      <c r="C211" s="114" t="s">
        <v>27</v>
      </c>
      <c r="D211" s="115">
        <v>33160</v>
      </c>
      <c r="E211" s="115" t="s">
        <v>9</v>
      </c>
      <c r="F211" s="115" t="s">
        <v>6569</v>
      </c>
      <c r="G211" s="115" t="s">
        <v>27</v>
      </c>
      <c r="H211" s="19">
        <v>136442.34</v>
      </c>
      <c r="I211" s="17">
        <v>116</v>
      </c>
      <c r="L211" s="150">
        <f t="shared" si="3"/>
        <v>468378.29299998807</v>
      </c>
      <c r="O211" s="150"/>
      <c r="P211" s="15"/>
    </row>
    <row r="212" spans="1:16">
      <c r="A212" s="61" t="s">
        <v>5192</v>
      </c>
      <c r="B212" s="52">
        <v>42990</v>
      </c>
      <c r="C212" s="114" t="s">
        <v>25</v>
      </c>
      <c r="D212" s="115">
        <v>33161</v>
      </c>
      <c r="E212" s="115" t="s">
        <v>9</v>
      </c>
      <c r="F212" s="115" t="s">
        <v>6569</v>
      </c>
      <c r="G212" s="115" t="s">
        <v>25</v>
      </c>
      <c r="H212" s="19">
        <v>47531.77</v>
      </c>
      <c r="I212" s="17">
        <v>106</v>
      </c>
      <c r="L212" s="150">
        <f t="shared" si="3"/>
        <v>515910.06299998809</v>
      </c>
      <c r="O212" s="150"/>
      <c r="P212" s="15"/>
    </row>
    <row r="213" spans="1:16">
      <c r="A213" s="61" t="s">
        <v>7628</v>
      </c>
      <c r="B213" s="52">
        <v>42990</v>
      </c>
      <c r="C213" s="114" t="s">
        <v>213</v>
      </c>
      <c r="D213" s="115">
        <v>33162</v>
      </c>
      <c r="E213" s="115" t="s">
        <v>9</v>
      </c>
      <c r="F213" s="115" t="s">
        <v>6569</v>
      </c>
      <c r="G213" s="115" t="s">
        <v>2625</v>
      </c>
      <c r="H213" s="19">
        <v>1995.11</v>
      </c>
      <c r="I213" s="17" t="s">
        <v>1369</v>
      </c>
      <c r="L213" s="150">
        <f t="shared" si="3"/>
        <v>517905.17299998808</v>
      </c>
      <c r="O213" s="150"/>
      <c r="P213" s="15"/>
    </row>
    <row r="214" spans="1:16">
      <c r="A214" s="61" t="s">
        <v>7629</v>
      </c>
      <c r="B214" s="52">
        <v>42990</v>
      </c>
      <c r="C214" s="114" t="s">
        <v>31</v>
      </c>
      <c r="D214" s="115">
        <v>34413</v>
      </c>
      <c r="E214" s="115" t="s">
        <v>32</v>
      </c>
      <c r="F214" s="115" t="s">
        <v>5</v>
      </c>
      <c r="G214" s="115" t="s">
        <v>33</v>
      </c>
      <c r="H214" s="19">
        <v>103000</v>
      </c>
      <c r="I214" s="17">
        <v>117</v>
      </c>
      <c r="L214" s="150">
        <f t="shared" si="3"/>
        <v>620905.17299998808</v>
      </c>
      <c r="O214" s="150"/>
      <c r="P214" s="15"/>
    </row>
    <row r="215" spans="1:16" s="147" customFormat="1">
      <c r="A215" s="147" t="s">
        <v>8033</v>
      </c>
      <c r="B215" s="149">
        <v>42990</v>
      </c>
      <c r="C215" s="18" t="s">
        <v>5095</v>
      </c>
      <c r="D215" s="16">
        <v>34576</v>
      </c>
      <c r="E215" s="16" t="s">
        <v>32</v>
      </c>
      <c r="F215" s="16" t="s">
        <v>5</v>
      </c>
      <c r="G215" s="16" t="s">
        <v>5096</v>
      </c>
      <c r="H215" s="150">
        <v>800000</v>
      </c>
      <c r="I215" s="17">
        <v>700</v>
      </c>
      <c r="J215" s="116"/>
      <c r="K215" s="26"/>
      <c r="L215" s="150">
        <f t="shared" si="3"/>
        <v>1420905.1729999881</v>
      </c>
      <c r="N215" s="150"/>
      <c r="O215" s="150"/>
      <c r="P215" s="15"/>
    </row>
    <row r="216" spans="1:16">
      <c r="A216" s="61" t="s">
        <v>388</v>
      </c>
      <c r="B216" s="52">
        <v>42990</v>
      </c>
      <c r="C216" s="114" t="s">
        <v>7630</v>
      </c>
      <c r="D216" s="115">
        <v>18628</v>
      </c>
      <c r="E216" s="115" t="s">
        <v>227</v>
      </c>
      <c r="F216" s="115" t="s">
        <v>5</v>
      </c>
      <c r="G216" s="115" t="s">
        <v>486</v>
      </c>
      <c r="J216" s="116">
        <v>7476.18</v>
      </c>
      <c r="K216" s="26">
        <v>58</v>
      </c>
      <c r="L216" s="150">
        <f t="shared" si="3"/>
        <v>1413428.9929999881</v>
      </c>
      <c r="O216" s="150"/>
      <c r="P216" s="15"/>
    </row>
    <row r="217" spans="1:16">
      <c r="A217" s="61" t="s">
        <v>391</v>
      </c>
      <c r="B217" s="52">
        <v>42990</v>
      </c>
      <c r="C217" s="114" t="s">
        <v>7631</v>
      </c>
      <c r="D217" s="115">
        <v>18627</v>
      </c>
      <c r="E217" s="115" t="s">
        <v>227</v>
      </c>
      <c r="F217" s="115" t="s">
        <v>5</v>
      </c>
      <c r="G217" s="115" t="s">
        <v>486</v>
      </c>
      <c r="J217" s="116">
        <v>11711.55</v>
      </c>
      <c r="K217" s="26">
        <v>59</v>
      </c>
      <c r="L217" s="150">
        <f t="shared" si="3"/>
        <v>1401717.4429999881</v>
      </c>
      <c r="O217" s="150"/>
      <c r="P217" s="15"/>
    </row>
    <row r="218" spans="1:16">
      <c r="A218" s="61" t="s">
        <v>419</v>
      </c>
      <c r="B218" s="52">
        <v>42990</v>
      </c>
      <c r="C218" s="114" t="s">
        <v>7632</v>
      </c>
      <c r="D218" s="115">
        <v>4801</v>
      </c>
      <c r="E218" s="115" t="s">
        <v>39</v>
      </c>
      <c r="F218" s="115" t="s">
        <v>5</v>
      </c>
      <c r="G218" s="115" t="s">
        <v>41</v>
      </c>
      <c r="J218" s="116">
        <v>1680005.64</v>
      </c>
      <c r="K218" s="26">
        <v>60</v>
      </c>
      <c r="L218" s="150">
        <f t="shared" si="3"/>
        <v>-278288.1970000118</v>
      </c>
      <c r="O218" s="150"/>
      <c r="P218" s="15"/>
    </row>
    <row r="219" spans="1:16" s="147" customFormat="1">
      <c r="A219" s="147" t="s">
        <v>1215</v>
      </c>
      <c r="B219" s="149">
        <v>42990</v>
      </c>
      <c r="C219" s="18" t="s">
        <v>8055</v>
      </c>
      <c r="D219" s="16">
        <v>4926</v>
      </c>
      <c r="E219" s="16" t="s">
        <v>4</v>
      </c>
      <c r="F219" s="16" t="s">
        <v>5</v>
      </c>
      <c r="G219" s="16" t="s">
        <v>1999</v>
      </c>
      <c r="H219" s="150"/>
      <c r="I219" s="150"/>
      <c r="J219" s="150">
        <v>25190.34</v>
      </c>
      <c r="K219" s="26">
        <v>1001</v>
      </c>
      <c r="L219" s="150">
        <f t="shared" si="3"/>
        <v>-303478.53700001183</v>
      </c>
      <c r="N219" s="150"/>
      <c r="O219" s="150"/>
      <c r="P219" s="15"/>
    </row>
    <row r="220" spans="1:16">
      <c r="A220" s="61" t="s">
        <v>5198</v>
      </c>
      <c r="B220" s="52">
        <v>42991</v>
      </c>
      <c r="C220" s="114" t="s">
        <v>7633</v>
      </c>
      <c r="D220" s="115">
        <v>896</v>
      </c>
      <c r="E220" s="115" t="s">
        <v>9</v>
      </c>
      <c r="F220" s="115" t="s">
        <v>1427</v>
      </c>
      <c r="G220" s="115" t="s">
        <v>7634</v>
      </c>
      <c r="H220" s="19">
        <v>15276.49</v>
      </c>
      <c r="I220" s="17">
        <v>118</v>
      </c>
      <c r="L220" s="150">
        <f t="shared" si="3"/>
        <v>-288202.04700001184</v>
      </c>
      <c r="O220" s="150"/>
      <c r="P220" s="15"/>
    </row>
    <row r="221" spans="1:16">
      <c r="A221" s="61" t="s">
        <v>1804</v>
      </c>
      <c r="B221" s="52">
        <v>42991</v>
      </c>
      <c r="C221" s="114" t="s">
        <v>7635</v>
      </c>
      <c r="D221" s="115">
        <v>897</v>
      </c>
      <c r="E221" s="115" t="s">
        <v>9</v>
      </c>
      <c r="F221" s="115" t="s">
        <v>1427</v>
      </c>
      <c r="G221" s="115" t="s">
        <v>7636</v>
      </c>
      <c r="H221" s="19">
        <v>7846.07</v>
      </c>
      <c r="I221" s="17">
        <v>119</v>
      </c>
      <c r="L221" s="150">
        <f t="shared" si="3"/>
        <v>-280355.97700001183</v>
      </c>
      <c r="O221" s="150"/>
      <c r="P221" s="15"/>
    </row>
    <row r="222" spans="1:16">
      <c r="A222" s="61" t="s">
        <v>4440</v>
      </c>
      <c r="B222" s="52">
        <v>42991</v>
      </c>
      <c r="C222" s="114" t="s">
        <v>6511</v>
      </c>
      <c r="D222" s="115">
        <v>33163</v>
      </c>
      <c r="E222" s="115" t="s">
        <v>9</v>
      </c>
      <c r="F222" s="115" t="s">
        <v>6625</v>
      </c>
      <c r="G222" s="115" t="s">
        <v>7637</v>
      </c>
      <c r="H222" s="19">
        <v>1969.88</v>
      </c>
      <c r="I222" s="17">
        <v>120</v>
      </c>
      <c r="L222" s="150">
        <f t="shared" si="3"/>
        <v>-278386.09700001183</v>
      </c>
      <c r="O222" s="150"/>
      <c r="P222" s="15"/>
    </row>
    <row r="223" spans="1:16">
      <c r="A223" s="61" t="s">
        <v>7638</v>
      </c>
      <c r="B223" s="52">
        <v>42991</v>
      </c>
      <c r="C223" s="114" t="s">
        <v>4124</v>
      </c>
      <c r="D223" s="115">
        <v>33166</v>
      </c>
      <c r="E223" s="115" t="s">
        <v>9</v>
      </c>
      <c r="F223" s="115" t="s">
        <v>6625</v>
      </c>
      <c r="G223" s="115" t="s">
        <v>27</v>
      </c>
      <c r="H223" s="19">
        <v>11081.65</v>
      </c>
      <c r="I223" s="17">
        <v>121</v>
      </c>
      <c r="L223" s="150">
        <f t="shared" si="3"/>
        <v>-267304.4470000118</v>
      </c>
      <c r="O223" s="150"/>
      <c r="P223" s="15"/>
    </row>
    <row r="224" spans="1:16">
      <c r="A224" s="61" t="s">
        <v>7639</v>
      </c>
      <c r="B224" s="52">
        <v>42991</v>
      </c>
      <c r="C224" s="114" t="s">
        <v>6627</v>
      </c>
      <c r="D224" s="115">
        <v>33167</v>
      </c>
      <c r="E224" s="115" t="s">
        <v>9</v>
      </c>
      <c r="F224" s="115" t="s">
        <v>6625</v>
      </c>
      <c r="G224" s="115" t="s">
        <v>6630</v>
      </c>
      <c r="H224" s="19">
        <v>8666.81</v>
      </c>
      <c r="I224" s="17">
        <v>122</v>
      </c>
      <c r="L224" s="150">
        <f t="shared" si="3"/>
        <v>-258637.6370000118</v>
      </c>
      <c r="O224" s="150"/>
      <c r="P224" s="15"/>
    </row>
    <row r="225" spans="1:16">
      <c r="A225" s="61" t="s">
        <v>7640</v>
      </c>
      <c r="B225" s="52">
        <v>42991</v>
      </c>
      <c r="C225" s="114" t="s">
        <v>8</v>
      </c>
      <c r="D225" s="115">
        <v>33168</v>
      </c>
      <c r="E225" s="115" t="s">
        <v>9</v>
      </c>
      <c r="F225" s="115" t="s">
        <v>6569</v>
      </c>
      <c r="G225" s="115" t="s">
        <v>7641</v>
      </c>
      <c r="H225" s="19">
        <v>1169</v>
      </c>
      <c r="I225" s="17">
        <v>123</v>
      </c>
      <c r="L225" s="150">
        <f t="shared" si="3"/>
        <v>-257468.6370000118</v>
      </c>
      <c r="O225" s="150"/>
      <c r="P225" s="15"/>
    </row>
    <row r="226" spans="1:16">
      <c r="A226" s="61" t="s">
        <v>7642</v>
      </c>
      <c r="B226" s="52">
        <v>42991</v>
      </c>
      <c r="C226" s="114" t="s">
        <v>14</v>
      </c>
      <c r="D226" s="115">
        <v>33169</v>
      </c>
      <c r="E226" s="115" t="s">
        <v>9</v>
      </c>
      <c r="F226" s="115" t="s">
        <v>6569</v>
      </c>
      <c r="G226" s="115" t="s">
        <v>7643</v>
      </c>
      <c r="H226" s="19">
        <v>10000</v>
      </c>
      <c r="I226" s="17">
        <v>124</v>
      </c>
      <c r="L226" s="150">
        <f t="shared" si="3"/>
        <v>-247468.6370000118</v>
      </c>
      <c r="O226" s="150"/>
      <c r="P226" s="15"/>
    </row>
    <row r="227" spans="1:16">
      <c r="A227" s="61" t="s">
        <v>2726</v>
      </c>
      <c r="B227" s="52">
        <v>42991</v>
      </c>
      <c r="C227" s="114" t="s">
        <v>20</v>
      </c>
      <c r="D227" s="115">
        <v>33170</v>
      </c>
      <c r="E227" s="115" t="s">
        <v>9</v>
      </c>
      <c r="F227" s="115" t="s">
        <v>6569</v>
      </c>
      <c r="G227" s="115" t="s">
        <v>7644</v>
      </c>
      <c r="H227" s="19">
        <v>351300</v>
      </c>
      <c r="I227" s="17">
        <v>125</v>
      </c>
      <c r="L227" s="150">
        <f t="shared" si="3"/>
        <v>103831.3629999882</v>
      </c>
      <c r="O227" s="150"/>
      <c r="P227" s="15"/>
    </row>
    <row r="228" spans="1:16">
      <c r="A228" s="61" t="s">
        <v>7645</v>
      </c>
      <c r="B228" s="52">
        <v>42991</v>
      </c>
      <c r="C228" s="114" t="s">
        <v>31</v>
      </c>
      <c r="D228" s="115">
        <v>34415</v>
      </c>
      <c r="E228" s="115" t="s">
        <v>32</v>
      </c>
      <c r="F228" s="115" t="s">
        <v>844</v>
      </c>
      <c r="G228" s="115" t="s">
        <v>33</v>
      </c>
      <c r="H228" s="19">
        <v>589000</v>
      </c>
      <c r="I228" s="17">
        <v>126</v>
      </c>
      <c r="L228" s="150">
        <f t="shared" si="3"/>
        <v>692831.36299998825</v>
      </c>
      <c r="O228" s="150"/>
      <c r="P228" s="15"/>
    </row>
    <row r="229" spans="1:16">
      <c r="A229" s="61" t="s">
        <v>4450</v>
      </c>
      <c r="B229" s="52">
        <v>42991</v>
      </c>
      <c r="C229" s="114" t="s">
        <v>31</v>
      </c>
      <c r="D229" s="115">
        <v>34416</v>
      </c>
      <c r="E229" s="115" t="s">
        <v>32</v>
      </c>
      <c r="F229" s="115" t="s">
        <v>844</v>
      </c>
      <c r="G229" s="115" t="s">
        <v>33</v>
      </c>
      <c r="H229" s="19">
        <v>71000</v>
      </c>
      <c r="I229" s="17">
        <v>127</v>
      </c>
      <c r="L229" s="150">
        <f t="shared" si="3"/>
        <v>763831.36299998825</v>
      </c>
      <c r="O229" s="150"/>
      <c r="P229" s="15"/>
    </row>
    <row r="230" spans="1:16">
      <c r="A230" s="61" t="s">
        <v>6119</v>
      </c>
      <c r="B230" s="52">
        <v>42991</v>
      </c>
      <c r="C230" s="114" t="s">
        <v>27</v>
      </c>
      <c r="D230" s="115">
        <v>33172</v>
      </c>
      <c r="E230" s="115" t="s">
        <v>9</v>
      </c>
      <c r="F230" s="115" t="s">
        <v>6569</v>
      </c>
      <c r="G230" s="115" t="s">
        <v>27</v>
      </c>
      <c r="H230" s="19">
        <v>37832.75</v>
      </c>
      <c r="I230" s="17">
        <v>128</v>
      </c>
      <c r="L230" s="150">
        <f t="shared" si="3"/>
        <v>801664.11299998825</v>
      </c>
      <c r="O230" s="150"/>
      <c r="P230" s="15"/>
    </row>
    <row r="231" spans="1:16">
      <c r="A231" s="61" t="s">
        <v>2738</v>
      </c>
      <c r="B231" s="52">
        <v>42991</v>
      </c>
      <c r="C231" s="114" t="s">
        <v>25</v>
      </c>
      <c r="D231" s="115">
        <v>33173</v>
      </c>
      <c r="E231" s="115" t="s">
        <v>9</v>
      </c>
      <c r="F231" s="115" t="s">
        <v>6569</v>
      </c>
      <c r="G231" s="115" t="s">
        <v>25</v>
      </c>
      <c r="H231" s="19">
        <v>35722.199999999997</v>
      </c>
      <c r="I231" s="17">
        <v>122</v>
      </c>
      <c r="L231" s="150">
        <f t="shared" si="3"/>
        <v>837386.31299998821</v>
      </c>
      <c r="O231" s="150"/>
      <c r="P231" s="15"/>
    </row>
    <row r="232" spans="1:16">
      <c r="A232" s="61" t="s">
        <v>422</v>
      </c>
      <c r="B232" s="52">
        <v>42991</v>
      </c>
      <c r="C232" s="114" t="s">
        <v>7646</v>
      </c>
      <c r="D232" s="115">
        <v>18625</v>
      </c>
      <c r="E232" s="115" t="s">
        <v>344</v>
      </c>
      <c r="F232" s="115" t="s">
        <v>40</v>
      </c>
      <c r="G232" s="115" t="s">
        <v>7647</v>
      </c>
      <c r="J232" s="116">
        <v>5000</v>
      </c>
      <c r="K232" s="26">
        <v>61</v>
      </c>
      <c r="L232" s="150">
        <f t="shared" si="3"/>
        <v>832386.31299998821</v>
      </c>
      <c r="O232" s="150"/>
      <c r="P232" s="15"/>
    </row>
    <row r="233" spans="1:16">
      <c r="A233" s="61" t="s">
        <v>424</v>
      </c>
      <c r="B233" s="52">
        <v>42991</v>
      </c>
      <c r="C233" s="114" t="s">
        <v>7648</v>
      </c>
      <c r="D233" s="115">
        <v>4802</v>
      </c>
      <c r="E233" s="115" t="s">
        <v>39</v>
      </c>
      <c r="F233" s="115" t="s">
        <v>5</v>
      </c>
      <c r="G233" s="115" t="s">
        <v>41</v>
      </c>
      <c r="J233" s="116">
        <v>835201.94</v>
      </c>
      <c r="K233" s="26">
        <v>62</v>
      </c>
      <c r="L233" s="150">
        <f t="shared" si="3"/>
        <v>-2815.6270000117365</v>
      </c>
      <c r="O233" s="150"/>
      <c r="P233" s="15"/>
    </row>
    <row r="234" spans="1:16">
      <c r="A234" s="61" t="s">
        <v>426</v>
      </c>
      <c r="B234" s="52">
        <v>42991</v>
      </c>
      <c r="C234" s="114" t="s">
        <v>7649</v>
      </c>
      <c r="D234" s="115">
        <v>18629</v>
      </c>
      <c r="E234" s="115" t="s">
        <v>9</v>
      </c>
      <c r="F234" s="115" t="s">
        <v>5</v>
      </c>
      <c r="G234" s="115" t="s">
        <v>7650</v>
      </c>
      <c r="J234" s="116">
        <v>1000</v>
      </c>
      <c r="L234" s="150">
        <f t="shared" si="3"/>
        <v>-3815.6270000117365</v>
      </c>
      <c r="O234" s="150"/>
      <c r="P234" s="15"/>
    </row>
    <row r="235" spans="1:16">
      <c r="A235" s="61" t="s">
        <v>429</v>
      </c>
      <c r="B235" s="52">
        <v>42991</v>
      </c>
      <c r="C235" s="114" t="s">
        <v>7651</v>
      </c>
      <c r="D235" s="115">
        <v>4803</v>
      </c>
      <c r="E235" s="115" t="s">
        <v>4</v>
      </c>
      <c r="F235" s="115" t="s">
        <v>5</v>
      </c>
      <c r="G235" s="115" t="s">
        <v>7652</v>
      </c>
      <c r="J235" s="116">
        <v>16240</v>
      </c>
      <c r="K235" s="26">
        <v>63</v>
      </c>
      <c r="L235" s="150">
        <f t="shared" si="3"/>
        <v>-20055.627000011737</v>
      </c>
      <c r="O235" s="150"/>
      <c r="P235" s="15"/>
    </row>
    <row r="236" spans="1:16">
      <c r="A236" s="61" t="s">
        <v>432</v>
      </c>
      <c r="B236" s="52">
        <v>42991</v>
      </c>
      <c r="C236" s="114" t="s">
        <v>7653</v>
      </c>
      <c r="D236" s="115">
        <v>4804</v>
      </c>
      <c r="E236" s="115" t="s">
        <v>4</v>
      </c>
      <c r="F236" s="115" t="s">
        <v>5</v>
      </c>
      <c r="G236" s="115" t="s">
        <v>2570</v>
      </c>
      <c r="J236" s="116">
        <v>2523</v>
      </c>
      <c r="K236" s="26">
        <v>64</v>
      </c>
      <c r="L236" s="150">
        <f t="shared" si="3"/>
        <v>-22578.627000011737</v>
      </c>
      <c r="O236" s="150"/>
      <c r="P236" s="15"/>
    </row>
    <row r="237" spans="1:16">
      <c r="A237" s="61" t="s">
        <v>435</v>
      </c>
      <c r="B237" s="52">
        <v>42991</v>
      </c>
      <c r="C237" s="114" t="s">
        <v>7654</v>
      </c>
      <c r="D237" s="115">
        <v>4805</v>
      </c>
      <c r="E237" s="115" t="s">
        <v>4</v>
      </c>
      <c r="F237" s="115" t="s">
        <v>5</v>
      </c>
      <c r="G237" s="115" t="s">
        <v>6347</v>
      </c>
      <c r="J237" s="116">
        <v>26788.59</v>
      </c>
      <c r="K237" s="26">
        <v>65</v>
      </c>
      <c r="L237" s="150">
        <f t="shared" si="3"/>
        <v>-49367.217000011733</v>
      </c>
      <c r="O237" s="150"/>
      <c r="P237" s="15"/>
    </row>
    <row r="238" spans="1:16">
      <c r="A238" s="61" t="s">
        <v>437</v>
      </c>
      <c r="B238" s="52">
        <v>42991</v>
      </c>
      <c r="C238" s="114" t="s">
        <v>7655</v>
      </c>
      <c r="D238" s="115">
        <v>4806</v>
      </c>
      <c r="E238" s="115" t="s">
        <v>4</v>
      </c>
      <c r="F238" s="115" t="s">
        <v>5</v>
      </c>
      <c r="G238" s="115" t="s">
        <v>6694</v>
      </c>
      <c r="J238" s="116">
        <v>16588</v>
      </c>
      <c r="K238" s="26">
        <v>66</v>
      </c>
      <c r="L238" s="150">
        <f t="shared" si="3"/>
        <v>-65955.217000011733</v>
      </c>
      <c r="O238" s="150"/>
      <c r="P238" s="15"/>
    </row>
    <row r="239" spans="1:16">
      <c r="A239" s="61" t="s">
        <v>440</v>
      </c>
      <c r="B239" s="52">
        <v>42991</v>
      </c>
      <c r="C239" s="114" t="s">
        <v>7656</v>
      </c>
      <c r="D239" s="115">
        <v>4807</v>
      </c>
      <c r="E239" s="115" t="s">
        <v>4</v>
      </c>
      <c r="F239" s="115" t="s">
        <v>5</v>
      </c>
      <c r="G239" s="115" t="s">
        <v>164</v>
      </c>
      <c r="J239" s="116">
        <v>10440</v>
      </c>
      <c r="K239" s="26">
        <v>67</v>
      </c>
      <c r="L239" s="150">
        <f t="shared" si="3"/>
        <v>-76395.217000011733</v>
      </c>
      <c r="O239" s="150"/>
      <c r="P239" s="15"/>
    </row>
    <row r="240" spans="1:16">
      <c r="A240" s="61" t="s">
        <v>474</v>
      </c>
      <c r="B240" s="52">
        <v>42991</v>
      </c>
      <c r="C240" s="114" t="s">
        <v>7657</v>
      </c>
      <c r="D240" s="115">
        <v>4808</v>
      </c>
      <c r="E240" s="115" t="s">
        <v>4</v>
      </c>
      <c r="F240" s="115" t="s">
        <v>5</v>
      </c>
      <c r="G240" s="115" t="s">
        <v>198</v>
      </c>
      <c r="J240" s="116">
        <v>15196</v>
      </c>
      <c r="K240" s="26">
        <v>68</v>
      </c>
      <c r="L240" s="150">
        <f t="shared" si="3"/>
        <v>-91591.217000011733</v>
      </c>
      <c r="O240" s="150"/>
      <c r="P240" s="15"/>
    </row>
    <row r="241" spans="1:16">
      <c r="A241" s="61" t="s">
        <v>479</v>
      </c>
      <c r="B241" s="52">
        <v>42991</v>
      </c>
      <c r="C241" s="114" t="s">
        <v>7658</v>
      </c>
      <c r="D241" s="115">
        <v>4809</v>
      </c>
      <c r="E241" s="115" t="s">
        <v>39</v>
      </c>
      <c r="F241" s="115" t="s">
        <v>5</v>
      </c>
      <c r="G241" s="115" t="s">
        <v>7659</v>
      </c>
      <c r="J241" s="116">
        <v>1000</v>
      </c>
      <c r="K241" s="26">
        <v>69</v>
      </c>
      <c r="L241" s="150">
        <f t="shared" si="3"/>
        <v>-92591.217000011733</v>
      </c>
      <c r="O241" s="150"/>
      <c r="P241" s="15"/>
    </row>
    <row r="242" spans="1:16">
      <c r="A242" s="61" t="s">
        <v>480</v>
      </c>
      <c r="B242" s="52">
        <v>42991</v>
      </c>
      <c r="C242" s="114" t="s">
        <v>7660</v>
      </c>
      <c r="D242" s="115">
        <v>4810</v>
      </c>
      <c r="E242" s="115" t="s">
        <v>39</v>
      </c>
      <c r="F242" s="115" t="s">
        <v>5</v>
      </c>
      <c r="G242" s="115" t="s">
        <v>7661</v>
      </c>
      <c r="J242" s="116">
        <v>3000</v>
      </c>
      <c r="K242" s="26">
        <v>70</v>
      </c>
      <c r="L242" s="150">
        <f t="shared" si="3"/>
        <v>-95591.217000011733</v>
      </c>
      <c r="O242" s="150"/>
      <c r="P242" s="15"/>
    </row>
    <row r="243" spans="1:16">
      <c r="A243" s="61" t="s">
        <v>442</v>
      </c>
      <c r="B243" s="52">
        <v>42991</v>
      </c>
      <c r="C243" s="114" t="s">
        <v>7662</v>
      </c>
      <c r="D243" s="115">
        <v>4811</v>
      </c>
      <c r="E243" s="115" t="s">
        <v>39</v>
      </c>
      <c r="F243" s="115" t="s">
        <v>5</v>
      </c>
      <c r="G243" s="115" t="s">
        <v>7663</v>
      </c>
      <c r="J243" s="116">
        <v>5000</v>
      </c>
      <c r="K243" s="26">
        <v>71</v>
      </c>
      <c r="L243" s="150">
        <f t="shared" si="3"/>
        <v>-100591.21700001173</v>
      </c>
      <c r="O243" s="150"/>
      <c r="P243" s="15"/>
    </row>
    <row r="244" spans="1:16">
      <c r="A244" s="61" t="s">
        <v>444</v>
      </c>
      <c r="B244" s="52">
        <v>42991</v>
      </c>
      <c r="C244" s="114" t="s">
        <v>7664</v>
      </c>
      <c r="D244" s="115">
        <v>4812</v>
      </c>
      <c r="E244" s="115" t="s">
        <v>39</v>
      </c>
      <c r="F244" s="115" t="s">
        <v>5</v>
      </c>
      <c r="G244" s="115" t="s">
        <v>7435</v>
      </c>
      <c r="J244" s="116">
        <v>882.07</v>
      </c>
      <c r="K244" s="26">
        <v>72</v>
      </c>
      <c r="L244" s="150">
        <f t="shared" si="3"/>
        <v>-101473.28700001174</v>
      </c>
      <c r="O244" s="150"/>
      <c r="P244" s="15"/>
    </row>
    <row r="245" spans="1:16">
      <c r="A245" s="61" t="s">
        <v>446</v>
      </c>
      <c r="B245" s="52">
        <v>42991</v>
      </c>
      <c r="C245" s="114" t="s">
        <v>7665</v>
      </c>
      <c r="D245" s="115" t="s">
        <v>7666</v>
      </c>
      <c r="E245" s="115" t="s">
        <v>45</v>
      </c>
      <c r="F245" s="115" t="s">
        <v>5</v>
      </c>
      <c r="G245" s="115" t="s">
        <v>7383</v>
      </c>
      <c r="J245" s="116">
        <v>1436</v>
      </c>
      <c r="K245" s="26">
        <v>73</v>
      </c>
      <c r="L245" s="150">
        <f t="shared" si="3"/>
        <v>-102909.28700001174</v>
      </c>
      <c r="O245" s="150"/>
      <c r="P245" s="15"/>
    </row>
    <row r="246" spans="1:16">
      <c r="A246" s="61" t="s">
        <v>482</v>
      </c>
      <c r="B246" s="52">
        <v>42991</v>
      </c>
      <c r="C246" s="114" t="s">
        <v>7667</v>
      </c>
      <c r="D246" s="115" t="s">
        <v>7668</v>
      </c>
      <c r="E246" s="115" t="s">
        <v>45</v>
      </c>
      <c r="F246" s="115" t="s">
        <v>5</v>
      </c>
      <c r="G246" s="115" t="s">
        <v>7383</v>
      </c>
      <c r="J246" s="116">
        <v>9190</v>
      </c>
      <c r="K246" s="26">
        <v>74</v>
      </c>
      <c r="L246" s="150">
        <f t="shared" si="3"/>
        <v>-112099.28700001174</v>
      </c>
      <c r="O246" s="150"/>
      <c r="P246" s="15"/>
    </row>
    <row r="247" spans="1:16">
      <c r="A247" s="61" t="s">
        <v>498</v>
      </c>
      <c r="B247" s="52">
        <v>42991</v>
      </c>
      <c r="C247" s="114" t="s">
        <v>7669</v>
      </c>
      <c r="D247" s="115">
        <v>4822</v>
      </c>
      <c r="E247" s="115" t="s">
        <v>4</v>
      </c>
      <c r="F247" s="115" t="s">
        <v>5</v>
      </c>
      <c r="G247" s="115" t="s">
        <v>77</v>
      </c>
      <c r="J247" s="116">
        <v>6457.61</v>
      </c>
      <c r="K247" s="26">
        <v>75</v>
      </c>
      <c r="L247" s="150">
        <f t="shared" si="3"/>
        <v>-118556.89700001174</v>
      </c>
      <c r="O247" s="150"/>
      <c r="P247" s="15"/>
    </row>
    <row r="248" spans="1:16">
      <c r="A248" s="61" t="s">
        <v>525</v>
      </c>
      <c r="B248" s="52">
        <v>42991</v>
      </c>
      <c r="C248" s="114" t="s">
        <v>7670</v>
      </c>
      <c r="D248" s="115">
        <v>4828</v>
      </c>
      <c r="E248" s="115" t="s">
        <v>4</v>
      </c>
      <c r="F248" s="115" t="s">
        <v>5</v>
      </c>
      <c r="G248" s="115" t="s">
        <v>7671</v>
      </c>
      <c r="J248" s="116">
        <v>24739</v>
      </c>
      <c r="K248" s="26">
        <v>76</v>
      </c>
      <c r="L248" s="150">
        <f t="shared" si="3"/>
        <v>-143295.89700001176</v>
      </c>
      <c r="O248" s="150"/>
      <c r="P248" s="15"/>
    </row>
    <row r="249" spans="1:16">
      <c r="A249" s="61" t="s">
        <v>528</v>
      </c>
      <c r="B249" s="52">
        <v>42991</v>
      </c>
      <c r="C249" s="114" t="s">
        <v>7672</v>
      </c>
      <c r="D249" s="115">
        <v>4829</v>
      </c>
      <c r="E249" s="115" t="s">
        <v>4</v>
      </c>
      <c r="F249" s="115" t="s">
        <v>5</v>
      </c>
      <c r="G249" s="115" t="s">
        <v>7392</v>
      </c>
      <c r="J249" s="116">
        <v>5034.3999999999996</v>
      </c>
      <c r="K249" s="26">
        <v>77</v>
      </c>
      <c r="L249" s="150">
        <f t="shared" si="3"/>
        <v>-148330.29700001175</v>
      </c>
      <c r="O249" s="150"/>
      <c r="P249" s="15"/>
    </row>
    <row r="250" spans="1:16">
      <c r="A250" s="61" t="s">
        <v>2741</v>
      </c>
      <c r="B250" s="52">
        <v>42992</v>
      </c>
      <c r="C250" s="114" t="s">
        <v>7673</v>
      </c>
      <c r="D250" s="115">
        <v>898</v>
      </c>
      <c r="E250" s="115" t="s">
        <v>9</v>
      </c>
      <c r="F250" s="115" t="s">
        <v>1427</v>
      </c>
      <c r="G250" s="115" t="s">
        <v>7674</v>
      </c>
      <c r="H250" s="19">
        <v>9890.83</v>
      </c>
      <c r="I250" s="17">
        <v>129</v>
      </c>
      <c r="L250" s="150">
        <f t="shared" si="3"/>
        <v>-138439.46700001176</v>
      </c>
      <c r="O250" s="150"/>
      <c r="P250" s="15"/>
    </row>
    <row r="251" spans="1:16">
      <c r="A251" s="61" t="s">
        <v>7675</v>
      </c>
      <c r="B251" s="52">
        <v>42992</v>
      </c>
      <c r="C251" s="114" t="s">
        <v>7676</v>
      </c>
      <c r="D251" s="115">
        <v>899</v>
      </c>
      <c r="E251" s="115" t="s">
        <v>9</v>
      </c>
      <c r="F251" s="115" t="s">
        <v>1427</v>
      </c>
      <c r="G251" s="115" t="s">
        <v>7677</v>
      </c>
      <c r="H251" s="19">
        <v>65589.429999999993</v>
      </c>
      <c r="I251" s="17">
        <v>130</v>
      </c>
      <c r="L251" s="150">
        <f t="shared" si="3"/>
        <v>-72850.037000011769</v>
      </c>
      <c r="O251" s="150"/>
      <c r="P251" s="15"/>
    </row>
    <row r="252" spans="1:16">
      <c r="A252" s="61" t="s">
        <v>4454</v>
      </c>
      <c r="B252" s="52">
        <v>42992</v>
      </c>
      <c r="C252" s="114" t="s">
        <v>7678</v>
      </c>
      <c r="D252" s="115">
        <v>33175</v>
      </c>
      <c r="E252" s="115" t="s">
        <v>9</v>
      </c>
      <c r="F252" s="115" t="s">
        <v>6625</v>
      </c>
      <c r="G252" s="115" t="s">
        <v>7679</v>
      </c>
      <c r="H252" s="19">
        <v>3320</v>
      </c>
      <c r="I252" s="17">
        <v>131</v>
      </c>
      <c r="L252" s="150">
        <f t="shared" si="3"/>
        <v>-69530.037000011769</v>
      </c>
      <c r="O252" s="150"/>
      <c r="P252" s="15"/>
    </row>
    <row r="253" spans="1:16">
      <c r="A253" s="61" t="s">
        <v>1879</v>
      </c>
      <c r="B253" s="52">
        <v>42992</v>
      </c>
      <c r="C253" s="114" t="s">
        <v>6511</v>
      </c>
      <c r="D253" s="115">
        <v>33176</v>
      </c>
      <c r="E253" s="115" t="s">
        <v>9</v>
      </c>
      <c r="F253" s="115" t="s">
        <v>6625</v>
      </c>
      <c r="G253" s="115" t="s">
        <v>5197</v>
      </c>
      <c r="H253" s="19">
        <v>2848</v>
      </c>
      <c r="I253" s="17">
        <v>132</v>
      </c>
      <c r="L253" s="150">
        <f t="shared" si="3"/>
        <v>-66682.037000011769</v>
      </c>
      <c r="O253" s="150"/>
      <c r="P253" s="15"/>
    </row>
    <row r="254" spans="1:16">
      <c r="A254" s="61" t="s">
        <v>1882</v>
      </c>
      <c r="B254" s="52">
        <v>42992</v>
      </c>
      <c r="C254" s="114" t="s">
        <v>6511</v>
      </c>
      <c r="D254" s="115">
        <v>33177</v>
      </c>
      <c r="E254" s="115" t="s">
        <v>9</v>
      </c>
      <c r="F254" s="115" t="s">
        <v>6625</v>
      </c>
      <c r="G254" s="115" t="s">
        <v>7589</v>
      </c>
      <c r="H254" s="19">
        <v>91091</v>
      </c>
      <c r="I254" s="17">
        <v>133</v>
      </c>
      <c r="L254" s="150">
        <f t="shared" si="3"/>
        <v>24408.962999988231</v>
      </c>
      <c r="O254" s="150"/>
      <c r="P254" s="15"/>
    </row>
    <row r="255" spans="1:16">
      <c r="A255" s="61" t="s">
        <v>7680</v>
      </c>
      <c r="B255" s="52">
        <v>42992</v>
      </c>
      <c r="C255" s="114" t="s">
        <v>6511</v>
      </c>
      <c r="D255" s="115">
        <v>33179</v>
      </c>
      <c r="E255" s="115" t="s">
        <v>9</v>
      </c>
      <c r="F255" s="115" t="s">
        <v>6625</v>
      </c>
      <c r="G255" s="115" t="s">
        <v>7681</v>
      </c>
      <c r="H255" s="19">
        <v>200000</v>
      </c>
      <c r="I255" s="17">
        <v>134</v>
      </c>
      <c r="L255" s="150">
        <f t="shared" si="3"/>
        <v>224408.96299998823</v>
      </c>
      <c r="O255" s="150"/>
      <c r="P255" s="15"/>
    </row>
    <row r="256" spans="1:16">
      <c r="A256" s="61" t="s">
        <v>3580</v>
      </c>
      <c r="B256" s="52">
        <v>42992</v>
      </c>
      <c r="C256" s="114" t="s">
        <v>6511</v>
      </c>
      <c r="D256" s="115">
        <v>33180</v>
      </c>
      <c r="E256" s="115" t="s">
        <v>9</v>
      </c>
      <c r="F256" s="115" t="s">
        <v>6625</v>
      </c>
      <c r="G256" s="115" t="s">
        <v>7682</v>
      </c>
      <c r="H256" s="19">
        <v>100000</v>
      </c>
      <c r="I256" s="17">
        <v>135</v>
      </c>
      <c r="L256" s="150">
        <f t="shared" si="3"/>
        <v>324408.96299998823</v>
      </c>
      <c r="O256" s="150"/>
      <c r="P256" s="15"/>
    </row>
    <row r="257" spans="1:16">
      <c r="A257" s="61" t="s">
        <v>7683</v>
      </c>
      <c r="B257" s="52">
        <v>42992</v>
      </c>
      <c r="C257" s="114" t="s">
        <v>6627</v>
      </c>
      <c r="D257" s="115">
        <v>33182</v>
      </c>
      <c r="E257" s="115" t="s">
        <v>9</v>
      </c>
      <c r="F257" s="115" t="s">
        <v>6625</v>
      </c>
      <c r="G257" s="115" t="s">
        <v>6630</v>
      </c>
      <c r="H257" s="19">
        <v>31580.7</v>
      </c>
      <c r="I257" s="17">
        <v>136</v>
      </c>
      <c r="L257" s="150">
        <f t="shared" si="3"/>
        <v>355989.66299998824</v>
      </c>
      <c r="O257" s="150"/>
      <c r="P257" s="15"/>
    </row>
    <row r="258" spans="1:16">
      <c r="A258" s="61" t="s">
        <v>552</v>
      </c>
      <c r="B258" s="52">
        <v>42992</v>
      </c>
      <c r="C258" s="114" t="s">
        <v>6511</v>
      </c>
      <c r="D258" s="115">
        <v>33183</v>
      </c>
      <c r="E258" s="115" t="s">
        <v>9</v>
      </c>
      <c r="F258" s="115" t="s">
        <v>6625</v>
      </c>
      <c r="G258" s="115" t="s">
        <v>7684</v>
      </c>
      <c r="H258" s="19">
        <v>5000</v>
      </c>
      <c r="I258" s="17">
        <v>137</v>
      </c>
      <c r="L258" s="150">
        <f t="shared" si="3"/>
        <v>360989.66299998824</v>
      </c>
      <c r="O258" s="150"/>
      <c r="P258" s="15"/>
    </row>
    <row r="259" spans="1:16">
      <c r="A259" s="61" t="s">
        <v>7685</v>
      </c>
      <c r="B259" s="52">
        <v>42992</v>
      </c>
      <c r="C259" s="114" t="s">
        <v>6511</v>
      </c>
      <c r="D259" s="115">
        <v>33184</v>
      </c>
      <c r="E259" s="115" t="s">
        <v>9</v>
      </c>
      <c r="F259" s="115" t="s">
        <v>6625</v>
      </c>
      <c r="G259" s="115" t="s">
        <v>259</v>
      </c>
      <c r="H259" s="19">
        <v>10000</v>
      </c>
      <c r="I259" s="17">
        <v>138</v>
      </c>
      <c r="L259" s="150">
        <f t="shared" si="3"/>
        <v>370989.66299998824</v>
      </c>
      <c r="O259" s="150"/>
      <c r="P259" s="15"/>
    </row>
    <row r="260" spans="1:16">
      <c r="A260" s="61" t="s">
        <v>555</v>
      </c>
      <c r="B260" s="52">
        <v>42992</v>
      </c>
      <c r="C260" s="114" t="s">
        <v>4124</v>
      </c>
      <c r="D260" s="115">
        <v>33185</v>
      </c>
      <c r="E260" s="115" t="s">
        <v>9</v>
      </c>
      <c r="F260" s="115" t="s">
        <v>6625</v>
      </c>
      <c r="G260" s="115" t="s">
        <v>27</v>
      </c>
      <c r="H260" s="19">
        <v>4981.43</v>
      </c>
      <c r="I260" s="17">
        <v>139</v>
      </c>
      <c r="L260" s="150">
        <f t="shared" si="3"/>
        <v>375971.09299998824</v>
      </c>
      <c r="O260" s="150"/>
      <c r="P260" s="15"/>
    </row>
    <row r="261" spans="1:16">
      <c r="A261" s="61" t="s">
        <v>7686</v>
      </c>
      <c r="B261" s="52">
        <v>42992</v>
      </c>
      <c r="C261" s="114" t="s">
        <v>7687</v>
      </c>
      <c r="D261" s="115">
        <v>900</v>
      </c>
      <c r="E261" s="115" t="s">
        <v>9</v>
      </c>
      <c r="F261" s="115" t="s">
        <v>1427</v>
      </c>
      <c r="G261" s="115" t="s">
        <v>7688</v>
      </c>
      <c r="H261" s="19">
        <v>8520.61</v>
      </c>
      <c r="I261" s="17">
        <v>717</v>
      </c>
      <c r="L261" s="150">
        <f t="shared" si="3"/>
        <v>384491.70299998822</v>
      </c>
      <c r="M261" s="19"/>
      <c r="N261" s="19">
        <v>8937.15</v>
      </c>
      <c r="O261" s="150"/>
      <c r="P261" s="15"/>
    </row>
    <row r="262" spans="1:16">
      <c r="A262" s="61" t="s">
        <v>3593</v>
      </c>
      <c r="B262" s="52">
        <v>42992</v>
      </c>
      <c r="C262" s="114" t="s">
        <v>8</v>
      </c>
      <c r="D262" s="115">
        <v>33187</v>
      </c>
      <c r="E262" s="115" t="s">
        <v>9</v>
      </c>
      <c r="F262" s="115" t="s">
        <v>6569</v>
      </c>
      <c r="G262" s="115" t="s">
        <v>150</v>
      </c>
      <c r="H262" s="19">
        <v>1099</v>
      </c>
      <c r="I262" s="17">
        <v>140</v>
      </c>
      <c r="L262" s="150">
        <f t="shared" si="3"/>
        <v>385590.70299998822</v>
      </c>
      <c r="O262" s="150"/>
      <c r="P262" s="15"/>
    </row>
    <row r="263" spans="1:16">
      <c r="A263" s="61" t="s">
        <v>7689</v>
      </c>
      <c r="B263" s="52">
        <v>42992</v>
      </c>
      <c r="C263" s="114" t="s">
        <v>20</v>
      </c>
      <c r="D263" s="115">
        <v>33190</v>
      </c>
      <c r="E263" s="115" t="s">
        <v>9</v>
      </c>
      <c r="F263" s="115" t="s">
        <v>6569</v>
      </c>
      <c r="G263" s="115" t="s">
        <v>7681</v>
      </c>
      <c r="H263" s="19">
        <v>100000</v>
      </c>
      <c r="I263" s="17">
        <v>141</v>
      </c>
      <c r="L263" s="150">
        <f t="shared" si="3"/>
        <v>485590.70299998822</v>
      </c>
      <c r="O263" s="150"/>
      <c r="P263" s="15"/>
    </row>
    <row r="264" spans="1:16">
      <c r="A264" s="61" t="s">
        <v>7690</v>
      </c>
      <c r="B264" s="52">
        <v>42992</v>
      </c>
      <c r="C264" s="114" t="s">
        <v>20</v>
      </c>
      <c r="D264" s="115">
        <v>33191</v>
      </c>
      <c r="E264" s="115" t="s">
        <v>9</v>
      </c>
      <c r="F264" s="115" t="s">
        <v>6569</v>
      </c>
      <c r="G264" s="115" t="s">
        <v>7691</v>
      </c>
      <c r="H264" s="19">
        <v>80500</v>
      </c>
      <c r="I264" s="17">
        <v>142</v>
      </c>
      <c r="L264" s="150">
        <f t="shared" si="3"/>
        <v>566090.70299998822</v>
      </c>
      <c r="O264" s="150"/>
      <c r="P264" s="15"/>
    </row>
    <row r="265" spans="1:16">
      <c r="A265" s="61" t="s">
        <v>585</v>
      </c>
      <c r="B265" s="52">
        <v>42992</v>
      </c>
      <c r="C265" s="114" t="s">
        <v>14</v>
      </c>
      <c r="D265" s="115">
        <v>33194</v>
      </c>
      <c r="E265" s="115" t="s">
        <v>9</v>
      </c>
      <c r="F265" s="115" t="s">
        <v>6569</v>
      </c>
      <c r="G265" s="115" t="s">
        <v>7692</v>
      </c>
      <c r="H265" s="19">
        <v>232500</v>
      </c>
      <c r="I265" s="17">
        <v>143</v>
      </c>
      <c r="L265" s="150">
        <f t="shared" si="3"/>
        <v>798590.70299998822</v>
      </c>
      <c r="O265" s="150"/>
      <c r="P265" s="15"/>
    </row>
    <row r="266" spans="1:16">
      <c r="A266" s="61" t="s">
        <v>5290</v>
      </c>
      <c r="B266" s="52">
        <v>42992</v>
      </c>
      <c r="C266" s="114" t="s">
        <v>27</v>
      </c>
      <c r="D266" s="115">
        <v>33195</v>
      </c>
      <c r="E266" s="115" t="s">
        <v>9</v>
      </c>
      <c r="F266" s="115" t="s">
        <v>6569</v>
      </c>
      <c r="G266" s="115" t="s">
        <v>27</v>
      </c>
      <c r="H266" s="19">
        <v>86376.95</v>
      </c>
      <c r="I266" s="17">
        <v>144</v>
      </c>
      <c r="L266" s="150">
        <f t="shared" si="3"/>
        <v>884967.65299998817</v>
      </c>
      <c r="O266" s="150"/>
      <c r="P266" s="15"/>
    </row>
    <row r="267" spans="1:16">
      <c r="A267" s="61" t="s">
        <v>587</v>
      </c>
      <c r="B267" s="52">
        <v>42992</v>
      </c>
      <c r="C267" s="114" t="s">
        <v>25</v>
      </c>
      <c r="D267" s="115">
        <v>33196</v>
      </c>
      <c r="E267" s="115" t="s">
        <v>9</v>
      </c>
      <c r="F267" s="115" t="s">
        <v>6569</v>
      </c>
      <c r="G267" s="115" t="s">
        <v>25</v>
      </c>
      <c r="H267" s="19">
        <v>54704.1</v>
      </c>
      <c r="I267" s="17">
        <v>136</v>
      </c>
      <c r="L267" s="150">
        <f t="shared" si="3"/>
        <v>939671.75299998815</v>
      </c>
      <c r="O267" s="150"/>
      <c r="P267" s="15"/>
    </row>
    <row r="268" spans="1:16" s="147" customFormat="1">
      <c r="A268" s="147" t="s">
        <v>8034</v>
      </c>
      <c r="B268" s="149">
        <v>42992</v>
      </c>
      <c r="C268" s="18" t="s">
        <v>5095</v>
      </c>
      <c r="D268" s="16">
        <v>34575</v>
      </c>
      <c r="E268" s="16" t="s">
        <v>32</v>
      </c>
      <c r="F268" s="16" t="s">
        <v>5</v>
      </c>
      <c r="G268" s="16" t="s">
        <v>5096</v>
      </c>
      <c r="H268" s="150">
        <v>2200000</v>
      </c>
      <c r="I268" s="17">
        <v>701</v>
      </c>
      <c r="J268" s="116"/>
      <c r="K268" s="26"/>
      <c r="L268" s="150">
        <f t="shared" ref="L268:L281" si="4">+L267+H268-J268</f>
        <v>3139671.7529999884</v>
      </c>
      <c r="N268" s="150"/>
      <c r="O268" s="150"/>
      <c r="P268" s="15"/>
    </row>
    <row r="269" spans="1:16" s="147" customFormat="1">
      <c r="A269" s="147" t="s">
        <v>8047</v>
      </c>
      <c r="B269" s="149">
        <v>42992</v>
      </c>
      <c r="C269" s="18" t="s">
        <v>325</v>
      </c>
      <c r="D269" s="16">
        <v>34580</v>
      </c>
      <c r="E269" s="16" t="s">
        <v>32</v>
      </c>
      <c r="F269" s="16" t="s">
        <v>5</v>
      </c>
      <c r="G269" s="16" t="s">
        <v>8048</v>
      </c>
      <c r="H269" s="150">
        <v>30591.5</v>
      </c>
      <c r="I269" s="17">
        <v>718</v>
      </c>
      <c r="J269" s="116"/>
      <c r="K269" s="26"/>
      <c r="L269" s="150">
        <f t="shared" si="4"/>
        <v>3170263.2529999884</v>
      </c>
      <c r="N269" s="150"/>
      <c r="O269" s="150"/>
      <c r="P269" s="15"/>
    </row>
    <row r="270" spans="1:16" s="147" customFormat="1">
      <c r="A270" s="147" t="s">
        <v>8049</v>
      </c>
      <c r="B270" s="149">
        <v>42992</v>
      </c>
      <c r="C270" s="18" t="s">
        <v>966</v>
      </c>
      <c r="D270" s="16">
        <v>34581</v>
      </c>
      <c r="E270" s="16" t="s">
        <v>32</v>
      </c>
      <c r="F270" s="16" t="s">
        <v>5</v>
      </c>
      <c r="G270" s="16" t="s">
        <v>8050</v>
      </c>
      <c r="H270" s="150">
        <v>416.54</v>
      </c>
      <c r="I270" s="17">
        <v>717</v>
      </c>
      <c r="J270" s="116"/>
      <c r="K270" s="26"/>
      <c r="L270" s="150">
        <f t="shared" si="4"/>
        <v>3170679.7929999884</v>
      </c>
      <c r="N270" s="150"/>
      <c r="O270" s="150"/>
      <c r="P270" s="15"/>
    </row>
    <row r="271" spans="1:16">
      <c r="A271" s="61" t="s">
        <v>476</v>
      </c>
      <c r="B271" s="52">
        <v>42992</v>
      </c>
      <c r="C271" s="114" t="s">
        <v>7693</v>
      </c>
      <c r="D271" s="115">
        <v>18630</v>
      </c>
      <c r="E271" s="115" t="s">
        <v>227</v>
      </c>
      <c r="F271" s="115" t="s">
        <v>5</v>
      </c>
      <c r="G271" s="115" t="s">
        <v>421</v>
      </c>
      <c r="J271" s="116">
        <v>6557</v>
      </c>
      <c r="K271" s="26">
        <v>78</v>
      </c>
      <c r="L271" s="150">
        <f t="shared" si="4"/>
        <v>3164122.7929999884</v>
      </c>
      <c r="O271" s="150"/>
      <c r="P271" s="15"/>
    </row>
    <row r="272" spans="1:16">
      <c r="A272" s="61" t="s">
        <v>478</v>
      </c>
      <c r="B272" s="52">
        <v>42992</v>
      </c>
      <c r="C272" s="114" t="s">
        <v>7694</v>
      </c>
      <c r="D272" s="115">
        <v>18631</v>
      </c>
      <c r="E272" s="115" t="s">
        <v>227</v>
      </c>
      <c r="F272" s="115" t="s">
        <v>5</v>
      </c>
      <c r="G272" s="115" t="s">
        <v>421</v>
      </c>
      <c r="J272" s="116">
        <v>1020</v>
      </c>
      <c r="K272" s="26">
        <v>79</v>
      </c>
      <c r="L272" s="150">
        <f t="shared" si="4"/>
        <v>3163102.7929999884</v>
      </c>
      <c r="O272" s="150"/>
      <c r="P272" s="15"/>
    </row>
    <row r="273" spans="1:16">
      <c r="A273" s="61" t="s">
        <v>484</v>
      </c>
      <c r="B273" s="52">
        <v>42992</v>
      </c>
      <c r="C273" s="114" t="s">
        <v>7695</v>
      </c>
      <c r="D273" s="115">
        <v>4815</v>
      </c>
      <c r="E273" s="115" t="s">
        <v>39</v>
      </c>
      <c r="F273" s="115" t="s">
        <v>5</v>
      </c>
      <c r="G273" s="115" t="s">
        <v>41</v>
      </c>
      <c r="J273" s="116">
        <v>2390232.66</v>
      </c>
      <c r="K273" s="26">
        <v>80</v>
      </c>
      <c r="L273" s="150">
        <f t="shared" si="4"/>
        <v>772870.13299998827</v>
      </c>
      <c r="O273" s="150"/>
      <c r="P273" s="15"/>
    </row>
    <row r="274" spans="1:16">
      <c r="A274" s="61" t="s">
        <v>487</v>
      </c>
      <c r="B274" s="52">
        <v>42992</v>
      </c>
      <c r="C274" s="114" t="s">
        <v>7696</v>
      </c>
      <c r="D274" s="115">
        <v>4816</v>
      </c>
      <c r="E274" s="115" t="s">
        <v>4</v>
      </c>
      <c r="F274" s="115" t="s">
        <v>5</v>
      </c>
      <c r="G274" s="115" t="s">
        <v>6</v>
      </c>
      <c r="J274" s="116">
        <v>997639.24</v>
      </c>
      <c r="K274" s="26">
        <v>81</v>
      </c>
      <c r="L274" s="150">
        <f t="shared" si="4"/>
        <v>-224769.10700001172</v>
      </c>
      <c r="O274" s="150"/>
      <c r="P274" s="15"/>
    </row>
    <row r="275" spans="1:16">
      <c r="A275" s="61" t="s">
        <v>489</v>
      </c>
      <c r="B275" s="52">
        <v>42992</v>
      </c>
      <c r="C275" s="114" t="s">
        <v>7697</v>
      </c>
      <c r="D275" s="115">
        <v>4817</v>
      </c>
      <c r="E275" s="115" t="s">
        <v>4</v>
      </c>
      <c r="F275" s="115" t="s">
        <v>5</v>
      </c>
      <c r="G275" s="115" t="s">
        <v>6</v>
      </c>
      <c r="J275" s="116">
        <v>7091.59</v>
      </c>
      <c r="K275" s="26">
        <v>82</v>
      </c>
      <c r="L275" s="150">
        <f t="shared" si="4"/>
        <v>-231860.69700001171</v>
      </c>
      <c r="O275" s="150"/>
      <c r="P275" s="15"/>
    </row>
    <row r="276" spans="1:16">
      <c r="A276" s="61" t="s">
        <v>357</v>
      </c>
      <c r="B276" s="52">
        <v>42992</v>
      </c>
      <c r="C276" s="114" t="s">
        <v>7698</v>
      </c>
      <c r="D276" s="115">
        <v>4818</v>
      </c>
      <c r="E276" s="115" t="s">
        <v>4</v>
      </c>
      <c r="F276" s="115" t="s">
        <v>5</v>
      </c>
      <c r="G276" s="115" t="s">
        <v>6</v>
      </c>
      <c r="J276" s="116">
        <v>29399.07</v>
      </c>
      <c r="K276" s="26">
        <v>83</v>
      </c>
      <c r="L276" s="150">
        <f t="shared" si="4"/>
        <v>-261259.76700001172</v>
      </c>
      <c r="O276" s="150"/>
      <c r="P276" s="15"/>
    </row>
    <row r="277" spans="1:16">
      <c r="A277" s="61" t="s">
        <v>491</v>
      </c>
      <c r="B277" s="52">
        <v>42992</v>
      </c>
      <c r="C277" s="114" t="s">
        <v>7699</v>
      </c>
      <c r="D277" s="115">
        <v>4819</v>
      </c>
      <c r="E277" s="115" t="s">
        <v>4</v>
      </c>
      <c r="F277" s="115" t="s">
        <v>5</v>
      </c>
      <c r="G277" s="115" t="s">
        <v>6</v>
      </c>
      <c r="J277" s="116">
        <v>1534.92</v>
      </c>
      <c r="K277" s="26">
        <v>84</v>
      </c>
      <c r="L277" s="150">
        <f t="shared" si="4"/>
        <v>-262794.68700001173</v>
      </c>
      <c r="O277" s="150"/>
      <c r="P277" s="15"/>
    </row>
    <row r="278" spans="1:16">
      <c r="A278" s="61" t="s">
        <v>493</v>
      </c>
      <c r="B278" s="52">
        <v>42992</v>
      </c>
      <c r="C278" s="114" t="s">
        <v>7700</v>
      </c>
      <c r="D278" s="115">
        <v>4820</v>
      </c>
      <c r="E278" s="115" t="s">
        <v>4</v>
      </c>
      <c r="F278" s="115" t="s">
        <v>5</v>
      </c>
      <c r="G278" s="115" t="s">
        <v>6</v>
      </c>
      <c r="J278" s="116">
        <v>5131.76</v>
      </c>
      <c r="K278" s="26">
        <v>85</v>
      </c>
      <c r="L278" s="150">
        <f t="shared" si="4"/>
        <v>-267926.44700001174</v>
      </c>
      <c r="O278" s="150"/>
      <c r="P278" s="15"/>
    </row>
    <row r="279" spans="1:16">
      <c r="A279" s="61" t="s">
        <v>496</v>
      </c>
      <c r="B279" s="52">
        <v>42992</v>
      </c>
      <c r="C279" s="114" t="s">
        <v>7701</v>
      </c>
      <c r="D279" s="115">
        <v>4821</v>
      </c>
      <c r="E279" s="115" t="s">
        <v>4</v>
      </c>
      <c r="F279" s="115" t="s">
        <v>5</v>
      </c>
      <c r="G279" s="115" t="s">
        <v>6</v>
      </c>
      <c r="J279" s="116">
        <v>207329.73</v>
      </c>
      <c r="K279" s="26">
        <v>86</v>
      </c>
      <c r="L279" s="150">
        <f t="shared" si="4"/>
        <v>-475256.17700001178</v>
      </c>
      <c r="O279" s="150"/>
      <c r="P279" s="15"/>
    </row>
    <row r="280" spans="1:16">
      <c r="A280" s="61" t="s">
        <v>7702</v>
      </c>
      <c r="B280" s="52">
        <v>42993</v>
      </c>
      <c r="C280" s="114" t="s">
        <v>7703</v>
      </c>
      <c r="D280" s="115">
        <v>901</v>
      </c>
      <c r="E280" s="115" t="s">
        <v>9</v>
      </c>
      <c r="F280" s="115" t="s">
        <v>1427</v>
      </c>
      <c r="G280" s="115" t="s">
        <v>7704</v>
      </c>
      <c r="H280" s="19">
        <v>51372.92</v>
      </c>
      <c r="I280" s="17">
        <v>145</v>
      </c>
      <c r="L280" s="150">
        <f t="shared" si="4"/>
        <v>-423883.2570000118</v>
      </c>
      <c r="O280" s="150"/>
      <c r="P280" s="15"/>
    </row>
    <row r="281" spans="1:16">
      <c r="A281" s="61" t="s">
        <v>4508</v>
      </c>
      <c r="B281" s="52">
        <v>42993</v>
      </c>
      <c r="C281" s="114" t="s">
        <v>6511</v>
      </c>
      <c r="D281" s="115">
        <v>33199</v>
      </c>
      <c r="E281" s="115" t="s">
        <v>9</v>
      </c>
      <c r="F281" s="115" t="s">
        <v>6625</v>
      </c>
      <c r="G281" s="115" t="s">
        <v>7705</v>
      </c>
      <c r="H281" s="19">
        <v>894.85</v>
      </c>
      <c r="I281" s="17">
        <v>146</v>
      </c>
      <c r="L281" s="150">
        <f t="shared" si="4"/>
        <v>-422988.40700001182</v>
      </c>
      <c r="O281" s="150"/>
      <c r="P281" s="15"/>
    </row>
    <row r="282" spans="1:16">
      <c r="A282" s="61" t="s">
        <v>4510</v>
      </c>
      <c r="B282" s="52">
        <v>42993</v>
      </c>
      <c r="C282" s="114" t="s">
        <v>6627</v>
      </c>
      <c r="D282" s="115">
        <v>33201</v>
      </c>
      <c r="E282" s="115" t="s">
        <v>9</v>
      </c>
      <c r="F282" s="115" t="s">
        <v>6625</v>
      </c>
      <c r="G282" s="115" t="s">
        <v>6630</v>
      </c>
      <c r="H282" s="19">
        <v>22979.71</v>
      </c>
      <c r="I282" s="17">
        <v>147</v>
      </c>
      <c r="L282" s="150">
        <f t="shared" ref="L282:L342" si="5">+L281+H282-J282</f>
        <v>-400008.6970000118</v>
      </c>
      <c r="O282" s="150"/>
      <c r="P282" s="15"/>
    </row>
    <row r="283" spans="1:16">
      <c r="A283" s="61" t="s">
        <v>2814</v>
      </c>
      <c r="B283" s="52">
        <v>42993</v>
      </c>
      <c r="C283" s="114" t="s">
        <v>4124</v>
      </c>
      <c r="D283" s="115">
        <v>33202</v>
      </c>
      <c r="E283" s="115" t="s">
        <v>9</v>
      </c>
      <c r="F283" s="115" t="s">
        <v>6625</v>
      </c>
      <c r="G283" s="115" t="s">
        <v>27</v>
      </c>
      <c r="H283" s="19">
        <v>15978.11</v>
      </c>
      <c r="I283" s="17" t="s">
        <v>1371</v>
      </c>
      <c r="L283" s="150">
        <f t="shared" si="5"/>
        <v>-384030.58700001182</v>
      </c>
      <c r="O283" s="150"/>
      <c r="P283" s="15"/>
    </row>
    <row r="284" spans="1:16">
      <c r="A284" s="61" t="s">
        <v>3604</v>
      </c>
      <c r="B284" s="52">
        <v>42993</v>
      </c>
      <c r="C284" s="114" t="s">
        <v>4124</v>
      </c>
      <c r="D284" s="115">
        <v>33203</v>
      </c>
      <c r="E284" s="115" t="s">
        <v>9</v>
      </c>
      <c r="F284" s="115" t="s">
        <v>6625</v>
      </c>
      <c r="G284" s="115" t="s">
        <v>27</v>
      </c>
      <c r="H284" s="19">
        <v>16056.13</v>
      </c>
      <c r="I284" s="17">
        <v>148</v>
      </c>
      <c r="L284" s="150">
        <f t="shared" si="5"/>
        <v>-367974.45700001181</v>
      </c>
      <c r="O284" s="150"/>
      <c r="P284" s="15"/>
    </row>
    <row r="285" spans="1:16">
      <c r="A285" s="61" t="s">
        <v>7706</v>
      </c>
      <c r="B285" s="52">
        <v>42993</v>
      </c>
      <c r="C285" s="114" t="s">
        <v>7707</v>
      </c>
      <c r="D285" s="115">
        <v>902</v>
      </c>
      <c r="E285" s="115" t="s">
        <v>9</v>
      </c>
      <c r="F285" s="115" t="s">
        <v>1427</v>
      </c>
      <c r="G285" s="115" t="s">
        <v>7708</v>
      </c>
      <c r="H285" s="19">
        <v>32707.42</v>
      </c>
      <c r="I285" s="17">
        <v>149</v>
      </c>
      <c r="L285" s="150">
        <f t="shared" si="5"/>
        <v>-335267.03700001183</v>
      </c>
      <c r="O285" s="150"/>
      <c r="P285" s="15"/>
    </row>
    <row r="286" spans="1:16">
      <c r="A286" s="61" t="s">
        <v>2815</v>
      </c>
      <c r="B286" s="52">
        <v>42993</v>
      </c>
      <c r="C286" s="114" t="s">
        <v>4124</v>
      </c>
      <c r="D286" s="115">
        <v>33202</v>
      </c>
      <c r="E286" s="115" t="s">
        <v>9</v>
      </c>
      <c r="F286" s="115" t="s">
        <v>6625</v>
      </c>
      <c r="G286" s="115" t="s">
        <v>1538</v>
      </c>
      <c r="J286" s="116">
        <v>15978.11</v>
      </c>
      <c r="K286" s="26" t="s">
        <v>1371</v>
      </c>
      <c r="L286" s="150">
        <f t="shared" si="5"/>
        <v>-351245.14700001181</v>
      </c>
      <c r="O286" s="150"/>
      <c r="P286" s="15"/>
    </row>
    <row r="287" spans="1:16">
      <c r="A287" s="61" t="s">
        <v>6157</v>
      </c>
      <c r="B287" s="52">
        <v>42993</v>
      </c>
      <c r="C287" s="114" t="s">
        <v>8</v>
      </c>
      <c r="D287" s="115">
        <v>33207</v>
      </c>
      <c r="E287" s="115" t="s">
        <v>9</v>
      </c>
      <c r="F287" s="115" t="s">
        <v>6569</v>
      </c>
      <c r="G287" s="115" t="s">
        <v>706</v>
      </c>
      <c r="H287" s="19">
        <v>3320</v>
      </c>
      <c r="I287" s="17">
        <v>150</v>
      </c>
      <c r="L287" s="150">
        <f t="shared" si="5"/>
        <v>-347925.14700001181</v>
      </c>
      <c r="O287" s="150"/>
      <c r="P287" s="15"/>
    </row>
    <row r="288" spans="1:16">
      <c r="A288" s="61" t="s">
        <v>7709</v>
      </c>
      <c r="B288" s="52">
        <v>42993</v>
      </c>
      <c r="C288" s="114" t="s">
        <v>8</v>
      </c>
      <c r="D288" s="115">
        <v>33208</v>
      </c>
      <c r="E288" s="115" t="s">
        <v>9</v>
      </c>
      <c r="F288" s="115" t="s">
        <v>6569</v>
      </c>
      <c r="G288" s="115" t="s">
        <v>3932</v>
      </c>
      <c r="H288" s="19">
        <v>20000</v>
      </c>
      <c r="I288" s="17">
        <v>151</v>
      </c>
      <c r="L288" s="150">
        <f t="shared" si="5"/>
        <v>-327925.14700001181</v>
      </c>
      <c r="O288" s="150"/>
      <c r="P288" s="15"/>
    </row>
    <row r="289" spans="1:16">
      <c r="A289" s="61" t="s">
        <v>5335</v>
      </c>
      <c r="B289" s="52">
        <v>42993</v>
      </c>
      <c r="C289" s="114" t="s">
        <v>8</v>
      </c>
      <c r="D289" s="115">
        <v>33209</v>
      </c>
      <c r="E289" s="115" t="s">
        <v>9</v>
      </c>
      <c r="F289" s="115" t="s">
        <v>6569</v>
      </c>
      <c r="G289" s="115" t="s">
        <v>3932</v>
      </c>
      <c r="H289" s="19">
        <v>20000</v>
      </c>
      <c r="I289" s="17">
        <v>152</v>
      </c>
      <c r="L289" s="150">
        <f t="shared" si="5"/>
        <v>-307925.14700001181</v>
      </c>
      <c r="O289" s="150"/>
      <c r="P289" s="15"/>
    </row>
    <row r="290" spans="1:16">
      <c r="A290" s="61" t="s">
        <v>3609</v>
      </c>
      <c r="B290" s="52">
        <v>42993</v>
      </c>
      <c r="C290" s="114" t="s">
        <v>27</v>
      </c>
      <c r="D290" s="115">
        <v>33210</v>
      </c>
      <c r="E290" s="115" t="s">
        <v>9</v>
      </c>
      <c r="F290" s="115" t="s">
        <v>6569</v>
      </c>
      <c r="G290" s="115" t="s">
        <v>27</v>
      </c>
      <c r="H290" s="19">
        <v>11763.68</v>
      </c>
      <c r="I290" s="17">
        <v>153</v>
      </c>
      <c r="L290" s="150">
        <f t="shared" si="5"/>
        <v>-296161.46700001182</v>
      </c>
      <c r="O290" s="150"/>
      <c r="P290" s="15"/>
    </row>
    <row r="291" spans="1:16">
      <c r="A291" s="61" t="s">
        <v>7710</v>
      </c>
      <c r="B291" s="52">
        <v>42993</v>
      </c>
      <c r="C291" s="114" t="s">
        <v>25</v>
      </c>
      <c r="D291" s="115">
        <v>33211</v>
      </c>
      <c r="E291" s="115" t="s">
        <v>9</v>
      </c>
      <c r="F291" s="115" t="s">
        <v>6569</v>
      </c>
      <c r="G291" s="115" t="s">
        <v>25</v>
      </c>
      <c r="H291" s="19">
        <v>13427.01</v>
      </c>
      <c r="I291" s="17">
        <v>147</v>
      </c>
      <c r="L291" s="150">
        <f t="shared" si="5"/>
        <v>-282734.45700001181</v>
      </c>
      <c r="O291" s="150"/>
      <c r="P291" s="15"/>
    </row>
    <row r="292" spans="1:16" s="147" customFormat="1">
      <c r="A292" s="147" t="s">
        <v>6580</v>
      </c>
      <c r="B292" s="149">
        <v>42993</v>
      </c>
      <c r="C292" s="18" t="s">
        <v>8057</v>
      </c>
      <c r="D292" s="16">
        <v>34610</v>
      </c>
      <c r="E292" s="16" t="s">
        <v>32</v>
      </c>
      <c r="F292" s="16" t="s">
        <v>5</v>
      </c>
      <c r="G292" s="16" t="s">
        <v>8058</v>
      </c>
      <c r="H292" s="150">
        <v>400880</v>
      </c>
      <c r="I292" s="17">
        <v>800</v>
      </c>
      <c r="J292" s="116"/>
      <c r="K292" s="26"/>
      <c r="L292" s="150">
        <f t="shared" si="5"/>
        <v>118145.54299998819</v>
      </c>
      <c r="N292" s="150"/>
      <c r="O292" s="150"/>
      <c r="P292" s="15"/>
    </row>
    <row r="293" spans="1:16" s="147" customFormat="1">
      <c r="A293" s="147" t="s">
        <v>6580</v>
      </c>
      <c r="B293" s="149">
        <v>42993</v>
      </c>
      <c r="C293" s="18" t="s">
        <v>8057</v>
      </c>
      <c r="D293" s="16">
        <v>34610</v>
      </c>
      <c r="E293" s="16" t="s">
        <v>32</v>
      </c>
      <c r="F293" s="16" t="s">
        <v>5</v>
      </c>
      <c r="G293" s="16" t="s">
        <v>8059</v>
      </c>
      <c r="H293" s="150">
        <v>924000</v>
      </c>
      <c r="I293" s="17">
        <v>801</v>
      </c>
      <c r="J293" s="116"/>
      <c r="K293" s="26"/>
      <c r="L293" s="150">
        <f t="shared" si="5"/>
        <v>1042145.5429999882</v>
      </c>
      <c r="N293" s="150"/>
      <c r="O293" s="150"/>
      <c r="P293" s="15"/>
    </row>
    <row r="294" spans="1:16">
      <c r="A294" s="61" t="s">
        <v>502</v>
      </c>
      <c r="B294" s="52">
        <v>42993</v>
      </c>
      <c r="C294" s="114" t="s">
        <v>7711</v>
      </c>
      <c r="D294" s="115">
        <v>4823</v>
      </c>
      <c r="E294" s="115" t="s">
        <v>4</v>
      </c>
      <c r="F294" s="115" t="s">
        <v>5</v>
      </c>
      <c r="G294" s="115" t="s">
        <v>957</v>
      </c>
      <c r="J294" s="116">
        <v>6000</v>
      </c>
      <c r="K294" s="26">
        <v>87</v>
      </c>
      <c r="L294" s="150">
        <f t="shared" si="5"/>
        <v>1036145.5429999882</v>
      </c>
      <c r="O294" s="150"/>
      <c r="P294" s="15"/>
    </row>
    <row r="295" spans="1:16">
      <c r="A295" s="61" t="s">
        <v>504</v>
      </c>
      <c r="B295" s="52">
        <v>42993</v>
      </c>
      <c r="C295" s="114" t="s">
        <v>7712</v>
      </c>
      <c r="D295" s="115">
        <v>4824</v>
      </c>
      <c r="E295" s="115" t="s">
        <v>4</v>
      </c>
      <c r="F295" s="115" t="s">
        <v>5</v>
      </c>
      <c r="G295" s="115" t="s">
        <v>7286</v>
      </c>
      <c r="J295" s="116">
        <v>6000</v>
      </c>
      <c r="K295" s="26">
        <v>88</v>
      </c>
      <c r="L295" s="150">
        <f t="shared" si="5"/>
        <v>1030145.5429999882</v>
      </c>
      <c r="O295" s="150"/>
      <c r="P295" s="15"/>
    </row>
    <row r="296" spans="1:16">
      <c r="A296" s="61" t="s">
        <v>506</v>
      </c>
      <c r="B296" s="52">
        <v>42993</v>
      </c>
      <c r="C296" s="114" t="s">
        <v>7713</v>
      </c>
      <c r="D296" s="115">
        <v>4825</v>
      </c>
      <c r="E296" s="115" t="s">
        <v>4</v>
      </c>
      <c r="F296" s="115" t="s">
        <v>5</v>
      </c>
      <c r="G296" s="115" t="s">
        <v>2091</v>
      </c>
      <c r="J296" s="116">
        <v>29419.01</v>
      </c>
      <c r="K296" s="26">
        <v>89</v>
      </c>
      <c r="L296" s="150">
        <f t="shared" si="5"/>
        <v>1000726.5329999882</v>
      </c>
      <c r="O296" s="150"/>
      <c r="P296" s="15"/>
    </row>
    <row r="297" spans="1:16">
      <c r="A297" s="61" t="s">
        <v>509</v>
      </c>
      <c r="B297" s="52">
        <v>42993</v>
      </c>
      <c r="C297" s="114" t="s">
        <v>7714</v>
      </c>
      <c r="D297" s="115">
        <v>4826</v>
      </c>
      <c r="E297" s="115" t="s">
        <v>4</v>
      </c>
      <c r="F297" s="115" t="s">
        <v>5</v>
      </c>
      <c r="G297" s="115" t="s">
        <v>7715</v>
      </c>
      <c r="J297" s="116">
        <v>32600</v>
      </c>
      <c r="K297" s="26">
        <v>90</v>
      </c>
      <c r="L297" s="150">
        <f t="shared" si="5"/>
        <v>968126.53299998818</v>
      </c>
      <c r="O297" s="150"/>
      <c r="P297" s="15"/>
    </row>
    <row r="298" spans="1:16">
      <c r="A298" s="61" t="s">
        <v>511</v>
      </c>
      <c r="B298" s="52">
        <v>42993</v>
      </c>
      <c r="C298" s="114" t="s">
        <v>7716</v>
      </c>
      <c r="D298" s="115">
        <v>4827</v>
      </c>
      <c r="E298" s="115" t="s">
        <v>39</v>
      </c>
      <c r="F298" s="115" t="s">
        <v>5</v>
      </c>
      <c r="G298" s="115" t="s">
        <v>41</v>
      </c>
      <c r="J298" s="116">
        <v>1823785.45</v>
      </c>
      <c r="K298" s="26">
        <v>91</v>
      </c>
      <c r="L298" s="150">
        <f t="shared" si="5"/>
        <v>-855658.91700001177</v>
      </c>
      <c r="O298" s="150"/>
      <c r="P298" s="15"/>
    </row>
    <row r="299" spans="1:16">
      <c r="A299" s="61" t="s">
        <v>513</v>
      </c>
      <c r="B299" s="52">
        <v>42993</v>
      </c>
      <c r="C299" s="114" t="s">
        <v>7670</v>
      </c>
      <c r="D299" s="115">
        <v>4828</v>
      </c>
      <c r="E299" s="115" t="s">
        <v>39</v>
      </c>
      <c r="F299" s="115" t="s">
        <v>5</v>
      </c>
      <c r="G299" s="115" t="s">
        <v>7717</v>
      </c>
      <c r="J299" s="116">
        <v>213425.73</v>
      </c>
      <c r="K299" s="26" t="s">
        <v>1374</v>
      </c>
      <c r="L299" s="150">
        <f t="shared" si="5"/>
        <v>-1069084.6470000118</v>
      </c>
      <c r="O299" s="150"/>
      <c r="P299" s="15"/>
    </row>
    <row r="300" spans="1:16">
      <c r="A300" s="61" t="s">
        <v>653</v>
      </c>
      <c r="B300" s="52">
        <v>42993</v>
      </c>
      <c r="C300" s="114" t="s">
        <v>7763</v>
      </c>
      <c r="D300" s="115">
        <v>4842</v>
      </c>
      <c r="E300" s="115" t="s">
        <v>4</v>
      </c>
      <c r="F300" s="115" t="s">
        <v>5</v>
      </c>
      <c r="G300" s="115" t="s">
        <v>615</v>
      </c>
      <c r="J300" s="116">
        <v>2961.48</v>
      </c>
      <c r="K300" s="26">
        <v>93</v>
      </c>
      <c r="L300" s="150">
        <f t="shared" si="5"/>
        <v>-1072046.1270000117</v>
      </c>
      <c r="O300" s="150"/>
      <c r="P300" s="15"/>
    </row>
    <row r="301" spans="1:16" s="147" customFormat="1">
      <c r="A301" s="147" t="s">
        <v>726</v>
      </c>
      <c r="B301" s="149">
        <v>42993</v>
      </c>
      <c r="C301" s="18" t="s">
        <v>7802</v>
      </c>
      <c r="D301" s="18">
        <v>4848</v>
      </c>
      <c r="E301" s="18" t="s">
        <v>39</v>
      </c>
      <c r="F301" s="18" t="s">
        <v>5</v>
      </c>
      <c r="G301" s="18" t="s">
        <v>7717</v>
      </c>
      <c r="H301" s="19"/>
      <c r="I301" s="17"/>
      <c r="J301" s="150">
        <v>213425.73</v>
      </c>
      <c r="K301" s="26">
        <v>94</v>
      </c>
      <c r="L301" s="150">
        <f t="shared" si="5"/>
        <v>-1285471.8570000117</v>
      </c>
      <c r="N301" s="150"/>
      <c r="O301" s="150"/>
      <c r="P301" s="15"/>
    </row>
    <row r="302" spans="1:16" s="147" customFormat="1">
      <c r="A302" s="147" t="s">
        <v>8060</v>
      </c>
      <c r="B302" s="149">
        <v>42993</v>
      </c>
      <c r="C302" s="18" t="s">
        <v>8061</v>
      </c>
      <c r="D302" s="16">
        <v>34608</v>
      </c>
      <c r="E302" s="16" t="s">
        <v>232</v>
      </c>
      <c r="F302" s="16" t="s">
        <v>5</v>
      </c>
      <c r="G302" s="16" t="s">
        <v>8062</v>
      </c>
      <c r="H302" s="150">
        <v>45456.66</v>
      </c>
      <c r="I302" s="17">
        <v>802</v>
      </c>
      <c r="J302" s="150"/>
      <c r="K302" s="26"/>
      <c r="L302" s="150">
        <f t="shared" si="5"/>
        <v>-1240015.1970000118</v>
      </c>
      <c r="N302" s="150"/>
      <c r="O302" s="150"/>
      <c r="P302" s="15"/>
    </row>
    <row r="303" spans="1:16">
      <c r="A303" s="61" t="s">
        <v>2831</v>
      </c>
      <c r="B303" s="52">
        <v>42995</v>
      </c>
      <c r="C303" s="114" t="s">
        <v>27</v>
      </c>
      <c r="D303" s="115">
        <v>33213</v>
      </c>
      <c r="E303" s="115" t="s">
        <v>9</v>
      </c>
      <c r="F303" s="115" t="s">
        <v>6569</v>
      </c>
      <c r="G303" s="115" t="s">
        <v>27</v>
      </c>
      <c r="H303" s="19">
        <v>60000</v>
      </c>
      <c r="I303" s="17">
        <v>154</v>
      </c>
      <c r="L303" s="150">
        <f t="shared" si="5"/>
        <v>-1180015.1970000118</v>
      </c>
      <c r="O303" s="150"/>
      <c r="P303" s="15"/>
    </row>
    <row r="304" spans="1:16">
      <c r="A304" s="61" t="s">
        <v>6974</v>
      </c>
      <c r="B304" s="52">
        <v>42996</v>
      </c>
      <c r="C304" s="114" t="s">
        <v>31</v>
      </c>
      <c r="D304" s="115">
        <v>34435</v>
      </c>
      <c r="E304" s="115" t="s">
        <v>32</v>
      </c>
      <c r="F304" s="115" t="s">
        <v>844</v>
      </c>
      <c r="G304" s="115" t="s">
        <v>33</v>
      </c>
      <c r="H304" s="19">
        <v>39000</v>
      </c>
      <c r="I304" s="17">
        <v>155</v>
      </c>
      <c r="L304" s="150">
        <f t="shared" si="5"/>
        <v>-1141015.1970000118</v>
      </c>
      <c r="O304" s="150"/>
      <c r="P304" s="15"/>
    </row>
    <row r="305" spans="1:16">
      <c r="A305" s="61" t="s">
        <v>1934</v>
      </c>
      <c r="B305" s="52">
        <v>42996</v>
      </c>
      <c r="C305" s="114" t="s">
        <v>31</v>
      </c>
      <c r="D305" s="115">
        <v>34436</v>
      </c>
      <c r="E305" s="115" t="s">
        <v>32</v>
      </c>
      <c r="F305" s="115" t="s">
        <v>844</v>
      </c>
      <c r="G305" s="115" t="s">
        <v>33</v>
      </c>
      <c r="H305" s="19">
        <v>48000</v>
      </c>
      <c r="I305" s="17">
        <v>156</v>
      </c>
      <c r="L305" s="150">
        <f t="shared" si="5"/>
        <v>-1093015.1970000118</v>
      </c>
      <c r="O305" s="150"/>
      <c r="P305" s="15"/>
    </row>
    <row r="306" spans="1:16">
      <c r="A306" s="61" t="s">
        <v>665</v>
      </c>
      <c r="B306" s="52">
        <v>42996</v>
      </c>
      <c r="C306" s="114" t="s">
        <v>20</v>
      </c>
      <c r="D306" s="115">
        <v>33214</v>
      </c>
      <c r="E306" s="115" t="s">
        <v>9</v>
      </c>
      <c r="F306" s="115" t="s">
        <v>6569</v>
      </c>
      <c r="G306" s="115" t="s">
        <v>7589</v>
      </c>
      <c r="H306" s="19">
        <v>93909</v>
      </c>
      <c r="I306" s="17">
        <v>157</v>
      </c>
      <c r="L306" s="150">
        <f t="shared" si="5"/>
        <v>-999106.1970000118</v>
      </c>
      <c r="O306" s="150"/>
      <c r="P306" s="15"/>
    </row>
    <row r="307" spans="1:16">
      <c r="A307" s="61" t="s">
        <v>1946</v>
      </c>
      <c r="B307" s="52">
        <v>42996</v>
      </c>
      <c r="C307" s="114" t="s">
        <v>25</v>
      </c>
      <c r="D307" s="115">
        <v>33215</v>
      </c>
      <c r="E307" s="115" t="s">
        <v>9</v>
      </c>
      <c r="F307" s="115" t="s">
        <v>6569</v>
      </c>
      <c r="G307" s="115" t="s">
        <v>25</v>
      </c>
      <c r="H307" s="19">
        <v>4290.01</v>
      </c>
      <c r="I307" s="17">
        <v>158</v>
      </c>
      <c r="L307" s="150">
        <f t="shared" si="5"/>
        <v>-994816.18700001179</v>
      </c>
      <c r="O307" s="150"/>
      <c r="P307" s="15"/>
    </row>
    <row r="308" spans="1:16">
      <c r="A308" s="61" t="s">
        <v>1948</v>
      </c>
      <c r="B308" s="52">
        <v>42996</v>
      </c>
      <c r="C308" s="114" t="s">
        <v>27</v>
      </c>
      <c r="D308" s="115">
        <v>33216</v>
      </c>
      <c r="E308" s="115" t="s">
        <v>9</v>
      </c>
      <c r="F308" s="115" t="s">
        <v>6569</v>
      </c>
      <c r="G308" s="115" t="s">
        <v>27</v>
      </c>
      <c r="H308" s="19">
        <v>15886.48</v>
      </c>
      <c r="I308" s="17">
        <v>159</v>
      </c>
      <c r="L308" s="150">
        <f t="shared" si="5"/>
        <v>-978929.70700001181</v>
      </c>
      <c r="O308" s="150"/>
      <c r="P308" s="15"/>
    </row>
    <row r="309" spans="1:16">
      <c r="A309" s="61" t="s">
        <v>7718</v>
      </c>
      <c r="B309" s="52">
        <v>42996</v>
      </c>
      <c r="C309" s="114" t="s">
        <v>6511</v>
      </c>
      <c r="D309" s="115">
        <v>33219</v>
      </c>
      <c r="E309" s="115" t="s">
        <v>9</v>
      </c>
      <c r="F309" s="115" t="s">
        <v>6625</v>
      </c>
      <c r="G309" s="115" t="s">
        <v>7719</v>
      </c>
      <c r="H309" s="19">
        <v>60000</v>
      </c>
      <c r="I309" s="17">
        <v>160</v>
      </c>
      <c r="L309" s="150">
        <f t="shared" si="5"/>
        <v>-918929.70700001181</v>
      </c>
      <c r="O309" s="150"/>
      <c r="P309" s="15"/>
    </row>
    <row r="310" spans="1:16">
      <c r="A310" s="61" t="s">
        <v>5352</v>
      </c>
      <c r="B310" s="52">
        <v>42996</v>
      </c>
      <c r="C310" s="114" t="s">
        <v>31</v>
      </c>
      <c r="D310" s="115">
        <v>34442</v>
      </c>
      <c r="E310" s="115" t="s">
        <v>32</v>
      </c>
      <c r="F310" s="115" t="s">
        <v>844</v>
      </c>
      <c r="G310" s="115" t="s">
        <v>33</v>
      </c>
      <c r="H310" s="19">
        <v>278000</v>
      </c>
      <c r="I310" s="17">
        <v>161</v>
      </c>
      <c r="L310" s="150">
        <f t="shared" si="5"/>
        <v>-640929.70700001181</v>
      </c>
      <c r="O310" s="150"/>
      <c r="P310" s="15"/>
    </row>
    <row r="311" spans="1:16">
      <c r="A311" s="61" t="s">
        <v>3630</v>
      </c>
      <c r="B311" s="52">
        <v>42996</v>
      </c>
      <c r="C311" s="114" t="s">
        <v>6523</v>
      </c>
      <c r="D311" s="115">
        <v>33221</v>
      </c>
      <c r="E311" s="115" t="s">
        <v>9</v>
      </c>
      <c r="F311" s="115" t="s">
        <v>6625</v>
      </c>
      <c r="G311" s="115" t="s">
        <v>7720</v>
      </c>
      <c r="H311" s="19">
        <v>320000</v>
      </c>
      <c r="I311" s="17">
        <v>162</v>
      </c>
      <c r="L311" s="150">
        <f t="shared" si="5"/>
        <v>-320929.70700001181</v>
      </c>
      <c r="O311" s="150"/>
      <c r="P311" s="15"/>
    </row>
    <row r="312" spans="1:16">
      <c r="A312" s="61" t="s">
        <v>3631</v>
      </c>
      <c r="B312" s="52">
        <v>42996</v>
      </c>
      <c r="C312" s="114" t="s">
        <v>6511</v>
      </c>
      <c r="D312" s="115">
        <v>33222</v>
      </c>
      <c r="E312" s="115" t="s">
        <v>9</v>
      </c>
      <c r="F312" s="115" t="s">
        <v>6625</v>
      </c>
      <c r="G312" s="115" t="s">
        <v>7721</v>
      </c>
      <c r="H312" s="19">
        <v>1000</v>
      </c>
      <c r="I312" s="17">
        <v>163</v>
      </c>
      <c r="L312" s="150">
        <f t="shared" si="5"/>
        <v>-319929.70700001181</v>
      </c>
      <c r="O312" s="150"/>
      <c r="P312" s="15"/>
    </row>
    <row r="313" spans="1:16">
      <c r="A313" s="61" t="s">
        <v>7722</v>
      </c>
      <c r="B313" s="52">
        <v>42996</v>
      </c>
      <c r="C313" s="114" t="s">
        <v>4124</v>
      </c>
      <c r="D313" s="115">
        <v>33224</v>
      </c>
      <c r="E313" s="115" t="s">
        <v>9</v>
      </c>
      <c r="F313" s="115" t="s">
        <v>6625</v>
      </c>
      <c r="G313" s="115" t="s">
        <v>27</v>
      </c>
      <c r="H313" s="19">
        <v>23847.59</v>
      </c>
      <c r="I313" s="17">
        <v>164</v>
      </c>
      <c r="L313" s="150">
        <f t="shared" si="5"/>
        <v>-296082.11700001179</v>
      </c>
      <c r="O313" s="150"/>
      <c r="P313" s="15"/>
    </row>
    <row r="314" spans="1:16">
      <c r="A314" s="61" t="s">
        <v>7010</v>
      </c>
      <c r="B314" s="52">
        <v>42996</v>
      </c>
      <c r="C314" s="114" t="s">
        <v>6627</v>
      </c>
      <c r="D314" s="115">
        <v>33225</v>
      </c>
      <c r="E314" s="115" t="s">
        <v>9</v>
      </c>
      <c r="F314" s="115" t="s">
        <v>6625</v>
      </c>
      <c r="G314" s="115" t="s">
        <v>6630</v>
      </c>
      <c r="H314" s="19">
        <v>17135.73</v>
      </c>
      <c r="I314" s="17">
        <v>158</v>
      </c>
      <c r="L314" s="150">
        <f t="shared" si="5"/>
        <v>-278946.3870000118</v>
      </c>
      <c r="O314" s="150"/>
      <c r="P314" s="15"/>
    </row>
    <row r="315" spans="1:16">
      <c r="A315" s="61" t="s">
        <v>515</v>
      </c>
      <c r="B315" s="52">
        <v>42996</v>
      </c>
      <c r="C315" s="114" t="s">
        <v>7723</v>
      </c>
      <c r="D315" s="115">
        <v>1179</v>
      </c>
      <c r="E315" s="115" t="s">
        <v>359</v>
      </c>
      <c r="F315" s="115" t="s">
        <v>5</v>
      </c>
      <c r="G315" s="115" t="s">
        <v>5306</v>
      </c>
      <c r="H315" s="19">
        <v>476000</v>
      </c>
      <c r="I315" s="17">
        <v>165</v>
      </c>
      <c r="L315" s="150">
        <f t="shared" si="5"/>
        <v>197053.6129999882</v>
      </c>
      <c r="O315" s="150"/>
      <c r="P315" s="15"/>
    </row>
    <row r="316" spans="1:16">
      <c r="A316" s="61" t="s">
        <v>517</v>
      </c>
      <c r="B316" s="52">
        <v>42996</v>
      </c>
      <c r="C316" s="114" t="s">
        <v>7724</v>
      </c>
      <c r="D316" s="115">
        <v>18633</v>
      </c>
      <c r="E316" s="115" t="s">
        <v>227</v>
      </c>
      <c r="F316" s="115" t="s">
        <v>5</v>
      </c>
      <c r="G316" s="115" t="s">
        <v>7725</v>
      </c>
      <c r="J316" s="116">
        <v>14999.99</v>
      </c>
      <c r="K316" s="26">
        <v>95</v>
      </c>
      <c r="L316" s="150">
        <f t="shared" si="5"/>
        <v>182053.62299998821</v>
      </c>
      <c r="O316" s="150"/>
      <c r="P316" s="15"/>
    </row>
    <row r="317" spans="1:16">
      <c r="A317" s="61" t="s">
        <v>520</v>
      </c>
      <c r="B317" s="52">
        <v>42996</v>
      </c>
      <c r="C317" s="114" t="s">
        <v>7723</v>
      </c>
      <c r="D317" s="115">
        <v>1179</v>
      </c>
      <c r="E317" s="115" t="s">
        <v>359</v>
      </c>
      <c r="F317" s="115" t="s">
        <v>5</v>
      </c>
      <c r="G317" s="115" t="s">
        <v>5354</v>
      </c>
      <c r="J317" s="116">
        <v>476000</v>
      </c>
      <c r="K317" s="26" t="s">
        <v>1375</v>
      </c>
      <c r="L317" s="150">
        <f t="shared" si="5"/>
        <v>-293946.37700001179</v>
      </c>
      <c r="O317" s="150"/>
      <c r="P317" s="15"/>
    </row>
    <row r="318" spans="1:16">
      <c r="A318" s="61" t="s">
        <v>522</v>
      </c>
      <c r="B318" s="52">
        <v>42996</v>
      </c>
      <c r="C318" s="114" t="s">
        <v>7726</v>
      </c>
      <c r="D318" s="115">
        <v>1180</v>
      </c>
      <c r="E318" s="115" t="s">
        <v>359</v>
      </c>
      <c r="F318" s="115" t="s">
        <v>5</v>
      </c>
      <c r="G318" s="115" t="s">
        <v>7727</v>
      </c>
      <c r="H318" s="19">
        <v>476000</v>
      </c>
      <c r="I318" s="17" t="s">
        <v>1375</v>
      </c>
      <c r="L318" s="150">
        <f t="shared" si="5"/>
        <v>182053.62299998821</v>
      </c>
      <c r="O318" s="150"/>
      <c r="P318" s="15"/>
    </row>
    <row r="319" spans="1:16">
      <c r="A319" s="61" t="s">
        <v>530</v>
      </c>
      <c r="B319" s="52">
        <v>42996</v>
      </c>
      <c r="C319" s="114" t="s">
        <v>7728</v>
      </c>
      <c r="D319" s="115">
        <v>18632</v>
      </c>
      <c r="E319" s="115" t="s">
        <v>227</v>
      </c>
      <c r="F319" s="115" t="s">
        <v>5</v>
      </c>
      <c r="G319" s="115" t="s">
        <v>1703</v>
      </c>
      <c r="J319" s="116">
        <v>8500</v>
      </c>
      <c r="K319" s="26">
        <v>96</v>
      </c>
      <c r="L319" s="150">
        <f t="shared" si="5"/>
        <v>173553.62299998821</v>
      </c>
      <c r="O319" s="150"/>
      <c r="P319" s="15"/>
    </row>
    <row r="320" spans="1:16">
      <c r="A320" s="61" t="s">
        <v>533</v>
      </c>
      <c r="B320" s="52">
        <v>42996</v>
      </c>
      <c r="C320" s="114" t="s">
        <v>7729</v>
      </c>
      <c r="D320" s="115">
        <v>4830</v>
      </c>
      <c r="E320" s="115" t="s">
        <v>4</v>
      </c>
      <c r="F320" s="115" t="s">
        <v>5</v>
      </c>
      <c r="G320" s="115" t="s">
        <v>6</v>
      </c>
      <c r="J320" s="116">
        <v>195064.86</v>
      </c>
      <c r="K320" s="26" t="s">
        <v>1376</v>
      </c>
      <c r="L320" s="150">
        <f t="shared" si="5"/>
        <v>-21511.237000011781</v>
      </c>
      <c r="O320" s="150"/>
      <c r="P320" s="15"/>
    </row>
    <row r="321" spans="1:16">
      <c r="A321" s="61" t="s">
        <v>536</v>
      </c>
      <c r="B321" s="52">
        <v>42996</v>
      </c>
      <c r="C321" s="114" t="s">
        <v>7729</v>
      </c>
      <c r="D321" s="115">
        <v>4830</v>
      </c>
      <c r="E321" s="115" t="s">
        <v>4</v>
      </c>
      <c r="F321" s="115" t="s">
        <v>5</v>
      </c>
      <c r="G321" s="115" t="s">
        <v>2513</v>
      </c>
      <c r="H321" s="19">
        <v>195064.86</v>
      </c>
      <c r="I321" s="17" t="s">
        <v>1376</v>
      </c>
      <c r="L321" s="150">
        <f t="shared" si="5"/>
        <v>173553.62299998821</v>
      </c>
      <c r="O321" s="150"/>
      <c r="P321" s="15"/>
    </row>
    <row r="322" spans="1:16">
      <c r="A322" s="61" t="s">
        <v>539</v>
      </c>
      <c r="B322" s="52">
        <v>42996</v>
      </c>
      <c r="C322" s="114" t="s">
        <v>7729</v>
      </c>
      <c r="D322" s="115">
        <v>4830</v>
      </c>
      <c r="E322" s="115" t="s">
        <v>39</v>
      </c>
      <c r="F322" s="115" t="s">
        <v>5</v>
      </c>
      <c r="G322" s="115" t="s">
        <v>41</v>
      </c>
      <c r="J322" s="116">
        <v>674372.41</v>
      </c>
      <c r="K322" s="26">
        <v>97</v>
      </c>
      <c r="L322" s="150">
        <f t="shared" si="5"/>
        <v>-500818.78700001183</v>
      </c>
      <c r="O322" s="150"/>
      <c r="P322" s="15"/>
    </row>
    <row r="323" spans="1:16">
      <c r="A323" s="61" t="s">
        <v>542</v>
      </c>
      <c r="B323" s="52">
        <v>42996</v>
      </c>
      <c r="C323" s="114" t="s">
        <v>7730</v>
      </c>
      <c r="D323" s="115">
        <v>4831</v>
      </c>
      <c r="E323" s="115" t="s">
        <v>4</v>
      </c>
      <c r="F323" s="115" t="s">
        <v>5</v>
      </c>
      <c r="G323" s="115" t="s">
        <v>6</v>
      </c>
      <c r="J323" s="116">
        <v>195064.86</v>
      </c>
      <c r="K323" s="26">
        <v>98</v>
      </c>
      <c r="L323" s="150">
        <f t="shared" si="5"/>
        <v>-695883.64700001176</v>
      </c>
      <c r="O323" s="150"/>
      <c r="P323" s="15"/>
    </row>
    <row r="324" spans="1:16">
      <c r="A324" s="61" t="s">
        <v>397</v>
      </c>
      <c r="B324" s="52">
        <v>42996</v>
      </c>
      <c r="C324" s="114" t="s">
        <v>7731</v>
      </c>
      <c r="D324" s="115">
        <v>4832</v>
      </c>
      <c r="E324" s="115" t="s">
        <v>4</v>
      </c>
      <c r="F324" s="115" t="s">
        <v>5</v>
      </c>
      <c r="G324" s="115" t="s">
        <v>6</v>
      </c>
      <c r="J324" s="116">
        <v>200795.01</v>
      </c>
      <c r="K324" s="26">
        <v>99</v>
      </c>
      <c r="L324" s="150">
        <f t="shared" si="5"/>
        <v>-896678.65700001176</v>
      </c>
      <c r="O324" s="150"/>
      <c r="P324" s="15"/>
    </row>
    <row r="325" spans="1:16">
      <c r="A325" s="61" t="s">
        <v>2</v>
      </c>
      <c r="B325" s="52">
        <v>42996</v>
      </c>
      <c r="C325" s="114" t="s">
        <v>7732</v>
      </c>
      <c r="D325" s="115">
        <v>4833</v>
      </c>
      <c r="E325" s="115" t="s">
        <v>4</v>
      </c>
      <c r="F325" s="115" t="s">
        <v>5</v>
      </c>
      <c r="G325" s="115" t="s">
        <v>6</v>
      </c>
      <c r="J325" s="116">
        <v>195747.31</v>
      </c>
      <c r="K325" s="26">
        <v>100</v>
      </c>
      <c r="L325" s="150">
        <f t="shared" si="5"/>
        <v>-1092425.9670000118</v>
      </c>
      <c r="O325" s="150"/>
      <c r="P325" s="15"/>
    </row>
    <row r="326" spans="1:16">
      <c r="A326" s="61" t="s">
        <v>656</v>
      </c>
      <c r="B326" s="52">
        <v>42996</v>
      </c>
      <c r="C326" s="114" t="s">
        <v>7764</v>
      </c>
      <c r="D326" s="115">
        <v>4843</v>
      </c>
      <c r="E326" s="115" t="s">
        <v>4</v>
      </c>
      <c r="F326" s="115" t="s">
        <v>5</v>
      </c>
      <c r="G326" s="115" t="s">
        <v>6</v>
      </c>
      <c r="J326" s="116">
        <v>32085.11</v>
      </c>
      <c r="K326" s="26">
        <v>101</v>
      </c>
      <c r="L326" s="150">
        <f t="shared" si="5"/>
        <v>-1124511.0770000119</v>
      </c>
      <c r="O326" s="150"/>
      <c r="P326" s="15"/>
    </row>
    <row r="327" spans="1:16" s="147" customFormat="1">
      <c r="A327" s="147" t="s">
        <v>781</v>
      </c>
      <c r="B327" s="149">
        <v>42996</v>
      </c>
      <c r="C327" s="18" t="s">
        <v>31</v>
      </c>
      <c r="D327" s="18">
        <v>34476</v>
      </c>
      <c r="E327" s="18" t="s">
        <v>79</v>
      </c>
      <c r="F327" s="18" t="s">
        <v>5</v>
      </c>
      <c r="G327" s="18" t="s">
        <v>805</v>
      </c>
      <c r="H327" s="19"/>
      <c r="I327" s="17"/>
      <c r="J327" s="150">
        <v>100000</v>
      </c>
      <c r="K327" s="26">
        <v>102</v>
      </c>
      <c r="L327" s="150">
        <f t="shared" si="5"/>
        <v>-1224511.0770000119</v>
      </c>
      <c r="N327" s="150"/>
      <c r="O327" s="150"/>
      <c r="P327" s="15"/>
    </row>
    <row r="328" spans="1:16" s="147" customFormat="1">
      <c r="A328" s="147" t="s">
        <v>848</v>
      </c>
      <c r="B328" s="149">
        <v>42996</v>
      </c>
      <c r="C328" s="18" t="s">
        <v>31</v>
      </c>
      <c r="D328" s="18">
        <v>34480</v>
      </c>
      <c r="E328" s="18" t="s">
        <v>79</v>
      </c>
      <c r="F328" s="18" t="s">
        <v>5</v>
      </c>
      <c r="G328" s="18" t="s">
        <v>805</v>
      </c>
      <c r="H328" s="19"/>
      <c r="I328" s="17"/>
      <c r="J328" s="150">
        <v>270000</v>
      </c>
      <c r="K328" s="26">
        <v>103</v>
      </c>
      <c r="L328" s="150">
        <f t="shared" si="5"/>
        <v>-1494511.0770000119</v>
      </c>
      <c r="N328" s="150"/>
      <c r="O328" s="150"/>
      <c r="P328" s="15"/>
    </row>
    <row r="329" spans="1:16" s="147" customFormat="1">
      <c r="A329" s="147" t="s">
        <v>1100</v>
      </c>
      <c r="B329" s="149">
        <v>42996</v>
      </c>
      <c r="C329" s="18" t="s">
        <v>8054</v>
      </c>
      <c r="D329" s="16">
        <v>4925</v>
      </c>
      <c r="E329" s="16" t="s">
        <v>4</v>
      </c>
      <c r="F329" s="16" t="s">
        <v>5</v>
      </c>
      <c r="G329" s="16" t="s">
        <v>434</v>
      </c>
      <c r="H329" s="150"/>
      <c r="I329" s="150"/>
      <c r="J329" s="150">
        <v>5848</v>
      </c>
      <c r="K329" s="26">
        <v>600</v>
      </c>
      <c r="L329" s="150">
        <f t="shared" si="5"/>
        <v>-1500359.0770000119</v>
      </c>
      <c r="N329" s="150"/>
      <c r="O329" s="150"/>
      <c r="P329" s="15"/>
    </row>
    <row r="330" spans="1:16">
      <c r="A330" s="61" t="s">
        <v>7733</v>
      </c>
      <c r="B330" s="52">
        <v>42996</v>
      </c>
      <c r="C330" s="114" t="s">
        <v>31</v>
      </c>
      <c r="D330" s="115">
        <v>34441</v>
      </c>
      <c r="E330" s="115" t="s">
        <v>232</v>
      </c>
      <c r="F330" s="115" t="s">
        <v>844</v>
      </c>
      <c r="G330" s="115" t="s">
        <v>1668</v>
      </c>
      <c r="H330" s="19">
        <v>128929.17</v>
      </c>
      <c r="I330" s="17">
        <v>166</v>
      </c>
      <c r="L330" s="150">
        <f t="shared" si="5"/>
        <v>-1371429.907000012</v>
      </c>
      <c r="O330" s="150"/>
      <c r="P330" s="15"/>
    </row>
    <row r="331" spans="1:16">
      <c r="A331" s="61" t="s">
        <v>6189</v>
      </c>
      <c r="B331" s="52">
        <v>42997</v>
      </c>
      <c r="C331" s="114" t="s">
        <v>20</v>
      </c>
      <c r="D331" s="115">
        <v>33226</v>
      </c>
      <c r="E331" s="115" t="s">
        <v>9</v>
      </c>
      <c r="F331" s="115" t="s">
        <v>6569</v>
      </c>
      <c r="G331" s="115" t="s">
        <v>7734</v>
      </c>
      <c r="H331" s="19">
        <v>2500</v>
      </c>
      <c r="I331" s="17">
        <v>167</v>
      </c>
      <c r="L331" s="150">
        <f t="shared" si="5"/>
        <v>-1368929.907000012</v>
      </c>
      <c r="O331" s="150"/>
      <c r="P331" s="15"/>
    </row>
    <row r="332" spans="1:16">
      <c r="A332" s="61" t="s">
        <v>697</v>
      </c>
      <c r="B332" s="52">
        <v>42997</v>
      </c>
      <c r="C332" s="114" t="s">
        <v>8</v>
      </c>
      <c r="D332" s="115">
        <v>33227</v>
      </c>
      <c r="E332" s="115" t="s">
        <v>9</v>
      </c>
      <c r="F332" s="115" t="s">
        <v>6569</v>
      </c>
      <c r="G332" s="115" t="s">
        <v>7735</v>
      </c>
      <c r="H332" s="19">
        <v>20000</v>
      </c>
      <c r="I332" s="17">
        <v>168</v>
      </c>
      <c r="L332" s="150">
        <f t="shared" si="5"/>
        <v>-1348929.907000012</v>
      </c>
      <c r="O332" s="150"/>
      <c r="P332" s="15"/>
    </row>
    <row r="333" spans="1:16">
      <c r="A333" s="61" t="s">
        <v>7736</v>
      </c>
      <c r="B333" s="52">
        <v>42997</v>
      </c>
      <c r="C333" s="114" t="s">
        <v>27</v>
      </c>
      <c r="D333" s="115">
        <v>33228</v>
      </c>
      <c r="E333" s="115" t="s">
        <v>9</v>
      </c>
      <c r="F333" s="115" t="s">
        <v>6569</v>
      </c>
      <c r="G333" s="115" t="s">
        <v>27</v>
      </c>
      <c r="H333" s="19">
        <v>7326.46</v>
      </c>
      <c r="I333" s="17">
        <v>169</v>
      </c>
      <c r="L333" s="150">
        <f t="shared" si="5"/>
        <v>-1341603.447000012</v>
      </c>
      <c r="O333" s="150"/>
      <c r="P333" s="15"/>
    </row>
    <row r="334" spans="1:16">
      <c r="A334" s="61" t="s">
        <v>702</v>
      </c>
      <c r="B334" s="52">
        <v>42997</v>
      </c>
      <c r="C334" s="114" t="s">
        <v>25</v>
      </c>
      <c r="D334" s="115">
        <v>33229</v>
      </c>
      <c r="E334" s="115" t="s">
        <v>9</v>
      </c>
      <c r="F334" s="115" t="s">
        <v>6569</v>
      </c>
      <c r="G334" s="115" t="s">
        <v>25</v>
      </c>
      <c r="H334" s="19">
        <v>20242.43</v>
      </c>
      <c r="I334" s="17" t="s">
        <v>1377</v>
      </c>
      <c r="L334" s="150">
        <f t="shared" si="5"/>
        <v>-1321361.0170000121</v>
      </c>
      <c r="O334" s="150"/>
      <c r="P334" s="15"/>
    </row>
    <row r="335" spans="1:16">
      <c r="A335" s="61" t="s">
        <v>1969</v>
      </c>
      <c r="B335" s="52">
        <v>42997</v>
      </c>
      <c r="C335" s="114" t="s">
        <v>25</v>
      </c>
      <c r="D335" s="115">
        <v>33229</v>
      </c>
      <c r="E335" s="115" t="s">
        <v>9</v>
      </c>
      <c r="F335" s="115" t="s">
        <v>6569</v>
      </c>
      <c r="G335" s="115" t="s">
        <v>2930</v>
      </c>
      <c r="J335" s="116">
        <v>20242.43</v>
      </c>
      <c r="K335" s="26" t="s">
        <v>1377</v>
      </c>
      <c r="L335" s="150">
        <f t="shared" si="5"/>
        <v>-1341603.447000012</v>
      </c>
      <c r="O335" s="150"/>
      <c r="P335" s="15"/>
    </row>
    <row r="336" spans="1:16">
      <c r="A336" s="61" t="s">
        <v>1971</v>
      </c>
      <c r="B336" s="52">
        <v>42997</v>
      </c>
      <c r="C336" s="114" t="s">
        <v>25</v>
      </c>
      <c r="D336" s="115">
        <v>33230</v>
      </c>
      <c r="E336" s="115" t="s">
        <v>9</v>
      </c>
      <c r="F336" s="115" t="s">
        <v>6569</v>
      </c>
      <c r="G336" s="115" t="s">
        <v>25</v>
      </c>
      <c r="H336" s="19">
        <v>22307.52</v>
      </c>
      <c r="I336" s="17">
        <v>170</v>
      </c>
      <c r="L336" s="150">
        <f t="shared" si="5"/>
        <v>-1319295.927000012</v>
      </c>
      <c r="O336" s="150"/>
      <c r="P336" s="15"/>
    </row>
    <row r="337" spans="1:16">
      <c r="A337" s="61" t="s">
        <v>7737</v>
      </c>
      <c r="B337" s="52">
        <v>42997</v>
      </c>
      <c r="C337" s="114" t="s">
        <v>6511</v>
      </c>
      <c r="D337" s="115">
        <v>33231</v>
      </c>
      <c r="E337" s="115" t="s">
        <v>9</v>
      </c>
      <c r="F337" s="115" t="s">
        <v>6625</v>
      </c>
      <c r="G337" s="115" t="s">
        <v>7183</v>
      </c>
      <c r="H337" s="19">
        <v>110000</v>
      </c>
      <c r="I337" s="17">
        <v>171</v>
      </c>
      <c r="L337" s="150">
        <f t="shared" si="5"/>
        <v>-1209295.927000012</v>
      </c>
      <c r="O337" s="150"/>
      <c r="P337" s="15"/>
    </row>
    <row r="338" spans="1:16">
      <c r="A338" s="61" t="s">
        <v>7738</v>
      </c>
      <c r="B338" s="52">
        <v>42997</v>
      </c>
      <c r="C338" s="114" t="s">
        <v>7739</v>
      </c>
      <c r="D338" s="115">
        <v>34445</v>
      </c>
      <c r="E338" s="115" t="s">
        <v>32</v>
      </c>
      <c r="F338" s="115" t="s">
        <v>299</v>
      </c>
      <c r="G338" s="115" t="s">
        <v>7740</v>
      </c>
      <c r="H338" s="19">
        <v>39837.53</v>
      </c>
      <c r="I338" s="17">
        <v>172</v>
      </c>
      <c r="L338" s="150">
        <f t="shared" si="5"/>
        <v>-1169458.397000012</v>
      </c>
      <c r="O338" s="150"/>
      <c r="P338" s="15"/>
    </row>
    <row r="339" spans="1:16">
      <c r="A339" s="61" t="s">
        <v>4587</v>
      </c>
      <c r="B339" s="52">
        <v>42997</v>
      </c>
      <c r="C339" s="114" t="s">
        <v>31</v>
      </c>
      <c r="D339" s="115">
        <v>34446</v>
      </c>
      <c r="E339" s="115" t="s">
        <v>32</v>
      </c>
      <c r="F339" s="115" t="s">
        <v>844</v>
      </c>
      <c r="G339" s="115" t="s">
        <v>33</v>
      </c>
      <c r="H339" s="19">
        <v>18000</v>
      </c>
      <c r="I339" s="17">
        <v>173</v>
      </c>
      <c r="L339" s="150">
        <f t="shared" si="5"/>
        <v>-1151458.397000012</v>
      </c>
      <c r="O339" s="150"/>
      <c r="P339" s="15"/>
    </row>
    <row r="340" spans="1:16">
      <c r="A340" s="61" t="s">
        <v>1980</v>
      </c>
      <c r="B340" s="52">
        <v>42997</v>
      </c>
      <c r="C340" s="114" t="s">
        <v>31</v>
      </c>
      <c r="D340" s="115">
        <v>34447</v>
      </c>
      <c r="E340" s="115" t="s">
        <v>32</v>
      </c>
      <c r="F340" s="115" t="s">
        <v>844</v>
      </c>
      <c r="G340" s="115" t="s">
        <v>33</v>
      </c>
      <c r="H340" s="19">
        <v>300000</v>
      </c>
      <c r="I340" s="17">
        <v>174</v>
      </c>
      <c r="L340" s="150">
        <f t="shared" si="5"/>
        <v>-851458.39700001199</v>
      </c>
      <c r="O340" s="150"/>
      <c r="P340" s="15"/>
    </row>
    <row r="341" spans="1:16">
      <c r="A341" s="61" t="s">
        <v>2560</v>
      </c>
      <c r="B341" s="52">
        <v>42997</v>
      </c>
      <c r="C341" s="114" t="s">
        <v>6523</v>
      </c>
      <c r="D341" s="115">
        <v>33232</v>
      </c>
      <c r="E341" s="115" t="s">
        <v>9</v>
      </c>
      <c r="F341" s="115" t="s">
        <v>6625</v>
      </c>
      <c r="G341" s="115" t="s">
        <v>7741</v>
      </c>
      <c r="H341" s="19">
        <v>158300</v>
      </c>
      <c r="I341" s="17">
        <v>175</v>
      </c>
      <c r="L341" s="150">
        <f t="shared" si="5"/>
        <v>-693158.39700001199</v>
      </c>
      <c r="O341" s="150"/>
      <c r="P341" s="15"/>
    </row>
    <row r="342" spans="1:16">
      <c r="A342" s="61" t="s">
        <v>1984</v>
      </c>
      <c r="B342" s="52">
        <v>42997</v>
      </c>
      <c r="C342" s="114" t="s">
        <v>6511</v>
      </c>
      <c r="D342" s="115">
        <v>33234</v>
      </c>
      <c r="E342" s="115" t="s">
        <v>9</v>
      </c>
      <c r="F342" s="115" t="s">
        <v>6625</v>
      </c>
      <c r="G342" s="115" t="s">
        <v>6261</v>
      </c>
      <c r="H342" s="19">
        <v>6960</v>
      </c>
      <c r="I342" s="17">
        <v>176</v>
      </c>
      <c r="L342" s="150">
        <f t="shared" si="5"/>
        <v>-686198.39700001199</v>
      </c>
      <c r="O342" s="150"/>
      <c r="P342" s="15"/>
    </row>
    <row r="343" spans="1:16" s="147" customFormat="1">
      <c r="A343" s="147" t="s">
        <v>5364</v>
      </c>
      <c r="B343" s="149">
        <v>42997</v>
      </c>
      <c r="C343" s="18" t="s">
        <v>7803</v>
      </c>
      <c r="D343" s="18">
        <v>33235</v>
      </c>
      <c r="E343" s="18" t="s">
        <v>1399</v>
      </c>
      <c r="F343" s="18" t="s">
        <v>6625</v>
      </c>
      <c r="G343" s="18" t="s">
        <v>7804</v>
      </c>
      <c r="H343" s="150">
        <v>232500</v>
      </c>
      <c r="I343" s="17">
        <v>177</v>
      </c>
      <c r="J343" s="116"/>
      <c r="K343" s="26"/>
      <c r="L343" s="150">
        <f t="shared" ref="L343:L406" si="6">+L342+H343-J343</f>
        <v>-453698.39700001199</v>
      </c>
      <c r="N343" s="150"/>
      <c r="O343" s="150"/>
      <c r="P343" s="15"/>
    </row>
    <row r="344" spans="1:16">
      <c r="A344" s="61" t="s">
        <v>3639</v>
      </c>
      <c r="B344" s="52">
        <v>42997</v>
      </c>
      <c r="C344" s="114" t="s">
        <v>6511</v>
      </c>
      <c r="D344" s="115">
        <v>33236</v>
      </c>
      <c r="E344" s="115" t="s">
        <v>9</v>
      </c>
      <c r="F344" s="115" t="s">
        <v>6625</v>
      </c>
      <c r="G344" s="115" t="s">
        <v>150</v>
      </c>
      <c r="H344" s="19">
        <v>1970</v>
      </c>
      <c r="I344" s="17">
        <v>178</v>
      </c>
      <c r="L344" s="150">
        <f t="shared" si="6"/>
        <v>-451728.39700001199</v>
      </c>
      <c r="O344" s="150"/>
      <c r="P344" s="15"/>
    </row>
    <row r="345" spans="1:16">
      <c r="A345" s="61" t="s">
        <v>7742</v>
      </c>
      <c r="B345" s="52">
        <v>42997</v>
      </c>
      <c r="C345" s="114" t="s">
        <v>6511</v>
      </c>
      <c r="D345" s="115">
        <v>33237</v>
      </c>
      <c r="E345" s="115" t="s">
        <v>9</v>
      </c>
      <c r="F345" s="115" t="s">
        <v>6625</v>
      </c>
      <c r="G345" s="115" t="s">
        <v>7594</v>
      </c>
      <c r="H345" s="19">
        <v>464.01</v>
      </c>
      <c r="I345" s="17">
        <v>179</v>
      </c>
      <c r="L345" s="150">
        <f t="shared" si="6"/>
        <v>-451264.38700001198</v>
      </c>
      <c r="O345" s="150"/>
      <c r="P345" s="15"/>
    </row>
    <row r="346" spans="1:16">
      <c r="A346" s="61" t="s">
        <v>3641</v>
      </c>
      <c r="B346" s="52">
        <v>42997</v>
      </c>
      <c r="C346" s="114" t="s">
        <v>4124</v>
      </c>
      <c r="D346" s="115">
        <v>33238</v>
      </c>
      <c r="E346" s="115" t="s">
        <v>9</v>
      </c>
      <c r="F346" s="115" t="s">
        <v>6625</v>
      </c>
      <c r="G346" s="115" t="s">
        <v>27</v>
      </c>
      <c r="H346" s="19">
        <v>46319.34</v>
      </c>
      <c r="I346" s="17">
        <v>169</v>
      </c>
      <c r="L346" s="150">
        <f t="shared" si="6"/>
        <v>-404945.04700001201</v>
      </c>
      <c r="O346" s="150"/>
      <c r="P346" s="15"/>
    </row>
    <row r="347" spans="1:16">
      <c r="A347" s="61" t="s">
        <v>3642</v>
      </c>
      <c r="B347" s="52">
        <v>42997</v>
      </c>
      <c r="C347" s="114" t="s">
        <v>6627</v>
      </c>
      <c r="D347" s="115">
        <v>33239</v>
      </c>
      <c r="E347" s="115" t="s">
        <v>9</v>
      </c>
      <c r="F347" s="115" t="s">
        <v>6625</v>
      </c>
      <c r="G347" s="115" t="s">
        <v>6630</v>
      </c>
      <c r="H347" s="19">
        <v>52783.38</v>
      </c>
      <c r="I347" s="17">
        <v>170</v>
      </c>
      <c r="L347" s="150">
        <f t="shared" si="6"/>
        <v>-352161.66700001201</v>
      </c>
      <c r="O347" s="150"/>
      <c r="P347" s="15"/>
    </row>
    <row r="348" spans="1:16" s="147" customFormat="1">
      <c r="A348" s="147" t="s">
        <v>783</v>
      </c>
      <c r="B348" s="149">
        <v>42997</v>
      </c>
      <c r="C348" s="18" t="s">
        <v>31</v>
      </c>
      <c r="D348" s="18">
        <v>34477</v>
      </c>
      <c r="E348" s="18" t="s">
        <v>79</v>
      </c>
      <c r="F348" s="18" t="s">
        <v>5</v>
      </c>
      <c r="G348" s="18" t="s">
        <v>805</v>
      </c>
      <c r="H348" s="19"/>
      <c r="I348" s="17"/>
      <c r="J348" s="150">
        <v>200000</v>
      </c>
      <c r="K348" s="26">
        <v>104</v>
      </c>
      <c r="L348" s="150">
        <f t="shared" si="6"/>
        <v>-552161.66700001201</v>
      </c>
      <c r="N348" s="150"/>
      <c r="O348" s="150"/>
      <c r="P348" s="15"/>
    </row>
    <row r="349" spans="1:16">
      <c r="A349" s="61" t="s">
        <v>5368</v>
      </c>
      <c r="B349" s="52">
        <v>42998</v>
      </c>
      <c r="C349" s="114" t="s">
        <v>1245</v>
      </c>
      <c r="D349" s="115">
        <v>34448</v>
      </c>
      <c r="E349" s="115" t="s">
        <v>32</v>
      </c>
      <c r="F349" s="115" t="s">
        <v>844</v>
      </c>
      <c r="G349" s="115" t="s">
        <v>7743</v>
      </c>
      <c r="H349" s="19">
        <v>869</v>
      </c>
      <c r="I349" s="17">
        <v>180</v>
      </c>
      <c r="L349" s="150">
        <f t="shared" si="6"/>
        <v>-551292.66700001201</v>
      </c>
      <c r="O349" s="150"/>
      <c r="P349" s="15"/>
    </row>
    <row r="350" spans="1:16">
      <c r="A350" s="61" t="s">
        <v>6208</v>
      </c>
      <c r="B350" s="52">
        <v>42998</v>
      </c>
      <c r="C350" s="114" t="s">
        <v>1245</v>
      </c>
      <c r="D350" s="115">
        <v>34449</v>
      </c>
      <c r="E350" s="115" t="s">
        <v>32</v>
      </c>
      <c r="F350" s="115" t="s">
        <v>844</v>
      </c>
      <c r="G350" s="115" t="s">
        <v>7486</v>
      </c>
      <c r="H350" s="19">
        <v>813</v>
      </c>
      <c r="I350" s="17">
        <v>181</v>
      </c>
      <c r="L350" s="150">
        <f t="shared" si="6"/>
        <v>-550479.66700001201</v>
      </c>
      <c r="O350" s="150"/>
      <c r="P350" s="15"/>
    </row>
    <row r="351" spans="1:16">
      <c r="A351" s="61" t="s">
        <v>5377</v>
      </c>
      <c r="B351" s="52">
        <v>42998</v>
      </c>
      <c r="C351" s="114" t="s">
        <v>14</v>
      </c>
      <c r="D351" s="115">
        <v>33242</v>
      </c>
      <c r="E351" s="115" t="s">
        <v>9</v>
      </c>
      <c r="F351" s="115" t="s">
        <v>6569</v>
      </c>
      <c r="G351" s="115" t="s">
        <v>7744</v>
      </c>
      <c r="H351" s="19">
        <v>3123.24</v>
      </c>
      <c r="I351" s="17">
        <v>182</v>
      </c>
      <c r="L351" s="150">
        <f t="shared" si="6"/>
        <v>-547356.42700001202</v>
      </c>
      <c r="O351" s="150"/>
      <c r="P351" s="15"/>
    </row>
    <row r="352" spans="1:16">
      <c r="A352" s="61" t="s">
        <v>7745</v>
      </c>
      <c r="B352" s="52">
        <v>42998</v>
      </c>
      <c r="C352" s="114" t="s">
        <v>8</v>
      </c>
      <c r="D352" s="115">
        <v>33243</v>
      </c>
      <c r="E352" s="115" t="s">
        <v>9</v>
      </c>
      <c r="F352" s="115" t="s">
        <v>6569</v>
      </c>
      <c r="G352" s="115" t="s">
        <v>7746</v>
      </c>
      <c r="H352" s="19">
        <v>1099</v>
      </c>
      <c r="I352" s="17">
        <v>183</v>
      </c>
      <c r="L352" s="150">
        <f t="shared" si="6"/>
        <v>-546257.42700001202</v>
      </c>
      <c r="O352" s="150"/>
      <c r="P352" s="15"/>
    </row>
    <row r="353" spans="1:16">
      <c r="A353" s="61" t="s">
        <v>2909</v>
      </c>
      <c r="B353" s="52">
        <v>42998</v>
      </c>
      <c r="C353" s="114" t="s">
        <v>27</v>
      </c>
      <c r="D353" s="115">
        <v>33244</v>
      </c>
      <c r="E353" s="115" t="s">
        <v>9</v>
      </c>
      <c r="F353" s="115" t="s">
        <v>6569</v>
      </c>
      <c r="G353" s="115" t="s">
        <v>27</v>
      </c>
      <c r="H353" s="19">
        <v>16891.939999999999</v>
      </c>
      <c r="I353" s="17">
        <v>184</v>
      </c>
      <c r="L353" s="150">
        <f t="shared" si="6"/>
        <v>-529365.48700001207</v>
      </c>
      <c r="O353" s="150"/>
      <c r="P353" s="15"/>
    </row>
    <row r="354" spans="1:16">
      <c r="A354" s="61" t="s">
        <v>7747</v>
      </c>
      <c r="B354" s="52">
        <v>42998</v>
      </c>
      <c r="C354" s="114" t="s">
        <v>7748</v>
      </c>
      <c r="D354" s="115">
        <v>903</v>
      </c>
      <c r="E354" s="115" t="s">
        <v>9</v>
      </c>
      <c r="F354" s="115" t="s">
        <v>1427</v>
      </c>
      <c r="G354" s="115" t="s">
        <v>7749</v>
      </c>
      <c r="H354" s="19">
        <v>20143.79</v>
      </c>
      <c r="I354" s="17" t="s">
        <v>8063</v>
      </c>
      <c r="L354" s="150">
        <f t="shared" si="6"/>
        <v>-509221.69700001209</v>
      </c>
      <c r="O354" s="150"/>
      <c r="P354" s="15"/>
    </row>
    <row r="355" spans="1:16">
      <c r="A355" s="61" t="s">
        <v>7750</v>
      </c>
      <c r="B355" s="52">
        <v>42998</v>
      </c>
      <c r="C355" s="114" t="s">
        <v>7751</v>
      </c>
      <c r="D355" s="115">
        <v>904</v>
      </c>
      <c r="E355" s="115" t="s">
        <v>9</v>
      </c>
      <c r="F355" s="115" t="s">
        <v>1427</v>
      </c>
      <c r="G355" s="115" t="s">
        <v>7752</v>
      </c>
      <c r="H355" s="19">
        <v>9981.7000000000007</v>
      </c>
      <c r="I355" s="17">
        <v>185</v>
      </c>
      <c r="L355" s="150">
        <f t="shared" si="6"/>
        <v>-499239.99700001208</v>
      </c>
      <c r="O355" s="150"/>
      <c r="P355" s="15"/>
    </row>
    <row r="356" spans="1:16">
      <c r="A356" s="61" t="s">
        <v>5387</v>
      </c>
      <c r="B356" s="52">
        <v>42998</v>
      </c>
      <c r="C356" s="114" t="s">
        <v>7753</v>
      </c>
      <c r="D356" s="115">
        <v>905</v>
      </c>
      <c r="E356" s="115" t="s">
        <v>9</v>
      </c>
      <c r="F356" s="115" t="s">
        <v>1427</v>
      </c>
      <c r="G356" s="115" t="s">
        <v>7754</v>
      </c>
      <c r="H356" s="19">
        <v>38552.129999999997</v>
      </c>
      <c r="I356" s="17">
        <v>186</v>
      </c>
      <c r="L356" s="150">
        <f t="shared" si="6"/>
        <v>-460687.86700001208</v>
      </c>
      <c r="O356" s="150"/>
      <c r="P356" s="15"/>
    </row>
    <row r="357" spans="1:16">
      <c r="A357" s="61" t="s">
        <v>7755</v>
      </c>
      <c r="B357" s="52">
        <v>42998</v>
      </c>
      <c r="C357" s="114" t="s">
        <v>7756</v>
      </c>
      <c r="D357" s="115">
        <v>906</v>
      </c>
      <c r="E357" s="115" t="s">
        <v>9</v>
      </c>
      <c r="F357" s="115" t="s">
        <v>1427</v>
      </c>
      <c r="G357" s="115" t="s">
        <v>7757</v>
      </c>
      <c r="H357" s="19">
        <v>91204.23</v>
      </c>
      <c r="I357" s="17">
        <v>187</v>
      </c>
      <c r="L357" s="150">
        <f t="shared" si="6"/>
        <v>-369483.6370000121</v>
      </c>
      <c r="O357" s="150"/>
      <c r="P357" s="15"/>
    </row>
    <row r="358" spans="1:16">
      <c r="A358" s="61" t="s">
        <v>2021</v>
      </c>
      <c r="B358" s="52">
        <v>42998</v>
      </c>
      <c r="C358" s="114" t="s">
        <v>6523</v>
      </c>
      <c r="D358" s="115">
        <v>33247</v>
      </c>
      <c r="E358" s="115" t="s">
        <v>9</v>
      </c>
      <c r="F358" s="115" t="s">
        <v>6625</v>
      </c>
      <c r="G358" s="115" t="s">
        <v>7758</v>
      </c>
      <c r="H358" s="19">
        <v>220000</v>
      </c>
      <c r="I358" s="17">
        <v>188</v>
      </c>
      <c r="L358" s="150">
        <f t="shared" si="6"/>
        <v>-149483.6370000121</v>
      </c>
      <c r="O358" s="150"/>
      <c r="P358" s="15"/>
    </row>
    <row r="359" spans="1:16">
      <c r="A359" s="61" t="s">
        <v>7759</v>
      </c>
      <c r="B359" s="52">
        <v>42998</v>
      </c>
      <c r="C359" s="114" t="s">
        <v>6511</v>
      </c>
      <c r="D359" s="115">
        <v>33248</v>
      </c>
      <c r="E359" s="115" t="s">
        <v>9</v>
      </c>
      <c r="F359" s="115" t="s">
        <v>6625</v>
      </c>
      <c r="G359" s="115" t="s">
        <v>5699</v>
      </c>
      <c r="H359" s="19">
        <v>338.48</v>
      </c>
      <c r="I359" s="17" t="s">
        <v>1378</v>
      </c>
      <c r="L359" s="150">
        <f t="shared" si="6"/>
        <v>-149145.15700001208</v>
      </c>
      <c r="O359" s="150"/>
      <c r="P359" s="15"/>
    </row>
    <row r="360" spans="1:16">
      <c r="A360" s="61" t="s">
        <v>813</v>
      </c>
      <c r="B360" s="52">
        <v>42998</v>
      </c>
      <c r="C360" s="114" t="s">
        <v>6511</v>
      </c>
      <c r="D360" s="115">
        <v>33249</v>
      </c>
      <c r="E360" s="115" t="s">
        <v>9</v>
      </c>
      <c r="F360" s="115" t="s">
        <v>6625</v>
      </c>
      <c r="G360" s="115" t="s">
        <v>7760</v>
      </c>
      <c r="H360" s="19">
        <v>2454</v>
      </c>
      <c r="I360" s="17">
        <v>189</v>
      </c>
      <c r="L360" s="150">
        <f t="shared" si="6"/>
        <v>-146691.15700001208</v>
      </c>
      <c r="O360" s="150"/>
      <c r="P360" s="15"/>
    </row>
    <row r="361" spans="1:16">
      <c r="A361" s="61" t="s">
        <v>2912</v>
      </c>
      <c r="B361" s="52">
        <v>42998</v>
      </c>
      <c r="C361" s="114" t="s">
        <v>6511</v>
      </c>
      <c r="D361" s="115">
        <v>33248</v>
      </c>
      <c r="E361" s="115" t="s">
        <v>9</v>
      </c>
      <c r="F361" s="115" t="s">
        <v>6625</v>
      </c>
      <c r="G361" s="115" t="s">
        <v>7761</v>
      </c>
      <c r="J361" s="116">
        <v>338.48</v>
      </c>
      <c r="K361" s="26" t="s">
        <v>1378</v>
      </c>
      <c r="L361" s="150">
        <f t="shared" si="6"/>
        <v>-147029.6370000121</v>
      </c>
      <c r="O361" s="150"/>
      <c r="P361" s="15"/>
    </row>
    <row r="362" spans="1:16">
      <c r="A362" s="61" t="s">
        <v>2914</v>
      </c>
      <c r="B362" s="52">
        <v>42998</v>
      </c>
      <c r="C362" s="114" t="s">
        <v>6627</v>
      </c>
      <c r="D362" s="115">
        <v>33250</v>
      </c>
      <c r="E362" s="115" t="s">
        <v>9</v>
      </c>
      <c r="F362" s="115" t="s">
        <v>6625</v>
      </c>
      <c r="G362" s="115" t="s">
        <v>6630</v>
      </c>
      <c r="H362" s="19">
        <v>68127.73</v>
      </c>
      <c r="I362" s="17">
        <v>190</v>
      </c>
      <c r="L362" s="150">
        <f t="shared" si="6"/>
        <v>-78901.907000012099</v>
      </c>
      <c r="O362" s="150"/>
      <c r="P362" s="15"/>
    </row>
    <row r="363" spans="1:16">
      <c r="A363" s="61" t="s">
        <v>2025</v>
      </c>
      <c r="B363" s="52">
        <v>42998</v>
      </c>
      <c r="C363" s="114" t="s">
        <v>4124</v>
      </c>
      <c r="D363" s="115">
        <v>33252</v>
      </c>
      <c r="E363" s="115" t="s">
        <v>9</v>
      </c>
      <c r="F363" s="115" t="s">
        <v>6625</v>
      </c>
      <c r="G363" s="115" t="s">
        <v>27</v>
      </c>
      <c r="H363" s="19">
        <v>166210.54</v>
      </c>
      <c r="I363" s="17">
        <v>191</v>
      </c>
      <c r="L363" s="150">
        <f t="shared" si="6"/>
        <v>87308.632999987909</v>
      </c>
      <c r="O363" s="150"/>
      <c r="P363" s="15"/>
    </row>
    <row r="364" spans="1:16">
      <c r="A364" s="61" t="s">
        <v>598</v>
      </c>
      <c r="B364" s="52">
        <v>42998</v>
      </c>
      <c r="C364" s="114" t="s">
        <v>7765</v>
      </c>
      <c r="D364" s="115">
        <v>4834</v>
      </c>
      <c r="E364" s="115" t="s">
        <v>39</v>
      </c>
      <c r="F364" s="115" t="s">
        <v>5</v>
      </c>
      <c r="G364" s="115" t="s">
        <v>41</v>
      </c>
      <c r="J364" s="116">
        <v>1010111.84</v>
      </c>
      <c r="K364" s="26">
        <v>105</v>
      </c>
      <c r="L364" s="150">
        <f t="shared" si="6"/>
        <v>-922803.20700001204</v>
      </c>
      <c r="O364" s="150"/>
      <c r="P364" s="15"/>
    </row>
    <row r="365" spans="1:16">
      <c r="A365" s="147" t="s">
        <v>687</v>
      </c>
      <c r="B365" s="149">
        <v>42998</v>
      </c>
      <c r="C365" s="18" t="s">
        <v>7766</v>
      </c>
      <c r="D365" s="18">
        <v>4845</v>
      </c>
      <c r="E365" s="18" t="s">
        <v>4</v>
      </c>
      <c r="F365" s="18" t="s">
        <v>5</v>
      </c>
      <c r="G365" s="18" t="s">
        <v>1147</v>
      </c>
      <c r="H365" s="150"/>
      <c r="J365" s="150">
        <v>2880.31</v>
      </c>
      <c r="K365" s="26">
        <v>106</v>
      </c>
      <c r="L365" s="150">
        <f t="shared" si="6"/>
        <v>-925683.5170000121</v>
      </c>
      <c r="O365" s="150"/>
      <c r="P365" s="15"/>
    </row>
    <row r="366" spans="1:16">
      <c r="A366" s="147" t="s">
        <v>771</v>
      </c>
      <c r="B366" s="149">
        <v>42998</v>
      </c>
      <c r="C366" s="18" t="s">
        <v>31</v>
      </c>
      <c r="D366" s="18">
        <v>34468</v>
      </c>
      <c r="E366" s="18" t="s">
        <v>79</v>
      </c>
      <c r="F366" s="18" t="s">
        <v>5</v>
      </c>
      <c r="G366" s="18" t="s">
        <v>805</v>
      </c>
      <c r="H366" s="150"/>
      <c r="J366" s="150">
        <v>250000</v>
      </c>
      <c r="K366" s="26">
        <v>107</v>
      </c>
      <c r="L366" s="150">
        <f t="shared" si="6"/>
        <v>-1175683.5170000121</v>
      </c>
      <c r="O366" s="150"/>
      <c r="P366" s="15"/>
    </row>
    <row r="367" spans="1:16">
      <c r="A367" s="147" t="s">
        <v>6286</v>
      </c>
      <c r="B367" s="149">
        <v>42998</v>
      </c>
      <c r="C367" s="18" t="s">
        <v>2481</v>
      </c>
      <c r="D367" s="18">
        <v>34482</v>
      </c>
      <c r="E367" s="18" t="s">
        <v>232</v>
      </c>
      <c r="F367" s="18" t="s">
        <v>5</v>
      </c>
      <c r="G367" s="18" t="s">
        <v>7805</v>
      </c>
      <c r="H367" s="150">
        <v>3216.18</v>
      </c>
      <c r="I367" s="17">
        <v>192</v>
      </c>
      <c r="J367" s="150"/>
      <c r="L367" s="150">
        <f t="shared" si="6"/>
        <v>-1172467.3370000122</v>
      </c>
      <c r="O367" s="150"/>
      <c r="P367" s="15"/>
    </row>
    <row r="368" spans="1:16">
      <c r="A368" s="147" t="s">
        <v>815</v>
      </c>
      <c r="B368" s="149">
        <v>42999</v>
      </c>
      <c r="C368" s="18" t="s">
        <v>876</v>
      </c>
      <c r="D368" s="18">
        <v>34451</v>
      </c>
      <c r="E368" s="18" t="s">
        <v>32</v>
      </c>
      <c r="F368" s="18" t="s">
        <v>299</v>
      </c>
      <c r="G368" s="18" t="s">
        <v>7762</v>
      </c>
      <c r="H368" s="150"/>
      <c r="J368" s="150">
        <v>281518</v>
      </c>
      <c r="K368" s="26">
        <v>108</v>
      </c>
      <c r="L368" s="150">
        <f t="shared" si="6"/>
        <v>-1453985.3370000122</v>
      </c>
      <c r="O368" s="150"/>
      <c r="P368" s="15"/>
    </row>
    <row r="369" spans="1:16">
      <c r="A369" s="147" t="s">
        <v>3695</v>
      </c>
      <c r="B369" s="149">
        <v>42999</v>
      </c>
      <c r="C369" s="18" t="s">
        <v>213</v>
      </c>
      <c r="D369" s="18">
        <v>33255</v>
      </c>
      <c r="E369" s="18" t="s">
        <v>9</v>
      </c>
      <c r="F369" s="18" t="s">
        <v>6569</v>
      </c>
      <c r="G369" s="18" t="s">
        <v>4772</v>
      </c>
      <c r="H369" s="150">
        <v>4464.99</v>
      </c>
      <c r="I369" s="17" t="s">
        <v>1369</v>
      </c>
      <c r="J369" s="150"/>
      <c r="L369" s="150">
        <f t="shared" si="6"/>
        <v>-1449520.3470000122</v>
      </c>
      <c r="O369" s="150"/>
      <c r="P369" s="15"/>
    </row>
    <row r="370" spans="1:16">
      <c r="A370" s="147" t="s">
        <v>2033</v>
      </c>
      <c r="B370" s="149">
        <v>42999</v>
      </c>
      <c r="C370" s="18" t="s">
        <v>25</v>
      </c>
      <c r="D370" s="18">
        <v>33257</v>
      </c>
      <c r="E370" s="18" t="s">
        <v>9</v>
      </c>
      <c r="F370" s="18" t="s">
        <v>6569</v>
      </c>
      <c r="G370" s="18" t="s">
        <v>25</v>
      </c>
      <c r="H370" s="150">
        <v>7515.78</v>
      </c>
      <c r="I370" s="17">
        <v>193</v>
      </c>
      <c r="J370" s="150"/>
      <c r="L370" s="150">
        <f t="shared" si="6"/>
        <v>-1442004.5670000121</v>
      </c>
      <c r="O370" s="150"/>
      <c r="P370" s="15"/>
    </row>
    <row r="371" spans="1:16">
      <c r="A371" s="147" t="s">
        <v>7767</v>
      </c>
      <c r="B371" s="149">
        <v>42999</v>
      </c>
      <c r="C371" s="18" t="s">
        <v>27</v>
      </c>
      <c r="D371" s="18">
        <v>33258</v>
      </c>
      <c r="E371" s="18" t="s">
        <v>9</v>
      </c>
      <c r="F371" s="18" t="s">
        <v>6569</v>
      </c>
      <c r="G371" s="18" t="s">
        <v>27</v>
      </c>
      <c r="H371" s="150">
        <v>29454.16</v>
      </c>
      <c r="I371" s="17">
        <v>194</v>
      </c>
      <c r="J371" s="150"/>
      <c r="L371" s="150">
        <f t="shared" si="6"/>
        <v>-1412550.4070000122</v>
      </c>
      <c r="O371" s="150"/>
      <c r="P371" s="15"/>
    </row>
    <row r="372" spans="1:16">
      <c r="A372" s="147" t="s">
        <v>7768</v>
      </c>
      <c r="B372" s="149">
        <v>42999</v>
      </c>
      <c r="C372" s="18" t="s">
        <v>6871</v>
      </c>
      <c r="D372" s="18">
        <v>33259</v>
      </c>
      <c r="E372" s="18" t="s">
        <v>9</v>
      </c>
      <c r="F372" s="18" t="s">
        <v>6625</v>
      </c>
      <c r="G372" s="18" t="s">
        <v>7769</v>
      </c>
      <c r="H372" s="150">
        <v>10000</v>
      </c>
      <c r="I372" s="17">
        <v>195</v>
      </c>
      <c r="J372" s="150"/>
      <c r="L372" s="150">
        <f t="shared" si="6"/>
        <v>-1402550.4070000122</v>
      </c>
      <c r="N372" s="156"/>
      <c r="O372" s="150"/>
      <c r="P372" s="15"/>
    </row>
    <row r="373" spans="1:16">
      <c r="A373" s="147" t="s">
        <v>834</v>
      </c>
      <c r="B373" s="149">
        <v>42999</v>
      </c>
      <c r="C373" s="18" t="s">
        <v>8</v>
      </c>
      <c r="D373" s="18">
        <v>33260</v>
      </c>
      <c r="E373" s="18" t="s">
        <v>9</v>
      </c>
      <c r="F373" s="18" t="s">
        <v>6625</v>
      </c>
      <c r="G373" s="18" t="s">
        <v>4245</v>
      </c>
      <c r="H373" s="150">
        <v>1169</v>
      </c>
      <c r="I373" s="17">
        <v>196</v>
      </c>
      <c r="J373" s="150"/>
      <c r="L373" s="150">
        <f t="shared" si="6"/>
        <v>-1401381.4070000122</v>
      </c>
      <c r="O373" s="150"/>
      <c r="P373" s="15"/>
    </row>
    <row r="374" spans="1:16">
      <c r="A374" s="147" t="s">
        <v>5404</v>
      </c>
      <c r="B374" s="149">
        <v>42999</v>
      </c>
      <c r="C374" s="18" t="s">
        <v>6511</v>
      </c>
      <c r="D374" s="18">
        <v>33264</v>
      </c>
      <c r="E374" s="18" t="s">
        <v>9</v>
      </c>
      <c r="F374" s="18" t="s">
        <v>6625</v>
      </c>
      <c r="G374" s="18" t="s">
        <v>2383</v>
      </c>
      <c r="H374" s="150">
        <v>1169</v>
      </c>
      <c r="I374" s="17">
        <v>197</v>
      </c>
      <c r="J374" s="150"/>
      <c r="L374" s="150">
        <f t="shared" si="6"/>
        <v>-1400212.4070000122</v>
      </c>
      <c r="O374" s="150"/>
      <c r="P374" s="15"/>
    </row>
    <row r="375" spans="1:16">
      <c r="A375" s="147" t="s">
        <v>4613</v>
      </c>
      <c r="B375" s="149">
        <v>42999</v>
      </c>
      <c r="C375" s="18" t="s">
        <v>6511</v>
      </c>
      <c r="D375" s="18">
        <v>33269</v>
      </c>
      <c r="E375" s="18" t="s">
        <v>9</v>
      </c>
      <c r="F375" s="18" t="s">
        <v>6625</v>
      </c>
      <c r="G375" s="18" t="s">
        <v>1914</v>
      </c>
      <c r="H375" s="150">
        <v>7342</v>
      </c>
      <c r="I375" s="17">
        <v>198</v>
      </c>
      <c r="J375" s="150"/>
      <c r="L375" s="150">
        <f t="shared" si="6"/>
        <v>-1392870.4070000122</v>
      </c>
      <c r="O375" s="150"/>
      <c r="P375" s="15"/>
    </row>
    <row r="376" spans="1:16">
      <c r="A376" s="147" t="s">
        <v>7770</v>
      </c>
      <c r="B376" s="149">
        <v>42999</v>
      </c>
      <c r="C376" s="18" t="s">
        <v>4124</v>
      </c>
      <c r="D376" s="18">
        <v>33270</v>
      </c>
      <c r="E376" s="18" t="s">
        <v>9</v>
      </c>
      <c r="F376" s="18" t="s">
        <v>6625</v>
      </c>
      <c r="G376" s="18" t="s">
        <v>27</v>
      </c>
      <c r="H376" s="150">
        <v>23764.35</v>
      </c>
      <c r="I376" s="17">
        <v>199</v>
      </c>
      <c r="J376" s="150"/>
      <c r="L376" s="150">
        <f t="shared" si="6"/>
        <v>-1369106.0570000121</v>
      </c>
      <c r="O376" s="150"/>
      <c r="P376" s="15"/>
    </row>
    <row r="377" spans="1:16">
      <c r="A377" s="147" t="s">
        <v>7771</v>
      </c>
      <c r="B377" s="149">
        <v>42999</v>
      </c>
      <c r="C377" s="18" t="s">
        <v>6627</v>
      </c>
      <c r="D377" s="18">
        <v>33271</v>
      </c>
      <c r="E377" s="18" t="s">
        <v>9</v>
      </c>
      <c r="F377" s="18" t="s">
        <v>6625</v>
      </c>
      <c r="G377" s="18" t="s">
        <v>6630</v>
      </c>
      <c r="H377" s="150">
        <v>16407.11</v>
      </c>
      <c r="I377" s="17">
        <v>193</v>
      </c>
      <c r="J377" s="150"/>
      <c r="L377" s="150">
        <f t="shared" si="6"/>
        <v>-1352698.947000012</v>
      </c>
      <c r="O377" s="150"/>
      <c r="P377" s="15"/>
    </row>
    <row r="378" spans="1:16" s="147" customFormat="1">
      <c r="A378" s="147" t="s">
        <v>8035</v>
      </c>
      <c r="B378" s="149">
        <v>42999</v>
      </c>
      <c r="C378" s="18" t="s">
        <v>5095</v>
      </c>
      <c r="D378" s="16">
        <v>34574</v>
      </c>
      <c r="E378" s="16" t="s">
        <v>32</v>
      </c>
      <c r="F378" s="16" t="s">
        <v>5</v>
      </c>
      <c r="G378" s="16" t="s">
        <v>323</v>
      </c>
      <c r="H378" s="150">
        <v>2000000</v>
      </c>
      <c r="I378" s="17">
        <v>702</v>
      </c>
      <c r="J378" s="150"/>
      <c r="K378" s="26"/>
      <c r="L378" s="150">
        <f t="shared" si="6"/>
        <v>647301.05299998797</v>
      </c>
      <c r="N378" s="150"/>
      <c r="O378" s="150"/>
      <c r="P378" s="15"/>
    </row>
    <row r="379" spans="1:16">
      <c r="A379" s="147" t="s">
        <v>600</v>
      </c>
      <c r="B379" s="149">
        <v>42999</v>
      </c>
      <c r="C379" s="18" t="s">
        <v>7772</v>
      </c>
      <c r="D379" s="18">
        <v>4835</v>
      </c>
      <c r="E379" s="18" t="s">
        <v>39</v>
      </c>
      <c r="F379" s="18" t="s">
        <v>5</v>
      </c>
      <c r="G379" s="18" t="s">
        <v>41</v>
      </c>
      <c r="H379" s="150"/>
      <c r="J379" s="150">
        <v>2277109.52</v>
      </c>
      <c r="K379" s="26">
        <v>109</v>
      </c>
      <c r="L379" s="150">
        <f t="shared" si="6"/>
        <v>-1629808.4670000121</v>
      </c>
      <c r="O379" s="150"/>
      <c r="P379" s="15"/>
    </row>
    <row r="380" spans="1:16">
      <c r="A380" s="147" t="s">
        <v>602</v>
      </c>
      <c r="B380" s="149">
        <v>42999</v>
      </c>
      <c r="C380" s="18" t="s">
        <v>7773</v>
      </c>
      <c r="D380" s="18">
        <v>4836</v>
      </c>
      <c r="E380" s="18" t="s">
        <v>45</v>
      </c>
      <c r="F380" s="18" t="s">
        <v>5</v>
      </c>
      <c r="G380" s="18" t="s">
        <v>46</v>
      </c>
      <c r="H380" s="150"/>
      <c r="J380" s="150">
        <v>12914.6</v>
      </c>
      <c r="K380" s="26">
        <v>110</v>
      </c>
      <c r="L380" s="150">
        <f t="shared" si="6"/>
        <v>-1642723.0670000121</v>
      </c>
      <c r="O380" s="150"/>
      <c r="P380" s="15"/>
    </row>
    <row r="381" spans="1:16">
      <c r="A381" s="147" t="s">
        <v>604</v>
      </c>
      <c r="B381" s="149">
        <v>42999</v>
      </c>
      <c r="C381" s="18" t="s">
        <v>7774</v>
      </c>
      <c r="D381" s="18">
        <v>4837</v>
      </c>
      <c r="E381" s="18" t="s">
        <v>45</v>
      </c>
      <c r="F381" s="18" t="s">
        <v>5</v>
      </c>
      <c r="G381" s="18" t="s">
        <v>46</v>
      </c>
      <c r="H381" s="150"/>
      <c r="J381" s="150">
        <v>11461.41</v>
      </c>
      <c r="K381" s="26">
        <v>111</v>
      </c>
      <c r="L381" s="150">
        <f t="shared" si="6"/>
        <v>-1654184.4770000121</v>
      </c>
      <c r="O381" s="150"/>
      <c r="P381" s="15"/>
    </row>
    <row r="382" spans="1:16">
      <c r="A382" s="147" t="s">
        <v>613</v>
      </c>
      <c r="B382" s="149">
        <v>42999</v>
      </c>
      <c r="C382" s="18" t="s">
        <v>7775</v>
      </c>
      <c r="D382" s="18" t="s">
        <v>7776</v>
      </c>
      <c r="E382" s="18" t="s">
        <v>45</v>
      </c>
      <c r="F382" s="18" t="s">
        <v>5</v>
      </c>
      <c r="G382" s="18" t="s">
        <v>53</v>
      </c>
      <c r="H382" s="150"/>
      <c r="J382" s="150">
        <v>13269.88</v>
      </c>
      <c r="K382" s="26">
        <v>112</v>
      </c>
      <c r="L382" s="150">
        <f t="shared" si="6"/>
        <v>-1667454.357000012</v>
      </c>
      <c r="O382" s="150"/>
      <c r="P382" s="15"/>
    </row>
    <row r="383" spans="1:16">
      <c r="A383" s="147" t="s">
        <v>639</v>
      </c>
      <c r="B383" s="149">
        <v>42999</v>
      </c>
      <c r="C383" s="18" t="s">
        <v>7777</v>
      </c>
      <c r="D383" s="18" t="s">
        <v>7778</v>
      </c>
      <c r="E383" s="18" t="s">
        <v>45</v>
      </c>
      <c r="F383" s="18" t="s">
        <v>5</v>
      </c>
      <c r="G383" s="18" t="s">
        <v>53</v>
      </c>
      <c r="H383" s="150"/>
      <c r="J383" s="150">
        <v>11475.3</v>
      </c>
      <c r="K383" s="26">
        <v>113</v>
      </c>
      <c r="L383" s="150">
        <f t="shared" si="6"/>
        <v>-1678929.657000012</v>
      </c>
      <c r="O383" s="150"/>
      <c r="P383" s="15"/>
    </row>
    <row r="384" spans="1:16">
      <c r="A384" s="147" t="s">
        <v>642</v>
      </c>
      <c r="B384" s="149">
        <v>42999</v>
      </c>
      <c r="C384" s="18" t="s">
        <v>7779</v>
      </c>
      <c r="D384" s="18" t="s">
        <v>7780</v>
      </c>
      <c r="E384" s="18" t="s">
        <v>45</v>
      </c>
      <c r="F384" s="18" t="s">
        <v>5</v>
      </c>
      <c r="G384" s="18" t="s">
        <v>53</v>
      </c>
      <c r="H384" s="150"/>
      <c r="J384" s="150">
        <v>7922.41</v>
      </c>
      <c r="K384" s="26">
        <v>114</v>
      </c>
      <c r="L384" s="150">
        <f t="shared" si="6"/>
        <v>-1686852.0670000119</v>
      </c>
      <c r="O384" s="150"/>
      <c r="P384" s="15"/>
    </row>
    <row r="385" spans="1:16">
      <c r="A385" s="147" t="s">
        <v>645</v>
      </c>
      <c r="B385" s="149">
        <v>42999</v>
      </c>
      <c r="C385" s="18" t="s">
        <v>7781</v>
      </c>
      <c r="D385" s="18">
        <v>4841</v>
      </c>
      <c r="E385" s="18" t="s">
        <v>4</v>
      </c>
      <c r="F385" s="18" t="s">
        <v>5</v>
      </c>
      <c r="G385" s="18" t="s">
        <v>6</v>
      </c>
      <c r="H385" s="150"/>
      <c r="J385" s="150">
        <v>8421.6</v>
      </c>
      <c r="K385" s="26">
        <v>115</v>
      </c>
      <c r="L385" s="150">
        <f t="shared" si="6"/>
        <v>-1695273.667000012</v>
      </c>
      <c r="O385" s="150"/>
      <c r="P385" s="15"/>
    </row>
    <row r="386" spans="1:16">
      <c r="A386" s="147" t="s">
        <v>685</v>
      </c>
      <c r="B386" s="149">
        <v>42999</v>
      </c>
      <c r="C386" s="18" t="s">
        <v>7782</v>
      </c>
      <c r="D386" s="18">
        <v>4844</v>
      </c>
      <c r="E386" s="18" t="s">
        <v>4</v>
      </c>
      <c r="F386" s="18" t="s">
        <v>5</v>
      </c>
      <c r="G386" s="18" t="s">
        <v>6863</v>
      </c>
      <c r="H386" s="150"/>
      <c r="J386" s="150">
        <v>2540.4</v>
      </c>
      <c r="K386" s="26">
        <v>116</v>
      </c>
      <c r="L386" s="150">
        <f t="shared" si="6"/>
        <v>-1697814.0670000119</v>
      </c>
      <c r="O386" s="150"/>
      <c r="P386" s="15"/>
    </row>
    <row r="387" spans="1:16">
      <c r="A387" s="147" t="s">
        <v>7806</v>
      </c>
      <c r="B387" s="149">
        <v>42999</v>
      </c>
      <c r="C387" s="18" t="s">
        <v>31</v>
      </c>
      <c r="D387" s="18">
        <v>34469</v>
      </c>
      <c r="E387" s="18" t="s">
        <v>232</v>
      </c>
      <c r="F387" s="18" t="s">
        <v>5</v>
      </c>
      <c r="G387" s="18" t="s">
        <v>694</v>
      </c>
      <c r="H387" s="150">
        <v>250000</v>
      </c>
      <c r="I387" s="17">
        <v>200</v>
      </c>
      <c r="J387" s="150"/>
      <c r="L387" s="150">
        <f t="shared" si="6"/>
        <v>-1447814.0670000119</v>
      </c>
      <c r="O387" s="150"/>
      <c r="P387" s="15"/>
    </row>
    <row r="388" spans="1:16">
      <c r="A388" s="147" t="s">
        <v>4615</v>
      </c>
      <c r="B388" s="149">
        <v>43000</v>
      </c>
      <c r="C388" s="18" t="s">
        <v>325</v>
      </c>
      <c r="D388" s="18">
        <v>34453</v>
      </c>
      <c r="E388" s="18" t="s">
        <v>32</v>
      </c>
      <c r="F388" s="18" t="s">
        <v>299</v>
      </c>
      <c r="G388" s="18" t="s">
        <v>7783</v>
      </c>
      <c r="H388" s="150">
        <v>6106.48</v>
      </c>
      <c r="I388" s="17">
        <v>201</v>
      </c>
      <c r="J388" s="150"/>
      <c r="L388" s="150">
        <f t="shared" si="6"/>
        <v>-1441707.5870000119</v>
      </c>
      <c r="O388" s="150"/>
      <c r="P388" s="15"/>
    </row>
    <row r="389" spans="1:16">
      <c r="A389" s="147" t="s">
        <v>4615</v>
      </c>
      <c r="B389" s="149">
        <v>43000</v>
      </c>
      <c r="C389" s="18" t="s">
        <v>325</v>
      </c>
      <c r="D389" s="18">
        <v>34453</v>
      </c>
      <c r="E389" s="18" t="s">
        <v>32</v>
      </c>
      <c r="F389" s="18" t="s">
        <v>299</v>
      </c>
      <c r="G389" s="18" t="s">
        <v>7784</v>
      </c>
      <c r="H389" s="150">
        <v>184727.66</v>
      </c>
      <c r="I389" s="17">
        <v>202</v>
      </c>
      <c r="J389" s="150"/>
      <c r="L389" s="150">
        <f t="shared" si="6"/>
        <v>-1256979.927000012</v>
      </c>
      <c r="O389" s="150"/>
      <c r="P389" s="15"/>
    </row>
    <row r="390" spans="1:16">
      <c r="A390" s="147" t="s">
        <v>6228</v>
      </c>
      <c r="B390" s="149">
        <v>43000</v>
      </c>
      <c r="C390" s="18" t="s">
        <v>7785</v>
      </c>
      <c r="D390" s="18">
        <v>907</v>
      </c>
      <c r="E390" s="18" t="s">
        <v>9</v>
      </c>
      <c r="F390" s="18" t="s">
        <v>1427</v>
      </c>
      <c r="G390" s="18" t="s">
        <v>7786</v>
      </c>
      <c r="H390" s="150">
        <v>20112.439999999999</v>
      </c>
      <c r="I390" s="17">
        <v>203</v>
      </c>
      <c r="J390" s="150"/>
      <c r="L390" s="150">
        <f t="shared" si="6"/>
        <v>-1236867.4870000121</v>
      </c>
      <c r="O390" s="150"/>
      <c r="P390" s="15"/>
    </row>
    <row r="391" spans="1:16">
      <c r="A391" s="147" t="s">
        <v>7787</v>
      </c>
      <c r="B391" s="149">
        <v>43000</v>
      </c>
      <c r="C391" s="18" t="s">
        <v>31</v>
      </c>
      <c r="D391" s="18">
        <v>34454</v>
      </c>
      <c r="E391" s="18" t="s">
        <v>32</v>
      </c>
      <c r="F391" s="18" t="s">
        <v>844</v>
      </c>
      <c r="G391" s="18" t="s">
        <v>7788</v>
      </c>
      <c r="H391" s="150">
        <v>33000</v>
      </c>
      <c r="I391" s="17">
        <v>204</v>
      </c>
      <c r="J391" s="150"/>
      <c r="L391" s="150">
        <f t="shared" si="6"/>
        <v>-1203867.4870000121</v>
      </c>
      <c r="O391" s="150"/>
      <c r="P391" s="15"/>
    </row>
    <row r="392" spans="1:16">
      <c r="A392" s="147" t="s">
        <v>3714</v>
      </c>
      <c r="B392" s="149">
        <v>43000</v>
      </c>
      <c r="C392" s="18" t="s">
        <v>14</v>
      </c>
      <c r="D392" s="18">
        <v>33273</v>
      </c>
      <c r="E392" s="18" t="s">
        <v>9</v>
      </c>
      <c r="F392" s="18" t="s">
        <v>6569</v>
      </c>
      <c r="G392" s="18" t="s">
        <v>7789</v>
      </c>
      <c r="H392" s="150">
        <v>9355.2800000000007</v>
      </c>
      <c r="I392" s="17">
        <v>205</v>
      </c>
      <c r="J392" s="150"/>
      <c r="L392" s="150">
        <f t="shared" si="6"/>
        <v>-1194512.207000012</v>
      </c>
      <c r="O392" s="150"/>
      <c r="P392" s="15"/>
    </row>
    <row r="393" spans="1:16">
      <c r="A393" s="147" t="s">
        <v>3715</v>
      </c>
      <c r="B393" s="149">
        <v>43000</v>
      </c>
      <c r="C393" s="18" t="s">
        <v>31</v>
      </c>
      <c r="D393" s="18">
        <v>34462</v>
      </c>
      <c r="E393" s="18" t="s">
        <v>32</v>
      </c>
      <c r="F393" s="18" t="s">
        <v>844</v>
      </c>
      <c r="G393" s="18" t="s">
        <v>33</v>
      </c>
      <c r="H393" s="150">
        <v>36000</v>
      </c>
      <c r="I393" s="17">
        <v>206</v>
      </c>
      <c r="J393" s="150"/>
      <c r="L393" s="150">
        <f t="shared" si="6"/>
        <v>-1158512.207000012</v>
      </c>
      <c r="O393" s="150"/>
      <c r="P393" s="15"/>
    </row>
    <row r="394" spans="1:16">
      <c r="A394" s="147" t="s">
        <v>2944</v>
      </c>
      <c r="B394" s="149">
        <v>43000</v>
      </c>
      <c r="C394" s="18" t="s">
        <v>8</v>
      </c>
      <c r="D394" s="18">
        <v>33274</v>
      </c>
      <c r="E394" s="18" t="s">
        <v>9</v>
      </c>
      <c r="F394" s="18" t="s">
        <v>6569</v>
      </c>
      <c r="G394" s="18" t="s">
        <v>7790</v>
      </c>
      <c r="H394" s="150">
        <v>50000</v>
      </c>
      <c r="I394" s="17">
        <v>207</v>
      </c>
      <c r="J394" s="150"/>
      <c r="L394" s="150">
        <f t="shared" si="6"/>
        <v>-1108512.207000012</v>
      </c>
      <c r="O394" s="150"/>
      <c r="P394" s="15"/>
    </row>
    <row r="395" spans="1:16">
      <c r="A395" s="147" t="s">
        <v>2064</v>
      </c>
      <c r="B395" s="149">
        <v>43000</v>
      </c>
      <c r="C395" s="18" t="s">
        <v>8</v>
      </c>
      <c r="D395" s="18">
        <v>33277</v>
      </c>
      <c r="E395" s="18" t="s">
        <v>9</v>
      </c>
      <c r="F395" s="18" t="s">
        <v>6569</v>
      </c>
      <c r="G395" s="18" t="s">
        <v>93</v>
      </c>
      <c r="H395" s="150">
        <v>1099</v>
      </c>
      <c r="I395" s="17">
        <v>208</v>
      </c>
      <c r="J395" s="150"/>
      <c r="L395" s="150">
        <f t="shared" si="6"/>
        <v>-1107413.207000012</v>
      </c>
      <c r="O395" s="150"/>
      <c r="P395" s="15"/>
    </row>
    <row r="396" spans="1:16">
      <c r="A396" s="147" t="s">
        <v>7054</v>
      </c>
      <c r="B396" s="149">
        <v>43000</v>
      </c>
      <c r="C396" s="18" t="s">
        <v>27</v>
      </c>
      <c r="D396" s="18">
        <v>33280</v>
      </c>
      <c r="E396" s="18" t="s">
        <v>9</v>
      </c>
      <c r="F396" s="18" t="s">
        <v>6569</v>
      </c>
      <c r="G396" s="18" t="s">
        <v>27</v>
      </c>
      <c r="H396" s="150">
        <v>5165.82</v>
      </c>
      <c r="I396" s="17">
        <v>209</v>
      </c>
      <c r="J396" s="150"/>
      <c r="L396" s="150">
        <f t="shared" si="6"/>
        <v>-1102247.387000012</v>
      </c>
      <c r="O396" s="150"/>
      <c r="P396" s="15"/>
    </row>
    <row r="397" spans="1:16">
      <c r="A397" s="147" t="s">
        <v>7791</v>
      </c>
      <c r="B397" s="149">
        <v>43000</v>
      </c>
      <c r="C397" s="18" t="s">
        <v>25</v>
      </c>
      <c r="D397" s="18">
        <v>33281</v>
      </c>
      <c r="E397" s="18" t="s">
        <v>9</v>
      </c>
      <c r="F397" s="18" t="s">
        <v>6569</v>
      </c>
      <c r="G397" s="18" t="s">
        <v>25</v>
      </c>
      <c r="H397" s="150">
        <v>7985.18</v>
      </c>
      <c r="I397" s="17">
        <v>210</v>
      </c>
      <c r="J397" s="150"/>
      <c r="L397" s="150">
        <f t="shared" si="6"/>
        <v>-1094262.207000012</v>
      </c>
      <c r="O397" s="150"/>
      <c r="P397" s="15"/>
    </row>
    <row r="398" spans="1:16" s="147" customFormat="1">
      <c r="A398" s="147" t="s">
        <v>8051</v>
      </c>
      <c r="B398" s="149">
        <v>43000</v>
      </c>
      <c r="C398" s="18" t="s">
        <v>8</v>
      </c>
      <c r="D398" s="16">
        <v>33283</v>
      </c>
      <c r="E398" s="16" t="s">
        <v>1399</v>
      </c>
      <c r="F398" s="16" t="s">
        <v>6569</v>
      </c>
      <c r="G398" s="16" t="s">
        <v>8052</v>
      </c>
      <c r="H398" s="150">
        <v>5097.75</v>
      </c>
      <c r="I398" s="17">
        <v>719</v>
      </c>
      <c r="J398" s="150"/>
      <c r="K398" s="26"/>
      <c r="L398" s="150">
        <f t="shared" si="6"/>
        <v>-1089164.457000012</v>
      </c>
      <c r="N398" s="150"/>
      <c r="O398" s="150"/>
      <c r="P398" s="15"/>
    </row>
    <row r="399" spans="1:16">
      <c r="A399" s="147" t="s">
        <v>3718</v>
      </c>
      <c r="B399" s="149">
        <v>43000</v>
      </c>
      <c r="C399" s="18" t="s">
        <v>7792</v>
      </c>
      <c r="D399" s="18">
        <v>908</v>
      </c>
      <c r="E399" s="18" t="s">
        <v>9</v>
      </c>
      <c r="F399" s="18" t="s">
        <v>1427</v>
      </c>
      <c r="G399" s="18" t="s">
        <v>7793</v>
      </c>
      <c r="H399" s="150">
        <v>106727.98</v>
      </c>
      <c r="I399" s="17">
        <v>211</v>
      </c>
      <c r="J399" s="150"/>
      <c r="L399" s="150">
        <f t="shared" si="6"/>
        <v>-982436.47700001206</v>
      </c>
      <c r="O399" s="150"/>
      <c r="P399" s="15"/>
    </row>
    <row r="400" spans="1:16">
      <c r="A400" s="147" t="s">
        <v>7794</v>
      </c>
      <c r="B400" s="149">
        <v>43000</v>
      </c>
      <c r="C400" s="18" t="s">
        <v>7795</v>
      </c>
      <c r="D400" s="18">
        <v>909</v>
      </c>
      <c r="E400" s="18" t="s">
        <v>9</v>
      </c>
      <c r="F400" s="18" t="s">
        <v>1427</v>
      </c>
      <c r="G400" s="18" t="s">
        <v>7796</v>
      </c>
      <c r="H400" s="150">
        <v>29896.68</v>
      </c>
      <c r="I400" s="17">
        <v>212</v>
      </c>
      <c r="J400" s="150"/>
      <c r="L400" s="150">
        <f t="shared" si="6"/>
        <v>-952539.79700001201</v>
      </c>
      <c r="O400" s="150"/>
      <c r="P400" s="15"/>
    </row>
    <row r="401" spans="1:16">
      <c r="A401" s="147" t="s">
        <v>7807</v>
      </c>
      <c r="B401" s="149">
        <v>43000</v>
      </c>
      <c r="C401" s="18" t="s">
        <v>7808</v>
      </c>
      <c r="D401" s="18">
        <v>33285</v>
      </c>
      <c r="E401" s="18" t="s">
        <v>9</v>
      </c>
      <c r="F401" s="18" t="s">
        <v>6625</v>
      </c>
      <c r="G401" s="18" t="s">
        <v>2616</v>
      </c>
      <c r="H401" s="150">
        <v>4169</v>
      </c>
      <c r="I401" s="17">
        <v>213</v>
      </c>
      <c r="J401" s="150"/>
      <c r="L401" s="150">
        <f t="shared" si="6"/>
        <v>-948370.79700001201</v>
      </c>
      <c r="O401" s="150"/>
      <c r="P401" s="15"/>
    </row>
    <row r="402" spans="1:16" s="147" customFormat="1">
      <c r="A402" s="147" t="s">
        <v>7809</v>
      </c>
      <c r="B402" s="149">
        <v>43000</v>
      </c>
      <c r="C402" s="18" t="s">
        <v>6523</v>
      </c>
      <c r="D402" s="18">
        <v>33288</v>
      </c>
      <c r="E402" s="18" t="s">
        <v>9</v>
      </c>
      <c r="F402" s="18" t="s">
        <v>6625</v>
      </c>
      <c r="G402" s="18" t="s">
        <v>7810</v>
      </c>
      <c r="H402" s="150">
        <v>1110</v>
      </c>
      <c r="I402" s="17">
        <v>214</v>
      </c>
      <c r="J402" s="150"/>
      <c r="K402" s="26"/>
      <c r="L402" s="150">
        <f t="shared" si="6"/>
        <v>-947260.79700001201</v>
      </c>
      <c r="N402" s="150"/>
      <c r="O402" s="150"/>
      <c r="P402" s="15"/>
    </row>
    <row r="403" spans="1:16">
      <c r="A403" s="147" t="s">
        <v>5458</v>
      </c>
      <c r="B403" s="149">
        <v>43000</v>
      </c>
      <c r="C403" s="18" t="s">
        <v>6871</v>
      </c>
      <c r="D403" s="18">
        <v>33289</v>
      </c>
      <c r="E403" s="18" t="s">
        <v>9</v>
      </c>
      <c r="F403" s="18" t="s">
        <v>6625</v>
      </c>
      <c r="G403" s="18" t="s">
        <v>3908</v>
      </c>
      <c r="H403" s="150">
        <v>4395</v>
      </c>
      <c r="I403" s="17">
        <v>215</v>
      </c>
      <c r="J403" s="150"/>
      <c r="L403" s="150">
        <f t="shared" si="6"/>
        <v>-942865.79700001201</v>
      </c>
      <c r="O403" s="150"/>
      <c r="P403" s="15"/>
    </row>
    <row r="404" spans="1:16">
      <c r="A404" s="147" t="s">
        <v>7811</v>
      </c>
      <c r="B404" s="149">
        <v>43000</v>
      </c>
      <c r="C404" s="18" t="s">
        <v>6871</v>
      </c>
      <c r="D404" s="18">
        <v>33290</v>
      </c>
      <c r="E404" s="18" t="s">
        <v>9</v>
      </c>
      <c r="F404" s="18" t="s">
        <v>6625</v>
      </c>
      <c r="G404" s="18" t="s">
        <v>3908</v>
      </c>
      <c r="H404" s="150">
        <v>4395</v>
      </c>
      <c r="I404" s="17">
        <v>216</v>
      </c>
      <c r="J404" s="150"/>
      <c r="L404" s="150">
        <f t="shared" si="6"/>
        <v>-938470.79700001201</v>
      </c>
      <c r="O404" s="150"/>
      <c r="P404" s="15"/>
    </row>
    <row r="405" spans="1:16">
      <c r="A405" s="147" t="s">
        <v>7812</v>
      </c>
      <c r="B405" s="149">
        <v>43000</v>
      </c>
      <c r="C405" s="18" t="s">
        <v>6511</v>
      </c>
      <c r="D405" s="18">
        <v>33293</v>
      </c>
      <c r="E405" s="18" t="s">
        <v>9</v>
      </c>
      <c r="F405" s="18" t="s">
        <v>6625</v>
      </c>
      <c r="G405" s="18" t="s">
        <v>7813</v>
      </c>
      <c r="H405" s="150">
        <v>150000</v>
      </c>
      <c r="I405" s="17">
        <v>217</v>
      </c>
      <c r="J405" s="150"/>
      <c r="L405" s="150">
        <f t="shared" si="6"/>
        <v>-788470.79700001201</v>
      </c>
      <c r="O405" s="150"/>
      <c r="P405" s="15"/>
    </row>
    <row r="406" spans="1:16">
      <c r="A406" s="147" t="s">
        <v>5460</v>
      </c>
      <c r="B406" s="149">
        <v>43000</v>
      </c>
      <c r="C406" s="18" t="s">
        <v>6627</v>
      </c>
      <c r="D406" s="18">
        <v>33295</v>
      </c>
      <c r="E406" s="18" t="s">
        <v>9</v>
      </c>
      <c r="F406" s="18" t="s">
        <v>6625</v>
      </c>
      <c r="G406" s="18" t="s">
        <v>6630</v>
      </c>
      <c r="H406" s="150">
        <v>8679.99</v>
      </c>
      <c r="I406" s="17">
        <v>210</v>
      </c>
      <c r="J406" s="150"/>
      <c r="L406" s="150">
        <f t="shared" si="6"/>
        <v>-779790.80700001202</v>
      </c>
      <c r="O406" s="150"/>
      <c r="P406" s="15"/>
    </row>
    <row r="407" spans="1:16">
      <c r="A407" s="147" t="s">
        <v>4703</v>
      </c>
      <c r="B407" s="149">
        <v>43000</v>
      </c>
      <c r="C407" s="18" t="s">
        <v>4124</v>
      </c>
      <c r="D407" s="18">
        <v>33297</v>
      </c>
      <c r="E407" s="18" t="s">
        <v>9</v>
      </c>
      <c r="F407" s="18" t="s">
        <v>6625</v>
      </c>
      <c r="G407" s="18" t="s">
        <v>27</v>
      </c>
      <c r="H407" s="150">
        <v>147474.76</v>
      </c>
      <c r="I407" s="17">
        <v>218</v>
      </c>
      <c r="J407" s="150"/>
      <c r="L407" s="150">
        <f>+L406+H407-J407</f>
        <v>-632316.04700001201</v>
      </c>
      <c r="O407" s="150"/>
      <c r="P407" s="15"/>
    </row>
    <row r="408" spans="1:16">
      <c r="A408" s="147" t="s">
        <v>648</v>
      </c>
      <c r="B408" s="149">
        <v>43000</v>
      </c>
      <c r="C408" s="18" t="s">
        <v>7797</v>
      </c>
      <c r="D408" s="18">
        <v>1181</v>
      </c>
      <c r="E408" s="18" t="s">
        <v>359</v>
      </c>
      <c r="F408" s="18" t="s">
        <v>5</v>
      </c>
      <c r="G408" s="18" t="s">
        <v>5306</v>
      </c>
      <c r="H408" s="150">
        <v>355000</v>
      </c>
      <c r="I408" s="17">
        <v>219</v>
      </c>
      <c r="J408" s="150"/>
      <c r="L408" s="150">
        <f>+L407+H408-J408</f>
        <v>-277316.04700001201</v>
      </c>
      <c r="O408" s="150"/>
      <c r="P408" s="15"/>
    </row>
    <row r="409" spans="1:16">
      <c r="A409" s="147" t="s">
        <v>650</v>
      </c>
      <c r="B409" s="149">
        <v>43000</v>
      </c>
      <c r="C409" s="18" t="s">
        <v>7798</v>
      </c>
      <c r="D409" s="18">
        <v>18637</v>
      </c>
      <c r="E409" s="18" t="s">
        <v>227</v>
      </c>
      <c r="F409" s="18" t="s">
        <v>5</v>
      </c>
      <c r="G409" s="18" t="s">
        <v>6952</v>
      </c>
      <c r="H409" s="150"/>
      <c r="J409" s="150">
        <v>3373.55</v>
      </c>
      <c r="K409" s="26">
        <v>117</v>
      </c>
      <c r="L409" s="150">
        <f>+L408+H409-J409</f>
        <v>-280689.597000012</v>
      </c>
      <c r="O409" s="150"/>
      <c r="P409" s="15"/>
    </row>
    <row r="410" spans="1:16">
      <c r="A410" s="147" t="s">
        <v>689</v>
      </c>
      <c r="B410" s="149">
        <v>43000</v>
      </c>
      <c r="C410" s="18" t="s">
        <v>7799</v>
      </c>
      <c r="D410" s="18">
        <v>4846</v>
      </c>
      <c r="E410" s="18" t="s">
        <v>39</v>
      </c>
      <c r="F410" s="18" t="s">
        <v>5</v>
      </c>
      <c r="G410" s="18" t="s">
        <v>41</v>
      </c>
      <c r="H410" s="150"/>
      <c r="J410" s="150">
        <v>1230612.67</v>
      </c>
      <c r="K410" s="26">
        <v>118</v>
      </c>
      <c r="L410" s="150">
        <f t="shared" ref="L410:L469" si="7">+L409+H410-J410</f>
        <v>-1511302.2670000119</v>
      </c>
      <c r="O410" s="150"/>
      <c r="P410" s="15"/>
    </row>
    <row r="411" spans="1:16">
      <c r="A411" s="147" t="s">
        <v>720</v>
      </c>
      <c r="B411" s="149">
        <v>43000</v>
      </c>
      <c r="C411" s="18" t="s">
        <v>7814</v>
      </c>
      <c r="D411" s="18">
        <v>4847</v>
      </c>
      <c r="E411" s="18" t="s">
        <v>4</v>
      </c>
      <c r="F411" s="18" t="s">
        <v>5</v>
      </c>
      <c r="G411" s="18" t="s">
        <v>6</v>
      </c>
      <c r="H411" s="150"/>
      <c r="J411" s="150">
        <v>262415.2</v>
      </c>
      <c r="K411" s="26">
        <v>119</v>
      </c>
      <c r="L411" s="150">
        <f t="shared" si="7"/>
        <v>-1773717.4670000118</v>
      </c>
      <c r="O411" s="150"/>
      <c r="P411" s="15"/>
    </row>
    <row r="412" spans="1:16">
      <c r="A412" s="147" t="s">
        <v>773</v>
      </c>
      <c r="B412" s="149">
        <v>43000</v>
      </c>
      <c r="C412" s="18" t="s">
        <v>31</v>
      </c>
      <c r="D412" s="18">
        <v>34470</v>
      </c>
      <c r="E412" s="18" t="s">
        <v>79</v>
      </c>
      <c r="F412" s="18" t="s">
        <v>5</v>
      </c>
      <c r="G412" s="18" t="s">
        <v>1345</v>
      </c>
      <c r="H412" s="150"/>
      <c r="J412" s="150">
        <v>389</v>
      </c>
      <c r="K412" s="26">
        <v>120</v>
      </c>
      <c r="L412" s="150">
        <f t="shared" si="7"/>
        <v>-1774106.4670000118</v>
      </c>
      <c r="O412" s="150"/>
      <c r="P412" s="15"/>
    </row>
    <row r="413" spans="1:16">
      <c r="A413" s="147" t="s">
        <v>796</v>
      </c>
      <c r="B413" s="149">
        <v>43000</v>
      </c>
      <c r="C413" s="18" t="s">
        <v>7815</v>
      </c>
      <c r="D413" s="18">
        <v>18634</v>
      </c>
      <c r="E413" s="18" t="s">
        <v>227</v>
      </c>
      <c r="F413" s="18" t="s">
        <v>5</v>
      </c>
      <c r="G413" s="18" t="s">
        <v>7816</v>
      </c>
      <c r="H413" s="150"/>
      <c r="J413" s="150">
        <v>6000</v>
      </c>
      <c r="K413" s="26">
        <v>121</v>
      </c>
      <c r="L413" s="150">
        <f t="shared" si="7"/>
        <v>-1780106.4670000118</v>
      </c>
      <c r="O413" s="150"/>
      <c r="P413" s="15"/>
    </row>
    <row r="414" spans="1:16">
      <c r="A414" s="147" t="s">
        <v>659</v>
      </c>
      <c r="B414" s="149">
        <v>43000</v>
      </c>
      <c r="C414" s="18" t="s">
        <v>7817</v>
      </c>
      <c r="D414" s="18">
        <v>18635</v>
      </c>
      <c r="E414" s="18" t="s">
        <v>227</v>
      </c>
      <c r="F414" s="18" t="s">
        <v>5</v>
      </c>
      <c r="G414" s="18" t="s">
        <v>7818</v>
      </c>
      <c r="H414" s="150"/>
      <c r="J414" s="150">
        <v>4000</v>
      </c>
      <c r="K414" s="26">
        <v>122</v>
      </c>
      <c r="L414" s="150">
        <f t="shared" si="7"/>
        <v>-1784106.4670000118</v>
      </c>
      <c r="O414" s="150"/>
      <c r="P414" s="15"/>
    </row>
    <row r="415" spans="1:16">
      <c r="A415" s="147" t="s">
        <v>798</v>
      </c>
      <c r="B415" s="149">
        <v>43000</v>
      </c>
      <c r="C415" s="18" t="s">
        <v>7819</v>
      </c>
      <c r="D415" s="18">
        <v>18636</v>
      </c>
      <c r="E415" s="18" t="s">
        <v>227</v>
      </c>
      <c r="F415" s="18" t="s">
        <v>5</v>
      </c>
      <c r="G415" s="18" t="s">
        <v>7820</v>
      </c>
      <c r="H415" s="150"/>
      <c r="J415" s="150">
        <v>3500</v>
      </c>
      <c r="K415" s="26">
        <v>123</v>
      </c>
      <c r="L415" s="150">
        <f t="shared" si="7"/>
        <v>-1787606.4670000118</v>
      </c>
      <c r="O415" s="150"/>
      <c r="P415" s="15"/>
    </row>
    <row r="416" spans="1:16" s="147" customFormat="1">
      <c r="A416" s="147" t="s">
        <v>861</v>
      </c>
      <c r="B416" s="149">
        <v>43000</v>
      </c>
      <c r="C416" s="18" t="s">
        <v>7902</v>
      </c>
      <c r="D416" s="18">
        <v>4862</v>
      </c>
      <c r="E416" s="18" t="s">
        <v>4</v>
      </c>
      <c r="F416" s="16" t="s">
        <v>5</v>
      </c>
      <c r="G416" s="16" t="s">
        <v>6</v>
      </c>
      <c r="H416" s="150"/>
      <c r="I416" s="17"/>
      <c r="J416" s="150">
        <v>50295</v>
      </c>
      <c r="K416" s="26">
        <v>124</v>
      </c>
      <c r="L416" s="150">
        <f t="shared" si="7"/>
        <v>-1837901.4670000118</v>
      </c>
      <c r="N416" s="150"/>
      <c r="O416" s="150"/>
      <c r="P416" s="15"/>
    </row>
    <row r="417" spans="1:16" s="147" customFormat="1">
      <c r="A417" s="147" t="s">
        <v>864</v>
      </c>
      <c r="B417" s="149">
        <v>43000</v>
      </c>
      <c r="C417" s="18" t="s">
        <v>7903</v>
      </c>
      <c r="D417" s="18">
        <v>4863</v>
      </c>
      <c r="E417" s="18" t="s">
        <v>4</v>
      </c>
      <c r="F417" s="16" t="s">
        <v>5</v>
      </c>
      <c r="G417" s="16" t="s">
        <v>7904</v>
      </c>
      <c r="H417" s="150"/>
      <c r="I417" s="17"/>
      <c r="J417" s="150">
        <v>552740</v>
      </c>
      <c r="K417" s="26">
        <v>125</v>
      </c>
      <c r="L417" s="150">
        <f t="shared" si="7"/>
        <v>-2390641.4670000118</v>
      </c>
      <c r="N417" s="150"/>
      <c r="O417" s="150"/>
      <c r="P417" s="15"/>
    </row>
    <row r="418" spans="1:16">
      <c r="A418" s="147" t="s">
        <v>7800</v>
      </c>
      <c r="B418" s="149">
        <v>43000</v>
      </c>
      <c r="C418" s="18" t="s">
        <v>31</v>
      </c>
      <c r="D418" s="18">
        <v>34463</v>
      </c>
      <c r="E418" s="18" t="s">
        <v>232</v>
      </c>
      <c r="F418" s="18" t="s">
        <v>844</v>
      </c>
      <c r="G418" s="18" t="s">
        <v>7801</v>
      </c>
      <c r="H418" s="150">
        <v>850000</v>
      </c>
      <c r="I418" s="17">
        <v>220</v>
      </c>
      <c r="J418" s="150"/>
      <c r="L418" s="150">
        <f t="shared" si="7"/>
        <v>-1540641.4670000118</v>
      </c>
      <c r="O418" s="150"/>
      <c r="P418" s="15"/>
    </row>
    <row r="419" spans="1:16">
      <c r="A419" s="147" t="s">
        <v>7821</v>
      </c>
      <c r="B419" s="149">
        <v>43001</v>
      </c>
      <c r="C419" s="18" t="s">
        <v>7822</v>
      </c>
      <c r="D419" s="18">
        <v>33298</v>
      </c>
      <c r="E419" s="18" t="s">
        <v>9</v>
      </c>
      <c r="F419" s="18" t="s">
        <v>6625</v>
      </c>
      <c r="G419" s="18" t="s">
        <v>3853</v>
      </c>
      <c r="H419" s="150">
        <v>6260</v>
      </c>
      <c r="I419" s="17">
        <v>221</v>
      </c>
      <c r="J419" s="150"/>
      <c r="L419" s="150">
        <f t="shared" si="7"/>
        <v>-1534381.4670000118</v>
      </c>
      <c r="O419" s="150"/>
      <c r="P419" s="15"/>
    </row>
    <row r="420" spans="1:16">
      <c r="A420" s="147" t="s">
        <v>7823</v>
      </c>
      <c r="B420" s="149">
        <v>43001</v>
      </c>
      <c r="C420" s="18" t="s">
        <v>6511</v>
      </c>
      <c r="D420" s="18">
        <v>33299</v>
      </c>
      <c r="E420" s="18" t="s">
        <v>9</v>
      </c>
      <c r="F420" s="18" t="s">
        <v>6625</v>
      </c>
      <c r="G420" s="18" t="s">
        <v>7824</v>
      </c>
      <c r="H420" s="150">
        <v>158000</v>
      </c>
      <c r="I420" s="17">
        <v>222</v>
      </c>
      <c r="J420" s="150"/>
      <c r="L420" s="150">
        <f t="shared" si="7"/>
        <v>-1376381.4670000118</v>
      </c>
      <c r="O420" s="150"/>
      <c r="P420" s="15"/>
    </row>
    <row r="421" spans="1:16">
      <c r="A421" s="147" t="s">
        <v>4711</v>
      </c>
      <c r="B421" s="149">
        <v>43001</v>
      </c>
      <c r="C421" s="18" t="s">
        <v>6511</v>
      </c>
      <c r="D421" s="18">
        <v>33300</v>
      </c>
      <c r="E421" s="18" t="s">
        <v>9</v>
      </c>
      <c r="F421" s="18" t="s">
        <v>6625</v>
      </c>
      <c r="G421" s="18" t="s">
        <v>259</v>
      </c>
      <c r="H421" s="150">
        <v>1099</v>
      </c>
      <c r="I421" s="17">
        <v>223</v>
      </c>
      <c r="J421" s="150"/>
      <c r="L421" s="150">
        <f t="shared" si="7"/>
        <v>-1375282.4670000118</v>
      </c>
      <c r="O421" s="150"/>
      <c r="P421" s="15"/>
    </row>
    <row r="422" spans="1:16">
      <c r="A422" s="147" t="s">
        <v>7825</v>
      </c>
      <c r="B422" s="149">
        <v>43001</v>
      </c>
      <c r="C422" s="18" t="s">
        <v>6871</v>
      </c>
      <c r="D422" s="18">
        <v>33301</v>
      </c>
      <c r="E422" s="18" t="s">
        <v>9</v>
      </c>
      <c r="F422" s="18" t="s">
        <v>6625</v>
      </c>
      <c r="G422" s="18" t="s">
        <v>7826</v>
      </c>
      <c r="H422" s="150">
        <v>541804</v>
      </c>
      <c r="I422" s="17">
        <v>224</v>
      </c>
      <c r="J422" s="150"/>
      <c r="L422" s="150">
        <f t="shared" si="7"/>
        <v>-833478.46700001182</v>
      </c>
      <c r="O422" s="150"/>
      <c r="P422" s="15"/>
    </row>
    <row r="423" spans="1:16">
      <c r="A423" s="147" t="s">
        <v>3031</v>
      </c>
      <c r="B423" s="149">
        <v>43001</v>
      </c>
      <c r="C423" s="18" t="s">
        <v>6511</v>
      </c>
      <c r="D423" s="18">
        <v>33303</v>
      </c>
      <c r="E423" s="18" t="s">
        <v>9</v>
      </c>
      <c r="F423" s="18" t="s">
        <v>6625</v>
      </c>
      <c r="G423" s="18" t="s">
        <v>7827</v>
      </c>
      <c r="H423" s="150">
        <v>83000</v>
      </c>
      <c r="I423" s="17">
        <v>225</v>
      </c>
      <c r="J423" s="150"/>
      <c r="L423" s="150">
        <f t="shared" si="7"/>
        <v>-750478.46700001182</v>
      </c>
      <c r="O423" s="150"/>
      <c r="P423" s="15"/>
    </row>
    <row r="424" spans="1:16">
      <c r="A424" s="147" t="s">
        <v>7828</v>
      </c>
      <c r="B424" s="149">
        <v>43001</v>
      </c>
      <c r="C424" s="18" t="s">
        <v>6511</v>
      </c>
      <c r="D424" s="18">
        <v>33304</v>
      </c>
      <c r="E424" s="18" t="s">
        <v>9</v>
      </c>
      <c r="F424" s="18" t="s">
        <v>6625</v>
      </c>
      <c r="G424" s="18" t="s">
        <v>7829</v>
      </c>
      <c r="H424" s="150">
        <v>251000</v>
      </c>
      <c r="I424" s="17">
        <v>226</v>
      </c>
      <c r="J424" s="150"/>
      <c r="L424" s="150">
        <f t="shared" si="7"/>
        <v>-499478.46700001182</v>
      </c>
      <c r="O424" s="150"/>
      <c r="P424" s="15"/>
    </row>
    <row r="425" spans="1:16">
      <c r="A425" s="147" t="s">
        <v>5472</v>
      </c>
      <c r="B425" s="149">
        <v>43001</v>
      </c>
      <c r="C425" s="18" t="s">
        <v>6627</v>
      </c>
      <c r="D425" s="18">
        <v>33306</v>
      </c>
      <c r="E425" s="18" t="s">
        <v>9</v>
      </c>
      <c r="F425" s="18" t="s">
        <v>6625</v>
      </c>
      <c r="G425" s="18" t="s">
        <v>6630</v>
      </c>
      <c r="H425" s="150">
        <v>90977.39</v>
      </c>
      <c r="I425" s="17">
        <v>227</v>
      </c>
      <c r="J425" s="150"/>
      <c r="L425" s="150">
        <f t="shared" si="7"/>
        <v>-408501.07700001181</v>
      </c>
      <c r="O425" s="150"/>
      <c r="P425" s="15"/>
    </row>
    <row r="426" spans="1:16">
      <c r="A426" s="147" t="s">
        <v>4715</v>
      </c>
      <c r="B426" s="149">
        <v>43001</v>
      </c>
      <c r="C426" s="18" t="s">
        <v>7179</v>
      </c>
      <c r="D426" s="18">
        <v>33308</v>
      </c>
      <c r="E426" s="18" t="s">
        <v>9</v>
      </c>
      <c r="F426" s="18" t="s">
        <v>6625</v>
      </c>
      <c r="G426" s="18" t="s">
        <v>27</v>
      </c>
      <c r="H426" s="150">
        <v>69155.520000000004</v>
      </c>
      <c r="I426" s="17">
        <v>228</v>
      </c>
      <c r="J426" s="150"/>
      <c r="L426" s="150">
        <f t="shared" si="7"/>
        <v>-339345.55700001179</v>
      </c>
      <c r="O426" s="150"/>
      <c r="P426" s="15"/>
    </row>
    <row r="427" spans="1:16">
      <c r="A427" s="147" t="s">
        <v>723</v>
      </c>
      <c r="B427" s="149">
        <v>43001</v>
      </c>
      <c r="C427" s="18" t="s">
        <v>7670</v>
      </c>
      <c r="D427" s="18">
        <v>4828</v>
      </c>
      <c r="E427" s="18" t="s">
        <v>39</v>
      </c>
      <c r="F427" s="18" t="s">
        <v>5</v>
      </c>
      <c r="G427" s="18" t="s">
        <v>7830</v>
      </c>
      <c r="H427" s="150">
        <v>213425.73</v>
      </c>
      <c r="I427" s="17" t="s">
        <v>1374</v>
      </c>
      <c r="J427" s="150"/>
      <c r="L427" s="150">
        <f t="shared" si="7"/>
        <v>-125919.82700001178</v>
      </c>
      <c r="O427" s="150"/>
      <c r="P427" s="15"/>
    </row>
    <row r="428" spans="1:16">
      <c r="A428" s="147" t="s">
        <v>775</v>
      </c>
      <c r="B428" s="149">
        <v>43001</v>
      </c>
      <c r="C428" s="18" t="s">
        <v>31</v>
      </c>
      <c r="D428" s="18">
        <v>34471</v>
      </c>
      <c r="E428" s="18" t="s">
        <v>79</v>
      </c>
      <c r="F428" s="18" t="s">
        <v>5</v>
      </c>
      <c r="G428" s="18" t="s">
        <v>1648</v>
      </c>
      <c r="H428" s="150"/>
      <c r="J428" s="150">
        <v>15000</v>
      </c>
      <c r="K428" s="26">
        <v>126</v>
      </c>
      <c r="L428" s="150">
        <f t="shared" si="7"/>
        <v>-140919.82700001178</v>
      </c>
      <c r="O428" s="150"/>
      <c r="P428" s="15"/>
    </row>
    <row r="429" spans="1:16">
      <c r="A429" s="147" t="s">
        <v>3032</v>
      </c>
      <c r="B429" s="149">
        <v>43002</v>
      </c>
      <c r="C429" s="18" t="s">
        <v>27</v>
      </c>
      <c r="D429" s="18">
        <v>33309</v>
      </c>
      <c r="E429" s="18" t="s">
        <v>9</v>
      </c>
      <c r="F429" s="18" t="s">
        <v>6569</v>
      </c>
      <c r="G429" s="18" t="s">
        <v>27</v>
      </c>
      <c r="H429" s="150">
        <v>10000</v>
      </c>
      <c r="I429" s="17">
        <v>229</v>
      </c>
      <c r="J429" s="150"/>
      <c r="L429" s="150">
        <f t="shared" si="7"/>
        <v>-130919.82700001178</v>
      </c>
      <c r="O429" s="150"/>
      <c r="P429" s="15"/>
    </row>
    <row r="430" spans="1:16">
      <c r="A430" s="147" t="s">
        <v>7831</v>
      </c>
      <c r="B430" s="149">
        <v>43003</v>
      </c>
      <c r="C430" s="18" t="s">
        <v>7610</v>
      </c>
      <c r="D430" s="18">
        <v>33311</v>
      </c>
      <c r="E430" s="18" t="s">
        <v>9</v>
      </c>
      <c r="F430" s="18" t="s">
        <v>6625</v>
      </c>
      <c r="G430" s="18" t="s">
        <v>4322</v>
      </c>
      <c r="H430" s="150">
        <v>1099</v>
      </c>
      <c r="I430" s="17">
        <v>230</v>
      </c>
      <c r="J430" s="150"/>
      <c r="L430" s="150">
        <f t="shared" si="7"/>
        <v>-129820.82700001178</v>
      </c>
      <c r="O430" s="150"/>
      <c r="P430" s="15"/>
    </row>
    <row r="431" spans="1:16">
      <c r="A431" s="147" t="s">
        <v>3938</v>
      </c>
      <c r="B431" s="149">
        <v>43003</v>
      </c>
      <c r="C431" s="18" t="s">
        <v>6627</v>
      </c>
      <c r="D431" s="18">
        <v>33313</v>
      </c>
      <c r="E431" s="18" t="s">
        <v>9</v>
      </c>
      <c r="F431" s="18" t="s">
        <v>6625</v>
      </c>
      <c r="G431" s="18" t="s">
        <v>6630</v>
      </c>
      <c r="H431" s="150">
        <v>7981.81</v>
      </c>
      <c r="I431" s="17">
        <v>231</v>
      </c>
      <c r="J431" s="150"/>
      <c r="L431" s="150">
        <f t="shared" si="7"/>
        <v>-121839.01700001178</v>
      </c>
      <c r="O431" s="150"/>
      <c r="P431" s="15"/>
    </row>
    <row r="432" spans="1:16">
      <c r="A432" s="147" t="s">
        <v>7832</v>
      </c>
      <c r="B432" s="149">
        <v>43003</v>
      </c>
      <c r="C432" s="18" t="s">
        <v>7179</v>
      </c>
      <c r="D432" s="18">
        <v>33315</v>
      </c>
      <c r="E432" s="18" t="s">
        <v>9</v>
      </c>
      <c r="F432" s="18" t="s">
        <v>6625</v>
      </c>
      <c r="G432" s="18" t="s">
        <v>27</v>
      </c>
      <c r="H432" s="150">
        <v>20137.25</v>
      </c>
      <c r="I432" s="17">
        <v>232</v>
      </c>
      <c r="J432" s="150"/>
      <c r="L432" s="150">
        <f t="shared" si="7"/>
        <v>-101701.76700001178</v>
      </c>
      <c r="O432" s="150"/>
      <c r="P432" s="15"/>
    </row>
    <row r="433" spans="1:16">
      <c r="A433" s="147" t="s">
        <v>7833</v>
      </c>
      <c r="B433" s="149">
        <v>43003</v>
      </c>
      <c r="C433" s="18" t="s">
        <v>14</v>
      </c>
      <c r="D433" s="18">
        <v>33316</v>
      </c>
      <c r="E433" s="18" t="s">
        <v>9</v>
      </c>
      <c r="F433" s="18" t="s">
        <v>6569</v>
      </c>
      <c r="G433" s="18" t="s">
        <v>1613</v>
      </c>
      <c r="H433" s="150">
        <v>55028</v>
      </c>
      <c r="I433" s="17">
        <v>233</v>
      </c>
      <c r="J433" s="150"/>
      <c r="L433" s="150">
        <f t="shared" si="7"/>
        <v>-46673.76700001178</v>
      </c>
      <c r="O433" s="150"/>
      <c r="P433" s="15"/>
    </row>
    <row r="434" spans="1:16">
      <c r="A434" s="147" t="s">
        <v>6296</v>
      </c>
      <c r="B434" s="149">
        <v>43003</v>
      </c>
      <c r="C434" s="18" t="s">
        <v>8</v>
      </c>
      <c r="D434" s="18">
        <v>33317</v>
      </c>
      <c r="E434" s="18" t="s">
        <v>9</v>
      </c>
      <c r="F434" s="18" t="s">
        <v>6569</v>
      </c>
      <c r="G434" s="18" t="s">
        <v>259</v>
      </c>
      <c r="H434" s="150">
        <v>3794.7</v>
      </c>
      <c r="I434" s="17">
        <v>234</v>
      </c>
      <c r="J434" s="150"/>
      <c r="L434" s="150">
        <f t="shared" si="7"/>
        <v>-42879.067000011783</v>
      </c>
      <c r="O434" s="150"/>
      <c r="P434" s="15"/>
    </row>
    <row r="435" spans="1:16">
      <c r="A435" s="147" t="s">
        <v>2168</v>
      </c>
      <c r="B435" s="149">
        <v>43003</v>
      </c>
      <c r="C435" s="18" t="s">
        <v>8</v>
      </c>
      <c r="D435" s="18">
        <v>33320</v>
      </c>
      <c r="E435" s="18" t="s">
        <v>9</v>
      </c>
      <c r="F435" s="18" t="s">
        <v>6569</v>
      </c>
      <c r="G435" s="18" t="s">
        <v>7834</v>
      </c>
      <c r="H435" s="150">
        <v>2040</v>
      </c>
      <c r="I435" s="17">
        <v>235</v>
      </c>
      <c r="J435" s="150"/>
      <c r="L435" s="150">
        <f t="shared" si="7"/>
        <v>-40839.067000011783</v>
      </c>
      <c r="O435" s="150"/>
      <c r="P435" s="15"/>
    </row>
    <row r="436" spans="1:16">
      <c r="A436" s="147" t="s">
        <v>5493</v>
      </c>
      <c r="B436" s="149">
        <v>43003</v>
      </c>
      <c r="C436" s="18" t="s">
        <v>8</v>
      </c>
      <c r="D436" s="18">
        <v>33324</v>
      </c>
      <c r="E436" s="18" t="s">
        <v>9</v>
      </c>
      <c r="F436" s="18" t="s">
        <v>6569</v>
      </c>
      <c r="G436" s="18" t="s">
        <v>7684</v>
      </c>
      <c r="H436" s="150">
        <v>475200</v>
      </c>
      <c r="I436" s="17">
        <v>236</v>
      </c>
      <c r="J436" s="150"/>
      <c r="L436" s="150">
        <f t="shared" si="7"/>
        <v>434360.9329999882</v>
      </c>
      <c r="O436" s="150"/>
      <c r="P436" s="15"/>
    </row>
    <row r="437" spans="1:16">
      <c r="A437" s="147" t="s">
        <v>7835</v>
      </c>
      <c r="B437" s="149">
        <v>43003</v>
      </c>
      <c r="C437" s="18" t="s">
        <v>14</v>
      </c>
      <c r="D437" s="18">
        <v>33325</v>
      </c>
      <c r="E437" s="18" t="s">
        <v>9</v>
      </c>
      <c r="F437" s="18" t="s">
        <v>6569</v>
      </c>
      <c r="G437" s="18" t="s">
        <v>1613</v>
      </c>
      <c r="H437" s="150">
        <v>1169</v>
      </c>
      <c r="I437" s="17">
        <v>237</v>
      </c>
      <c r="J437" s="150"/>
      <c r="L437" s="150">
        <f t="shared" si="7"/>
        <v>435529.9329999882</v>
      </c>
      <c r="O437" s="150"/>
      <c r="P437" s="15"/>
    </row>
    <row r="438" spans="1:16">
      <c r="A438" s="147" t="s">
        <v>7836</v>
      </c>
      <c r="B438" s="149">
        <v>43003</v>
      </c>
      <c r="C438" s="18" t="s">
        <v>14</v>
      </c>
      <c r="D438" s="18">
        <v>33326</v>
      </c>
      <c r="E438" s="18" t="s">
        <v>9</v>
      </c>
      <c r="F438" s="18" t="s">
        <v>6569</v>
      </c>
      <c r="G438" s="18" t="s">
        <v>7837</v>
      </c>
      <c r="H438" s="150">
        <v>30000</v>
      </c>
      <c r="I438" s="17">
        <v>238</v>
      </c>
      <c r="J438" s="150"/>
      <c r="L438" s="150">
        <f t="shared" si="7"/>
        <v>465529.9329999882</v>
      </c>
      <c r="O438" s="150"/>
      <c r="P438" s="15"/>
    </row>
    <row r="439" spans="1:16">
      <c r="A439" s="147" t="s">
        <v>7838</v>
      </c>
      <c r="B439" s="149">
        <v>43003</v>
      </c>
      <c r="C439" s="18" t="s">
        <v>8</v>
      </c>
      <c r="D439" s="18">
        <v>33328</v>
      </c>
      <c r="E439" s="18" t="s">
        <v>9</v>
      </c>
      <c r="F439" s="18" t="s">
        <v>6569</v>
      </c>
      <c r="G439" s="18" t="s">
        <v>1692</v>
      </c>
      <c r="H439" s="150">
        <v>300627.82</v>
      </c>
      <c r="I439" s="17">
        <v>239</v>
      </c>
      <c r="J439" s="150"/>
      <c r="L439" s="150">
        <f t="shared" si="7"/>
        <v>766157.75299998815</v>
      </c>
      <c r="O439" s="150"/>
      <c r="P439" s="15"/>
    </row>
    <row r="440" spans="1:16">
      <c r="A440" s="147" t="s">
        <v>7839</v>
      </c>
      <c r="B440" s="149">
        <v>43003</v>
      </c>
      <c r="C440" s="18" t="s">
        <v>8</v>
      </c>
      <c r="D440" s="18">
        <v>33329</v>
      </c>
      <c r="E440" s="18" t="s">
        <v>9</v>
      </c>
      <c r="F440" s="18" t="s">
        <v>6569</v>
      </c>
      <c r="G440" s="18" t="s">
        <v>4356</v>
      </c>
      <c r="H440" s="150">
        <v>2065</v>
      </c>
      <c r="I440" s="17">
        <v>240</v>
      </c>
      <c r="J440" s="150"/>
      <c r="L440" s="150">
        <f t="shared" si="7"/>
        <v>768222.75299998815</v>
      </c>
      <c r="O440" s="150"/>
      <c r="P440" s="15"/>
    </row>
    <row r="441" spans="1:16">
      <c r="A441" s="147" t="s">
        <v>7840</v>
      </c>
      <c r="B441" s="149">
        <v>43003</v>
      </c>
      <c r="C441" s="18" t="s">
        <v>27</v>
      </c>
      <c r="D441" s="18">
        <v>33330</v>
      </c>
      <c r="E441" s="18" t="s">
        <v>9</v>
      </c>
      <c r="F441" s="18" t="s">
        <v>6569</v>
      </c>
      <c r="G441" s="18" t="s">
        <v>27</v>
      </c>
      <c r="H441" s="150">
        <v>243504.88</v>
      </c>
      <c r="I441" s="17">
        <v>241</v>
      </c>
      <c r="J441" s="150"/>
      <c r="L441" s="150">
        <f t="shared" si="7"/>
        <v>1011727.6329999882</v>
      </c>
      <c r="O441" s="150"/>
      <c r="P441" s="15"/>
    </row>
    <row r="442" spans="1:16">
      <c r="A442" s="147" t="s">
        <v>4753</v>
      </c>
      <c r="B442" s="149">
        <v>43003</v>
      </c>
      <c r="C442" s="18" t="s">
        <v>25</v>
      </c>
      <c r="D442" s="18">
        <v>33331</v>
      </c>
      <c r="E442" s="18" t="s">
        <v>9</v>
      </c>
      <c r="F442" s="18" t="s">
        <v>6569</v>
      </c>
      <c r="G442" s="18" t="s">
        <v>25</v>
      </c>
      <c r="H442" s="150">
        <v>32623.87</v>
      </c>
      <c r="I442" s="17">
        <v>231</v>
      </c>
      <c r="J442" s="150"/>
      <c r="L442" s="150">
        <f t="shared" si="7"/>
        <v>1044351.5029999882</v>
      </c>
      <c r="O442" s="150"/>
      <c r="P442" s="15"/>
    </row>
    <row r="443" spans="1:16" s="147" customFormat="1">
      <c r="A443" s="147" t="s">
        <v>1261</v>
      </c>
      <c r="B443" s="149">
        <v>43003</v>
      </c>
      <c r="C443" s="18" t="s">
        <v>31</v>
      </c>
      <c r="D443" s="18">
        <v>34566</v>
      </c>
      <c r="E443" s="18" t="s">
        <v>32</v>
      </c>
      <c r="F443" s="16" t="s">
        <v>5</v>
      </c>
      <c r="G443" s="16" t="s">
        <v>33</v>
      </c>
      <c r="H443" s="150">
        <v>804000</v>
      </c>
      <c r="I443" s="17">
        <v>242</v>
      </c>
      <c r="J443" s="150"/>
      <c r="K443" s="26"/>
      <c r="L443" s="150">
        <f t="shared" si="7"/>
        <v>1848351.5029999882</v>
      </c>
      <c r="N443" s="150"/>
      <c r="O443" s="150"/>
      <c r="P443" s="15"/>
    </row>
    <row r="444" spans="1:16">
      <c r="A444" s="147" t="s">
        <v>729</v>
      </c>
      <c r="B444" s="149">
        <v>43003</v>
      </c>
      <c r="C444" s="18" t="s">
        <v>7841</v>
      </c>
      <c r="D444" s="18">
        <v>4849</v>
      </c>
      <c r="E444" s="18" t="s">
        <v>39</v>
      </c>
      <c r="F444" s="18" t="s">
        <v>5</v>
      </c>
      <c r="G444" s="18" t="s">
        <v>41</v>
      </c>
      <c r="H444" s="150"/>
      <c r="J444" s="150">
        <v>234300</v>
      </c>
      <c r="K444" s="26">
        <v>127</v>
      </c>
      <c r="L444" s="150">
        <f t="shared" si="7"/>
        <v>1614051.5029999882</v>
      </c>
      <c r="O444" s="150"/>
      <c r="P444" s="15"/>
    </row>
    <row r="445" spans="1:16">
      <c r="A445" s="147" t="s">
        <v>732</v>
      </c>
      <c r="B445" s="149">
        <v>43003</v>
      </c>
      <c r="C445" s="18" t="s">
        <v>7842</v>
      </c>
      <c r="D445" s="18">
        <v>4850</v>
      </c>
      <c r="E445" s="18" t="s">
        <v>4</v>
      </c>
      <c r="F445" s="18" t="s">
        <v>5</v>
      </c>
      <c r="G445" s="18" t="s">
        <v>1692</v>
      </c>
      <c r="H445" s="150"/>
      <c r="J445" s="150">
        <v>220000</v>
      </c>
      <c r="K445" s="26">
        <v>128</v>
      </c>
      <c r="L445" s="150">
        <f t="shared" si="7"/>
        <v>1394051.5029999882</v>
      </c>
      <c r="O445" s="150"/>
      <c r="P445" s="15"/>
    </row>
    <row r="446" spans="1:16" s="147" customFormat="1">
      <c r="A446" s="147" t="s">
        <v>1206</v>
      </c>
      <c r="B446" s="149">
        <v>43003</v>
      </c>
      <c r="C446" s="18" t="s">
        <v>8036</v>
      </c>
      <c r="D446" s="16">
        <v>4917</v>
      </c>
      <c r="E446" s="16" t="s">
        <v>4</v>
      </c>
      <c r="F446" s="16" t="s">
        <v>5</v>
      </c>
      <c r="G446" s="16" t="s">
        <v>2585</v>
      </c>
      <c r="H446" s="150"/>
      <c r="I446" s="17"/>
      <c r="J446" s="150">
        <v>15000</v>
      </c>
      <c r="K446" s="26">
        <v>129</v>
      </c>
      <c r="L446" s="150">
        <f t="shared" si="7"/>
        <v>1379051.5029999882</v>
      </c>
      <c r="N446" s="150"/>
      <c r="O446" s="150"/>
      <c r="P446" s="15"/>
    </row>
    <row r="447" spans="1:16" s="147" customFormat="1">
      <c r="A447" s="147" t="s">
        <v>1217</v>
      </c>
      <c r="B447" s="149">
        <v>43003</v>
      </c>
      <c r="C447" s="18" t="s">
        <v>8056</v>
      </c>
      <c r="D447" s="16">
        <v>4927</v>
      </c>
      <c r="E447" s="16" t="s">
        <v>4</v>
      </c>
      <c r="F447" s="16" t="s">
        <v>5</v>
      </c>
      <c r="G447" s="16" t="s">
        <v>1703</v>
      </c>
      <c r="H447" s="150"/>
      <c r="I447" s="150"/>
      <c r="J447" s="150">
        <v>9480.02</v>
      </c>
      <c r="K447" s="26">
        <v>601</v>
      </c>
      <c r="L447" s="150">
        <f t="shared" si="7"/>
        <v>1369571.4829999881</v>
      </c>
      <c r="N447" s="150"/>
      <c r="O447" s="150"/>
      <c r="P447" s="15"/>
    </row>
    <row r="448" spans="1:16">
      <c r="A448" s="147" t="s">
        <v>7843</v>
      </c>
      <c r="B448" s="149">
        <v>43004</v>
      </c>
      <c r="C448" s="18" t="s">
        <v>14</v>
      </c>
      <c r="D448" s="18">
        <v>33333</v>
      </c>
      <c r="E448" s="18" t="s">
        <v>9</v>
      </c>
      <c r="F448" s="18" t="s">
        <v>6569</v>
      </c>
      <c r="G448" s="18" t="s">
        <v>7844</v>
      </c>
      <c r="H448" s="150">
        <v>253929.54</v>
      </c>
      <c r="I448" s="17">
        <v>243</v>
      </c>
      <c r="J448" s="150"/>
      <c r="L448" s="150">
        <f t="shared" si="7"/>
        <v>1623501.0229999882</v>
      </c>
      <c r="O448" s="150"/>
      <c r="P448" s="15"/>
    </row>
    <row r="449" spans="1:16">
      <c r="A449" s="147" t="s">
        <v>2179</v>
      </c>
      <c r="B449" s="149">
        <v>43004</v>
      </c>
      <c r="C449" s="18" t="s">
        <v>7845</v>
      </c>
      <c r="D449" s="18">
        <v>910</v>
      </c>
      <c r="E449" s="18" t="s">
        <v>9</v>
      </c>
      <c r="F449" s="18" t="s">
        <v>1427</v>
      </c>
      <c r="G449" s="18" t="s">
        <v>7846</v>
      </c>
      <c r="H449" s="150">
        <v>114285.36</v>
      </c>
      <c r="I449" s="17">
        <v>253</v>
      </c>
      <c r="J449" s="150"/>
      <c r="L449" s="150">
        <f t="shared" si="7"/>
        <v>1737786.3829999883</v>
      </c>
      <c r="O449" s="150"/>
      <c r="P449" s="15"/>
    </row>
    <row r="450" spans="1:16">
      <c r="A450" s="147" t="s">
        <v>7847</v>
      </c>
      <c r="B450" s="149">
        <v>43004</v>
      </c>
      <c r="C450" s="18" t="s">
        <v>8</v>
      </c>
      <c r="D450" s="18">
        <v>33335</v>
      </c>
      <c r="E450" s="18" t="s">
        <v>9</v>
      </c>
      <c r="F450" s="18" t="s">
        <v>6569</v>
      </c>
      <c r="G450" s="18" t="s">
        <v>5699</v>
      </c>
      <c r="H450" s="150">
        <v>2485.0700000000002</v>
      </c>
      <c r="I450" s="17">
        <v>244</v>
      </c>
      <c r="J450" s="150"/>
      <c r="L450" s="150">
        <f t="shared" si="7"/>
        <v>1740271.4529999883</v>
      </c>
      <c r="O450" s="150"/>
      <c r="P450" s="15"/>
    </row>
    <row r="451" spans="1:16">
      <c r="A451" s="147" t="s">
        <v>7848</v>
      </c>
      <c r="B451" s="149">
        <v>43004</v>
      </c>
      <c r="C451" s="18" t="s">
        <v>14</v>
      </c>
      <c r="D451" s="18">
        <v>33336</v>
      </c>
      <c r="E451" s="18" t="s">
        <v>9</v>
      </c>
      <c r="F451" s="18" t="s">
        <v>6569</v>
      </c>
      <c r="G451" s="18" t="s">
        <v>7849</v>
      </c>
      <c r="H451" s="150">
        <v>2040</v>
      </c>
      <c r="I451" s="17">
        <v>245</v>
      </c>
      <c r="J451" s="150"/>
      <c r="L451" s="150">
        <f t="shared" si="7"/>
        <v>1742311.4529999883</v>
      </c>
      <c r="O451" s="150"/>
      <c r="P451" s="15"/>
    </row>
    <row r="452" spans="1:16">
      <c r="A452" s="147" t="s">
        <v>3076</v>
      </c>
      <c r="B452" s="149">
        <v>43004</v>
      </c>
      <c r="C452" s="18" t="s">
        <v>8</v>
      </c>
      <c r="D452" s="18">
        <v>33337</v>
      </c>
      <c r="E452" s="18" t="s">
        <v>9</v>
      </c>
      <c r="F452" s="18" t="s">
        <v>6569</v>
      </c>
      <c r="G452" s="18" t="s">
        <v>6659</v>
      </c>
      <c r="H452" s="150">
        <v>2065</v>
      </c>
      <c r="I452" s="17">
        <v>246</v>
      </c>
      <c r="J452" s="150"/>
      <c r="L452" s="150">
        <f t="shared" si="7"/>
        <v>1744376.4529999883</v>
      </c>
      <c r="O452" s="150"/>
      <c r="P452" s="15"/>
    </row>
    <row r="453" spans="1:16">
      <c r="A453" s="147" t="s">
        <v>3078</v>
      </c>
      <c r="B453" s="149">
        <v>43004</v>
      </c>
      <c r="C453" s="18" t="s">
        <v>25</v>
      </c>
      <c r="D453" s="18">
        <v>33339</v>
      </c>
      <c r="E453" s="18" t="s">
        <v>9</v>
      </c>
      <c r="F453" s="18" t="s">
        <v>6569</v>
      </c>
      <c r="G453" s="18" t="s">
        <v>25</v>
      </c>
      <c r="H453" s="150">
        <v>1890.34</v>
      </c>
      <c r="I453" s="17">
        <v>247</v>
      </c>
      <c r="J453" s="150"/>
      <c r="L453" s="150">
        <f t="shared" si="7"/>
        <v>1746266.7929999884</v>
      </c>
      <c r="O453" s="150"/>
      <c r="P453" s="15"/>
    </row>
    <row r="454" spans="1:16">
      <c r="A454" s="147" t="s">
        <v>5500</v>
      </c>
      <c r="B454" s="149">
        <v>43004</v>
      </c>
      <c r="C454" s="18" t="s">
        <v>27</v>
      </c>
      <c r="D454" s="18">
        <v>33340</v>
      </c>
      <c r="E454" s="18" t="s">
        <v>9</v>
      </c>
      <c r="F454" s="18" t="s">
        <v>6569</v>
      </c>
      <c r="G454" s="18" t="s">
        <v>27</v>
      </c>
      <c r="H454" s="150">
        <v>2205.5300000000002</v>
      </c>
      <c r="I454" s="17">
        <v>248</v>
      </c>
      <c r="J454" s="150"/>
      <c r="L454" s="150">
        <f t="shared" si="7"/>
        <v>1748472.3229999884</v>
      </c>
      <c r="O454" s="150"/>
      <c r="P454" s="15"/>
    </row>
    <row r="455" spans="1:16">
      <c r="A455" s="147" t="s">
        <v>7850</v>
      </c>
      <c r="B455" s="149">
        <v>43004</v>
      </c>
      <c r="C455" s="18" t="s">
        <v>7851</v>
      </c>
      <c r="D455" s="18">
        <v>911</v>
      </c>
      <c r="E455" s="18" t="s">
        <v>9</v>
      </c>
      <c r="F455" s="18" t="s">
        <v>1427</v>
      </c>
      <c r="G455" s="18" t="s">
        <v>7852</v>
      </c>
      <c r="H455" s="150">
        <v>80145.41</v>
      </c>
      <c r="I455" s="17">
        <v>249</v>
      </c>
      <c r="J455" s="150"/>
      <c r="L455" s="150">
        <f t="shared" si="7"/>
        <v>1828617.7329999884</v>
      </c>
      <c r="O455" s="150"/>
      <c r="P455" s="15"/>
    </row>
    <row r="456" spans="1:16" s="147" customFormat="1">
      <c r="A456" s="147" t="s">
        <v>3975</v>
      </c>
      <c r="B456" s="149">
        <v>43004</v>
      </c>
      <c r="C456" s="18" t="s">
        <v>7905</v>
      </c>
      <c r="D456" s="18">
        <v>33341</v>
      </c>
      <c r="E456" s="18" t="s">
        <v>4136</v>
      </c>
      <c r="F456" s="16" t="s">
        <v>6625</v>
      </c>
      <c r="G456" s="16" t="s">
        <v>7906</v>
      </c>
      <c r="H456" s="150">
        <v>150000</v>
      </c>
      <c r="I456" s="17">
        <v>250</v>
      </c>
      <c r="J456" s="150"/>
      <c r="K456" s="26"/>
      <c r="L456" s="150">
        <f t="shared" si="7"/>
        <v>1978617.7329999884</v>
      </c>
      <c r="N456" s="150"/>
      <c r="O456" s="150"/>
      <c r="P456" s="15"/>
    </row>
    <row r="457" spans="1:16">
      <c r="A457" s="147" t="s">
        <v>2210</v>
      </c>
      <c r="B457" s="149">
        <v>43004</v>
      </c>
      <c r="C457" s="18" t="s">
        <v>7610</v>
      </c>
      <c r="D457" s="18">
        <v>33342</v>
      </c>
      <c r="E457" s="18" t="s">
        <v>9</v>
      </c>
      <c r="F457" s="18" t="s">
        <v>6625</v>
      </c>
      <c r="G457" s="18" t="s">
        <v>7853</v>
      </c>
      <c r="H457" s="150">
        <v>58000</v>
      </c>
      <c r="I457" s="17" t="s">
        <v>1380</v>
      </c>
      <c r="J457" s="150"/>
      <c r="L457" s="150">
        <f t="shared" si="7"/>
        <v>2036617.7329999884</v>
      </c>
      <c r="O457" s="150"/>
      <c r="P457" s="15"/>
    </row>
    <row r="458" spans="1:16">
      <c r="A458" s="147" t="s">
        <v>979</v>
      </c>
      <c r="B458" s="149">
        <v>43004</v>
      </c>
      <c r="C458" s="18" t="s">
        <v>6511</v>
      </c>
      <c r="D458" s="18">
        <v>33344</v>
      </c>
      <c r="E458" s="18" t="s">
        <v>9</v>
      </c>
      <c r="F458" s="18" t="s">
        <v>6625</v>
      </c>
      <c r="G458" s="18" t="s">
        <v>7854</v>
      </c>
      <c r="H458" s="150">
        <v>100000</v>
      </c>
      <c r="I458" s="17">
        <v>252</v>
      </c>
      <c r="J458" s="150"/>
      <c r="L458" s="150">
        <f t="shared" si="7"/>
        <v>2136617.7329999884</v>
      </c>
      <c r="O458" s="150"/>
      <c r="P458" s="15"/>
    </row>
    <row r="459" spans="1:16">
      <c r="A459" s="147" t="s">
        <v>7855</v>
      </c>
      <c r="B459" s="149">
        <v>43004</v>
      </c>
      <c r="C459" s="18" t="s">
        <v>6511</v>
      </c>
      <c r="D459" s="18">
        <v>33345</v>
      </c>
      <c r="E459" s="18" t="s">
        <v>9</v>
      </c>
      <c r="F459" s="18" t="s">
        <v>6625</v>
      </c>
      <c r="G459" s="18" t="s">
        <v>259</v>
      </c>
      <c r="H459" s="150">
        <v>218000.01</v>
      </c>
      <c r="I459" s="17" t="s">
        <v>8040</v>
      </c>
      <c r="J459" s="150"/>
      <c r="L459" s="150">
        <f t="shared" si="7"/>
        <v>2354617.7429999886</v>
      </c>
      <c r="O459" s="150"/>
      <c r="P459" s="15"/>
    </row>
    <row r="460" spans="1:16">
      <c r="A460" s="147" t="s">
        <v>7856</v>
      </c>
      <c r="B460" s="149">
        <v>43004</v>
      </c>
      <c r="C460" s="18" t="s">
        <v>7857</v>
      </c>
      <c r="D460" s="18">
        <v>33347</v>
      </c>
      <c r="E460" s="18" t="s">
        <v>9</v>
      </c>
      <c r="F460" s="18" t="s">
        <v>6625</v>
      </c>
      <c r="G460" s="18" t="s">
        <v>7858</v>
      </c>
      <c r="H460" s="150">
        <v>10961</v>
      </c>
      <c r="I460" s="17">
        <v>254</v>
      </c>
      <c r="J460" s="150"/>
      <c r="L460" s="150">
        <f t="shared" si="7"/>
        <v>2365578.7429999886</v>
      </c>
      <c r="O460" s="150"/>
      <c r="P460" s="15"/>
    </row>
    <row r="461" spans="1:16">
      <c r="A461" s="147" t="s">
        <v>2968</v>
      </c>
      <c r="B461" s="149">
        <v>43004</v>
      </c>
      <c r="C461" s="18" t="s">
        <v>7857</v>
      </c>
      <c r="D461" s="18">
        <v>33348</v>
      </c>
      <c r="E461" s="18" t="s">
        <v>9</v>
      </c>
      <c r="F461" s="18" t="s">
        <v>6625</v>
      </c>
      <c r="G461" s="18" t="s">
        <v>7858</v>
      </c>
      <c r="H461" s="150">
        <v>395900</v>
      </c>
      <c r="I461" s="17">
        <v>255</v>
      </c>
      <c r="J461" s="150"/>
      <c r="L461" s="150">
        <f t="shared" si="7"/>
        <v>2761478.7429999886</v>
      </c>
      <c r="O461" s="150"/>
      <c r="P461" s="15"/>
    </row>
    <row r="462" spans="1:16">
      <c r="A462" s="147" t="s">
        <v>7859</v>
      </c>
      <c r="B462" s="149">
        <v>43004</v>
      </c>
      <c r="C462" s="18" t="s">
        <v>6511</v>
      </c>
      <c r="D462" s="18">
        <v>33349</v>
      </c>
      <c r="E462" s="18" t="s">
        <v>9</v>
      </c>
      <c r="F462" s="18" t="s">
        <v>6625</v>
      </c>
      <c r="G462" s="18" t="s">
        <v>93</v>
      </c>
      <c r="H462" s="150">
        <v>43912.94</v>
      </c>
      <c r="I462" s="17">
        <v>256</v>
      </c>
      <c r="J462" s="150"/>
      <c r="L462" s="150">
        <f t="shared" si="7"/>
        <v>2805391.6829999886</v>
      </c>
      <c r="O462" s="150"/>
      <c r="P462" s="15"/>
    </row>
    <row r="463" spans="1:16">
      <c r="A463" s="147" t="s">
        <v>1000</v>
      </c>
      <c r="B463" s="149">
        <v>43004</v>
      </c>
      <c r="C463" s="18" t="s">
        <v>6627</v>
      </c>
      <c r="D463" s="18">
        <v>33353</v>
      </c>
      <c r="E463" s="18" t="s">
        <v>9</v>
      </c>
      <c r="F463" s="18" t="s">
        <v>6625</v>
      </c>
      <c r="G463" s="18" t="s">
        <v>6630</v>
      </c>
      <c r="H463" s="150">
        <v>10452.209999999999</v>
      </c>
      <c r="I463" s="17">
        <v>247</v>
      </c>
      <c r="J463" s="150"/>
      <c r="L463" s="150">
        <f t="shared" si="7"/>
        <v>2815843.8929999885</v>
      </c>
      <c r="O463" s="150"/>
      <c r="P463" s="15"/>
    </row>
    <row r="464" spans="1:16">
      <c r="A464" s="147" t="s">
        <v>1001</v>
      </c>
      <c r="B464" s="149">
        <v>43004</v>
      </c>
      <c r="C464" s="18" t="s">
        <v>4124</v>
      </c>
      <c r="D464" s="18">
        <v>33354</v>
      </c>
      <c r="E464" s="18" t="s">
        <v>9</v>
      </c>
      <c r="F464" s="18" t="s">
        <v>6625</v>
      </c>
      <c r="G464" s="18" t="s">
        <v>27</v>
      </c>
      <c r="H464" s="150">
        <v>61123.77</v>
      </c>
      <c r="I464" s="17">
        <v>257</v>
      </c>
      <c r="J464" s="150"/>
      <c r="L464" s="150">
        <f t="shared" si="7"/>
        <v>2876967.6629999885</v>
      </c>
      <c r="O464" s="150"/>
      <c r="P464" s="15"/>
    </row>
    <row r="465" spans="1:16">
      <c r="A465" s="147" t="s">
        <v>735</v>
      </c>
      <c r="B465" s="149">
        <v>43004</v>
      </c>
      <c r="C465" s="18" t="s">
        <v>7860</v>
      </c>
      <c r="D465" s="18">
        <v>1182</v>
      </c>
      <c r="E465" s="18" t="s">
        <v>359</v>
      </c>
      <c r="F465" s="18" t="s">
        <v>5</v>
      </c>
      <c r="G465" s="18" t="s">
        <v>360</v>
      </c>
      <c r="H465" s="150">
        <v>259000</v>
      </c>
      <c r="I465" s="17">
        <v>258</v>
      </c>
      <c r="J465" s="150"/>
      <c r="L465" s="150">
        <f t="shared" si="7"/>
        <v>3135967.6629999885</v>
      </c>
      <c r="O465" s="150"/>
      <c r="P465" s="15"/>
    </row>
    <row r="466" spans="1:16">
      <c r="A466" s="147" t="s">
        <v>737</v>
      </c>
      <c r="B466" s="149">
        <v>43004</v>
      </c>
      <c r="C466" s="18" t="s">
        <v>7861</v>
      </c>
      <c r="D466" s="18">
        <v>662</v>
      </c>
      <c r="E466" s="18" t="s">
        <v>359</v>
      </c>
      <c r="F466" s="18" t="s">
        <v>5</v>
      </c>
      <c r="G466" s="18" t="s">
        <v>7862</v>
      </c>
      <c r="H466" s="150">
        <v>200000</v>
      </c>
      <c r="I466" s="17" t="s">
        <v>1375</v>
      </c>
      <c r="J466" s="150"/>
      <c r="L466" s="150">
        <f t="shared" si="7"/>
        <v>3335967.6629999885</v>
      </c>
      <c r="O466" s="150"/>
      <c r="P466" s="15"/>
    </row>
    <row r="467" spans="1:16">
      <c r="A467" s="147" t="s">
        <v>740</v>
      </c>
      <c r="B467" s="149">
        <v>43004</v>
      </c>
      <c r="C467" s="18" t="s">
        <v>7861</v>
      </c>
      <c r="D467" s="18">
        <v>662</v>
      </c>
      <c r="E467" s="18" t="s">
        <v>359</v>
      </c>
      <c r="F467" s="18" t="s">
        <v>5</v>
      </c>
      <c r="G467" s="18" t="s">
        <v>7863</v>
      </c>
      <c r="H467" s="150"/>
      <c r="J467" s="150">
        <v>200000</v>
      </c>
      <c r="K467" s="26" t="s">
        <v>1375</v>
      </c>
      <c r="L467" s="150">
        <f t="shared" si="7"/>
        <v>3135967.6629999885</v>
      </c>
      <c r="O467" s="150"/>
      <c r="P467" s="15"/>
    </row>
    <row r="468" spans="1:16">
      <c r="A468" s="147" t="s">
        <v>743</v>
      </c>
      <c r="B468" s="149">
        <v>43004</v>
      </c>
      <c r="C468" s="18" t="s">
        <v>7861</v>
      </c>
      <c r="D468" s="18">
        <v>663</v>
      </c>
      <c r="E468" s="18" t="s">
        <v>359</v>
      </c>
      <c r="F468" s="18" t="s">
        <v>5</v>
      </c>
      <c r="G468" s="18" t="s">
        <v>360</v>
      </c>
      <c r="H468" s="150">
        <v>200000</v>
      </c>
      <c r="I468" s="17">
        <v>259</v>
      </c>
      <c r="J468" s="150"/>
      <c r="L468" s="150">
        <f t="shared" si="7"/>
        <v>3335967.6629999885</v>
      </c>
      <c r="O468" s="150"/>
      <c r="P468" s="15"/>
    </row>
    <row r="469" spans="1:16">
      <c r="A469" s="147" t="s">
        <v>746</v>
      </c>
      <c r="B469" s="149">
        <v>43004</v>
      </c>
      <c r="C469" s="18" t="s">
        <v>7864</v>
      </c>
      <c r="D469" s="18">
        <v>4851</v>
      </c>
      <c r="E469" s="18" t="s">
        <v>4</v>
      </c>
      <c r="F469" s="18" t="s">
        <v>5</v>
      </c>
      <c r="G469" s="18" t="s">
        <v>3063</v>
      </c>
      <c r="H469" s="150"/>
      <c r="J469" s="150">
        <v>35962.32</v>
      </c>
      <c r="K469" s="26">
        <v>130</v>
      </c>
      <c r="L469" s="150">
        <f t="shared" si="7"/>
        <v>3300005.3429999887</v>
      </c>
      <c r="O469" s="150"/>
      <c r="P469" s="15"/>
    </row>
    <row r="470" spans="1:16">
      <c r="A470" s="147" t="s">
        <v>749</v>
      </c>
      <c r="B470" s="149">
        <v>43004</v>
      </c>
      <c r="C470" s="18" t="s">
        <v>7865</v>
      </c>
      <c r="D470" s="18">
        <v>4852</v>
      </c>
      <c r="E470" s="18" t="s">
        <v>4</v>
      </c>
      <c r="F470" s="18" t="s">
        <v>5</v>
      </c>
      <c r="G470" s="18" t="s">
        <v>4860</v>
      </c>
      <c r="H470" s="150"/>
      <c r="J470" s="150">
        <v>17263.12</v>
      </c>
      <c r="K470" s="26">
        <v>131</v>
      </c>
      <c r="L470" s="150">
        <f t="shared" ref="L470:L533" si="8">+L469+H470-J470</f>
        <v>3282742.2229999886</v>
      </c>
      <c r="O470" s="150"/>
      <c r="P470" s="15"/>
    </row>
    <row r="471" spans="1:16">
      <c r="A471" s="147" t="s">
        <v>752</v>
      </c>
      <c r="B471" s="149">
        <v>43004</v>
      </c>
      <c r="C471" s="18" t="s">
        <v>7866</v>
      </c>
      <c r="D471" s="18">
        <v>4853</v>
      </c>
      <c r="E471" s="18" t="s">
        <v>4</v>
      </c>
      <c r="F471" s="18" t="s">
        <v>5</v>
      </c>
      <c r="G471" s="18" t="s">
        <v>6347</v>
      </c>
      <c r="H471" s="150"/>
      <c r="J471" s="150">
        <v>22451.17</v>
      </c>
      <c r="K471" s="26">
        <v>132</v>
      </c>
      <c r="L471" s="150">
        <f t="shared" si="8"/>
        <v>3260291.0529999887</v>
      </c>
      <c r="O471" s="150"/>
      <c r="P471" s="15"/>
    </row>
    <row r="472" spans="1:16">
      <c r="A472" s="147" t="s">
        <v>755</v>
      </c>
      <c r="B472" s="149">
        <v>43004</v>
      </c>
      <c r="C472" s="18" t="s">
        <v>7867</v>
      </c>
      <c r="D472" s="18">
        <v>4854</v>
      </c>
      <c r="E472" s="18" t="s">
        <v>4</v>
      </c>
      <c r="F472" s="18" t="s">
        <v>5</v>
      </c>
      <c r="G472" s="18" t="s">
        <v>7244</v>
      </c>
      <c r="H472" s="150"/>
      <c r="J472" s="150">
        <v>227000</v>
      </c>
      <c r="K472" s="26">
        <v>133</v>
      </c>
      <c r="L472" s="150">
        <f t="shared" si="8"/>
        <v>3033291.0529999887</v>
      </c>
      <c r="O472" s="150"/>
      <c r="P472" s="15"/>
    </row>
    <row r="473" spans="1:16">
      <c r="A473" s="147" t="s">
        <v>758</v>
      </c>
      <c r="B473" s="149">
        <v>43004</v>
      </c>
      <c r="C473" s="18" t="s">
        <v>7868</v>
      </c>
      <c r="D473" s="18">
        <v>4855</v>
      </c>
      <c r="E473" s="18" t="s">
        <v>39</v>
      </c>
      <c r="F473" s="18" t="s">
        <v>5</v>
      </c>
      <c r="G473" s="18" t="s">
        <v>41</v>
      </c>
      <c r="H473" s="150"/>
      <c r="J473" s="150">
        <v>1210855.07</v>
      </c>
      <c r="K473" s="26">
        <v>134</v>
      </c>
      <c r="L473" s="150">
        <f t="shared" si="8"/>
        <v>1822435.9829999886</v>
      </c>
      <c r="O473" s="150"/>
      <c r="P473" s="15"/>
    </row>
    <row r="474" spans="1:16">
      <c r="A474" s="147" t="s">
        <v>761</v>
      </c>
      <c r="B474" s="149">
        <v>43004</v>
      </c>
      <c r="C474" s="18" t="s">
        <v>7869</v>
      </c>
      <c r="D474" s="18">
        <v>4856</v>
      </c>
      <c r="E474" s="18" t="s">
        <v>4</v>
      </c>
      <c r="F474" s="18" t="s">
        <v>5</v>
      </c>
      <c r="G474" s="18" t="s">
        <v>77</v>
      </c>
      <c r="H474" s="150"/>
      <c r="J474" s="150">
        <v>9408.64</v>
      </c>
      <c r="K474" s="26">
        <v>135</v>
      </c>
      <c r="L474" s="150">
        <f t="shared" si="8"/>
        <v>1813027.3429999887</v>
      </c>
      <c r="O474" s="150"/>
      <c r="P474" s="15"/>
    </row>
    <row r="475" spans="1:16">
      <c r="A475" s="147" t="s">
        <v>764</v>
      </c>
      <c r="B475" s="149">
        <v>43004</v>
      </c>
      <c r="C475" s="18" t="s">
        <v>7870</v>
      </c>
      <c r="D475" s="18">
        <v>4857</v>
      </c>
      <c r="E475" s="18" t="s">
        <v>4</v>
      </c>
      <c r="F475" s="18" t="s">
        <v>5</v>
      </c>
      <c r="G475" s="18" t="s">
        <v>77</v>
      </c>
      <c r="H475" s="150"/>
      <c r="J475" s="150">
        <v>18260.7</v>
      </c>
      <c r="K475" s="26">
        <v>136</v>
      </c>
      <c r="L475" s="150">
        <f t="shared" si="8"/>
        <v>1794766.6429999887</v>
      </c>
      <c r="O475" s="150"/>
      <c r="P475" s="15"/>
    </row>
    <row r="476" spans="1:16">
      <c r="A476" s="147" t="s">
        <v>766</v>
      </c>
      <c r="B476" s="149">
        <v>43004</v>
      </c>
      <c r="C476" s="18" t="s">
        <v>7871</v>
      </c>
      <c r="D476" s="18">
        <v>4858</v>
      </c>
      <c r="E476" s="18" t="s">
        <v>4</v>
      </c>
      <c r="F476" s="18" t="s">
        <v>5</v>
      </c>
      <c r="G476" s="18" t="s">
        <v>77</v>
      </c>
      <c r="H476" s="150"/>
      <c r="J476" s="150">
        <v>20718.16</v>
      </c>
      <c r="K476" s="26">
        <v>137</v>
      </c>
      <c r="L476" s="150">
        <f t="shared" si="8"/>
        <v>1774048.4829999888</v>
      </c>
      <c r="O476" s="150"/>
      <c r="P476" s="15"/>
    </row>
    <row r="477" spans="1:16" s="147" customFormat="1">
      <c r="A477" s="147" t="s">
        <v>867</v>
      </c>
      <c r="B477" s="149">
        <v>43004</v>
      </c>
      <c r="C477" s="18" t="s">
        <v>7907</v>
      </c>
      <c r="D477" s="18">
        <v>4864</v>
      </c>
      <c r="E477" s="18" t="s">
        <v>4</v>
      </c>
      <c r="F477" s="16" t="s">
        <v>5</v>
      </c>
      <c r="G477" s="16" t="s">
        <v>7908</v>
      </c>
      <c r="H477" s="150"/>
      <c r="I477" s="17"/>
      <c r="J477" s="150">
        <v>23751.57</v>
      </c>
      <c r="K477" s="26">
        <v>138</v>
      </c>
      <c r="L477" s="150">
        <f t="shared" si="8"/>
        <v>1750296.9129999888</v>
      </c>
      <c r="N477" s="150"/>
      <c r="O477" s="150"/>
      <c r="P477" s="15"/>
    </row>
    <row r="478" spans="1:16" s="147" customFormat="1">
      <c r="A478" s="147" t="s">
        <v>869</v>
      </c>
      <c r="B478" s="149">
        <v>43004</v>
      </c>
      <c r="C478" s="18" t="s">
        <v>7909</v>
      </c>
      <c r="D478" s="18">
        <v>4865</v>
      </c>
      <c r="E478" s="18" t="s">
        <v>4</v>
      </c>
      <c r="F478" s="16" t="s">
        <v>5</v>
      </c>
      <c r="G478" s="16" t="s">
        <v>1202</v>
      </c>
      <c r="H478" s="150"/>
      <c r="I478" s="17"/>
      <c r="J478" s="150">
        <v>6800</v>
      </c>
      <c r="K478" s="26">
        <v>139</v>
      </c>
      <c r="L478" s="150">
        <f t="shared" si="8"/>
        <v>1743496.9129999888</v>
      </c>
      <c r="N478" s="150"/>
      <c r="O478" s="150"/>
      <c r="P478" s="15"/>
    </row>
    <row r="479" spans="1:16" s="147" customFormat="1">
      <c r="A479" s="147" t="s">
        <v>1212</v>
      </c>
      <c r="B479" s="149">
        <v>43004</v>
      </c>
      <c r="C479" s="18" t="s">
        <v>8037</v>
      </c>
      <c r="D479" s="16">
        <v>34572</v>
      </c>
      <c r="E479" s="16" t="s">
        <v>79</v>
      </c>
      <c r="F479" s="16" t="s">
        <v>5</v>
      </c>
      <c r="G479" s="16"/>
      <c r="H479" s="150"/>
      <c r="I479" s="17"/>
      <c r="J479" s="150">
        <v>71457.52</v>
      </c>
      <c r="K479" s="26">
        <v>140</v>
      </c>
      <c r="L479" s="150">
        <f t="shared" si="8"/>
        <v>1672039.3929999887</v>
      </c>
      <c r="N479" s="150"/>
      <c r="O479" s="150"/>
      <c r="P479" s="15"/>
    </row>
    <row r="480" spans="1:16">
      <c r="A480" s="147" t="s">
        <v>4027</v>
      </c>
      <c r="B480" s="149">
        <v>43005</v>
      </c>
      <c r="C480" s="18" t="s">
        <v>7872</v>
      </c>
      <c r="D480" s="18">
        <v>912</v>
      </c>
      <c r="E480" s="18" t="s">
        <v>9</v>
      </c>
      <c r="F480" s="18" t="s">
        <v>1427</v>
      </c>
      <c r="G480" s="18" t="s">
        <v>7873</v>
      </c>
      <c r="H480" s="150">
        <v>43457.46</v>
      </c>
      <c r="I480" s="17">
        <v>260</v>
      </c>
      <c r="J480" s="150"/>
      <c r="L480" s="150">
        <f t="shared" si="8"/>
        <v>1715496.8529999887</v>
      </c>
      <c r="O480" s="150"/>
      <c r="P480" s="15"/>
    </row>
    <row r="481" spans="1:16">
      <c r="A481" s="147" t="s">
        <v>6389</v>
      </c>
      <c r="B481" s="149">
        <v>43005</v>
      </c>
      <c r="C481" s="18" t="s">
        <v>325</v>
      </c>
      <c r="D481" s="18">
        <v>34478</v>
      </c>
      <c r="E481" s="18" t="s">
        <v>32</v>
      </c>
      <c r="F481" s="18" t="s">
        <v>299</v>
      </c>
      <c r="G481" s="18" t="s">
        <v>7874</v>
      </c>
      <c r="H481" s="150">
        <v>150083.25</v>
      </c>
      <c r="I481" s="17">
        <v>261</v>
      </c>
      <c r="J481" s="150"/>
      <c r="L481" s="150">
        <f t="shared" si="8"/>
        <v>1865580.1029999887</v>
      </c>
      <c r="O481" s="150"/>
      <c r="P481" s="15"/>
    </row>
    <row r="482" spans="1:16">
      <c r="A482" s="147" t="s">
        <v>6389</v>
      </c>
      <c r="B482" s="149">
        <v>43005</v>
      </c>
      <c r="C482" s="18" t="s">
        <v>325</v>
      </c>
      <c r="D482" s="18">
        <v>34478</v>
      </c>
      <c r="E482" s="18" t="s">
        <v>32</v>
      </c>
      <c r="F482" s="18" t="s">
        <v>299</v>
      </c>
      <c r="G482" s="18" t="s">
        <v>7875</v>
      </c>
      <c r="H482" s="150">
        <v>34000.01</v>
      </c>
      <c r="I482" s="17">
        <v>262</v>
      </c>
      <c r="J482" s="150"/>
      <c r="L482" s="150">
        <f t="shared" si="8"/>
        <v>1899580.1129999887</v>
      </c>
      <c r="O482" s="150"/>
      <c r="P482" s="15"/>
    </row>
    <row r="483" spans="1:16">
      <c r="A483" s="147" t="s">
        <v>6389</v>
      </c>
      <c r="B483" s="149">
        <v>43005</v>
      </c>
      <c r="C483" s="18" t="s">
        <v>325</v>
      </c>
      <c r="D483" s="18">
        <v>34478</v>
      </c>
      <c r="E483" s="18" t="s">
        <v>32</v>
      </c>
      <c r="F483" s="18" t="s">
        <v>299</v>
      </c>
      <c r="G483" s="18" t="s">
        <v>7876</v>
      </c>
      <c r="H483" s="150">
        <v>84602.84</v>
      </c>
      <c r="I483" s="17">
        <v>263</v>
      </c>
      <c r="J483" s="150"/>
      <c r="L483" s="150">
        <f t="shared" si="8"/>
        <v>1984182.9529999888</v>
      </c>
      <c r="O483" s="150"/>
      <c r="P483" s="15"/>
    </row>
    <row r="484" spans="1:16">
      <c r="A484" s="147" t="s">
        <v>4040</v>
      </c>
      <c r="B484" s="149">
        <v>43005</v>
      </c>
      <c r="C484" s="18" t="s">
        <v>7150</v>
      </c>
      <c r="D484" s="18">
        <v>33355</v>
      </c>
      <c r="E484" s="18" t="s">
        <v>9</v>
      </c>
      <c r="F484" s="18" t="s">
        <v>6625</v>
      </c>
      <c r="G484" s="18" t="s">
        <v>6659</v>
      </c>
      <c r="H484" s="150">
        <v>1169</v>
      </c>
      <c r="I484" s="17">
        <v>264</v>
      </c>
      <c r="J484" s="150"/>
      <c r="L484" s="150">
        <f t="shared" si="8"/>
        <v>1985351.9529999888</v>
      </c>
      <c r="O484" s="150"/>
      <c r="P484" s="15"/>
    </row>
    <row r="485" spans="1:16">
      <c r="A485" s="147" t="s">
        <v>7877</v>
      </c>
      <c r="B485" s="149">
        <v>43005</v>
      </c>
      <c r="C485" s="18" t="s">
        <v>7067</v>
      </c>
      <c r="D485" s="18">
        <v>33356</v>
      </c>
      <c r="E485" s="18" t="s">
        <v>9</v>
      </c>
      <c r="F485" s="18" t="s">
        <v>6625</v>
      </c>
      <c r="G485" s="18" t="s">
        <v>3030</v>
      </c>
      <c r="H485" s="150">
        <v>564</v>
      </c>
      <c r="I485" s="17">
        <v>265</v>
      </c>
      <c r="J485" s="150"/>
      <c r="L485" s="150">
        <f t="shared" si="8"/>
        <v>1985915.9529999888</v>
      </c>
      <c r="O485" s="150"/>
      <c r="P485" s="15"/>
    </row>
    <row r="486" spans="1:16">
      <c r="A486" s="147" t="s">
        <v>7193</v>
      </c>
      <c r="B486" s="149">
        <v>43005</v>
      </c>
      <c r="C486" s="18" t="s">
        <v>6627</v>
      </c>
      <c r="D486" s="18">
        <v>33357</v>
      </c>
      <c r="E486" s="18" t="s">
        <v>9</v>
      </c>
      <c r="F486" s="18" t="s">
        <v>6625</v>
      </c>
      <c r="G486" s="18" t="s">
        <v>7878</v>
      </c>
      <c r="H486" s="150">
        <v>198000</v>
      </c>
      <c r="I486" s="17">
        <v>266</v>
      </c>
      <c r="J486" s="150"/>
      <c r="L486" s="150">
        <f t="shared" si="8"/>
        <v>2183915.9529999886</v>
      </c>
      <c r="O486" s="150"/>
      <c r="P486" s="15"/>
    </row>
    <row r="487" spans="1:16">
      <c r="A487" s="147" t="s">
        <v>1035</v>
      </c>
      <c r="B487" s="149">
        <v>43005</v>
      </c>
      <c r="C487" s="18" t="s">
        <v>6627</v>
      </c>
      <c r="D487" s="18">
        <v>33358</v>
      </c>
      <c r="E487" s="18" t="s">
        <v>9</v>
      </c>
      <c r="F487" s="18" t="s">
        <v>6625</v>
      </c>
      <c r="G487" s="18" t="s">
        <v>6630</v>
      </c>
      <c r="H487" s="150">
        <v>7968.31</v>
      </c>
      <c r="I487" s="17">
        <v>266</v>
      </c>
      <c r="J487" s="150"/>
      <c r="L487" s="150">
        <f t="shared" si="8"/>
        <v>2191884.2629999886</v>
      </c>
      <c r="O487" s="150"/>
      <c r="P487" s="15"/>
    </row>
    <row r="488" spans="1:16">
      <c r="A488" s="147" t="s">
        <v>885</v>
      </c>
      <c r="B488" s="149">
        <v>43005</v>
      </c>
      <c r="C488" s="18" t="s">
        <v>4124</v>
      </c>
      <c r="D488" s="18">
        <v>33360</v>
      </c>
      <c r="E488" s="18" t="s">
        <v>9</v>
      </c>
      <c r="F488" s="18" t="s">
        <v>6625</v>
      </c>
      <c r="G488" s="18" t="s">
        <v>27</v>
      </c>
      <c r="H488" s="150">
        <v>4695.29</v>
      </c>
      <c r="I488" s="17">
        <v>267</v>
      </c>
      <c r="J488" s="150"/>
      <c r="L488" s="150">
        <f t="shared" si="8"/>
        <v>2196579.5529999887</v>
      </c>
      <c r="O488" s="150"/>
      <c r="P488" s="15"/>
    </row>
    <row r="489" spans="1:16">
      <c r="A489" s="147" t="s">
        <v>7879</v>
      </c>
      <c r="B489" s="149">
        <v>43005</v>
      </c>
      <c r="C489" s="18" t="s">
        <v>325</v>
      </c>
      <c r="D489" s="18">
        <v>34497</v>
      </c>
      <c r="E489" s="18" t="s">
        <v>32</v>
      </c>
      <c r="F489" s="18" t="s">
        <v>299</v>
      </c>
      <c r="G489" s="18" t="s">
        <v>7880</v>
      </c>
      <c r="H489" s="150">
        <v>253000</v>
      </c>
      <c r="I489" s="17">
        <v>268</v>
      </c>
      <c r="J489" s="150"/>
      <c r="L489" s="150">
        <f t="shared" si="8"/>
        <v>2449579.5529999887</v>
      </c>
      <c r="O489" s="150"/>
      <c r="P489" s="15"/>
    </row>
    <row r="490" spans="1:16">
      <c r="A490" s="147" t="s">
        <v>7879</v>
      </c>
      <c r="B490" s="149">
        <v>43005</v>
      </c>
      <c r="C490" s="18" t="s">
        <v>325</v>
      </c>
      <c r="D490" s="18">
        <v>34497</v>
      </c>
      <c r="E490" s="18" t="s">
        <v>32</v>
      </c>
      <c r="F490" s="18" t="s">
        <v>299</v>
      </c>
      <c r="G490" s="18" t="s">
        <v>7881</v>
      </c>
      <c r="H490" s="150">
        <v>370000.01</v>
      </c>
      <c r="I490" s="17">
        <v>269</v>
      </c>
      <c r="J490" s="150"/>
      <c r="L490" s="150">
        <f t="shared" si="8"/>
        <v>2819579.5629999889</v>
      </c>
      <c r="O490" s="150"/>
      <c r="P490" s="15"/>
    </row>
    <row r="491" spans="1:16">
      <c r="A491" s="147" t="s">
        <v>7879</v>
      </c>
      <c r="B491" s="149">
        <v>43005</v>
      </c>
      <c r="C491" s="18" t="s">
        <v>325</v>
      </c>
      <c r="D491" s="18">
        <v>34497</v>
      </c>
      <c r="E491" s="18" t="s">
        <v>32</v>
      </c>
      <c r="F491" s="18" t="s">
        <v>299</v>
      </c>
      <c r="G491" s="18" t="s">
        <v>7882</v>
      </c>
      <c r="H491" s="150">
        <v>1650.42</v>
      </c>
      <c r="I491" s="17">
        <v>270</v>
      </c>
      <c r="J491" s="150"/>
      <c r="L491" s="150">
        <f t="shared" si="8"/>
        <v>2821229.9829999888</v>
      </c>
      <c r="O491" s="150"/>
      <c r="P491" s="15"/>
    </row>
    <row r="492" spans="1:16">
      <c r="A492" s="147" t="s">
        <v>1049</v>
      </c>
      <c r="B492" s="149">
        <v>43005</v>
      </c>
      <c r="C492" s="18" t="s">
        <v>7883</v>
      </c>
      <c r="D492" s="18">
        <v>913</v>
      </c>
      <c r="E492" s="18" t="s">
        <v>9</v>
      </c>
      <c r="F492" s="18" t="s">
        <v>1427</v>
      </c>
      <c r="G492" s="18" t="s">
        <v>7884</v>
      </c>
      <c r="H492" s="150">
        <v>92775.5</v>
      </c>
      <c r="I492" s="17">
        <v>271</v>
      </c>
      <c r="J492" s="150"/>
      <c r="L492" s="150">
        <f t="shared" si="8"/>
        <v>2914005.4829999888</v>
      </c>
      <c r="O492" s="150"/>
      <c r="P492" s="15"/>
    </row>
    <row r="493" spans="1:16">
      <c r="A493" s="147" t="s">
        <v>1050</v>
      </c>
      <c r="B493" s="149">
        <v>43005</v>
      </c>
      <c r="C493" s="18" t="s">
        <v>20</v>
      </c>
      <c r="D493" s="18">
        <v>33361</v>
      </c>
      <c r="E493" s="18" t="s">
        <v>9</v>
      </c>
      <c r="F493" s="18" t="s">
        <v>6569</v>
      </c>
      <c r="G493" s="18" t="s">
        <v>7885</v>
      </c>
      <c r="H493" s="150">
        <v>72000</v>
      </c>
      <c r="I493" s="17">
        <v>266</v>
      </c>
      <c r="J493" s="150"/>
      <c r="L493" s="150">
        <f t="shared" si="8"/>
        <v>2986005.4829999888</v>
      </c>
      <c r="O493" s="150"/>
      <c r="P493" s="15"/>
    </row>
    <row r="494" spans="1:16">
      <c r="A494" s="147" t="s">
        <v>7886</v>
      </c>
      <c r="B494" s="149">
        <v>43005</v>
      </c>
      <c r="C494" s="18" t="s">
        <v>7887</v>
      </c>
      <c r="D494" s="18">
        <v>914</v>
      </c>
      <c r="E494" s="18" t="s">
        <v>9</v>
      </c>
      <c r="F494" s="18" t="s">
        <v>1427</v>
      </c>
      <c r="G494" s="18" t="s">
        <v>7888</v>
      </c>
      <c r="H494" s="150">
        <v>8669.75</v>
      </c>
      <c r="I494" s="17">
        <v>272</v>
      </c>
      <c r="J494" s="150"/>
      <c r="L494" s="150">
        <f t="shared" si="8"/>
        <v>2994675.2329999888</v>
      </c>
      <c r="O494" s="150"/>
      <c r="P494" s="15"/>
    </row>
    <row r="495" spans="1:16">
      <c r="A495" s="147" t="s">
        <v>7889</v>
      </c>
      <c r="B495" s="149">
        <v>43005</v>
      </c>
      <c r="C495" s="18" t="s">
        <v>8</v>
      </c>
      <c r="D495" s="18">
        <v>33364</v>
      </c>
      <c r="E495" s="18" t="s">
        <v>9</v>
      </c>
      <c r="F495" s="18" t="s">
        <v>6569</v>
      </c>
      <c r="G495" s="18" t="s">
        <v>7890</v>
      </c>
      <c r="H495" s="150">
        <v>3498.48</v>
      </c>
      <c r="I495" s="17">
        <v>273</v>
      </c>
      <c r="J495" s="150"/>
      <c r="L495" s="150">
        <f t="shared" si="8"/>
        <v>2998173.7129999888</v>
      </c>
      <c r="O495" s="150"/>
      <c r="P495" s="15"/>
    </row>
    <row r="496" spans="1:16">
      <c r="A496" s="147" t="s">
        <v>7222</v>
      </c>
      <c r="B496" s="149">
        <v>43005</v>
      </c>
      <c r="C496" s="18" t="s">
        <v>8</v>
      </c>
      <c r="D496" s="18">
        <v>33366</v>
      </c>
      <c r="E496" s="18" t="s">
        <v>9</v>
      </c>
      <c r="F496" s="18" t="s">
        <v>6569</v>
      </c>
      <c r="G496" s="18" t="s">
        <v>7891</v>
      </c>
      <c r="H496" s="150">
        <v>95000</v>
      </c>
      <c r="I496" s="17">
        <v>274</v>
      </c>
      <c r="J496" s="150"/>
      <c r="L496" s="150">
        <f t="shared" si="8"/>
        <v>3093173.7129999888</v>
      </c>
      <c r="O496" s="150"/>
      <c r="P496" s="15"/>
    </row>
    <row r="497" spans="1:16">
      <c r="A497" s="147" t="s">
        <v>4827</v>
      </c>
      <c r="B497" s="149">
        <v>43005</v>
      </c>
      <c r="C497" s="18" t="s">
        <v>27</v>
      </c>
      <c r="D497" s="18">
        <v>33368</v>
      </c>
      <c r="E497" s="18" t="s">
        <v>9</v>
      </c>
      <c r="F497" s="18" t="s">
        <v>6569</v>
      </c>
      <c r="G497" s="18" t="s">
        <v>27</v>
      </c>
      <c r="H497" s="150">
        <v>20880.79</v>
      </c>
      <c r="I497" s="17">
        <v>275</v>
      </c>
      <c r="J497" s="150"/>
      <c r="L497" s="150">
        <f t="shared" si="8"/>
        <v>3114054.5029999889</v>
      </c>
      <c r="O497" s="150"/>
      <c r="P497" s="15"/>
    </row>
    <row r="498" spans="1:16">
      <c r="A498" s="147" t="s">
        <v>4829</v>
      </c>
      <c r="B498" s="149">
        <v>43005</v>
      </c>
      <c r="C498" s="18" t="s">
        <v>25</v>
      </c>
      <c r="D498" s="18">
        <v>33369</v>
      </c>
      <c r="E498" s="18" t="s">
        <v>9</v>
      </c>
      <c r="F498" s="18" t="s">
        <v>6569</v>
      </c>
      <c r="G498" s="18" t="s">
        <v>25</v>
      </c>
      <c r="H498" s="150">
        <v>16752.060000000001</v>
      </c>
      <c r="I498" s="17">
        <v>266</v>
      </c>
      <c r="J498" s="150"/>
      <c r="L498" s="150">
        <f t="shared" si="8"/>
        <v>3130806.5629999889</v>
      </c>
      <c r="O498" s="150"/>
      <c r="P498" s="15"/>
    </row>
    <row r="499" spans="1:16">
      <c r="A499" s="147" t="s">
        <v>769</v>
      </c>
      <c r="B499" s="149">
        <v>43005</v>
      </c>
      <c r="C499" s="18" t="s">
        <v>7892</v>
      </c>
      <c r="D499" s="18">
        <v>1183</v>
      </c>
      <c r="E499" s="18" t="s">
        <v>359</v>
      </c>
      <c r="F499" s="18" t="s">
        <v>5</v>
      </c>
      <c r="G499" s="18" t="s">
        <v>5306</v>
      </c>
      <c r="H499" s="150">
        <v>195000</v>
      </c>
      <c r="I499" s="17">
        <v>276</v>
      </c>
      <c r="J499" s="150"/>
      <c r="L499" s="150">
        <f t="shared" si="8"/>
        <v>3325806.5629999889</v>
      </c>
      <c r="O499" s="150"/>
      <c r="P499" s="15"/>
    </row>
    <row r="500" spans="1:16">
      <c r="A500" s="147" t="s">
        <v>850</v>
      </c>
      <c r="B500" s="149">
        <v>43005</v>
      </c>
      <c r="C500" s="18" t="s">
        <v>7893</v>
      </c>
      <c r="D500" s="18">
        <v>34483</v>
      </c>
      <c r="E500" s="18" t="s">
        <v>79</v>
      </c>
      <c r="F500" s="18" t="s">
        <v>299</v>
      </c>
      <c r="G500" s="18" t="s">
        <v>7894</v>
      </c>
      <c r="H500" s="150"/>
      <c r="J500" s="150">
        <v>16692</v>
      </c>
      <c r="K500" s="26">
        <v>141</v>
      </c>
      <c r="L500" s="150">
        <f t="shared" si="8"/>
        <v>3309114.5629999889</v>
      </c>
      <c r="O500" s="150"/>
      <c r="P500" s="15"/>
    </row>
    <row r="501" spans="1:16">
      <c r="A501" s="147" t="s">
        <v>785</v>
      </c>
      <c r="B501" s="149">
        <v>43005</v>
      </c>
      <c r="C501" s="18" t="s">
        <v>7895</v>
      </c>
      <c r="D501" s="18">
        <v>4859</v>
      </c>
      <c r="E501" s="18" t="s">
        <v>39</v>
      </c>
      <c r="F501" s="18" t="s">
        <v>5</v>
      </c>
      <c r="G501" s="18" t="s">
        <v>41</v>
      </c>
      <c r="H501" s="150"/>
      <c r="J501" s="150">
        <v>1514300.96</v>
      </c>
      <c r="K501" s="26">
        <v>142</v>
      </c>
      <c r="L501" s="150">
        <f t="shared" si="8"/>
        <v>1794813.6029999889</v>
      </c>
      <c r="O501" s="150"/>
      <c r="P501" s="15"/>
    </row>
    <row r="502" spans="1:16">
      <c r="A502" s="147" t="s">
        <v>787</v>
      </c>
      <c r="B502" s="149">
        <v>43005</v>
      </c>
      <c r="C502" s="18" t="s">
        <v>31</v>
      </c>
      <c r="D502" s="18">
        <v>34494</v>
      </c>
      <c r="E502" s="18" t="s">
        <v>79</v>
      </c>
      <c r="F502" s="18" t="s">
        <v>5</v>
      </c>
      <c r="G502" s="18" t="s">
        <v>1648</v>
      </c>
      <c r="H502" s="150"/>
      <c r="J502" s="150">
        <v>150000</v>
      </c>
      <c r="K502" s="26">
        <v>143</v>
      </c>
      <c r="L502" s="150">
        <f t="shared" si="8"/>
        <v>1644813.6029999889</v>
      </c>
      <c r="O502" s="150"/>
      <c r="P502" s="15"/>
    </row>
    <row r="503" spans="1:16">
      <c r="A503" s="147" t="s">
        <v>790</v>
      </c>
      <c r="B503" s="149">
        <v>43005</v>
      </c>
      <c r="C503" s="18" t="s">
        <v>31</v>
      </c>
      <c r="D503" s="18">
        <v>34495</v>
      </c>
      <c r="E503" s="18" t="s">
        <v>79</v>
      </c>
      <c r="F503" s="18" t="s">
        <v>5</v>
      </c>
      <c r="G503" s="18" t="s">
        <v>7896</v>
      </c>
      <c r="H503" s="150"/>
      <c r="J503" s="150">
        <v>95000</v>
      </c>
      <c r="K503" s="26">
        <v>144</v>
      </c>
      <c r="L503" s="150">
        <f t="shared" si="8"/>
        <v>1549813.6029999889</v>
      </c>
      <c r="O503" s="150"/>
      <c r="P503" s="15"/>
    </row>
    <row r="504" spans="1:16">
      <c r="A504" s="147" t="s">
        <v>792</v>
      </c>
      <c r="B504" s="149">
        <v>43005</v>
      </c>
      <c r="C504" s="18" t="s">
        <v>7897</v>
      </c>
      <c r="D504" s="18">
        <v>4860</v>
      </c>
      <c r="E504" s="18" t="s">
        <v>39</v>
      </c>
      <c r="F504" s="18" t="s">
        <v>5</v>
      </c>
      <c r="G504" s="18" t="s">
        <v>4706</v>
      </c>
      <c r="H504" s="150"/>
      <c r="J504" s="150">
        <v>361873.2</v>
      </c>
      <c r="K504" s="26">
        <v>145</v>
      </c>
      <c r="L504" s="150">
        <f t="shared" si="8"/>
        <v>1187940.402999989</v>
      </c>
      <c r="O504" s="150"/>
      <c r="P504" s="15"/>
    </row>
    <row r="505" spans="1:16">
      <c r="A505" s="147" t="s">
        <v>794</v>
      </c>
      <c r="B505" s="149">
        <v>43005</v>
      </c>
      <c r="C505" s="18" t="s">
        <v>7898</v>
      </c>
      <c r="D505" s="18">
        <v>4861</v>
      </c>
      <c r="E505" s="18" t="s">
        <v>39</v>
      </c>
      <c r="F505" s="18" t="s">
        <v>5</v>
      </c>
      <c r="G505" s="18" t="s">
        <v>6743</v>
      </c>
      <c r="H505" s="150"/>
      <c r="J505" s="150">
        <v>290792.40000000002</v>
      </c>
      <c r="K505" s="26">
        <v>146</v>
      </c>
      <c r="L505" s="150">
        <f t="shared" si="8"/>
        <v>897148.00299998897</v>
      </c>
      <c r="O505" s="150"/>
      <c r="P505" s="15"/>
    </row>
    <row r="506" spans="1:16">
      <c r="A506" s="147" t="s">
        <v>801</v>
      </c>
      <c r="B506" s="149">
        <v>43005</v>
      </c>
      <c r="C506" s="18" t="s">
        <v>7899</v>
      </c>
      <c r="D506" s="18">
        <v>18642</v>
      </c>
      <c r="E506" s="18" t="s">
        <v>227</v>
      </c>
      <c r="F506" s="18" t="s">
        <v>5</v>
      </c>
      <c r="G506" s="18" t="s">
        <v>1591</v>
      </c>
      <c r="H506" s="150"/>
      <c r="J506" s="150">
        <v>2500</v>
      </c>
      <c r="K506" s="26">
        <v>147</v>
      </c>
      <c r="L506" s="150">
        <f t="shared" si="8"/>
        <v>894648.00299998897</v>
      </c>
      <c r="O506" s="150"/>
      <c r="P506" s="15"/>
    </row>
    <row r="507" spans="1:16" s="147" customFormat="1">
      <c r="A507" s="147" t="s">
        <v>872</v>
      </c>
      <c r="B507" s="149">
        <v>43005</v>
      </c>
      <c r="C507" s="18" t="s">
        <v>7910</v>
      </c>
      <c r="D507" s="18">
        <v>4866</v>
      </c>
      <c r="E507" s="18" t="s">
        <v>4</v>
      </c>
      <c r="F507" s="16" t="s">
        <v>5</v>
      </c>
      <c r="G507" s="16" t="s">
        <v>6</v>
      </c>
      <c r="H507" s="150"/>
      <c r="I507" s="17"/>
      <c r="J507" s="150">
        <v>45909.75</v>
      </c>
      <c r="K507" s="26">
        <v>148</v>
      </c>
      <c r="L507" s="150">
        <f t="shared" si="8"/>
        <v>848738.25299998897</v>
      </c>
      <c r="N507" s="150"/>
      <c r="O507" s="150"/>
      <c r="P507" s="15"/>
    </row>
    <row r="508" spans="1:16" s="147" customFormat="1">
      <c r="A508" s="147" t="s">
        <v>1209</v>
      </c>
      <c r="B508" s="149">
        <v>43005</v>
      </c>
      <c r="C508" s="18" t="s">
        <v>8038</v>
      </c>
      <c r="D508" s="16">
        <v>4918</v>
      </c>
      <c r="E508" s="16" t="s">
        <v>4</v>
      </c>
      <c r="F508" s="16" t="s">
        <v>5</v>
      </c>
      <c r="G508" s="16" t="s">
        <v>1189</v>
      </c>
      <c r="H508" s="150"/>
      <c r="I508" s="150"/>
      <c r="J508" s="150">
        <v>3222.22</v>
      </c>
      <c r="K508" s="26">
        <v>149</v>
      </c>
      <c r="L508" s="150">
        <f t="shared" si="8"/>
        <v>845516.03299998899</v>
      </c>
      <c r="N508" s="150"/>
      <c r="O508" s="150"/>
      <c r="P508" s="15"/>
    </row>
    <row r="509" spans="1:16">
      <c r="A509" s="147" t="s">
        <v>7900</v>
      </c>
      <c r="B509" s="149">
        <v>43005</v>
      </c>
      <c r="C509" s="18" t="s">
        <v>31</v>
      </c>
      <c r="D509" s="18">
        <v>34496</v>
      </c>
      <c r="E509" s="18" t="s">
        <v>232</v>
      </c>
      <c r="F509" s="18" t="s">
        <v>5</v>
      </c>
      <c r="G509" s="18" t="s">
        <v>7901</v>
      </c>
      <c r="H509" s="150">
        <v>95000</v>
      </c>
      <c r="I509" s="17">
        <v>278</v>
      </c>
      <c r="J509" s="150"/>
      <c r="L509" s="150">
        <f t="shared" si="8"/>
        <v>940516.03299998899</v>
      </c>
      <c r="O509" s="150"/>
      <c r="P509" s="15"/>
    </row>
    <row r="510" spans="1:16">
      <c r="A510" s="147" t="s">
        <v>4087</v>
      </c>
      <c r="B510" s="149">
        <v>43006</v>
      </c>
      <c r="C510" s="18" t="s">
        <v>7911</v>
      </c>
      <c r="D510" s="18">
        <v>33371</v>
      </c>
      <c r="E510" s="18" t="s">
        <v>9</v>
      </c>
      <c r="F510" s="16" t="s">
        <v>6625</v>
      </c>
      <c r="G510" s="16" t="s">
        <v>994</v>
      </c>
      <c r="H510" s="150">
        <v>2039.99</v>
      </c>
      <c r="I510" s="17">
        <v>279</v>
      </c>
      <c r="J510" s="150"/>
      <c r="L510" s="150">
        <f t="shared" si="8"/>
        <v>942556.02299998899</v>
      </c>
      <c r="O510" s="150"/>
      <c r="P510" s="15"/>
    </row>
    <row r="511" spans="1:16">
      <c r="A511" s="147" t="s">
        <v>7912</v>
      </c>
      <c r="B511" s="149">
        <v>43006</v>
      </c>
      <c r="C511" s="18" t="s">
        <v>6523</v>
      </c>
      <c r="D511" s="18">
        <v>33373</v>
      </c>
      <c r="E511" s="18" t="s">
        <v>9</v>
      </c>
      <c r="F511" s="16" t="s">
        <v>6625</v>
      </c>
      <c r="G511" s="16" t="s">
        <v>7913</v>
      </c>
      <c r="H511" s="150">
        <v>297400</v>
      </c>
      <c r="I511" s="17">
        <v>280</v>
      </c>
      <c r="J511" s="150"/>
      <c r="L511" s="150">
        <f t="shared" si="8"/>
        <v>1239956.0229999889</v>
      </c>
      <c r="O511" s="150"/>
      <c r="P511" s="15"/>
    </row>
    <row r="512" spans="1:16">
      <c r="A512" s="147" t="s">
        <v>2291</v>
      </c>
      <c r="B512" s="149">
        <v>43006</v>
      </c>
      <c r="C512" s="18" t="s">
        <v>6511</v>
      </c>
      <c r="D512" s="18">
        <v>33374</v>
      </c>
      <c r="E512" s="18" t="s">
        <v>9</v>
      </c>
      <c r="F512" s="16" t="s">
        <v>6625</v>
      </c>
      <c r="G512" s="16" t="s">
        <v>7914</v>
      </c>
      <c r="H512" s="150">
        <v>3169</v>
      </c>
      <c r="I512" s="17">
        <v>281</v>
      </c>
      <c r="J512" s="150"/>
      <c r="L512" s="150">
        <f t="shared" si="8"/>
        <v>1243125.0229999889</v>
      </c>
      <c r="O512" s="150"/>
      <c r="P512" s="15"/>
    </row>
    <row r="513" spans="1:16">
      <c r="A513" s="147" t="s">
        <v>4089</v>
      </c>
      <c r="B513" s="149">
        <v>43006</v>
      </c>
      <c r="C513" s="18" t="s">
        <v>6627</v>
      </c>
      <c r="D513" s="18">
        <v>33375</v>
      </c>
      <c r="E513" s="18" t="s">
        <v>9</v>
      </c>
      <c r="F513" s="16" t="s">
        <v>6625</v>
      </c>
      <c r="G513" s="16" t="s">
        <v>6630</v>
      </c>
      <c r="H513" s="150">
        <v>1782.15</v>
      </c>
      <c r="I513" s="17">
        <v>282</v>
      </c>
      <c r="J513" s="150"/>
      <c r="L513" s="150">
        <f t="shared" si="8"/>
        <v>1244907.1729999888</v>
      </c>
      <c r="O513" s="150"/>
      <c r="P513" s="15"/>
    </row>
    <row r="514" spans="1:16">
      <c r="A514" s="147" t="s">
        <v>2293</v>
      </c>
      <c r="B514" s="149">
        <v>43006</v>
      </c>
      <c r="C514" s="18" t="s">
        <v>6627</v>
      </c>
      <c r="D514" s="18">
        <v>33377</v>
      </c>
      <c r="E514" s="18" t="s">
        <v>9</v>
      </c>
      <c r="F514" s="16" t="s">
        <v>6625</v>
      </c>
      <c r="G514" s="16" t="s">
        <v>6789</v>
      </c>
      <c r="H514" s="150">
        <v>4465</v>
      </c>
      <c r="I514" s="17" t="s">
        <v>1369</v>
      </c>
      <c r="J514" s="150"/>
      <c r="L514" s="150">
        <f t="shared" si="8"/>
        <v>1249372.1729999888</v>
      </c>
      <c r="O514" s="150"/>
      <c r="P514" s="15"/>
    </row>
    <row r="515" spans="1:16">
      <c r="A515" s="147" t="s">
        <v>4093</v>
      </c>
      <c r="B515" s="149">
        <v>43006</v>
      </c>
      <c r="C515" s="18" t="s">
        <v>4124</v>
      </c>
      <c r="D515" s="18">
        <v>33378</v>
      </c>
      <c r="E515" s="18" t="s">
        <v>9</v>
      </c>
      <c r="F515" s="16" t="s">
        <v>6625</v>
      </c>
      <c r="G515" s="16" t="s">
        <v>27</v>
      </c>
      <c r="H515" s="150">
        <v>232569.67</v>
      </c>
      <c r="J515" s="150"/>
      <c r="L515" s="150">
        <f t="shared" si="8"/>
        <v>1481941.8429999887</v>
      </c>
      <c r="O515" s="150"/>
      <c r="P515" s="15"/>
    </row>
    <row r="516" spans="1:16">
      <c r="A516" s="147" t="s">
        <v>7915</v>
      </c>
      <c r="B516" s="149">
        <v>43006</v>
      </c>
      <c r="C516" s="18" t="s">
        <v>8</v>
      </c>
      <c r="D516" s="18">
        <v>33380</v>
      </c>
      <c r="E516" s="18" t="s">
        <v>9</v>
      </c>
      <c r="F516" s="16" t="s">
        <v>6569</v>
      </c>
      <c r="G516" s="16" t="s">
        <v>7916</v>
      </c>
      <c r="H516" s="150">
        <v>3500</v>
      </c>
      <c r="I516" s="17">
        <v>283</v>
      </c>
      <c r="J516" s="150"/>
      <c r="L516" s="150">
        <f t="shared" si="8"/>
        <v>1485441.8429999887</v>
      </c>
      <c r="O516" s="150"/>
      <c r="P516" s="15"/>
    </row>
    <row r="517" spans="1:16">
      <c r="A517" s="147" t="s">
        <v>7270</v>
      </c>
      <c r="B517" s="149">
        <v>43006</v>
      </c>
      <c r="C517" s="18" t="s">
        <v>8</v>
      </c>
      <c r="D517" s="18">
        <v>33382</v>
      </c>
      <c r="E517" s="18" t="s">
        <v>9</v>
      </c>
      <c r="F517" s="16" t="s">
        <v>6569</v>
      </c>
      <c r="G517" s="16" t="s">
        <v>7735</v>
      </c>
      <c r="H517" s="150">
        <v>609800</v>
      </c>
      <c r="I517" s="17">
        <v>284</v>
      </c>
      <c r="J517" s="150"/>
      <c r="L517" s="150">
        <f t="shared" si="8"/>
        <v>2095241.8429999887</v>
      </c>
      <c r="O517" s="150"/>
      <c r="P517" s="15"/>
    </row>
    <row r="518" spans="1:16">
      <c r="A518" s="147" t="s">
        <v>3256</v>
      </c>
      <c r="B518" s="149">
        <v>43006</v>
      </c>
      <c r="C518" s="18" t="s">
        <v>8</v>
      </c>
      <c r="D518" s="18">
        <v>33383</v>
      </c>
      <c r="E518" s="18" t="s">
        <v>9</v>
      </c>
      <c r="F518" s="16" t="s">
        <v>6569</v>
      </c>
      <c r="G518" s="16" t="s">
        <v>3932</v>
      </c>
      <c r="H518" s="150">
        <v>619800</v>
      </c>
      <c r="I518" s="17">
        <v>285</v>
      </c>
      <c r="J518" s="150"/>
      <c r="L518" s="150">
        <f t="shared" si="8"/>
        <v>2715041.8429999887</v>
      </c>
      <c r="O518" s="150"/>
      <c r="P518" s="15"/>
    </row>
    <row r="519" spans="1:16">
      <c r="A519" s="147" t="s">
        <v>6503</v>
      </c>
      <c r="B519" s="149">
        <v>43006</v>
      </c>
      <c r="C519" s="18" t="s">
        <v>8</v>
      </c>
      <c r="D519" s="18">
        <v>33384</v>
      </c>
      <c r="E519" s="18" t="s">
        <v>9</v>
      </c>
      <c r="F519" s="16" t="s">
        <v>6569</v>
      </c>
      <c r="G519" s="16" t="s">
        <v>3932</v>
      </c>
      <c r="H519" s="150">
        <v>609800</v>
      </c>
      <c r="I519" s="17">
        <v>286</v>
      </c>
      <c r="J519" s="150"/>
      <c r="L519" s="150">
        <f t="shared" si="8"/>
        <v>3324841.8429999887</v>
      </c>
      <c r="O519" s="150"/>
      <c r="P519" s="15"/>
    </row>
    <row r="520" spans="1:16">
      <c r="A520" s="147" t="s">
        <v>2302</v>
      </c>
      <c r="B520" s="149">
        <v>43006</v>
      </c>
      <c r="C520" s="18" t="s">
        <v>8</v>
      </c>
      <c r="D520" s="18">
        <v>33385</v>
      </c>
      <c r="E520" s="18" t="s">
        <v>9</v>
      </c>
      <c r="F520" s="16" t="s">
        <v>6569</v>
      </c>
      <c r="G520" s="16" t="s">
        <v>3932</v>
      </c>
      <c r="H520" s="150">
        <v>609800</v>
      </c>
      <c r="I520" s="17">
        <v>287</v>
      </c>
      <c r="J520" s="150"/>
      <c r="L520" s="150">
        <f t="shared" si="8"/>
        <v>3934641.8429999887</v>
      </c>
      <c r="O520" s="150"/>
      <c r="P520" s="15"/>
    </row>
    <row r="521" spans="1:16">
      <c r="A521" s="147" t="s">
        <v>4116</v>
      </c>
      <c r="B521" s="149">
        <v>43006</v>
      </c>
      <c r="C521" s="18" t="s">
        <v>20</v>
      </c>
      <c r="D521" s="18">
        <v>33386</v>
      </c>
      <c r="E521" s="18" t="s">
        <v>9</v>
      </c>
      <c r="F521" s="16" t="s">
        <v>6569</v>
      </c>
      <c r="G521" s="16" t="s">
        <v>7917</v>
      </c>
      <c r="H521" s="150">
        <v>40000</v>
      </c>
      <c r="I521" s="17">
        <v>282</v>
      </c>
      <c r="J521" s="150"/>
      <c r="L521" s="150">
        <f t="shared" si="8"/>
        <v>3974641.8429999887</v>
      </c>
      <c r="O521" s="150"/>
      <c r="P521" s="15"/>
    </row>
    <row r="522" spans="1:16">
      <c r="A522" s="147" t="s">
        <v>4138</v>
      </c>
      <c r="B522" s="149">
        <v>43006</v>
      </c>
      <c r="C522" s="18" t="s">
        <v>20</v>
      </c>
      <c r="D522" s="18">
        <v>33388</v>
      </c>
      <c r="E522" s="18" t="s">
        <v>9</v>
      </c>
      <c r="F522" s="16" t="s">
        <v>6569</v>
      </c>
      <c r="G522" s="16" t="s">
        <v>4649</v>
      </c>
      <c r="H522" s="150">
        <v>10055</v>
      </c>
      <c r="I522" s="17" t="s">
        <v>2218</v>
      </c>
      <c r="J522" s="150"/>
      <c r="L522" s="150">
        <f t="shared" si="8"/>
        <v>3984696.8429999887</v>
      </c>
      <c r="O522" s="150"/>
      <c r="P522" s="15"/>
    </row>
    <row r="523" spans="1:16">
      <c r="A523" s="147" t="s">
        <v>7271</v>
      </c>
      <c r="B523" s="149">
        <v>43006</v>
      </c>
      <c r="C523" s="18" t="s">
        <v>20</v>
      </c>
      <c r="D523" s="18">
        <v>33389</v>
      </c>
      <c r="E523" s="18" t="s">
        <v>9</v>
      </c>
      <c r="F523" s="16" t="s">
        <v>6569</v>
      </c>
      <c r="G523" s="16" t="s">
        <v>4649</v>
      </c>
      <c r="H523" s="150">
        <v>10150</v>
      </c>
      <c r="I523" s="17" t="s">
        <v>2219</v>
      </c>
      <c r="J523" s="150"/>
      <c r="L523" s="150">
        <f t="shared" si="8"/>
        <v>3994846.8429999887</v>
      </c>
      <c r="O523" s="150"/>
      <c r="P523" s="15"/>
    </row>
    <row r="524" spans="1:16">
      <c r="A524" s="147" t="s">
        <v>2308</v>
      </c>
      <c r="B524" s="149">
        <v>43006</v>
      </c>
      <c r="C524" s="18" t="s">
        <v>8</v>
      </c>
      <c r="D524" s="18">
        <v>33391</v>
      </c>
      <c r="E524" s="18" t="s">
        <v>9</v>
      </c>
      <c r="F524" s="16" t="s">
        <v>6569</v>
      </c>
      <c r="G524" s="16" t="s">
        <v>259</v>
      </c>
      <c r="H524" s="150">
        <v>1970</v>
      </c>
      <c r="I524" s="17">
        <v>288</v>
      </c>
      <c r="J524" s="150"/>
      <c r="L524" s="150">
        <f t="shared" si="8"/>
        <v>3996816.8429999887</v>
      </c>
      <c r="O524" s="150"/>
      <c r="P524" s="15"/>
    </row>
    <row r="525" spans="1:16">
      <c r="A525" s="147" t="s">
        <v>7918</v>
      </c>
      <c r="B525" s="149">
        <v>43006</v>
      </c>
      <c r="C525" s="18" t="s">
        <v>14</v>
      </c>
      <c r="D525" s="18">
        <v>33393</v>
      </c>
      <c r="E525" s="18" t="s">
        <v>9</v>
      </c>
      <c r="F525" s="16" t="s">
        <v>6569</v>
      </c>
      <c r="G525" s="16" t="s">
        <v>7919</v>
      </c>
      <c r="H525" s="150">
        <v>16318.09</v>
      </c>
      <c r="I525" s="17">
        <v>289</v>
      </c>
      <c r="J525" s="150"/>
      <c r="L525" s="150">
        <f t="shared" si="8"/>
        <v>4013134.9329999886</v>
      </c>
      <c r="O525" s="150"/>
      <c r="P525" s="15"/>
    </row>
    <row r="526" spans="1:16">
      <c r="A526" s="147" t="s">
        <v>7920</v>
      </c>
      <c r="B526" s="149">
        <v>43006</v>
      </c>
      <c r="C526" s="18" t="s">
        <v>14</v>
      </c>
      <c r="D526" s="18">
        <v>33394</v>
      </c>
      <c r="E526" s="18" t="s">
        <v>9</v>
      </c>
      <c r="F526" s="16" t="s">
        <v>6569</v>
      </c>
      <c r="G526" s="16" t="s">
        <v>7919</v>
      </c>
      <c r="H526" s="150">
        <v>8190.78</v>
      </c>
      <c r="I526" s="17">
        <v>290</v>
      </c>
      <c r="J526" s="150"/>
      <c r="L526" s="150">
        <f t="shared" si="8"/>
        <v>4021325.7129999883</v>
      </c>
      <c r="O526" s="150"/>
      <c r="P526" s="15"/>
    </row>
    <row r="527" spans="1:16">
      <c r="A527" s="147" t="s">
        <v>7921</v>
      </c>
      <c r="B527" s="149">
        <v>43006</v>
      </c>
      <c r="C527" s="18" t="s">
        <v>8</v>
      </c>
      <c r="D527" s="18">
        <v>33395</v>
      </c>
      <c r="E527" s="18" t="s">
        <v>9</v>
      </c>
      <c r="F527" s="16" t="s">
        <v>6569</v>
      </c>
      <c r="G527" s="16" t="s">
        <v>4081</v>
      </c>
      <c r="H527" s="150">
        <v>4465</v>
      </c>
      <c r="I527" s="17">
        <v>291</v>
      </c>
      <c r="J527" s="150"/>
      <c r="L527" s="150">
        <f t="shared" si="8"/>
        <v>4025790.7129999883</v>
      </c>
      <c r="O527" s="150"/>
      <c r="P527" s="15"/>
    </row>
    <row r="528" spans="1:16">
      <c r="A528" s="147" t="s">
        <v>7922</v>
      </c>
      <c r="B528" s="149">
        <v>43006</v>
      </c>
      <c r="C528" s="18" t="s">
        <v>27</v>
      </c>
      <c r="D528" s="18">
        <v>33396</v>
      </c>
      <c r="E528" s="18" t="s">
        <v>9</v>
      </c>
      <c r="F528" s="16" t="s">
        <v>6569</v>
      </c>
      <c r="G528" s="16" t="s">
        <v>27</v>
      </c>
      <c r="H528" s="150">
        <v>21858.45</v>
      </c>
      <c r="J528" s="150"/>
      <c r="L528" s="150">
        <f t="shared" si="8"/>
        <v>4047649.1629999885</v>
      </c>
      <c r="O528" s="150"/>
      <c r="P528" s="15"/>
    </row>
    <row r="529" spans="1:16">
      <c r="A529" s="147" t="s">
        <v>7923</v>
      </c>
      <c r="B529" s="149">
        <v>43006</v>
      </c>
      <c r="C529" s="18" t="s">
        <v>25</v>
      </c>
      <c r="D529" s="18">
        <v>33397</v>
      </c>
      <c r="E529" s="18" t="s">
        <v>9</v>
      </c>
      <c r="F529" s="16" t="s">
        <v>6569</v>
      </c>
      <c r="G529" s="16" t="s">
        <v>25</v>
      </c>
      <c r="H529" s="150">
        <v>27786.87</v>
      </c>
      <c r="I529" s="17">
        <v>282</v>
      </c>
      <c r="J529" s="150"/>
      <c r="L529" s="150">
        <f t="shared" si="8"/>
        <v>4075436.0329999886</v>
      </c>
      <c r="O529" s="150"/>
      <c r="P529" s="15"/>
    </row>
    <row r="530" spans="1:16">
      <c r="A530" s="147" t="s">
        <v>7924</v>
      </c>
      <c r="B530" s="149">
        <v>43006</v>
      </c>
      <c r="C530" s="18" t="s">
        <v>213</v>
      </c>
      <c r="D530" s="18">
        <v>33398</v>
      </c>
      <c r="E530" s="18" t="s">
        <v>9</v>
      </c>
      <c r="F530" s="16" t="s">
        <v>6569</v>
      </c>
      <c r="G530" s="16" t="s">
        <v>716</v>
      </c>
      <c r="H530" s="150">
        <v>5591.27</v>
      </c>
      <c r="I530" s="17" t="s">
        <v>1369</v>
      </c>
      <c r="J530" s="150"/>
      <c r="L530" s="150">
        <f t="shared" si="8"/>
        <v>4081027.3029999887</v>
      </c>
      <c r="O530" s="150"/>
      <c r="P530" s="15"/>
    </row>
    <row r="531" spans="1:16">
      <c r="A531" s="147" t="s">
        <v>852</v>
      </c>
      <c r="B531" s="149">
        <v>43006</v>
      </c>
      <c r="C531" s="18" t="s">
        <v>7925</v>
      </c>
      <c r="D531" s="18">
        <v>18643</v>
      </c>
      <c r="E531" s="18" t="s">
        <v>227</v>
      </c>
      <c r="F531" s="16" t="s">
        <v>5</v>
      </c>
      <c r="G531" s="16" t="s">
        <v>421</v>
      </c>
      <c r="H531" s="150"/>
      <c r="J531" s="150">
        <v>880163</v>
      </c>
      <c r="K531" s="26">
        <v>150</v>
      </c>
      <c r="L531" s="150">
        <f t="shared" si="8"/>
        <v>3200864.3029999887</v>
      </c>
      <c r="O531" s="150"/>
      <c r="P531" s="15"/>
    </row>
    <row r="532" spans="1:16">
      <c r="A532" s="147" t="s">
        <v>854</v>
      </c>
      <c r="B532" s="149">
        <v>43006</v>
      </c>
      <c r="C532" s="18" t="s">
        <v>7926</v>
      </c>
      <c r="D532" s="18">
        <v>1184</v>
      </c>
      <c r="E532" s="18" t="s">
        <v>359</v>
      </c>
      <c r="F532" s="16" t="s">
        <v>5</v>
      </c>
      <c r="G532" s="16" t="s">
        <v>360</v>
      </c>
      <c r="H532" s="150">
        <v>95000</v>
      </c>
      <c r="I532" s="17">
        <v>292</v>
      </c>
      <c r="J532" s="150"/>
      <c r="L532" s="150">
        <f t="shared" si="8"/>
        <v>3295864.3029999887</v>
      </c>
      <c r="O532" s="150"/>
      <c r="P532" s="15"/>
    </row>
    <row r="533" spans="1:16">
      <c r="A533" s="147" t="s">
        <v>856</v>
      </c>
      <c r="B533" s="149">
        <v>43006</v>
      </c>
      <c r="C533" s="18" t="s">
        <v>7607</v>
      </c>
      <c r="D533" s="18">
        <v>18626</v>
      </c>
      <c r="E533" s="18" t="s">
        <v>227</v>
      </c>
      <c r="F533" s="16" t="s">
        <v>5</v>
      </c>
      <c r="G533" s="16" t="s">
        <v>475</v>
      </c>
      <c r="H533" s="150">
        <v>870328</v>
      </c>
      <c r="I533" s="17" t="s">
        <v>1368</v>
      </c>
      <c r="J533" s="150"/>
      <c r="L533" s="150">
        <f t="shared" si="8"/>
        <v>4166192.3029999887</v>
      </c>
      <c r="O533" s="150"/>
      <c r="P533" s="15"/>
    </row>
    <row r="534" spans="1:16">
      <c r="A534" s="147" t="s">
        <v>858</v>
      </c>
      <c r="B534" s="149">
        <v>43006</v>
      </c>
      <c r="C534" s="18" t="s">
        <v>7927</v>
      </c>
      <c r="D534" s="18">
        <v>664</v>
      </c>
      <c r="E534" s="18" t="s">
        <v>359</v>
      </c>
      <c r="F534" s="16" t="s">
        <v>5</v>
      </c>
      <c r="G534" s="16" t="s">
        <v>360</v>
      </c>
      <c r="H534" s="150">
        <v>380000</v>
      </c>
      <c r="I534" s="17">
        <v>293</v>
      </c>
      <c r="J534" s="150"/>
      <c r="L534" s="150">
        <f t="shared" ref="L534:L599" si="9">+L533+H534-J534</f>
        <v>4546192.3029999882</v>
      </c>
      <c r="O534" s="150"/>
      <c r="P534" s="15"/>
    </row>
    <row r="535" spans="1:16">
      <c r="A535" s="147" t="s">
        <v>932</v>
      </c>
      <c r="B535" s="149">
        <v>43006</v>
      </c>
      <c r="C535" s="18" t="s">
        <v>7928</v>
      </c>
      <c r="D535" s="18">
        <v>4867</v>
      </c>
      <c r="E535" s="18" t="s">
        <v>4</v>
      </c>
      <c r="F535" s="16" t="s">
        <v>40</v>
      </c>
      <c r="G535" s="16" t="s">
        <v>2091</v>
      </c>
      <c r="H535" s="150"/>
      <c r="J535" s="150">
        <v>28674.78</v>
      </c>
      <c r="K535" s="26">
        <v>151</v>
      </c>
      <c r="L535" s="150">
        <f t="shared" si="9"/>
        <v>4517517.5229999879</v>
      </c>
      <c r="O535" s="150"/>
      <c r="P535" s="15"/>
    </row>
    <row r="536" spans="1:16">
      <c r="A536" s="147" t="s">
        <v>934</v>
      </c>
      <c r="B536" s="149">
        <v>43006</v>
      </c>
      <c r="C536" s="18" t="s">
        <v>7929</v>
      </c>
      <c r="D536" s="18">
        <v>4868</v>
      </c>
      <c r="E536" s="18" t="s">
        <v>4</v>
      </c>
      <c r="F536" s="16" t="s">
        <v>40</v>
      </c>
      <c r="G536" s="16" t="s">
        <v>192</v>
      </c>
      <c r="H536" s="150"/>
      <c r="J536" s="150">
        <v>2862.88</v>
      </c>
      <c r="K536" s="26">
        <v>152</v>
      </c>
      <c r="L536" s="150">
        <f t="shared" si="9"/>
        <v>4514654.642999988</v>
      </c>
      <c r="O536" s="150"/>
      <c r="P536" s="15"/>
    </row>
    <row r="537" spans="1:16">
      <c r="A537" s="147" t="s">
        <v>937</v>
      </c>
      <c r="B537" s="149">
        <v>43006</v>
      </c>
      <c r="C537" s="18" t="s">
        <v>7930</v>
      </c>
      <c r="D537" s="18">
        <v>4869</v>
      </c>
      <c r="E537" s="18" t="s">
        <v>4</v>
      </c>
      <c r="F537" s="16" t="s">
        <v>40</v>
      </c>
      <c r="G537" s="16" t="s">
        <v>655</v>
      </c>
      <c r="H537" s="150"/>
      <c r="J537" s="150">
        <v>47166.66</v>
      </c>
      <c r="K537" s="26">
        <v>153</v>
      </c>
      <c r="L537" s="150">
        <f t="shared" si="9"/>
        <v>4467487.9829999879</v>
      </c>
      <c r="O537" s="150"/>
      <c r="P537" s="15"/>
    </row>
    <row r="538" spans="1:16">
      <c r="A538" s="147" t="s">
        <v>940</v>
      </c>
      <c r="B538" s="149">
        <v>43006</v>
      </c>
      <c r="C538" s="18" t="s">
        <v>7931</v>
      </c>
      <c r="D538" s="18">
        <v>4870</v>
      </c>
      <c r="E538" s="18" t="s">
        <v>4</v>
      </c>
      <c r="F538" s="16" t="s">
        <v>40</v>
      </c>
      <c r="G538" s="16" t="s">
        <v>3228</v>
      </c>
      <c r="H538" s="150"/>
      <c r="J538" s="150">
        <v>2807.2</v>
      </c>
      <c r="K538" s="26">
        <v>154</v>
      </c>
      <c r="L538" s="150">
        <f t="shared" si="9"/>
        <v>4464680.7829999877</v>
      </c>
      <c r="O538" s="150"/>
      <c r="P538" s="15"/>
    </row>
    <row r="539" spans="1:16">
      <c r="A539" s="147" t="s">
        <v>943</v>
      </c>
      <c r="B539" s="149">
        <v>43006</v>
      </c>
      <c r="C539" s="18" t="s">
        <v>7932</v>
      </c>
      <c r="D539" s="18">
        <v>4871</v>
      </c>
      <c r="E539" s="18" t="s">
        <v>4</v>
      </c>
      <c r="F539" s="16" t="s">
        <v>40</v>
      </c>
      <c r="G539" s="16" t="s">
        <v>180</v>
      </c>
      <c r="H539" s="150"/>
      <c r="J539" s="150">
        <v>480.01</v>
      </c>
      <c r="K539" s="26">
        <v>155</v>
      </c>
      <c r="L539" s="150">
        <f t="shared" si="9"/>
        <v>4464200.7729999879</v>
      </c>
      <c r="O539" s="150"/>
      <c r="P539" s="15"/>
    </row>
    <row r="540" spans="1:16">
      <c r="A540" s="147" t="s">
        <v>946</v>
      </c>
      <c r="B540" s="149">
        <v>43006</v>
      </c>
      <c r="C540" s="18" t="s">
        <v>7933</v>
      </c>
      <c r="D540" s="18">
        <v>4872</v>
      </c>
      <c r="E540" s="18" t="s">
        <v>4</v>
      </c>
      <c r="F540" s="16" t="s">
        <v>40</v>
      </c>
      <c r="G540" s="16" t="s">
        <v>2570</v>
      </c>
      <c r="H540" s="150"/>
      <c r="J540" s="150">
        <v>2682.63</v>
      </c>
      <c r="K540" s="26">
        <v>156</v>
      </c>
      <c r="L540" s="150">
        <f t="shared" si="9"/>
        <v>4461518.142999988</v>
      </c>
      <c r="O540" s="150"/>
      <c r="P540" s="15"/>
    </row>
    <row r="541" spans="1:16">
      <c r="A541" s="147" t="s">
        <v>1003</v>
      </c>
      <c r="B541" s="149">
        <v>43006</v>
      </c>
      <c r="C541" s="18" t="s">
        <v>7934</v>
      </c>
      <c r="D541" s="18">
        <v>4873</v>
      </c>
      <c r="E541" s="18" t="s">
        <v>4</v>
      </c>
      <c r="F541" s="16" t="s">
        <v>40</v>
      </c>
      <c r="G541" s="16" t="s">
        <v>1837</v>
      </c>
      <c r="H541" s="150"/>
      <c r="J541" s="150">
        <v>2610</v>
      </c>
      <c r="K541" s="26">
        <v>157</v>
      </c>
      <c r="L541" s="150">
        <f t="shared" si="9"/>
        <v>4458908.142999988</v>
      </c>
      <c r="O541" s="150"/>
      <c r="P541" s="15"/>
    </row>
    <row r="542" spans="1:16">
      <c r="A542" s="147" t="s">
        <v>1006</v>
      </c>
      <c r="B542" s="149">
        <v>43006</v>
      </c>
      <c r="C542" s="18" t="s">
        <v>7935</v>
      </c>
      <c r="D542" s="18">
        <v>4874</v>
      </c>
      <c r="E542" s="18" t="s">
        <v>4</v>
      </c>
      <c r="F542" s="16" t="s">
        <v>40</v>
      </c>
      <c r="G542" s="16" t="s">
        <v>532</v>
      </c>
      <c r="H542" s="150"/>
      <c r="J542" s="150">
        <v>8716.43</v>
      </c>
      <c r="K542" s="26">
        <v>158</v>
      </c>
      <c r="L542" s="150">
        <f t="shared" si="9"/>
        <v>4450191.7129999883</v>
      </c>
      <c r="O542" s="150"/>
      <c r="P542" s="15"/>
    </row>
    <row r="543" spans="1:16">
      <c r="A543" s="147" t="s">
        <v>1008</v>
      </c>
      <c r="B543" s="149">
        <v>43006</v>
      </c>
      <c r="C543" s="18" t="s">
        <v>7936</v>
      </c>
      <c r="D543" s="18">
        <v>4875</v>
      </c>
      <c r="E543" s="18" t="s">
        <v>4</v>
      </c>
      <c r="F543" s="16" t="s">
        <v>40</v>
      </c>
      <c r="G543" s="16" t="s">
        <v>186</v>
      </c>
      <c r="H543" s="150"/>
      <c r="J543" s="150">
        <v>2867.53</v>
      </c>
      <c r="K543" s="26">
        <v>159</v>
      </c>
      <c r="L543" s="150">
        <f t="shared" si="9"/>
        <v>4447324.1829999881</v>
      </c>
      <c r="O543" s="150"/>
      <c r="P543" s="15"/>
    </row>
    <row r="544" spans="1:16">
      <c r="A544" s="147" t="s">
        <v>1011</v>
      </c>
      <c r="B544" s="149">
        <v>43006</v>
      </c>
      <c r="C544" s="18" t="s">
        <v>7937</v>
      </c>
      <c r="D544" s="18">
        <v>4876</v>
      </c>
      <c r="E544" s="18" t="s">
        <v>4</v>
      </c>
      <c r="F544" s="16" t="s">
        <v>40</v>
      </c>
      <c r="G544" s="16" t="s">
        <v>3889</v>
      </c>
      <c r="H544" s="150"/>
      <c r="J544" s="150">
        <v>4523.04</v>
      </c>
      <c r="K544" s="26">
        <v>160</v>
      </c>
      <c r="L544" s="150">
        <f t="shared" si="9"/>
        <v>4442801.142999988</v>
      </c>
      <c r="O544" s="150"/>
      <c r="P544" s="15"/>
    </row>
    <row r="545" spans="1:16">
      <c r="A545" s="147" t="s">
        <v>1014</v>
      </c>
      <c r="B545" s="149">
        <v>43006</v>
      </c>
      <c r="C545" s="18" t="s">
        <v>7938</v>
      </c>
      <c r="D545" s="18">
        <v>4877</v>
      </c>
      <c r="E545" s="18" t="s">
        <v>4</v>
      </c>
      <c r="F545" s="16" t="s">
        <v>40</v>
      </c>
      <c r="G545" s="16" t="s">
        <v>1848</v>
      </c>
      <c r="H545" s="150"/>
      <c r="J545" s="150">
        <v>42000.53</v>
      </c>
      <c r="K545" s="26">
        <v>161</v>
      </c>
      <c r="L545" s="150">
        <f t="shared" si="9"/>
        <v>4400800.6129999878</v>
      </c>
      <c r="O545" s="150"/>
      <c r="P545" s="15"/>
    </row>
    <row r="546" spans="1:16">
      <c r="A546" s="147" t="s">
        <v>949</v>
      </c>
      <c r="B546" s="149">
        <v>43006</v>
      </c>
      <c r="C546" s="18" t="s">
        <v>7939</v>
      </c>
      <c r="D546" s="18">
        <v>4878</v>
      </c>
      <c r="E546" s="18" t="s">
        <v>4</v>
      </c>
      <c r="F546" s="16" t="s">
        <v>40</v>
      </c>
      <c r="G546" s="16" t="s">
        <v>544</v>
      </c>
      <c r="H546" s="150"/>
      <c r="J546" s="150">
        <v>5110.5</v>
      </c>
      <c r="K546" s="26">
        <v>162</v>
      </c>
      <c r="L546" s="150">
        <f t="shared" si="9"/>
        <v>4395690.1129999878</v>
      </c>
      <c r="O546" s="150"/>
      <c r="P546" s="15"/>
    </row>
    <row r="547" spans="1:16">
      <c r="A547" s="147" t="s">
        <v>886</v>
      </c>
      <c r="B547" s="149">
        <v>43006</v>
      </c>
      <c r="C547" s="18" t="s">
        <v>7940</v>
      </c>
      <c r="D547" s="18">
        <v>4879</v>
      </c>
      <c r="E547" s="18" t="s">
        <v>4</v>
      </c>
      <c r="F547" s="16" t="s">
        <v>40</v>
      </c>
      <c r="G547" s="16" t="s">
        <v>7941</v>
      </c>
      <c r="H547" s="150"/>
      <c r="J547" s="150">
        <v>9043.1299999999992</v>
      </c>
      <c r="K547" s="26">
        <v>163</v>
      </c>
      <c r="L547" s="150">
        <f t="shared" si="9"/>
        <v>4386646.9829999879</v>
      </c>
      <c r="O547" s="150"/>
      <c r="P547" s="15"/>
    </row>
    <row r="548" spans="1:16">
      <c r="A548" s="147" t="s">
        <v>951</v>
      </c>
      <c r="B548" s="149">
        <v>43006</v>
      </c>
      <c r="C548" s="18" t="s">
        <v>7942</v>
      </c>
      <c r="D548" s="18">
        <v>4880</v>
      </c>
      <c r="E548" s="18" t="s">
        <v>4</v>
      </c>
      <c r="F548" s="16" t="s">
        <v>40</v>
      </c>
      <c r="G548" s="16" t="s">
        <v>544</v>
      </c>
      <c r="H548" s="150"/>
      <c r="J548" s="150">
        <v>1927.21</v>
      </c>
      <c r="K548" s="26">
        <v>164</v>
      </c>
      <c r="L548" s="150">
        <f t="shared" si="9"/>
        <v>4384719.7729999879</v>
      </c>
      <c r="O548" s="150"/>
      <c r="P548" s="15"/>
    </row>
    <row r="549" spans="1:16">
      <c r="A549" s="147" t="s">
        <v>953</v>
      </c>
      <c r="B549" s="149">
        <v>43006</v>
      </c>
      <c r="C549" s="18" t="s">
        <v>7943</v>
      </c>
      <c r="D549" s="18">
        <v>4881</v>
      </c>
      <c r="E549" s="18" t="s">
        <v>4</v>
      </c>
      <c r="F549" s="16" t="s">
        <v>40</v>
      </c>
      <c r="G549" s="16" t="s">
        <v>1097</v>
      </c>
      <c r="H549" s="150"/>
      <c r="J549" s="150">
        <v>1000</v>
      </c>
      <c r="K549" s="26">
        <v>165</v>
      </c>
      <c r="L549" s="150">
        <f t="shared" si="9"/>
        <v>4383719.7729999879</v>
      </c>
      <c r="O549" s="150"/>
      <c r="P549" s="15"/>
    </row>
    <row r="550" spans="1:16">
      <c r="A550" s="147" t="s">
        <v>1017</v>
      </c>
      <c r="B550" s="149">
        <v>43006</v>
      </c>
      <c r="C550" s="18" t="s">
        <v>7944</v>
      </c>
      <c r="D550" s="18">
        <v>4882</v>
      </c>
      <c r="E550" s="18" t="s">
        <v>4</v>
      </c>
      <c r="F550" s="16" t="s">
        <v>40</v>
      </c>
      <c r="G550" s="16" t="s">
        <v>6026</v>
      </c>
      <c r="H550" s="150"/>
      <c r="J550" s="150">
        <v>5234.2700000000004</v>
      </c>
      <c r="K550" s="26">
        <v>166</v>
      </c>
      <c r="L550" s="150">
        <f t="shared" si="9"/>
        <v>4378485.5029999884</v>
      </c>
      <c r="O550" s="150"/>
      <c r="P550" s="15"/>
    </row>
    <row r="551" spans="1:16">
      <c r="A551" s="147" t="s">
        <v>2086</v>
      </c>
      <c r="B551" s="149">
        <v>43006</v>
      </c>
      <c r="C551" s="18" t="s">
        <v>7945</v>
      </c>
      <c r="D551" s="18">
        <v>4883</v>
      </c>
      <c r="E551" s="18" t="s">
        <v>4</v>
      </c>
      <c r="F551" s="16" t="s">
        <v>40</v>
      </c>
      <c r="G551" s="16" t="s">
        <v>6406</v>
      </c>
      <c r="H551" s="150"/>
      <c r="J551" s="150">
        <v>4756</v>
      </c>
      <c r="K551" s="26">
        <v>167</v>
      </c>
      <c r="L551" s="150">
        <f t="shared" si="9"/>
        <v>4373729.5029999884</v>
      </c>
      <c r="O551" s="150"/>
      <c r="P551" s="15"/>
    </row>
    <row r="552" spans="1:16">
      <c r="A552" s="147" t="s">
        <v>888</v>
      </c>
      <c r="B552" s="149">
        <v>43006</v>
      </c>
      <c r="C552" s="18" t="s">
        <v>7946</v>
      </c>
      <c r="D552" s="18">
        <v>4884</v>
      </c>
      <c r="E552" s="18" t="s">
        <v>4</v>
      </c>
      <c r="F552" s="16" t="s">
        <v>5</v>
      </c>
      <c r="G552" s="16" t="s">
        <v>2995</v>
      </c>
      <c r="H552" s="150"/>
      <c r="J552" s="150">
        <v>11600</v>
      </c>
      <c r="K552" s="26">
        <v>168</v>
      </c>
      <c r="L552" s="150">
        <f t="shared" si="9"/>
        <v>4362129.5029999884</v>
      </c>
      <c r="O552" s="150"/>
      <c r="P552" s="15"/>
    </row>
    <row r="553" spans="1:16">
      <c r="A553" s="147" t="s">
        <v>955</v>
      </c>
      <c r="B553" s="149">
        <v>43006</v>
      </c>
      <c r="C553" s="18" t="s">
        <v>7947</v>
      </c>
      <c r="D553" s="18">
        <v>4885</v>
      </c>
      <c r="E553" s="18" t="s">
        <v>4</v>
      </c>
      <c r="F553" s="16" t="s">
        <v>5</v>
      </c>
      <c r="G553" s="16" t="s">
        <v>789</v>
      </c>
      <c r="H553" s="150"/>
      <c r="J553" s="150">
        <v>3434.93</v>
      </c>
      <c r="K553" s="26">
        <v>169</v>
      </c>
      <c r="L553" s="150">
        <f t="shared" si="9"/>
        <v>4358694.5729999887</v>
      </c>
      <c r="O553" s="150"/>
      <c r="P553" s="15"/>
    </row>
    <row r="554" spans="1:16" s="147" customFormat="1">
      <c r="A554" s="147" t="s">
        <v>955</v>
      </c>
      <c r="B554" s="149">
        <v>43006</v>
      </c>
      <c r="C554" s="18" t="s">
        <v>7947</v>
      </c>
      <c r="D554" s="18">
        <v>4885</v>
      </c>
      <c r="E554" s="18" t="s">
        <v>4</v>
      </c>
      <c r="F554" s="16" t="s">
        <v>5</v>
      </c>
      <c r="G554" s="16" t="s">
        <v>789</v>
      </c>
      <c r="H554" s="150"/>
      <c r="I554" s="17"/>
      <c r="J554" s="150">
        <v>3444.27</v>
      </c>
      <c r="K554" s="26">
        <v>169</v>
      </c>
      <c r="L554" s="150">
        <f t="shared" si="9"/>
        <v>4355250.3029999891</v>
      </c>
      <c r="N554" s="150"/>
      <c r="O554" s="150"/>
      <c r="P554" s="15"/>
    </row>
    <row r="555" spans="1:16">
      <c r="A555" s="147" t="s">
        <v>1055</v>
      </c>
      <c r="B555" s="149">
        <v>43006</v>
      </c>
      <c r="C555" s="18" t="s">
        <v>7948</v>
      </c>
      <c r="D555" s="18">
        <v>4886</v>
      </c>
      <c r="E555" s="18" t="s">
        <v>4</v>
      </c>
      <c r="F555" s="16" t="s">
        <v>5</v>
      </c>
      <c r="G555" s="16" t="s">
        <v>6825</v>
      </c>
      <c r="H555" s="150"/>
      <c r="J555" s="150">
        <v>6500</v>
      </c>
      <c r="K555" s="26">
        <v>170</v>
      </c>
      <c r="L555" s="150">
        <f t="shared" si="9"/>
        <v>4348750.3029999891</v>
      </c>
      <c r="O555" s="150"/>
      <c r="P555" s="15"/>
    </row>
    <row r="556" spans="1:16">
      <c r="A556" s="147" t="s">
        <v>1057</v>
      </c>
      <c r="B556" s="149">
        <v>43006</v>
      </c>
      <c r="C556" s="18" t="s">
        <v>7949</v>
      </c>
      <c r="D556" s="18">
        <v>4887</v>
      </c>
      <c r="E556" s="18" t="s">
        <v>4</v>
      </c>
      <c r="F556" s="16" t="s">
        <v>5</v>
      </c>
      <c r="G556" s="16" t="s">
        <v>6694</v>
      </c>
      <c r="H556" s="150"/>
      <c r="J556" s="150">
        <v>5104</v>
      </c>
      <c r="K556" s="26">
        <v>171</v>
      </c>
      <c r="L556" s="150">
        <f t="shared" si="9"/>
        <v>4343646.3029999891</v>
      </c>
      <c r="O556" s="150"/>
      <c r="P556" s="15"/>
    </row>
    <row r="557" spans="1:16">
      <c r="A557" s="147" t="s">
        <v>1059</v>
      </c>
      <c r="B557" s="149">
        <v>43006</v>
      </c>
      <c r="C557" s="18" t="s">
        <v>7950</v>
      </c>
      <c r="D557" s="18">
        <v>4888</v>
      </c>
      <c r="E557" s="18" t="s">
        <v>4</v>
      </c>
      <c r="F557" s="16" t="s">
        <v>5</v>
      </c>
      <c r="G557" s="16" t="s">
        <v>495</v>
      </c>
      <c r="H557" s="150"/>
      <c r="J557" s="150">
        <v>18000.009999999998</v>
      </c>
      <c r="K557" s="26">
        <v>172</v>
      </c>
      <c r="L557" s="150">
        <f t="shared" si="9"/>
        <v>4325646.2929999894</v>
      </c>
      <c r="O557" s="150"/>
      <c r="P557" s="15"/>
    </row>
    <row r="558" spans="1:16">
      <c r="A558" s="147" t="s">
        <v>804</v>
      </c>
      <c r="B558" s="149">
        <v>43006</v>
      </c>
      <c r="C558" s="18" t="s">
        <v>7951</v>
      </c>
      <c r="D558" s="18">
        <v>4889</v>
      </c>
      <c r="E558" s="18" t="s">
        <v>4</v>
      </c>
      <c r="F558" s="16" t="s">
        <v>5</v>
      </c>
      <c r="G558" s="16" t="s">
        <v>175</v>
      </c>
      <c r="H558" s="150"/>
      <c r="J558" s="150">
        <v>3356</v>
      </c>
      <c r="K558" s="26">
        <v>173</v>
      </c>
      <c r="L558" s="150">
        <f t="shared" si="9"/>
        <v>4322290.2929999894</v>
      </c>
      <c r="O558" s="150"/>
      <c r="P558" s="15"/>
    </row>
    <row r="559" spans="1:16">
      <c r="A559" s="147" t="s">
        <v>806</v>
      </c>
      <c r="B559" s="149">
        <v>43006</v>
      </c>
      <c r="C559" s="18" t="s">
        <v>7952</v>
      </c>
      <c r="D559" s="18">
        <v>4890</v>
      </c>
      <c r="E559" s="18" t="s">
        <v>4</v>
      </c>
      <c r="F559" s="16" t="s">
        <v>5</v>
      </c>
      <c r="G559" s="16" t="s">
        <v>172</v>
      </c>
      <c r="H559" s="150"/>
      <c r="J559" s="150">
        <v>1644</v>
      </c>
      <c r="K559" s="26">
        <v>174</v>
      </c>
      <c r="L559" s="150">
        <f t="shared" si="9"/>
        <v>4320646.2929999894</v>
      </c>
      <c r="O559" s="150"/>
      <c r="P559" s="15"/>
    </row>
    <row r="560" spans="1:16">
      <c r="A560" s="147" t="s">
        <v>1061</v>
      </c>
      <c r="B560" s="149">
        <v>43006</v>
      </c>
      <c r="C560" s="18" t="s">
        <v>7953</v>
      </c>
      <c r="D560" s="18">
        <v>4891</v>
      </c>
      <c r="E560" s="18" t="s">
        <v>4</v>
      </c>
      <c r="F560" s="16" t="s">
        <v>5</v>
      </c>
      <c r="G560" s="16" t="s">
        <v>201</v>
      </c>
      <c r="H560" s="150"/>
      <c r="J560" s="150">
        <v>1740</v>
      </c>
      <c r="K560" s="26">
        <v>175</v>
      </c>
      <c r="L560" s="150">
        <f t="shared" si="9"/>
        <v>4318906.2929999894</v>
      </c>
      <c r="O560" s="150"/>
      <c r="P560" s="15"/>
    </row>
    <row r="561" spans="1:16">
      <c r="A561" s="147" t="s">
        <v>1064</v>
      </c>
      <c r="B561" s="149">
        <v>43006</v>
      </c>
      <c r="C561" s="18" t="s">
        <v>7954</v>
      </c>
      <c r="D561" s="18">
        <v>4892</v>
      </c>
      <c r="E561" s="18" t="s">
        <v>4</v>
      </c>
      <c r="F561" s="16" t="s">
        <v>5</v>
      </c>
      <c r="G561" s="16" t="s">
        <v>2111</v>
      </c>
      <c r="H561" s="150"/>
      <c r="J561" s="150">
        <v>2088</v>
      </c>
      <c r="K561" s="26">
        <v>176</v>
      </c>
      <c r="L561" s="150">
        <f t="shared" si="9"/>
        <v>4316818.2929999894</v>
      </c>
      <c r="O561" s="150"/>
      <c r="P561" s="15"/>
    </row>
    <row r="562" spans="1:16">
      <c r="A562" s="147" t="s">
        <v>1067</v>
      </c>
      <c r="B562" s="149">
        <v>43006</v>
      </c>
      <c r="C562" s="18" t="s">
        <v>7955</v>
      </c>
      <c r="D562" s="18">
        <v>4893</v>
      </c>
      <c r="E562" s="18" t="s">
        <v>4</v>
      </c>
      <c r="F562" s="16" t="s">
        <v>5</v>
      </c>
      <c r="G562" s="16" t="s">
        <v>1108</v>
      </c>
      <c r="H562" s="150"/>
      <c r="J562" s="150">
        <v>14500</v>
      </c>
      <c r="K562" s="26">
        <v>177</v>
      </c>
      <c r="L562" s="150">
        <f t="shared" si="9"/>
        <v>4302318.2929999894</v>
      </c>
      <c r="O562" s="150"/>
      <c r="P562" s="15"/>
    </row>
    <row r="563" spans="1:16">
      <c r="A563" s="147" t="s">
        <v>1070</v>
      </c>
      <c r="B563" s="149">
        <v>43006</v>
      </c>
      <c r="C563" s="18" t="s">
        <v>7956</v>
      </c>
      <c r="D563" s="18">
        <v>4894</v>
      </c>
      <c r="E563" s="18" t="s">
        <v>4</v>
      </c>
      <c r="F563" s="16" t="s">
        <v>5</v>
      </c>
      <c r="G563" s="16" t="s">
        <v>167</v>
      </c>
      <c r="H563" s="150"/>
      <c r="J563" s="150">
        <v>6248.34</v>
      </c>
      <c r="K563" s="26">
        <v>178</v>
      </c>
      <c r="L563" s="150">
        <f t="shared" si="9"/>
        <v>4296069.9529999895</v>
      </c>
      <c r="O563" s="150"/>
      <c r="P563" s="15"/>
    </row>
    <row r="564" spans="1:16">
      <c r="A564" s="147" t="s">
        <v>1073</v>
      </c>
      <c r="B564" s="149">
        <v>43006</v>
      </c>
      <c r="C564" s="18" t="s">
        <v>7957</v>
      </c>
      <c r="D564" s="18">
        <v>4895</v>
      </c>
      <c r="E564" s="18" t="s">
        <v>39</v>
      </c>
      <c r="F564" s="16" t="s">
        <v>5</v>
      </c>
      <c r="G564" s="16" t="s">
        <v>41</v>
      </c>
      <c r="H564" s="150"/>
      <c r="J564" s="150">
        <v>535660.52</v>
      </c>
      <c r="K564" s="26">
        <v>179</v>
      </c>
      <c r="L564" s="150">
        <f t="shared" si="9"/>
        <v>3760409.4329999895</v>
      </c>
      <c r="O564" s="150"/>
      <c r="P564" s="15"/>
    </row>
    <row r="565" spans="1:16">
      <c r="A565" s="147" t="s">
        <v>1076</v>
      </c>
      <c r="B565" s="149">
        <v>43006</v>
      </c>
      <c r="C565" s="18" t="s">
        <v>7958</v>
      </c>
      <c r="D565" s="18">
        <v>4896</v>
      </c>
      <c r="E565" s="18" t="s">
        <v>39</v>
      </c>
      <c r="F565" s="16" t="s">
        <v>5</v>
      </c>
      <c r="G565" s="16" t="s">
        <v>1451</v>
      </c>
      <c r="H565" s="150"/>
      <c r="J565" s="150">
        <v>20000</v>
      </c>
      <c r="K565" s="26">
        <v>180</v>
      </c>
      <c r="L565" s="150">
        <f t="shared" si="9"/>
        <v>3740409.4329999895</v>
      </c>
      <c r="O565" s="150"/>
      <c r="P565" s="15"/>
    </row>
    <row r="566" spans="1:16">
      <c r="A566" s="147" t="s">
        <v>1079</v>
      </c>
      <c r="B566" s="149">
        <v>43006</v>
      </c>
      <c r="C566" s="18" t="s">
        <v>7959</v>
      </c>
      <c r="D566" s="18">
        <v>4897</v>
      </c>
      <c r="E566" s="18" t="s">
        <v>39</v>
      </c>
      <c r="F566" s="16" t="s">
        <v>5</v>
      </c>
      <c r="G566" s="16" t="s">
        <v>7960</v>
      </c>
      <c r="H566" s="150"/>
      <c r="J566" s="150">
        <v>1000</v>
      </c>
      <c r="K566" s="26">
        <v>181</v>
      </c>
      <c r="L566" s="150">
        <f t="shared" si="9"/>
        <v>3739409.4329999895</v>
      </c>
      <c r="O566" s="150"/>
      <c r="P566" s="15"/>
    </row>
    <row r="567" spans="1:16">
      <c r="A567" s="147" t="s">
        <v>1164</v>
      </c>
      <c r="B567" s="149">
        <v>43007</v>
      </c>
      <c r="C567" s="18" t="s">
        <v>1245</v>
      </c>
      <c r="D567" s="18">
        <v>34512</v>
      </c>
      <c r="E567" s="18" t="s">
        <v>32</v>
      </c>
      <c r="F567" s="16" t="s">
        <v>844</v>
      </c>
      <c r="G567" s="16" t="s">
        <v>1706</v>
      </c>
      <c r="H567" s="150">
        <v>395</v>
      </c>
      <c r="I567" s="17">
        <v>294</v>
      </c>
      <c r="J567" s="150"/>
      <c r="L567" s="150">
        <f t="shared" si="9"/>
        <v>3739804.4329999895</v>
      </c>
      <c r="O567" s="150"/>
      <c r="P567" s="15"/>
    </row>
    <row r="568" spans="1:16">
      <c r="A568" s="147" t="s">
        <v>4883</v>
      </c>
      <c r="B568" s="149">
        <v>43007</v>
      </c>
      <c r="C568" s="18" t="s">
        <v>7961</v>
      </c>
      <c r="D568" s="18">
        <v>916</v>
      </c>
      <c r="E568" s="18" t="s">
        <v>9</v>
      </c>
      <c r="F568" s="16" t="s">
        <v>1427</v>
      </c>
      <c r="G568" s="16" t="s">
        <v>7962</v>
      </c>
      <c r="H568" s="150">
        <v>118773.21</v>
      </c>
      <c r="I568" s="17">
        <v>295</v>
      </c>
      <c r="J568" s="150"/>
      <c r="L568" s="150">
        <f t="shared" si="9"/>
        <v>3858577.6429999894</v>
      </c>
      <c r="O568" s="150"/>
      <c r="P568" s="15"/>
    </row>
    <row r="569" spans="1:16">
      <c r="A569" s="147" t="s">
        <v>5616</v>
      </c>
      <c r="B569" s="149">
        <v>43007</v>
      </c>
      <c r="C569" s="18" t="s">
        <v>7610</v>
      </c>
      <c r="D569" s="18">
        <v>33342</v>
      </c>
      <c r="E569" s="18" t="s">
        <v>9</v>
      </c>
      <c r="F569" s="16" t="s">
        <v>6625</v>
      </c>
      <c r="G569" s="16" t="s">
        <v>7963</v>
      </c>
      <c r="H569" s="150"/>
      <c r="J569" s="150">
        <v>58000</v>
      </c>
      <c r="K569" s="26" t="s">
        <v>1380</v>
      </c>
      <c r="L569" s="150">
        <f t="shared" si="9"/>
        <v>3800577.6429999894</v>
      </c>
      <c r="O569" s="150"/>
      <c r="P569" s="15"/>
    </row>
    <row r="570" spans="1:16">
      <c r="A570" s="147" t="s">
        <v>4884</v>
      </c>
      <c r="B570" s="149">
        <v>43007</v>
      </c>
      <c r="C570" s="18" t="s">
        <v>6803</v>
      </c>
      <c r="D570" s="18">
        <v>33400</v>
      </c>
      <c r="E570" s="18" t="s">
        <v>9</v>
      </c>
      <c r="F570" s="16" t="s">
        <v>6625</v>
      </c>
      <c r="G570" s="16" t="s">
        <v>7964</v>
      </c>
      <c r="H570" s="150">
        <v>1620.21</v>
      </c>
      <c r="I570" s="17">
        <v>296</v>
      </c>
      <c r="J570" s="150"/>
      <c r="L570" s="150">
        <f t="shared" si="9"/>
        <v>3802197.8529999894</v>
      </c>
      <c r="O570" s="150"/>
      <c r="P570" s="15"/>
    </row>
    <row r="571" spans="1:16">
      <c r="A571" s="147" t="s">
        <v>7965</v>
      </c>
      <c r="B571" s="149">
        <v>43007</v>
      </c>
      <c r="C571" s="18" t="s">
        <v>6523</v>
      </c>
      <c r="D571" s="18">
        <v>33401</v>
      </c>
      <c r="E571" s="18" t="s">
        <v>9</v>
      </c>
      <c r="F571" s="16" t="s">
        <v>6625</v>
      </c>
      <c r="G571" s="16" t="s">
        <v>7966</v>
      </c>
      <c r="H571" s="150">
        <v>23300</v>
      </c>
      <c r="I571" s="17">
        <v>297</v>
      </c>
      <c r="J571" s="150"/>
      <c r="L571" s="150">
        <f t="shared" si="9"/>
        <v>3825497.8529999894</v>
      </c>
      <c r="O571" s="150"/>
      <c r="P571" s="15"/>
    </row>
    <row r="572" spans="1:16">
      <c r="A572" s="147" t="s">
        <v>7967</v>
      </c>
      <c r="B572" s="149">
        <v>43007</v>
      </c>
      <c r="C572" s="18" t="s">
        <v>20</v>
      </c>
      <c r="D572" s="18">
        <v>33402</v>
      </c>
      <c r="E572" s="18" t="s">
        <v>9</v>
      </c>
      <c r="F572" s="16" t="s">
        <v>6625</v>
      </c>
      <c r="G572" s="16" t="s">
        <v>7853</v>
      </c>
      <c r="H572" s="150">
        <v>58000</v>
      </c>
      <c r="I572" s="17">
        <v>251</v>
      </c>
      <c r="J572" s="150"/>
      <c r="L572" s="150">
        <f t="shared" si="9"/>
        <v>3883497.8529999894</v>
      </c>
      <c r="O572" s="150"/>
      <c r="P572" s="15"/>
    </row>
    <row r="573" spans="1:16">
      <c r="A573" s="147" t="s">
        <v>7968</v>
      </c>
      <c r="B573" s="149">
        <v>43007</v>
      </c>
      <c r="C573" s="18" t="s">
        <v>7150</v>
      </c>
      <c r="D573" s="18">
        <v>33403</v>
      </c>
      <c r="E573" s="18" t="s">
        <v>9</v>
      </c>
      <c r="F573" s="16" t="s">
        <v>6625</v>
      </c>
      <c r="G573" s="16" t="s">
        <v>7969</v>
      </c>
      <c r="H573" s="150">
        <v>5000</v>
      </c>
      <c r="I573" s="17">
        <v>298</v>
      </c>
      <c r="J573" s="150"/>
      <c r="L573" s="150">
        <f t="shared" si="9"/>
        <v>3888497.8529999894</v>
      </c>
      <c r="O573" s="150"/>
      <c r="P573" s="15"/>
    </row>
    <row r="574" spans="1:16">
      <c r="A574" s="147" t="s">
        <v>7970</v>
      </c>
      <c r="B574" s="149">
        <v>43007</v>
      </c>
      <c r="C574" s="18" t="s">
        <v>7150</v>
      </c>
      <c r="D574" s="18">
        <v>33404</v>
      </c>
      <c r="E574" s="18" t="s">
        <v>9</v>
      </c>
      <c r="F574" s="16" t="s">
        <v>6625</v>
      </c>
      <c r="G574" s="16" t="s">
        <v>7969</v>
      </c>
      <c r="H574" s="150">
        <v>5000</v>
      </c>
      <c r="I574" s="17">
        <v>299</v>
      </c>
      <c r="J574" s="150"/>
      <c r="L574" s="150">
        <f t="shared" si="9"/>
        <v>3893497.8529999894</v>
      </c>
      <c r="O574" s="150"/>
      <c r="P574" s="15"/>
    </row>
    <row r="575" spans="1:16">
      <c r="A575" s="147" t="s">
        <v>1180</v>
      </c>
      <c r="B575" s="149">
        <v>43007</v>
      </c>
      <c r="C575" s="18" t="s">
        <v>7150</v>
      </c>
      <c r="D575" s="18">
        <v>33405</v>
      </c>
      <c r="E575" s="18" t="s">
        <v>9</v>
      </c>
      <c r="F575" s="16" t="s">
        <v>6625</v>
      </c>
      <c r="G575" s="16" t="s">
        <v>7969</v>
      </c>
      <c r="H575" s="150">
        <v>5000</v>
      </c>
      <c r="I575" s="17">
        <v>300</v>
      </c>
      <c r="J575" s="150"/>
      <c r="L575" s="150">
        <f t="shared" si="9"/>
        <v>3898497.8529999894</v>
      </c>
      <c r="O575" s="150"/>
      <c r="P575" s="15"/>
    </row>
    <row r="576" spans="1:16">
      <c r="A576" s="147" t="s">
        <v>7971</v>
      </c>
      <c r="B576" s="149">
        <v>43007</v>
      </c>
      <c r="C576" s="18" t="s">
        <v>6523</v>
      </c>
      <c r="D576" s="18">
        <v>33406</v>
      </c>
      <c r="E576" s="18" t="s">
        <v>9</v>
      </c>
      <c r="F576" s="16" t="s">
        <v>6625</v>
      </c>
      <c r="G576" s="16" t="s">
        <v>7972</v>
      </c>
      <c r="H576" s="150">
        <v>3097</v>
      </c>
      <c r="I576" s="17">
        <v>301</v>
      </c>
      <c r="J576" s="150"/>
      <c r="L576" s="150">
        <f t="shared" si="9"/>
        <v>3901594.8529999894</v>
      </c>
      <c r="O576" s="150"/>
      <c r="P576" s="15"/>
    </row>
    <row r="577" spans="1:16">
      <c r="A577" s="147" t="s">
        <v>6529</v>
      </c>
      <c r="B577" s="149">
        <v>43007</v>
      </c>
      <c r="C577" s="18" t="s">
        <v>6627</v>
      </c>
      <c r="D577" s="18">
        <v>33408</v>
      </c>
      <c r="E577" s="18" t="s">
        <v>9</v>
      </c>
      <c r="F577" s="16" t="s">
        <v>6625</v>
      </c>
      <c r="G577" s="16" t="s">
        <v>6630</v>
      </c>
      <c r="H577" s="150">
        <v>5291.43</v>
      </c>
      <c r="J577" s="150"/>
      <c r="L577" s="150">
        <f t="shared" si="9"/>
        <v>3906886.2829999896</v>
      </c>
      <c r="O577" s="150"/>
      <c r="P577" s="15"/>
    </row>
    <row r="578" spans="1:16">
      <c r="A578" s="147" t="s">
        <v>7973</v>
      </c>
      <c r="B578" s="149">
        <v>43007</v>
      </c>
      <c r="C578" s="18" t="s">
        <v>4124</v>
      </c>
      <c r="D578" s="18">
        <v>33409</v>
      </c>
      <c r="E578" s="18" t="s">
        <v>9</v>
      </c>
      <c r="F578" s="16" t="s">
        <v>6625</v>
      </c>
      <c r="G578" s="16" t="s">
        <v>27</v>
      </c>
      <c r="H578" s="150">
        <v>238198.94</v>
      </c>
      <c r="J578" s="150"/>
      <c r="L578" s="150">
        <f t="shared" si="9"/>
        <v>4145085.2229999895</v>
      </c>
      <c r="O578" s="150"/>
      <c r="P578" s="15"/>
    </row>
    <row r="579" spans="1:16">
      <c r="A579" s="147" t="s">
        <v>7974</v>
      </c>
      <c r="B579" s="149">
        <v>43007</v>
      </c>
      <c r="C579" s="18" t="s">
        <v>8</v>
      </c>
      <c r="D579" s="18">
        <v>33411</v>
      </c>
      <c r="E579" s="18" t="s">
        <v>9</v>
      </c>
      <c r="F579" s="16" t="s">
        <v>6569</v>
      </c>
      <c r="G579" s="16" t="s">
        <v>93</v>
      </c>
      <c r="H579" s="150">
        <v>11009.91</v>
      </c>
      <c r="I579" s="17">
        <v>302</v>
      </c>
      <c r="J579" s="150"/>
      <c r="L579" s="150">
        <f t="shared" si="9"/>
        <v>4156095.1329999897</v>
      </c>
      <c r="O579" s="150"/>
      <c r="P579" s="15"/>
    </row>
    <row r="580" spans="1:16">
      <c r="A580" s="147" t="s">
        <v>5640</v>
      </c>
      <c r="B580" s="149">
        <v>43007</v>
      </c>
      <c r="C580" s="18" t="s">
        <v>8</v>
      </c>
      <c r="D580" s="18">
        <v>33412</v>
      </c>
      <c r="E580" s="18" t="s">
        <v>9</v>
      </c>
      <c r="F580" s="16" t="s">
        <v>6569</v>
      </c>
      <c r="G580" s="16" t="s">
        <v>1613</v>
      </c>
      <c r="H580" s="150">
        <v>10500</v>
      </c>
      <c r="I580" s="17">
        <v>303</v>
      </c>
      <c r="J580" s="150"/>
      <c r="L580" s="150">
        <f t="shared" si="9"/>
        <v>4166595.1329999897</v>
      </c>
      <c r="O580" s="150"/>
      <c r="P580" s="15"/>
    </row>
    <row r="581" spans="1:16">
      <c r="A581" s="147" t="s">
        <v>5644</v>
      </c>
      <c r="B581" s="149">
        <v>43007</v>
      </c>
      <c r="C581" s="18" t="s">
        <v>8</v>
      </c>
      <c r="D581" s="18">
        <v>33413</v>
      </c>
      <c r="E581" s="18" t="s">
        <v>9</v>
      </c>
      <c r="F581" s="16" t="s">
        <v>6569</v>
      </c>
      <c r="G581" s="16" t="s">
        <v>7975</v>
      </c>
      <c r="H581" s="150">
        <v>40000</v>
      </c>
      <c r="I581" s="17">
        <v>304</v>
      </c>
      <c r="J581" s="150"/>
      <c r="L581" s="150">
        <f t="shared" si="9"/>
        <v>4206595.1329999901</v>
      </c>
      <c r="O581" s="150"/>
      <c r="P581" s="15"/>
    </row>
    <row r="582" spans="1:16">
      <c r="A582" s="147" t="s">
        <v>3287</v>
      </c>
      <c r="B582" s="149">
        <v>43007</v>
      </c>
      <c r="C582" s="18" t="s">
        <v>8</v>
      </c>
      <c r="D582" s="18">
        <v>33414</v>
      </c>
      <c r="E582" s="18" t="s">
        <v>9</v>
      </c>
      <c r="F582" s="16" t="s">
        <v>6569</v>
      </c>
      <c r="G582" s="16" t="s">
        <v>7976</v>
      </c>
      <c r="H582" s="150">
        <v>629800</v>
      </c>
      <c r="I582" s="17">
        <v>305</v>
      </c>
      <c r="J582" s="150"/>
      <c r="L582" s="150">
        <f t="shared" si="9"/>
        <v>4836395.1329999901</v>
      </c>
      <c r="O582" s="150"/>
      <c r="P582" s="15"/>
    </row>
    <row r="583" spans="1:16">
      <c r="A583" s="147" t="s">
        <v>5646</v>
      </c>
      <c r="B583" s="149">
        <v>43007</v>
      </c>
      <c r="C583" s="18" t="s">
        <v>8</v>
      </c>
      <c r="D583" s="18">
        <v>33415</v>
      </c>
      <c r="E583" s="18" t="s">
        <v>9</v>
      </c>
      <c r="F583" s="16" t="s">
        <v>6569</v>
      </c>
      <c r="G583" s="16" t="s">
        <v>7976</v>
      </c>
      <c r="H583" s="150">
        <v>629800</v>
      </c>
      <c r="I583" s="17">
        <v>306</v>
      </c>
      <c r="J583" s="150"/>
      <c r="L583" s="150">
        <f t="shared" si="9"/>
        <v>5466195.1329999901</v>
      </c>
      <c r="O583" s="150"/>
      <c r="P583" s="15"/>
    </row>
    <row r="584" spans="1:16">
      <c r="A584" s="147" t="s">
        <v>7977</v>
      </c>
      <c r="B584" s="149">
        <v>43007</v>
      </c>
      <c r="C584" s="18" t="s">
        <v>7978</v>
      </c>
      <c r="D584" s="18">
        <v>917</v>
      </c>
      <c r="E584" s="18" t="s">
        <v>9</v>
      </c>
      <c r="F584" s="16" t="s">
        <v>1427</v>
      </c>
      <c r="G584" s="16" t="s">
        <v>7979</v>
      </c>
      <c r="H584" s="150">
        <v>41695.300000000003</v>
      </c>
      <c r="I584" s="17">
        <v>307</v>
      </c>
      <c r="J584" s="150"/>
      <c r="L584" s="150">
        <f t="shared" si="9"/>
        <v>5507890.4329999899</v>
      </c>
      <c r="O584" s="150"/>
      <c r="P584" s="15"/>
    </row>
    <row r="585" spans="1:16">
      <c r="A585" s="147" t="s">
        <v>7980</v>
      </c>
      <c r="B585" s="149">
        <v>43007</v>
      </c>
      <c r="C585" s="18" t="s">
        <v>8</v>
      </c>
      <c r="D585" s="18">
        <v>33416</v>
      </c>
      <c r="E585" s="18" t="s">
        <v>9</v>
      </c>
      <c r="F585" s="16" t="s">
        <v>6569</v>
      </c>
      <c r="G585" s="16" t="s">
        <v>7981</v>
      </c>
      <c r="H585" s="150">
        <v>52493</v>
      </c>
      <c r="I585" s="17">
        <v>308</v>
      </c>
      <c r="J585" s="150"/>
      <c r="L585" s="150">
        <f t="shared" si="9"/>
        <v>5560383.4329999899</v>
      </c>
      <c r="O585" s="150"/>
      <c r="P585" s="15"/>
    </row>
    <row r="586" spans="1:16">
      <c r="A586" s="147" t="s">
        <v>7982</v>
      </c>
      <c r="B586" s="149">
        <v>43007</v>
      </c>
      <c r="C586" s="18" t="s">
        <v>7983</v>
      </c>
      <c r="D586" s="18">
        <v>34542</v>
      </c>
      <c r="E586" s="18" t="s">
        <v>32</v>
      </c>
      <c r="F586" s="16" t="s">
        <v>844</v>
      </c>
      <c r="G586" s="16" t="s">
        <v>7984</v>
      </c>
      <c r="H586" s="150">
        <v>1793.55</v>
      </c>
      <c r="I586" s="17">
        <v>309</v>
      </c>
      <c r="J586" s="150"/>
      <c r="L586" s="150">
        <f t="shared" si="9"/>
        <v>5562176.9829999898</v>
      </c>
      <c r="O586" s="150"/>
      <c r="P586" s="15"/>
    </row>
    <row r="587" spans="1:16">
      <c r="A587" s="147" t="s">
        <v>7985</v>
      </c>
      <c r="B587" s="149">
        <v>43007</v>
      </c>
      <c r="C587" s="18" t="s">
        <v>7986</v>
      </c>
      <c r="D587" s="18">
        <v>918</v>
      </c>
      <c r="E587" s="18" t="s">
        <v>9</v>
      </c>
      <c r="F587" s="16" t="s">
        <v>1427</v>
      </c>
      <c r="G587" s="16" t="s">
        <v>7987</v>
      </c>
      <c r="H587" s="150">
        <v>47726.77</v>
      </c>
      <c r="I587" s="17">
        <v>310</v>
      </c>
      <c r="J587" s="150"/>
      <c r="L587" s="150">
        <f t="shared" si="9"/>
        <v>5609903.7529999893</v>
      </c>
      <c r="O587" s="150"/>
      <c r="P587" s="15"/>
    </row>
    <row r="588" spans="1:16">
      <c r="A588" s="147" t="s">
        <v>5654</v>
      </c>
      <c r="B588" s="149">
        <v>43007</v>
      </c>
      <c r="C588" s="18" t="s">
        <v>14</v>
      </c>
      <c r="D588" s="18">
        <v>33420</v>
      </c>
      <c r="E588" s="18" t="s">
        <v>9</v>
      </c>
      <c r="F588" s="16" t="s">
        <v>6569</v>
      </c>
      <c r="G588" s="16" t="s">
        <v>5071</v>
      </c>
      <c r="H588" s="37">
        <v>1099</v>
      </c>
      <c r="I588" s="17">
        <v>311</v>
      </c>
      <c r="J588" s="150"/>
      <c r="L588" s="150">
        <f t="shared" si="9"/>
        <v>5611002.7529999893</v>
      </c>
      <c r="O588" s="150"/>
      <c r="P588" s="15"/>
    </row>
    <row r="589" spans="1:16">
      <c r="A589" s="147" t="s">
        <v>7988</v>
      </c>
      <c r="B589" s="149">
        <v>43007</v>
      </c>
      <c r="C589" s="18" t="s">
        <v>8</v>
      </c>
      <c r="D589" s="18">
        <v>33422</v>
      </c>
      <c r="E589" s="18" t="s">
        <v>9</v>
      </c>
      <c r="F589" s="16" t="s">
        <v>6569</v>
      </c>
      <c r="G589" s="16" t="s">
        <v>7145</v>
      </c>
      <c r="H589" s="150">
        <v>696</v>
      </c>
      <c r="I589" s="17">
        <v>312</v>
      </c>
      <c r="J589" s="150"/>
      <c r="L589" s="150">
        <f t="shared" si="9"/>
        <v>5611698.7529999893</v>
      </c>
      <c r="O589" s="150"/>
      <c r="P589" s="15"/>
    </row>
    <row r="590" spans="1:16">
      <c r="A590" s="147" t="s">
        <v>7989</v>
      </c>
      <c r="B590" s="149">
        <v>43007</v>
      </c>
      <c r="C590" s="18" t="s">
        <v>27</v>
      </c>
      <c r="D590" s="18">
        <v>33423</v>
      </c>
      <c r="E590" s="18" t="s">
        <v>9</v>
      </c>
      <c r="F590" s="16" t="s">
        <v>6569</v>
      </c>
      <c r="G590" s="16" t="s">
        <v>27</v>
      </c>
      <c r="H590" s="150">
        <v>106574.62</v>
      </c>
      <c r="J590" s="150"/>
      <c r="L590" s="150">
        <f t="shared" si="9"/>
        <v>5718273.3729999894</v>
      </c>
      <c r="O590" s="150"/>
      <c r="P590" s="15"/>
    </row>
    <row r="591" spans="1:16">
      <c r="A591" s="147" t="s">
        <v>7990</v>
      </c>
      <c r="B591" s="149">
        <v>43007</v>
      </c>
      <c r="C591" s="18" t="s">
        <v>25</v>
      </c>
      <c r="D591" s="18">
        <v>33424</v>
      </c>
      <c r="E591" s="18" t="s">
        <v>9</v>
      </c>
      <c r="F591" s="16" t="s">
        <v>6569</v>
      </c>
      <c r="G591" s="16" t="s">
        <v>25</v>
      </c>
      <c r="H591" s="150">
        <v>47732.92</v>
      </c>
      <c r="J591" s="150"/>
      <c r="L591" s="150">
        <f t="shared" si="9"/>
        <v>5766006.2929999894</v>
      </c>
      <c r="O591" s="150"/>
      <c r="P591" s="15"/>
    </row>
    <row r="592" spans="1:16" s="147" customFormat="1">
      <c r="A592" s="147" t="s">
        <v>6579</v>
      </c>
      <c r="B592" s="149">
        <v>43007</v>
      </c>
      <c r="C592" s="18" t="s">
        <v>3368</v>
      </c>
      <c r="D592" s="16">
        <v>34609</v>
      </c>
      <c r="E592" s="16" t="s">
        <v>32</v>
      </c>
      <c r="F592" s="16" t="s">
        <v>5</v>
      </c>
      <c r="G592" s="16" t="s">
        <v>3369</v>
      </c>
      <c r="H592" s="150">
        <v>50.15</v>
      </c>
      <c r="I592" s="17">
        <v>803</v>
      </c>
      <c r="J592" s="150"/>
      <c r="K592" s="26"/>
      <c r="L592" s="150">
        <f t="shared" si="9"/>
        <v>5766056.4429999897</v>
      </c>
      <c r="N592" s="150"/>
      <c r="O592" s="150"/>
      <c r="P592" s="15"/>
    </row>
    <row r="593" spans="1:16">
      <c r="A593" s="147" t="s">
        <v>1082</v>
      </c>
      <c r="B593" s="149">
        <v>43007</v>
      </c>
      <c r="C593" s="18" t="s">
        <v>7991</v>
      </c>
      <c r="D593" s="18">
        <v>1185</v>
      </c>
      <c r="E593" s="18" t="s">
        <v>359</v>
      </c>
      <c r="F593" s="16" t="s">
        <v>5</v>
      </c>
      <c r="G593" s="16" t="s">
        <v>5306</v>
      </c>
      <c r="H593" s="150">
        <v>152000</v>
      </c>
      <c r="I593" s="17">
        <v>313</v>
      </c>
      <c r="J593" s="150"/>
      <c r="L593" s="150">
        <f t="shared" si="9"/>
        <v>5918056.4429999897</v>
      </c>
      <c r="O593" s="150"/>
      <c r="P593" s="15"/>
    </row>
    <row r="594" spans="1:16">
      <c r="A594" s="147" t="s">
        <v>1085</v>
      </c>
      <c r="B594" s="149">
        <v>43007</v>
      </c>
      <c r="C594" s="18" t="s">
        <v>7992</v>
      </c>
      <c r="D594" s="18">
        <v>4898</v>
      </c>
      <c r="E594" s="18" t="s">
        <v>39</v>
      </c>
      <c r="F594" s="16" t="s">
        <v>40</v>
      </c>
      <c r="G594" s="16" t="s">
        <v>7993</v>
      </c>
      <c r="H594" s="150"/>
      <c r="J594" s="150">
        <v>3964.64</v>
      </c>
      <c r="K594" s="26">
        <v>182</v>
      </c>
      <c r="L594" s="150">
        <f t="shared" si="9"/>
        <v>5914091.8029999901</v>
      </c>
      <c r="O594" s="150"/>
      <c r="P594" s="15"/>
    </row>
    <row r="595" spans="1:16">
      <c r="A595" s="147" t="s">
        <v>1087</v>
      </c>
      <c r="B595" s="149">
        <v>43007</v>
      </c>
      <c r="C595" s="18" t="s">
        <v>7994</v>
      </c>
      <c r="D595" s="18">
        <v>4899</v>
      </c>
      <c r="E595" s="18" t="s">
        <v>39</v>
      </c>
      <c r="F595" s="16" t="s">
        <v>40</v>
      </c>
      <c r="G595" s="16" t="s">
        <v>7717</v>
      </c>
      <c r="H595" s="150"/>
      <c r="J595" s="150">
        <v>3887.05</v>
      </c>
      <c r="K595" s="26">
        <v>183</v>
      </c>
      <c r="L595" s="150">
        <f t="shared" si="9"/>
        <v>5910204.7529999902</v>
      </c>
      <c r="O595" s="150"/>
      <c r="P595" s="15"/>
    </row>
    <row r="596" spans="1:16">
      <c r="A596" s="147" t="s">
        <v>1089</v>
      </c>
      <c r="B596" s="149">
        <v>43007</v>
      </c>
      <c r="C596" s="18" t="s">
        <v>7995</v>
      </c>
      <c r="D596" s="18">
        <v>4900</v>
      </c>
      <c r="E596" s="18" t="s">
        <v>39</v>
      </c>
      <c r="F596" s="16" t="s">
        <v>40</v>
      </c>
      <c r="G596" s="16" t="s">
        <v>7996</v>
      </c>
      <c r="H596" s="150"/>
      <c r="J596" s="150">
        <v>20205</v>
      </c>
      <c r="K596" s="26">
        <v>184</v>
      </c>
      <c r="L596" s="150">
        <f t="shared" si="9"/>
        <v>5889999.7529999902</v>
      </c>
      <c r="O596" s="150"/>
      <c r="P596" s="15"/>
    </row>
    <row r="597" spans="1:16">
      <c r="A597" s="147" t="s">
        <v>1091</v>
      </c>
      <c r="B597" s="149">
        <v>43007</v>
      </c>
      <c r="C597" s="18" t="s">
        <v>7997</v>
      </c>
      <c r="D597" s="18">
        <v>4901</v>
      </c>
      <c r="E597" s="18" t="s">
        <v>39</v>
      </c>
      <c r="F597" s="16" t="s">
        <v>40</v>
      </c>
      <c r="G597" s="16" t="s">
        <v>41</v>
      </c>
      <c r="H597" s="150"/>
      <c r="J597" s="150">
        <v>298975.65999999997</v>
      </c>
      <c r="K597" s="26">
        <v>185</v>
      </c>
      <c r="L597" s="150">
        <f t="shared" si="9"/>
        <v>5591024.0929999901</v>
      </c>
      <c r="O597" s="150"/>
      <c r="P597" s="15"/>
    </row>
    <row r="598" spans="1:16">
      <c r="A598" s="147" t="s">
        <v>1093</v>
      </c>
      <c r="B598" s="149">
        <v>43007</v>
      </c>
      <c r="C598" s="18" t="s">
        <v>7998</v>
      </c>
      <c r="D598" s="18">
        <v>4902</v>
      </c>
      <c r="E598" s="18" t="s">
        <v>4</v>
      </c>
      <c r="F598" s="16" t="s">
        <v>40</v>
      </c>
      <c r="G598" s="16" t="s">
        <v>7999</v>
      </c>
      <c r="H598" s="150"/>
      <c r="J598" s="150">
        <v>400000</v>
      </c>
      <c r="K598" s="26">
        <v>186</v>
      </c>
      <c r="L598" s="150">
        <f t="shared" si="9"/>
        <v>5191024.0929999901</v>
      </c>
      <c r="O598" s="150"/>
      <c r="P598" s="15"/>
    </row>
    <row r="599" spans="1:16">
      <c r="A599" s="147" t="s">
        <v>1095</v>
      </c>
      <c r="B599" s="149">
        <v>43007</v>
      </c>
      <c r="C599" s="18" t="s">
        <v>8000</v>
      </c>
      <c r="D599" s="18">
        <v>4903</v>
      </c>
      <c r="E599" s="18" t="s">
        <v>4</v>
      </c>
      <c r="F599" s="16" t="s">
        <v>40</v>
      </c>
      <c r="G599" s="16" t="s">
        <v>6</v>
      </c>
      <c r="H599" s="150"/>
      <c r="J599" s="150">
        <v>31210.38</v>
      </c>
      <c r="K599" s="26">
        <v>187</v>
      </c>
      <c r="L599" s="150">
        <f t="shared" si="9"/>
        <v>5159813.7129999902</v>
      </c>
      <c r="O599" s="150"/>
      <c r="P599" s="15"/>
    </row>
    <row r="600" spans="1:16">
      <c r="A600" s="147" t="s">
        <v>1098</v>
      </c>
      <c r="B600" s="149">
        <v>43007</v>
      </c>
      <c r="C600" s="18" t="s">
        <v>8001</v>
      </c>
      <c r="D600" s="18">
        <v>4904</v>
      </c>
      <c r="E600" s="18" t="s">
        <v>4</v>
      </c>
      <c r="F600" s="16" t="s">
        <v>40</v>
      </c>
      <c r="G600" s="16" t="s">
        <v>6</v>
      </c>
      <c r="H600" s="150"/>
      <c r="J600" s="150">
        <v>32127.21</v>
      </c>
      <c r="K600" s="26">
        <v>188</v>
      </c>
      <c r="L600" s="150">
        <f t="shared" ref="L600:L617" si="10">+L599+H600-J600</f>
        <v>5127686.5029999902</v>
      </c>
      <c r="O600" s="150"/>
      <c r="P600" s="15"/>
    </row>
    <row r="601" spans="1:16">
      <c r="A601" s="147" t="s">
        <v>1145</v>
      </c>
      <c r="B601" s="149">
        <v>43007</v>
      </c>
      <c r="C601" s="18" t="s">
        <v>8002</v>
      </c>
      <c r="D601" s="18">
        <v>4905</v>
      </c>
      <c r="E601" s="18" t="s">
        <v>4</v>
      </c>
      <c r="F601" s="16" t="s">
        <v>40</v>
      </c>
      <c r="G601" s="16" t="s">
        <v>6</v>
      </c>
      <c r="H601" s="150"/>
      <c r="J601" s="150">
        <v>31319.57</v>
      </c>
      <c r="K601" s="26">
        <v>189</v>
      </c>
      <c r="L601" s="150">
        <f t="shared" si="10"/>
        <v>5096366.9329999899</v>
      </c>
      <c r="O601" s="150"/>
      <c r="P601" s="15"/>
    </row>
    <row r="602" spans="1:16">
      <c r="A602" s="147" t="s">
        <v>1148</v>
      </c>
      <c r="B602" s="149">
        <v>43007</v>
      </c>
      <c r="C602" s="18" t="s">
        <v>8003</v>
      </c>
      <c r="D602" s="18">
        <v>4906</v>
      </c>
      <c r="E602" s="18" t="s">
        <v>4</v>
      </c>
      <c r="F602" s="16" t="s">
        <v>5</v>
      </c>
      <c r="G602" s="16" t="s">
        <v>6</v>
      </c>
      <c r="H602" s="150"/>
      <c r="J602" s="150">
        <v>6124.8</v>
      </c>
      <c r="K602" s="26">
        <v>190</v>
      </c>
      <c r="L602" s="150">
        <f t="shared" si="10"/>
        <v>5090242.1329999901</v>
      </c>
      <c r="O602" s="150"/>
      <c r="P602" s="15"/>
    </row>
    <row r="603" spans="1:16">
      <c r="A603" s="147" t="s">
        <v>1151</v>
      </c>
      <c r="B603" s="149">
        <v>43007</v>
      </c>
      <c r="C603" s="18" t="s">
        <v>8004</v>
      </c>
      <c r="D603" s="18">
        <v>4907</v>
      </c>
      <c r="E603" s="18" t="s">
        <v>4</v>
      </c>
      <c r="F603" s="16" t="s">
        <v>5</v>
      </c>
      <c r="G603" s="16" t="s">
        <v>6</v>
      </c>
      <c r="H603" s="150"/>
      <c r="J603" s="150">
        <v>605231.79</v>
      </c>
      <c r="K603" s="26">
        <v>191</v>
      </c>
      <c r="L603" s="150">
        <f t="shared" si="10"/>
        <v>4485010.3429999901</v>
      </c>
      <c r="O603" s="150"/>
      <c r="P603" s="15"/>
    </row>
    <row r="604" spans="1:16">
      <c r="A604" s="147" t="s">
        <v>1153</v>
      </c>
      <c r="B604" s="149">
        <v>43007</v>
      </c>
      <c r="C604" s="18" t="s">
        <v>8005</v>
      </c>
      <c r="D604" s="18">
        <v>4908</v>
      </c>
      <c r="E604" s="18" t="s">
        <v>4</v>
      </c>
      <c r="F604" s="16" t="s">
        <v>5</v>
      </c>
      <c r="G604" s="16" t="s">
        <v>6</v>
      </c>
      <c r="H604" s="150"/>
      <c r="J604" s="150">
        <v>397984.08</v>
      </c>
      <c r="K604" s="26">
        <v>192</v>
      </c>
      <c r="L604" s="150">
        <f t="shared" si="10"/>
        <v>4087026.26299999</v>
      </c>
      <c r="O604" s="150"/>
      <c r="P604" s="15"/>
    </row>
    <row r="605" spans="1:16">
      <c r="A605" s="147" t="s">
        <v>2153</v>
      </c>
      <c r="B605" s="149">
        <v>43007</v>
      </c>
      <c r="C605" s="18" t="s">
        <v>8006</v>
      </c>
      <c r="D605" s="18">
        <v>4909</v>
      </c>
      <c r="E605" s="18" t="s">
        <v>4</v>
      </c>
      <c r="F605" s="16" t="s">
        <v>5</v>
      </c>
      <c r="G605" s="16" t="s">
        <v>6</v>
      </c>
      <c r="H605" s="150"/>
      <c r="J605" s="150">
        <v>424.27</v>
      </c>
      <c r="K605" s="26">
        <v>193</v>
      </c>
      <c r="L605" s="150">
        <f t="shared" si="10"/>
        <v>4086601.99299999</v>
      </c>
      <c r="O605" s="150"/>
      <c r="P605" s="15"/>
    </row>
    <row r="606" spans="1:16">
      <c r="A606" s="147" t="s">
        <v>1185</v>
      </c>
      <c r="B606" s="149">
        <v>43007</v>
      </c>
      <c r="C606" s="18" t="s">
        <v>8007</v>
      </c>
      <c r="D606" s="18">
        <v>4910</v>
      </c>
      <c r="E606" s="18" t="s">
        <v>4</v>
      </c>
      <c r="F606" s="16" t="s">
        <v>5</v>
      </c>
      <c r="G606" s="16" t="s">
        <v>6</v>
      </c>
      <c r="H606" s="150"/>
      <c r="J606" s="150">
        <v>2976.41</v>
      </c>
      <c r="K606" s="26">
        <v>194</v>
      </c>
      <c r="L606" s="150">
        <f t="shared" si="10"/>
        <v>4083625.5829999899</v>
      </c>
      <c r="O606" s="150"/>
      <c r="P606" s="15"/>
    </row>
    <row r="607" spans="1:16">
      <c r="A607" s="147" t="s">
        <v>1187</v>
      </c>
      <c r="B607" s="149">
        <v>43007</v>
      </c>
      <c r="C607" s="18" t="s">
        <v>8008</v>
      </c>
      <c r="D607" s="18">
        <v>4911</v>
      </c>
      <c r="E607" s="18" t="s">
        <v>4</v>
      </c>
      <c r="F607" s="16" t="s">
        <v>5</v>
      </c>
      <c r="G607" s="16" t="s">
        <v>6</v>
      </c>
      <c r="H607" s="150"/>
      <c r="J607" s="150">
        <v>2057.65</v>
      </c>
      <c r="K607" s="26">
        <v>195</v>
      </c>
      <c r="L607" s="150">
        <f t="shared" si="10"/>
        <v>4081567.9329999899</v>
      </c>
      <c r="O607" s="150"/>
      <c r="P607" s="15"/>
    </row>
    <row r="608" spans="1:16">
      <c r="A608" s="147" t="s">
        <v>1190</v>
      </c>
      <c r="B608" s="149">
        <v>43007</v>
      </c>
      <c r="C608" s="18" t="s">
        <v>8009</v>
      </c>
      <c r="D608" s="18">
        <v>4912</v>
      </c>
      <c r="E608" s="18" t="s">
        <v>4</v>
      </c>
      <c r="F608" s="16" t="s">
        <v>5</v>
      </c>
      <c r="G608" s="16" t="s">
        <v>6</v>
      </c>
      <c r="H608" s="150"/>
      <c r="J608" s="150">
        <v>6767.18</v>
      </c>
      <c r="K608" s="26">
        <v>196</v>
      </c>
      <c r="L608" s="150">
        <f t="shared" si="10"/>
        <v>4074800.7529999898</v>
      </c>
      <c r="O608" s="150"/>
      <c r="P608" s="15"/>
    </row>
    <row r="609" spans="1:16">
      <c r="A609" s="147" t="s">
        <v>1192</v>
      </c>
      <c r="B609" s="149">
        <v>43007</v>
      </c>
      <c r="C609" s="18" t="s">
        <v>8010</v>
      </c>
      <c r="D609" s="18">
        <v>4913</v>
      </c>
      <c r="E609" s="18" t="s">
        <v>4</v>
      </c>
      <c r="F609" s="16" t="s">
        <v>5</v>
      </c>
      <c r="G609" s="16" t="s">
        <v>1117</v>
      </c>
      <c r="H609" s="150"/>
      <c r="J609" s="150">
        <v>915.24</v>
      </c>
      <c r="K609" s="26">
        <v>197</v>
      </c>
      <c r="L609" s="150">
        <f t="shared" si="10"/>
        <v>4073885.5129999896</v>
      </c>
      <c r="O609" s="150"/>
      <c r="P609" s="15"/>
    </row>
    <row r="610" spans="1:16">
      <c r="A610" s="147" t="s">
        <v>1194</v>
      </c>
      <c r="B610" s="149">
        <v>43007</v>
      </c>
      <c r="C610" s="18" t="s">
        <v>8011</v>
      </c>
      <c r="D610" s="18">
        <v>4914</v>
      </c>
      <c r="E610" s="18" t="s">
        <v>4</v>
      </c>
      <c r="F610" s="16" t="s">
        <v>5</v>
      </c>
      <c r="G610" s="16" t="s">
        <v>1117</v>
      </c>
      <c r="H610" s="150"/>
      <c r="J610" s="150">
        <v>12197.4</v>
      </c>
      <c r="K610" s="26">
        <v>197</v>
      </c>
      <c r="L610" s="150">
        <f t="shared" si="10"/>
        <v>4061688.1129999897</v>
      </c>
      <c r="O610" s="150"/>
      <c r="P610" s="15"/>
    </row>
    <row r="611" spans="1:16">
      <c r="A611" s="147" t="s">
        <v>1196</v>
      </c>
      <c r="B611" s="149">
        <v>43007</v>
      </c>
      <c r="C611" s="18" t="s">
        <v>8012</v>
      </c>
      <c r="D611" s="18">
        <v>34540</v>
      </c>
      <c r="E611" s="18" t="s">
        <v>79</v>
      </c>
      <c r="F611" s="16" t="s">
        <v>5</v>
      </c>
      <c r="G611" s="16"/>
      <c r="H611" s="150"/>
      <c r="J611" s="150">
        <v>1675590.87</v>
      </c>
      <c r="K611" s="26">
        <v>198</v>
      </c>
      <c r="L611" s="150">
        <f t="shared" si="10"/>
        <v>2386097.2429999895</v>
      </c>
      <c r="O611" s="150"/>
      <c r="P611" s="15"/>
    </row>
    <row r="612" spans="1:16">
      <c r="A612" s="147" t="s">
        <v>1198</v>
      </c>
      <c r="B612" s="149">
        <v>43007</v>
      </c>
      <c r="C612" s="18" t="s">
        <v>8013</v>
      </c>
      <c r="D612" s="18">
        <v>34541</v>
      </c>
      <c r="E612" s="18" t="s">
        <v>79</v>
      </c>
      <c r="F612" s="16" t="s">
        <v>5</v>
      </c>
      <c r="G612" s="16"/>
      <c r="H612" s="150"/>
      <c r="J612" s="150">
        <v>290792.40000000002</v>
      </c>
      <c r="K612" s="26">
        <v>199</v>
      </c>
      <c r="L612" s="150">
        <f t="shared" si="10"/>
        <v>2095304.8429999896</v>
      </c>
      <c r="O612" s="150"/>
      <c r="P612" s="15"/>
    </row>
    <row r="613" spans="1:16">
      <c r="A613" s="147" t="s">
        <v>1200</v>
      </c>
      <c r="B613" s="149">
        <v>43007</v>
      </c>
      <c r="C613" s="18" t="s">
        <v>31</v>
      </c>
      <c r="D613" s="18">
        <v>34567</v>
      </c>
      <c r="E613" s="18" t="s">
        <v>79</v>
      </c>
      <c r="F613" s="16" t="s">
        <v>5</v>
      </c>
      <c r="G613" s="16" t="s">
        <v>694</v>
      </c>
      <c r="H613" s="150"/>
      <c r="J613" s="150">
        <v>100000</v>
      </c>
      <c r="K613" s="26">
        <v>200</v>
      </c>
      <c r="L613" s="150">
        <f t="shared" si="10"/>
        <v>1995304.8429999896</v>
      </c>
      <c r="O613" s="150"/>
      <c r="P613" s="15"/>
    </row>
    <row r="614" spans="1:16">
      <c r="A614" s="147" t="s">
        <v>8014</v>
      </c>
      <c r="B614" s="149">
        <v>43007</v>
      </c>
      <c r="C614" s="18" t="s">
        <v>31</v>
      </c>
      <c r="D614" s="18">
        <v>34564</v>
      </c>
      <c r="E614" s="18" t="s">
        <v>232</v>
      </c>
      <c r="F614" s="16" t="s">
        <v>5</v>
      </c>
      <c r="G614" s="16" t="s">
        <v>4912</v>
      </c>
      <c r="H614" s="150">
        <v>100000</v>
      </c>
      <c r="I614" s="17">
        <v>314</v>
      </c>
      <c r="J614" s="150"/>
      <c r="L614" s="150">
        <f t="shared" si="10"/>
        <v>2095304.8429999896</v>
      </c>
      <c r="O614" s="150"/>
      <c r="P614" s="15"/>
    </row>
    <row r="615" spans="1:16">
      <c r="A615" s="147" t="s">
        <v>4890</v>
      </c>
      <c r="B615" s="149">
        <v>43008</v>
      </c>
      <c r="C615" s="18" t="s">
        <v>325</v>
      </c>
      <c r="D615" s="18">
        <v>34556</v>
      </c>
      <c r="E615" s="18" t="s">
        <v>32</v>
      </c>
      <c r="F615" s="16" t="s">
        <v>299</v>
      </c>
      <c r="G615" s="16" t="s">
        <v>8015</v>
      </c>
      <c r="H615" s="150">
        <v>47000.01</v>
      </c>
      <c r="I615" s="17">
        <v>315</v>
      </c>
      <c r="J615" s="150"/>
      <c r="L615" s="150">
        <f t="shared" si="10"/>
        <v>2142304.8529999894</v>
      </c>
      <c r="O615" s="150"/>
      <c r="P615" s="15"/>
    </row>
    <row r="616" spans="1:16">
      <c r="A616" s="147" t="s">
        <v>4890</v>
      </c>
      <c r="B616" s="149">
        <v>43008</v>
      </c>
      <c r="C616" s="18" t="s">
        <v>325</v>
      </c>
      <c r="D616" s="18">
        <v>34556</v>
      </c>
      <c r="E616" s="18" t="s">
        <v>32</v>
      </c>
      <c r="F616" s="16" t="s">
        <v>299</v>
      </c>
      <c r="G616" s="16" t="s">
        <v>8016</v>
      </c>
      <c r="H616" s="150">
        <v>87554.03</v>
      </c>
      <c r="I616" s="17">
        <v>316</v>
      </c>
      <c r="J616" s="150"/>
      <c r="L616" s="150">
        <f t="shared" si="10"/>
        <v>2229858.8829999892</v>
      </c>
      <c r="O616" s="150"/>
      <c r="P616" s="15"/>
    </row>
    <row r="617" spans="1:16">
      <c r="A617" s="147" t="s">
        <v>1247</v>
      </c>
      <c r="B617" s="149">
        <v>43008</v>
      </c>
      <c r="C617" s="18" t="s">
        <v>1340</v>
      </c>
      <c r="D617" s="18">
        <v>34557</v>
      </c>
      <c r="E617" s="18" t="s">
        <v>32</v>
      </c>
      <c r="F617" s="16" t="s">
        <v>299</v>
      </c>
      <c r="G617" s="16" t="s">
        <v>8017</v>
      </c>
      <c r="H617" s="150"/>
      <c r="J617" s="150">
        <v>110000</v>
      </c>
      <c r="K617" s="26">
        <v>201</v>
      </c>
      <c r="L617" s="150">
        <f t="shared" si="10"/>
        <v>2119858.8829999892</v>
      </c>
      <c r="O617" s="150"/>
      <c r="P617" s="15"/>
    </row>
    <row r="618" spans="1:16">
      <c r="A618" s="147" t="s">
        <v>8018</v>
      </c>
      <c r="B618" s="149">
        <v>43008</v>
      </c>
      <c r="C618" s="18" t="s">
        <v>8</v>
      </c>
      <c r="D618" s="18">
        <v>33426</v>
      </c>
      <c r="E618" s="18" t="s">
        <v>9</v>
      </c>
      <c r="F618" s="16" t="s">
        <v>6569</v>
      </c>
      <c r="G618" s="16" t="s">
        <v>8019</v>
      </c>
      <c r="H618" s="37">
        <v>80000</v>
      </c>
      <c r="I618" s="17">
        <v>317</v>
      </c>
      <c r="J618" s="150"/>
      <c r="L618" s="150">
        <f t="shared" ref="L618:L629" si="11">+L617+H618-J618</f>
        <v>2199858.8829999892</v>
      </c>
      <c r="O618" s="150"/>
      <c r="P618" s="15"/>
    </row>
    <row r="619" spans="1:16">
      <c r="A619" s="147" t="s">
        <v>8020</v>
      </c>
      <c r="B619" s="149">
        <v>43008</v>
      </c>
      <c r="C619" s="18" t="s">
        <v>8</v>
      </c>
      <c r="D619" s="18">
        <v>33427</v>
      </c>
      <c r="E619" s="18" t="s">
        <v>9</v>
      </c>
      <c r="F619" s="16" t="s">
        <v>6569</v>
      </c>
      <c r="G619" s="16" t="s">
        <v>8019</v>
      </c>
      <c r="H619" s="37">
        <v>2900</v>
      </c>
      <c r="I619" s="17">
        <v>318</v>
      </c>
      <c r="J619" s="150"/>
      <c r="L619" s="150">
        <f t="shared" si="11"/>
        <v>2202758.8829999892</v>
      </c>
      <c r="O619" s="150"/>
      <c r="P619" s="15"/>
    </row>
    <row r="620" spans="1:16">
      <c r="A620" s="147" t="s">
        <v>8021</v>
      </c>
      <c r="B620" s="149">
        <v>43008</v>
      </c>
      <c r="C620" s="18" t="s">
        <v>8</v>
      </c>
      <c r="D620" s="18">
        <v>33428</v>
      </c>
      <c r="E620" s="18" t="s">
        <v>9</v>
      </c>
      <c r="F620" s="16" t="s">
        <v>6569</v>
      </c>
      <c r="G620" s="16" t="s">
        <v>8022</v>
      </c>
      <c r="H620" s="150">
        <v>6005.6</v>
      </c>
      <c r="J620" s="150"/>
      <c r="L620" s="150">
        <f t="shared" si="11"/>
        <v>2208764.4829999893</v>
      </c>
      <c r="O620" s="150"/>
      <c r="P620" s="15"/>
    </row>
    <row r="621" spans="1:16">
      <c r="A621" s="147" t="s">
        <v>8023</v>
      </c>
      <c r="B621" s="149">
        <v>43008</v>
      </c>
      <c r="C621" s="18" t="s">
        <v>20</v>
      </c>
      <c r="D621" s="18">
        <v>33429</v>
      </c>
      <c r="E621" s="18" t="s">
        <v>9</v>
      </c>
      <c r="F621" s="16" t="s">
        <v>6569</v>
      </c>
      <c r="G621" s="16" t="s">
        <v>8024</v>
      </c>
      <c r="H621" s="37">
        <v>215000</v>
      </c>
      <c r="I621" s="17">
        <v>319</v>
      </c>
      <c r="J621" s="150"/>
      <c r="L621" s="150">
        <f t="shared" si="11"/>
        <v>2423764.4829999893</v>
      </c>
      <c r="O621" s="150"/>
      <c r="P621" s="15"/>
    </row>
    <row r="622" spans="1:16">
      <c r="A622" s="147" t="s">
        <v>8025</v>
      </c>
      <c r="B622" s="149">
        <v>43008</v>
      </c>
      <c r="C622" s="18" t="s">
        <v>25</v>
      </c>
      <c r="D622" s="18">
        <v>33430</v>
      </c>
      <c r="E622" s="18" t="s">
        <v>9</v>
      </c>
      <c r="F622" s="16" t="s">
        <v>6569</v>
      </c>
      <c r="G622" s="16" t="s">
        <v>25</v>
      </c>
      <c r="H622" s="150">
        <v>216511.83</v>
      </c>
      <c r="J622" s="150"/>
      <c r="L622" s="150">
        <f t="shared" si="11"/>
        <v>2640276.3129999894</v>
      </c>
      <c r="O622" s="150"/>
      <c r="P622" s="15"/>
    </row>
    <row r="623" spans="1:16">
      <c r="A623" s="147" t="s">
        <v>8026</v>
      </c>
      <c r="B623" s="149">
        <v>43008</v>
      </c>
      <c r="C623" s="18" t="s">
        <v>27</v>
      </c>
      <c r="D623" s="18">
        <v>33432</v>
      </c>
      <c r="E623" s="18" t="s">
        <v>9</v>
      </c>
      <c r="F623" s="16" t="s">
        <v>6569</v>
      </c>
      <c r="G623" s="16" t="s">
        <v>27</v>
      </c>
      <c r="H623" s="150">
        <v>37796.339999999997</v>
      </c>
      <c r="J623" s="150"/>
      <c r="L623" s="150">
        <f t="shared" si="11"/>
        <v>2678072.6529999892</v>
      </c>
      <c r="O623" s="150"/>
      <c r="P623" s="15"/>
    </row>
    <row r="624" spans="1:16">
      <c r="A624" s="147" t="s">
        <v>8027</v>
      </c>
      <c r="B624" s="149">
        <v>43008</v>
      </c>
      <c r="C624" s="18" t="s">
        <v>8028</v>
      </c>
      <c r="D624" s="18">
        <v>34558</v>
      </c>
      <c r="E624" s="18" t="s">
        <v>32</v>
      </c>
      <c r="F624" s="16" t="s">
        <v>5</v>
      </c>
      <c r="G624" s="16" t="s">
        <v>8029</v>
      </c>
      <c r="H624" s="37">
        <v>1540.06</v>
      </c>
      <c r="I624" s="17">
        <v>320</v>
      </c>
      <c r="J624" s="150"/>
      <c r="L624" s="150">
        <f t="shared" si="11"/>
        <v>2679612.7129999893</v>
      </c>
      <c r="O624" s="150"/>
      <c r="P624" s="15"/>
    </row>
    <row r="625" spans="1:16">
      <c r="A625" s="147" t="s">
        <v>7322</v>
      </c>
      <c r="B625" s="149">
        <v>43008</v>
      </c>
      <c r="C625" s="18" t="s">
        <v>1393</v>
      </c>
      <c r="D625" s="18">
        <v>34559</v>
      </c>
      <c r="E625" s="18" t="s">
        <v>32</v>
      </c>
      <c r="F625" s="16" t="s">
        <v>299</v>
      </c>
      <c r="G625" s="16" t="s">
        <v>3357</v>
      </c>
      <c r="H625" s="150"/>
      <c r="J625" s="150">
        <v>45623.73</v>
      </c>
      <c r="K625" s="26">
        <v>202</v>
      </c>
      <c r="L625" s="150">
        <f t="shared" si="11"/>
        <v>2633988.9829999893</v>
      </c>
      <c r="P625" s="15"/>
    </row>
    <row r="626" spans="1:16">
      <c r="A626" s="147" t="s">
        <v>8030</v>
      </c>
      <c r="B626" s="149">
        <v>43008</v>
      </c>
      <c r="C626" s="18" t="s">
        <v>3297</v>
      </c>
      <c r="D626" s="18">
        <v>34570</v>
      </c>
      <c r="E626" s="18" t="s">
        <v>32</v>
      </c>
      <c r="F626" s="16" t="s">
        <v>5</v>
      </c>
      <c r="G626" s="16" t="s">
        <v>8031</v>
      </c>
      <c r="H626" s="150"/>
      <c r="J626" s="150">
        <v>1423.32</v>
      </c>
      <c r="K626" s="26" t="s">
        <v>1369</v>
      </c>
      <c r="L626" s="150">
        <f t="shared" si="11"/>
        <v>2632565.6629999895</v>
      </c>
      <c r="P626" s="15"/>
    </row>
    <row r="627" spans="1:16" s="147" customFormat="1">
      <c r="A627" s="147" t="s">
        <v>3370</v>
      </c>
      <c r="B627" s="149">
        <v>43008</v>
      </c>
      <c r="C627" s="18" t="s">
        <v>31</v>
      </c>
      <c r="D627" s="16">
        <v>34577</v>
      </c>
      <c r="E627" s="16" t="s">
        <v>32</v>
      </c>
      <c r="F627" s="16" t="s">
        <v>5</v>
      </c>
      <c r="G627" s="16" t="s">
        <v>8041</v>
      </c>
      <c r="H627" s="150"/>
      <c r="I627" s="150"/>
      <c r="J627" s="150">
        <v>128929.17</v>
      </c>
      <c r="K627" s="26">
        <v>700</v>
      </c>
      <c r="L627" s="150">
        <f t="shared" si="11"/>
        <v>2503636.4929999895</v>
      </c>
      <c r="N627" s="150"/>
      <c r="O627" s="61"/>
      <c r="P627" s="15"/>
    </row>
    <row r="628" spans="1:16">
      <c r="A628" s="147" t="s">
        <v>1203</v>
      </c>
      <c r="B628" s="149">
        <v>43008</v>
      </c>
      <c r="C628" s="18" t="s">
        <v>8039</v>
      </c>
      <c r="D628" s="16">
        <v>18641</v>
      </c>
      <c r="E628" s="16" t="s">
        <v>227</v>
      </c>
      <c r="F628" s="16" t="s">
        <v>5</v>
      </c>
      <c r="G628" s="16" t="s">
        <v>2399</v>
      </c>
      <c r="J628" s="150">
        <v>2002.21</v>
      </c>
      <c r="L628" s="150">
        <f t="shared" si="11"/>
        <v>2501634.2829999896</v>
      </c>
      <c r="P628" s="15"/>
    </row>
    <row r="629" spans="1:16">
      <c r="J629" s="116">
        <v>2177.94</v>
      </c>
      <c r="K629" s="26" t="s">
        <v>8063</v>
      </c>
      <c r="L629" s="150">
        <f t="shared" si="11"/>
        <v>2499456.3429999896</v>
      </c>
      <c r="N629" s="61"/>
      <c r="P629" s="15"/>
    </row>
    <row r="630" spans="1:16">
      <c r="N630" s="61"/>
      <c r="P630" s="15"/>
    </row>
    <row r="631" spans="1:16">
      <c r="P631" s="15"/>
    </row>
  </sheetData>
  <autoFilter ref="A5:N632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5"/>
  <sheetViews>
    <sheetView topLeftCell="E677" zoomScaleNormal="100" workbookViewId="0">
      <selection activeCell="L703" sqref="L703"/>
    </sheetView>
  </sheetViews>
  <sheetFormatPr baseColWidth="10" defaultRowHeight="11.25"/>
  <cols>
    <col min="1" max="1" width="11.42578125" style="147"/>
    <col min="2" max="2" width="8.7109375" style="147" bestFit="1" customWidth="1"/>
    <col min="3" max="3" width="10.5703125" style="147" bestFit="1" customWidth="1"/>
    <col min="4" max="4" width="7" style="18" bestFit="1" customWidth="1"/>
    <col min="5" max="5" width="20" style="147" bestFit="1" customWidth="1"/>
    <col min="6" max="6" width="9.85546875" style="18" bestFit="1" customWidth="1"/>
    <col min="7" max="7" width="33.42578125" style="18" bestFit="1" customWidth="1"/>
    <col min="8" max="8" width="12" style="150" bestFit="1" customWidth="1"/>
    <col min="9" max="9" width="5.42578125" style="1" bestFit="1" customWidth="1"/>
    <col min="10" max="10" width="11.140625" style="150" bestFit="1" customWidth="1"/>
    <col min="11" max="11" width="5.42578125" style="2" bestFit="1" customWidth="1"/>
    <col min="12" max="12" width="11.140625" style="150" bestFit="1" customWidth="1"/>
    <col min="13" max="13" width="30" style="147" bestFit="1" customWidth="1"/>
    <col min="14" max="15" width="11.140625" style="150" bestFit="1" customWidth="1"/>
    <col min="16" max="16" width="4.42578125" style="147" bestFit="1" customWidth="1"/>
    <col min="17" max="16384" width="11.42578125" style="147"/>
  </cols>
  <sheetData>
    <row r="2" spans="1:16">
      <c r="A2" s="147" t="s">
        <v>1405</v>
      </c>
    </row>
    <row r="4" spans="1:16">
      <c r="G4" s="18" t="s">
        <v>1</v>
      </c>
      <c r="L4" s="150">
        <v>2499456.3429999896</v>
      </c>
      <c r="P4" s="15"/>
    </row>
    <row r="5" spans="1:16">
      <c r="A5" s="147" t="s">
        <v>8064</v>
      </c>
      <c r="B5" s="149">
        <v>43009</v>
      </c>
      <c r="C5" s="147" t="s">
        <v>1312</v>
      </c>
      <c r="D5" s="18">
        <v>34744</v>
      </c>
      <c r="E5" s="147" t="s">
        <v>32</v>
      </c>
      <c r="F5" s="18" t="s">
        <v>5</v>
      </c>
      <c r="G5" s="18" t="s">
        <v>8065</v>
      </c>
      <c r="J5" s="150">
        <v>1999.65</v>
      </c>
      <c r="K5" s="2">
        <v>1</v>
      </c>
      <c r="L5" s="150">
        <f>+L4+H5-J5</f>
        <v>2497456.6929999897</v>
      </c>
      <c r="P5" s="15"/>
    </row>
    <row r="6" spans="1:16">
      <c r="A6" s="147" t="s">
        <v>8066</v>
      </c>
      <c r="B6" s="149">
        <v>43010</v>
      </c>
      <c r="C6" s="147" t="s">
        <v>20</v>
      </c>
      <c r="D6" s="18">
        <v>33433</v>
      </c>
      <c r="E6" s="147" t="s">
        <v>9</v>
      </c>
      <c r="F6" s="18" t="s">
        <v>6569</v>
      </c>
      <c r="G6" s="18" t="s">
        <v>8067</v>
      </c>
      <c r="H6" s="150">
        <v>5000</v>
      </c>
      <c r="I6" s="1" t="s">
        <v>1372</v>
      </c>
      <c r="L6" s="150">
        <f t="shared" ref="L6:L69" si="0">+L5+H6-J6</f>
        <v>2502456.6929999897</v>
      </c>
      <c r="M6" s="147" t="s">
        <v>8839</v>
      </c>
      <c r="P6" s="15"/>
    </row>
    <row r="7" spans="1:16">
      <c r="A7" s="147" t="s">
        <v>8068</v>
      </c>
      <c r="B7" s="149">
        <v>43010</v>
      </c>
      <c r="C7" s="147" t="s">
        <v>2350</v>
      </c>
      <c r="D7" s="18">
        <v>34560</v>
      </c>
      <c r="E7" s="147" t="s">
        <v>32</v>
      </c>
      <c r="F7" s="18" t="s">
        <v>299</v>
      </c>
      <c r="G7" s="18" t="s">
        <v>8069</v>
      </c>
      <c r="H7" s="150">
        <v>290792.40000000002</v>
      </c>
      <c r="I7" s="1">
        <v>1</v>
      </c>
      <c r="L7" s="150">
        <f t="shared" si="0"/>
        <v>2793249.0929999896</v>
      </c>
      <c r="P7" s="15"/>
    </row>
    <row r="8" spans="1:16">
      <c r="A8" s="147" t="s">
        <v>8070</v>
      </c>
      <c r="B8" s="149">
        <v>43010</v>
      </c>
      <c r="C8" s="147" t="s">
        <v>20</v>
      </c>
      <c r="D8" s="18">
        <v>33434</v>
      </c>
      <c r="E8" s="147" t="s">
        <v>9</v>
      </c>
      <c r="F8" s="18" t="s">
        <v>6569</v>
      </c>
      <c r="G8" s="18" t="s">
        <v>8071</v>
      </c>
      <c r="H8" s="150">
        <v>60000</v>
      </c>
      <c r="I8" s="1">
        <v>2</v>
      </c>
      <c r="L8" s="150">
        <f t="shared" si="0"/>
        <v>2853249.0929999896</v>
      </c>
      <c r="P8" s="15"/>
    </row>
    <row r="9" spans="1:16">
      <c r="A9" s="147" t="s">
        <v>8072</v>
      </c>
      <c r="B9" s="149">
        <v>43010</v>
      </c>
      <c r="C9" s="147" t="s">
        <v>20</v>
      </c>
      <c r="D9" s="18">
        <v>33435</v>
      </c>
      <c r="E9" s="147" t="s">
        <v>9</v>
      </c>
      <c r="F9" s="18" t="s">
        <v>6569</v>
      </c>
      <c r="G9" s="18" t="s">
        <v>8073</v>
      </c>
      <c r="H9" s="150">
        <v>5000</v>
      </c>
      <c r="I9" s="1" t="s">
        <v>2214</v>
      </c>
      <c r="L9" s="150">
        <f t="shared" si="0"/>
        <v>2858249.0929999896</v>
      </c>
      <c r="M9" s="147" t="s">
        <v>8838</v>
      </c>
      <c r="P9" s="15"/>
    </row>
    <row r="10" spans="1:16">
      <c r="A10" s="147" t="s">
        <v>8074</v>
      </c>
      <c r="B10" s="149">
        <v>43010</v>
      </c>
      <c r="C10" s="147" t="s">
        <v>27</v>
      </c>
      <c r="D10" s="18">
        <v>33436</v>
      </c>
      <c r="E10" s="147" t="s">
        <v>9</v>
      </c>
      <c r="F10" s="18" t="s">
        <v>6569</v>
      </c>
      <c r="G10" s="18" t="s">
        <v>27</v>
      </c>
      <c r="H10" s="150">
        <v>18835.29</v>
      </c>
      <c r="I10" s="1">
        <v>3</v>
      </c>
      <c r="L10" s="150">
        <f t="shared" si="0"/>
        <v>2877084.3829999897</v>
      </c>
      <c r="P10" s="15"/>
    </row>
    <row r="11" spans="1:16">
      <c r="A11" s="147" t="s">
        <v>8075</v>
      </c>
      <c r="B11" s="149">
        <v>43010</v>
      </c>
      <c r="C11" s="147" t="s">
        <v>25</v>
      </c>
      <c r="D11" s="18">
        <v>33437</v>
      </c>
      <c r="E11" s="147" t="s">
        <v>9</v>
      </c>
      <c r="F11" s="18" t="s">
        <v>6569</v>
      </c>
      <c r="G11" s="18" t="s">
        <v>25</v>
      </c>
      <c r="H11" s="150">
        <v>17246.59</v>
      </c>
      <c r="I11" s="1">
        <v>4</v>
      </c>
      <c r="L11" s="150">
        <f t="shared" si="0"/>
        <v>2894330.9729999895</v>
      </c>
      <c r="P11" s="15"/>
    </row>
    <row r="12" spans="1:16">
      <c r="A12" s="147" t="s">
        <v>2378</v>
      </c>
      <c r="B12" s="149">
        <v>43010</v>
      </c>
      <c r="C12" s="147" t="s">
        <v>6627</v>
      </c>
      <c r="D12" s="18">
        <v>33439</v>
      </c>
      <c r="E12" s="147" t="s">
        <v>9</v>
      </c>
      <c r="F12" s="18" t="s">
        <v>6625</v>
      </c>
      <c r="G12" s="18" t="s">
        <v>7878</v>
      </c>
      <c r="H12" s="150">
        <v>19904</v>
      </c>
      <c r="I12" s="1">
        <v>5</v>
      </c>
      <c r="L12" s="150">
        <f t="shared" si="0"/>
        <v>2914234.9729999895</v>
      </c>
      <c r="P12" s="15"/>
    </row>
    <row r="13" spans="1:16">
      <c r="A13" s="147" t="s">
        <v>3383</v>
      </c>
      <c r="B13" s="149">
        <v>43010</v>
      </c>
      <c r="C13" s="147" t="s">
        <v>6511</v>
      </c>
      <c r="D13" s="18">
        <v>33441</v>
      </c>
      <c r="E13" s="147" t="s">
        <v>9</v>
      </c>
      <c r="F13" s="18" t="s">
        <v>6625</v>
      </c>
      <c r="G13" s="18" t="s">
        <v>7975</v>
      </c>
      <c r="H13" s="150">
        <v>77300</v>
      </c>
      <c r="I13" s="1">
        <v>6</v>
      </c>
      <c r="L13" s="150">
        <f t="shared" si="0"/>
        <v>2991534.9729999895</v>
      </c>
      <c r="P13" s="15"/>
    </row>
    <row r="14" spans="1:16">
      <c r="A14" s="147" t="s">
        <v>7421</v>
      </c>
      <c r="B14" s="149">
        <v>43010</v>
      </c>
      <c r="C14" s="147" t="s">
        <v>8076</v>
      </c>
      <c r="D14" s="18">
        <v>919</v>
      </c>
      <c r="E14" s="147" t="s">
        <v>9</v>
      </c>
      <c r="F14" s="18" t="s">
        <v>1427</v>
      </c>
      <c r="G14" s="18" t="s">
        <v>8077</v>
      </c>
      <c r="H14" s="150">
        <v>9496.17</v>
      </c>
      <c r="I14" s="1">
        <v>7</v>
      </c>
      <c r="L14" s="150">
        <f t="shared" si="0"/>
        <v>3001031.1429999894</v>
      </c>
      <c r="P14" s="15"/>
    </row>
    <row r="15" spans="1:16">
      <c r="A15" s="147" t="s">
        <v>2382</v>
      </c>
      <c r="B15" s="149">
        <v>43010</v>
      </c>
      <c r="C15" s="147" t="s">
        <v>8078</v>
      </c>
      <c r="D15" s="18">
        <v>920</v>
      </c>
      <c r="E15" s="147" t="s">
        <v>9</v>
      </c>
      <c r="F15" s="18" t="s">
        <v>1427</v>
      </c>
      <c r="G15" s="18" t="s">
        <v>8079</v>
      </c>
      <c r="H15" s="150">
        <v>5050.4799999999996</v>
      </c>
      <c r="I15" s="1">
        <v>8</v>
      </c>
      <c r="L15" s="150">
        <f t="shared" si="0"/>
        <v>3006081.6229999894</v>
      </c>
      <c r="P15" s="15"/>
    </row>
    <row r="16" spans="1:16">
      <c r="A16" s="147" t="s">
        <v>8080</v>
      </c>
      <c r="B16" s="149">
        <v>43010</v>
      </c>
      <c r="C16" s="147" t="s">
        <v>7822</v>
      </c>
      <c r="D16" s="18">
        <v>33442</v>
      </c>
      <c r="E16" s="147" t="s">
        <v>9</v>
      </c>
      <c r="F16" s="18" t="s">
        <v>6625</v>
      </c>
      <c r="G16" s="18" t="s">
        <v>8081</v>
      </c>
      <c r="H16" s="150">
        <v>215000</v>
      </c>
      <c r="I16" s="1">
        <v>9</v>
      </c>
      <c r="L16" s="150">
        <f t="shared" si="0"/>
        <v>3221081.6229999894</v>
      </c>
      <c r="P16" s="15"/>
    </row>
    <row r="17" spans="1:16">
      <c r="A17" s="35" t="s">
        <v>1438</v>
      </c>
      <c r="B17" s="36">
        <v>43010</v>
      </c>
      <c r="C17" s="35" t="s">
        <v>8082</v>
      </c>
      <c r="D17" s="140">
        <v>921</v>
      </c>
      <c r="E17" s="35" t="s">
        <v>9</v>
      </c>
      <c r="F17" s="140" t="s">
        <v>1427</v>
      </c>
      <c r="G17" s="140" t="s">
        <v>8083</v>
      </c>
      <c r="H17" s="37">
        <v>6152.73</v>
      </c>
      <c r="I17" s="157"/>
      <c r="J17" s="37"/>
      <c r="K17" s="158"/>
      <c r="L17" s="37">
        <f t="shared" si="0"/>
        <v>3227234.3529999894</v>
      </c>
      <c r="M17" s="159" t="s">
        <v>8346</v>
      </c>
      <c r="P17" s="15"/>
    </row>
    <row r="18" spans="1:16">
      <c r="A18" s="147" t="s">
        <v>8084</v>
      </c>
      <c r="B18" s="149">
        <v>43010</v>
      </c>
      <c r="C18" s="147" t="s">
        <v>6627</v>
      </c>
      <c r="D18" s="18">
        <v>33444</v>
      </c>
      <c r="E18" s="147" t="s">
        <v>9</v>
      </c>
      <c r="F18" s="18" t="s">
        <v>6625</v>
      </c>
      <c r="G18" s="18" t="s">
        <v>6630</v>
      </c>
      <c r="H18" s="150">
        <v>19794</v>
      </c>
      <c r="I18" s="1">
        <v>4</v>
      </c>
      <c r="L18" s="150">
        <f t="shared" si="0"/>
        <v>3247028.3529999894</v>
      </c>
      <c r="P18" s="15"/>
    </row>
    <row r="19" spans="1:16">
      <c r="A19" s="147" t="s">
        <v>3386</v>
      </c>
      <c r="B19" s="149">
        <v>43010</v>
      </c>
      <c r="C19" s="147" t="s">
        <v>4124</v>
      </c>
      <c r="D19" s="18">
        <v>33445</v>
      </c>
      <c r="E19" s="147" t="s">
        <v>9</v>
      </c>
      <c r="F19" s="18" t="s">
        <v>6625</v>
      </c>
      <c r="G19" s="18" t="s">
        <v>27</v>
      </c>
      <c r="H19" s="150">
        <v>121924.59</v>
      </c>
      <c r="I19" s="1">
        <v>10</v>
      </c>
      <c r="L19" s="150">
        <f t="shared" si="0"/>
        <v>3368952.9429999893</v>
      </c>
      <c r="P19" s="15"/>
    </row>
    <row r="20" spans="1:16">
      <c r="A20" s="147" t="s">
        <v>37</v>
      </c>
      <c r="B20" s="149">
        <v>43010</v>
      </c>
      <c r="C20" s="147" t="s">
        <v>8085</v>
      </c>
      <c r="D20" s="18">
        <v>1186</v>
      </c>
      <c r="E20" s="147" t="s">
        <v>359</v>
      </c>
      <c r="F20" s="18" t="s">
        <v>5</v>
      </c>
      <c r="G20" s="18" t="s">
        <v>5306</v>
      </c>
      <c r="H20" s="150">
        <v>1120000</v>
      </c>
      <c r="I20" s="1">
        <v>11</v>
      </c>
      <c r="L20" s="150">
        <f t="shared" si="0"/>
        <v>4488952.9429999888</v>
      </c>
      <c r="P20" s="15"/>
    </row>
    <row r="21" spans="1:16">
      <c r="A21" s="147" t="s">
        <v>42</v>
      </c>
      <c r="B21" s="149">
        <v>43010</v>
      </c>
      <c r="C21" s="147" t="s">
        <v>8086</v>
      </c>
      <c r="D21" s="18">
        <v>665</v>
      </c>
      <c r="E21" s="147" t="s">
        <v>359</v>
      </c>
      <c r="F21" s="18" t="s">
        <v>5</v>
      </c>
      <c r="G21" s="18" t="s">
        <v>360</v>
      </c>
      <c r="H21" s="150">
        <v>80000</v>
      </c>
      <c r="I21" s="1">
        <v>12</v>
      </c>
      <c r="L21" s="150">
        <f t="shared" si="0"/>
        <v>4568952.9429999888</v>
      </c>
      <c r="P21" s="15"/>
    </row>
    <row r="22" spans="1:16">
      <c r="A22" s="147" t="s">
        <v>47</v>
      </c>
      <c r="B22" s="149">
        <v>43010</v>
      </c>
      <c r="C22" s="147" t="s">
        <v>8087</v>
      </c>
      <c r="D22" s="18">
        <v>4920</v>
      </c>
      <c r="E22" s="147" t="s">
        <v>4</v>
      </c>
      <c r="F22" s="18" t="s">
        <v>5</v>
      </c>
      <c r="G22" s="18" t="s">
        <v>77</v>
      </c>
      <c r="J22" s="150">
        <v>1062625.3</v>
      </c>
      <c r="K22" s="2">
        <v>2</v>
      </c>
      <c r="L22" s="150">
        <f t="shared" si="0"/>
        <v>3506327.642999989</v>
      </c>
      <c r="P22" s="15"/>
    </row>
    <row r="23" spans="1:16">
      <c r="A23" s="147" t="s">
        <v>50</v>
      </c>
      <c r="B23" s="149">
        <v>43010</v>
      </c>
      <c r="C23" s="147" t="s">
        <v>8088</v>
      </c>
      <c r="D23" s="18">
        <v>4921</v>
      </c>
      <c r="E23" s="147" t="s">
        <v>39</v>
      </c>
      <c r="F23" s="18" t="s">
        <v>5</v>
      </c>
      <c r="G23" s="18" t="s">
        <v>4932</v>
      </c>
      <c r="J23" s="150">
        <v>1219364.04</v>
      </c>
      <c r="K23" s="2">
        <v>2</v>
      </c>
      <c r="L23" s="150">
        <f t="shared" si="0"/>
        <v>2286963.6029999889</v>
      </c>
      <c r="P23" s="15"/>
    </row>
    <row r="24" spans="1:16">
      <c r="A24" s="147" t="s">
        <v>54</v>
      </c>
      <c r="B24" s="149">
        <v>43010</v>
      </c>
      <c r="C24" s="147" t="s">
        <v>8089</v>
      </c>
      <c r="D24" s="18">
        <v>4922</v>
      </c>
      <c r="E24" s="147" t="s">
        <v>39</v>
      </c>
      <c r="F24" s="18" t="s">
        <v>5</v>
      </c>
      <c r="G24" s="18" t="s">
        <v>6439</v>
      </c>
      <c r="J24" s="150">
        <v>298338.58</v>
      </c>
      <c r="K24" s="2">
        <v>3</v>
      </c>
      <c r="L24" s="150">
        <f t="shared" si="0"/>
        <v>1988625.0229999889</v>
      </c>
      <c r="P24" s="15"/>
    </row>
    <row r="25" spans="1:16">
      <c r="A25" s="147" t="s">
        <v>57</v>
      </c>
      <c r="B25" s="149">
        <v>43010</v>
      </c>
      <c r="C25" s="147" t="s">
        <v>8090</v>
      </c>
      <c r="D25" s="18">
        <v>4923</v>
      </c>
      <c r="E25" s="147" t="s">
        <v>39</v>
      </c>
      <c r="F25" s="18" t="s">
        <v>5</v>
      </c>
      <c r="G25" s="18" t="s">
        <v>8091</v>
      </c>
      <c r="J25" s="150">
        <v>405476.56</v>
      </c>
      <c r="K25" s="2">
        <v>4</v>
      </c>
      <c r="L25" s="150">
        <f t="shared" si="0"/>
        <v>1583148.4629999888</v>
      </c>
      <c r="P25" s="15"/>
    </row>
    <row r="26" spans="1:16">
      <c r="A26" s="147" t="s">
        <v>162</v>
      </c>
      <c r="B26" s="149">
        <v>43010</v>
      </c>
      <c r="C26" s="147" t="s">
        <v>8092</v>
      </c>
      <c r="D26" s="18">
        <v>18644</v>
      </c>
      <c r="E26" s="147" t="s">
        <v>227</v>
      </c>
      <c r="F26" s="18" t="s">
        <v>5</v>
      </c>
      <c r="G26" s="18" t="s">
        <v>8093</v>
      </c>
      <c r="J26" s="150">
        <v>3500</v>
      </c>
      <c r="K26" s="2">
        <v>5</v>
      </c>
      <c r="L26" s="150">
        <f t="shared" si="0"/>
        <v>1579648.4629999888</v>
      </c>
      <c r="P26" s="15"/>
    </row>
    <row r="27" spans="1:16">
      <c r="A27" s="147" t="s">
        <v>8094</v>
      </c>
      <c r="B27" s="149">
        <v>43011</v>
      </c>
      <c r="C27" s="147" t="s">
        <v>8095</v>
      </c>
      <c r="D27" s="18">
        <v>34573</v>
      </c>
      <c r="E27" s="147" t="s">
        <v>32</v>
      </c>
      <c r="F27" s="18" t="s">
        <v>299</v>
      </c>
      <c r="G27" s="18" t="s">
        <v>8096</v>
      </c>
      <c r="H27" s="150">
        <v>420307.63</v>
      </c>
      <c r="I27" s="1">
        <v>13</v>
      </c>
      <c r="L27" s="150">
        <f t="shared" si="0"/>
        <v>1999956.0929999887</v>
      </c>
      <c r="P27" s="15"/>
    </row>
    <row r="28" spans="1:16">
      <c r="A28" s="147" t="s">
        <v>8097</v>
      </c>
      <c r="B28" s="149">
        <v>43011</v>
      </c>
      <c r="C28" s="147" t="s">
        <v>14</v>
      </c>
      <c r="D28" s="18">
        <v>33446</v>
      </c>
      <c r="E28" s="147" t="s">
        <v>9</v>
      </c>
      <c r="F28" s="18" t="s">
        <v>6569</v>
      </c>
      <c r="G28" s="18" t="s">
        <v>8098</v>
      </c>
      <c r="H28" s="150">
        <v>20000</v>
      </c>
      <c r="I28" s="1">
        <v>14</v>
      </c>
      <c r="L28" s="150">
        <f t="shared" si="0"/>
        <v>2019956.0929999887</v>
      </c>
      <c r="P28" s="15"/>
    </row>
    <row r="29" spans="1:16">
      <c r="A29" s="147" t="s">
        <v>24</v>
      </c>
      <c r="B29" s="149">
        <v>43011</v>
      </c>
      <c r="C29" s="147" t="s">
        <v>14</v>
      </c>
      <c r="D29" s="18">
        <v>33447</v>
      </c>
      <c r="E29" s="147" t="s">
        <v>9</v>
      </c>
      <c r="F29" s="18" t="s">
        <v>6569</v>
      </c>
      <c r="G29" s="18" t="s">
        <v>8099</v>
      </c>
      <c r="H29" s="150">
        <v>9181.31</v>
      </c>
      <c r="I29" s="1">
        <v>15</v>
      </c>
      <c r="L29" s="150">
        <f t="shared" si="0"/>
        <v>2029137.4029999888</v>
      </c>
      <c r="P29" s="15"/>
    </row>
    <row r="30" spans="1:16">
      <c r="A30" s="147" t="s">
        <v>8100</v>
      </c>
      <c r="B30" s="149">
        <v>43011</v>
      </c>
      <c r="C30" s="147" t="s">
        <v>27</v>
      </c>
      <c r="D30" s="18">
        <v>33448</v>
      </c>
      <c r="E30" s="147" t="s">
        <v>9</v>
      </c>
      <c r="F30" s="18" t="s">
        <v>6569</v>
      </c>
      <c r="G30" s="18" t="s">
        <v>27</v>
      </c>
      <c r="H30" s="150">
        <v>17473.060000000001</v>
      </c>
      <c r="I30" s="1">
        <v>16</v>
      </c>
      <c r="L30" s="150">
        <f t="shared" si="0"/>
        <v>2046610.4629999888</v>
      </c>
      <c r="P30" s="15"/>
    </row>
    <row r="31" spans="1:16">
      <c r="A31" s="147" t="s">
        <v>8101</v>
      </c>
      <c r="B31" s="149">
        <v>43011</v>
      </c>
      <c r="C31" s="147" t="s">
        <v>25</v>
      </c>
      <c r="D31" s="18">
        <v>33449</v>
      </c>
      <c r="E31" s="147" t="s">
        <v>9</v>
      </c>
      <c r="F31" s="18" t="s">
        <v>6569</v>
      </c>
      <c r="G31" s="18" t="s">
        <v>25</v>
      </c>
      <c r="H31" s="150">
        <v>2518.5300000000002</v>
      </c>
      <c r="I31" s="1">
        <v>17</v>
      </c>
      <c r="L31" s="150">
        <f t="shared" si="0"/>
        <v>2049128.9929999888</v>
      </c>
      <c r="P31" s="15"/>
    </row>
    <row r="32" spans="1:16">
      <c r="A32" s="147" t="s">
        <v>2427</v>
      </c>
      <c r="B32" s="149">
        <v>43011</v>
      </c>
      <c r="C32" s="147" t="s">
        <v>8102</v>
      </c>
      <c r="D32" s="18">
        <v>33451</v>
      </c>
      <c r="E32" s="147" t="s">
        <v>9</v>
      </c>
      <c r="F32" s="18" t="s">
        <v>6625</v>
      </c>
      <c r="G32" s="18" t="s">
        <v>8103</v>
      </c>
      <c r="H32" s="150">
        <v>108000</v>
      </c>
      <c r="I32" s="1">
        <v>18</v>
      </c>
      <c r="L32" s="150">
        <f t="shared" si="0"/>
        <v>2157128.9929999886</v>
      </c>
      <c r="P32" s="15"/>
    </row>
    <row r="33" spans="1:16">
      <c r="A33" s="147" t="s">
        <v>6654</v>
      </c>
      <c r="B33" s="149">
        <v>43011</v>
      </c>
      <c r="C33" s="147" t="s">
        <v>8104</v>
      </c>
      <c r="D33" s="18">
        <v>922</v>
      </c>
      <c r="E33" s="147" t="s">
        <v>9</v>
      </c>
      <c r="F33" s="18" t="s">
        <v>1427</v>
      </c>
      <c r="G33" s="18" t="s">
        <v>8105</v>
      </c>
      <c r="H33" s="150">
        <v>8783.9699999999993</v>
      </c>
      <c r="I33" s="1">
        <v>19</v>
      </c>
      <c r="L33" s="150">
        <f t="shared" si="0"/>
        <v>2165912.9629999888</v>
      </c>
      <c r="P33" s="15"/>
    </row>
    <row r="34" spans="1:16">
      <c r="A34" s="147" t="s">
        <v>2431</v>
      </c>
      <c r="B34" s="149">
        <v>43011</v>
      </c>
      <c r="C34" s="147" t="s">
        <v>6523</v>
      </c>
      <c r="D34" s="18">
        <v>33452</v>
      </c>
      <c r="E34" s="147" t="s">
        <v>9</v>
      </c>
      <c r="F34" s="18" t="s">
        <v>6625</v>
      </c>
      <c r="G34" s="18" t="s">
        <v>8103</v>
      </c>
      <c r="H34" s="150">
        <v>65000</v>
      </c>
      <c r="I34" s="1">
        <v>20</v>
      </c>
      <c r="L34" s="150">
        <f t="shared" si="0"/>
        <v>2230912.9629999888</v>
      </c>
      <c r="P34" s="15"/>
    </row>
    <row r="35" spans="1:16">
      <c r="A35" s="147" t="s">
        <v>8106</v>
      </c>
      <c r="B35" s="149">
        <v>43011</v>
      </c>
      <c r="C35" s="147" t="s">
        <v>8107</v>
      </c>
      <c r="D35" s="18">
        <v>923</v>
      </c>
      <c r="E35" s="147" t="s">
        <v>9</v>
      </c>
      <c r="F35" s="18" t="s">
        <v>1427</v>
      </c>
      <c r="G35" s="18" t="s">
        <v>8108</v>
      </c>
      <c r="H35" s="150">
        <v>7152.22</v>
      </c>
      <c r="I35" s="1">
        <v>21</v>
      </c>
      <c r="L35" s="150">
        <f t="shared" si="0"/>
        <v>2238065.182999989</v>
      </c>
      <c r="P35" s="15"/>
    </row>
    <row r="36" spans="1:16">
      <c r="A36" s="147" t="s">
        <v>8109</v>
      </c>
      <c r="B36" s="149">
        <v>43011</v>
      </c>
      <c r="C36" s="147" t="s">
        <v>8110</v>
      </c>
      <c r="D36" s="18">
        <v>924</v>
      </c>
      <c r="E36" s="147" t="s">
        <v>9</v>
      </c>
      <c r="F36" s="18" t="s">
        <v>1427</v>
      </c>
      <c r="G36" s="18" t="s">
        <v>8111</v>
      </c>
      <c r="H36" s="150">
        <v>8437.52</v>
      </c>
      <c r="I36" s="1">
        <v>22</v>
      </c>
      <c r="L36" s="150">
        <f t="shared" si="0"/>
        <v>2246502.702999989</v>
      </c>
      <c r="P36" s="15"/>
    </row>
    <row r="37" spans="1:16">
      <c r="A37" s="147" t="s">
        <v>8112</v>
      </c>
      <c r="B37" s="149">
        <v>43011</v>
      </c>
      <c r="C37" s="147" t="s">
        <v>8113</v>
      </c>
      <c r="D37" s="18">
        <v>925</v>
      </c>
      <c r="E37" s="147" t="s">
        <v>9</v>
      </c>
      <c r="F37" s="18" t="s">
        <v>1427</v>
      </c>
      <c r="G37" s="18" t="s">
        <v>8114</v>
      </c>
      <c r="H37" s="150">
        <v>4107.92</v>
      </c>
      <c r="I37" s="1">
        <v>23</v>
      </c>
      <c r="L37" s="150">
        <f t="shared" si="0"/>
        <v>2250610.622999989</v>
      </c>
      <c r="P37" s="15"/>
    </row>
    <row r="38" spans="1:16">
      <c r="A38" s="147" t="s">
        <v>3406</v>
      </c>
      <c r="B38" s="149">
        <v>43011</v>
      </c>
      <c r="C38" s="147" t="s">
        <v>6523</v>
      </c>
      <c r="D38" s="18">
        <v>33454</v>
      </c>
      <c r="E38" s="147" t="s">
        <v>9</v>
      </c>
      <c r="F38" s="18" t="s">
        <v>6625</v>
      </c>
      <c r="G38" s="18" t="s">
        <v>8115</v>
      </c>
      <c r="H38" s="150">
        <v>8500</v>
      </c>
      <c r="I38" s="1">
        <v>24</v>
      </c>
      <c r="L38" s="150">
        <f t="shared" si="0"/>
        <v>2259110.622999989</v>
      </c>
      <c r="P38" s="15"/>
    </row>
    <row r="39" spans="1:16">
      <c r="A39" s="147" t="s">
        <v>2447</v>
      </c>
      <c r="B39" s="149">
        <v>43011</v>
      </c>
      <c r="C39" s="147" t="s">
        <v>6627</v>
      </c>
      <c r="D39" s="18">
        <v>33458</v>
      </c>
      <c r="E39" s="147" t="s">
        <v>9</v>
      </c>
      <c r="F39" s="18" t="s">
        <v>6625</v>
      </c>
      <c r="G39" s="18" t="s">
        <v>6630</v>
      </c>
      <c r="H39" s="150">
        <v>11625.41</v>
      </c>
      <c r="I39" s="1">
        <v>17</v>
      </c>
      <c r="L39" s="150">
        <f t="shared" si="0"/>
        <v>2270736.0329999891</v>
      </c>
      <c r="P39" s="15"/>
    </row>
    <row r="40" spans="1:16">
      <c r="A40" s="147" t="s">
        <v>8116</v>
      </c>
      <c r="B40" s="149">
        <v>43011</v>
      </c>
      <c r="C40" s="147" t="s">
        <v>4124</v>
      </c>
      <c r="D40" s="18">
        <v>33459</v>
      </c>
      <c r="E40" s="147" t="s">
        <v>9</v>
      </c>
      <c r="F40" s="18" t="s">
        <v>6625</v>
      </c>
      <c r="G40" s="18" t="s">
        <v>27</v>
      </c>
      <c r="H40" s="150">
        <v>266222.84000000003</v>
      </c>
      <c r="I40" s="1">
        <v>25</v>
      </c>
      <c r="L40" s="150">
        <f t="shared" si="0"/>
        <v>2536958.872999989</v>
      </c>
      <c r="P40" s="15"/>
    </row>
    <row r="41" spans="1:16">
      <c r="A41" s="147" t="s">
        <v>60</v>
      </c>
      <c r="B41" s="149">
        <v>43011</v>
      </c>
      <c r="C41" s="147" t="s">
        <v>8117</v>
      </c>
      <c r="D41" s="18">
        <v>4928</v>
      </c>
      <c r="E41" s="147" t="s">
        <v>4</v>
      </c>
      <c r="F41" s="18" t="s">
        <v>5</v>
      </c>
      <c r="G41" s="18" t="s">
        <v>8118</v>
      </c>
      <c r="J41" s="150">
        <v>89204</v>
      </c>
      <c r="K41" s="2">
        <v>6</v>
      </c>
      <c r="L41" s="150">
        <f t="shared" si="0"/>
        <v>2447754.872999989</v>
      </c>
      <c r="P41" s="15"/>
    </row>
    <row r="42" spans="1:16">
      <c r="A42" s="147" t="s">
        <v>63</v>
      </c>
      <c r="B42" s="149">
        <v>43011</v>
      </c>
      <c r="C42" s="147" t="s">
        <v>8119</v>
      </c>
      <c r="D42" s="18" t="s">
        <v>8120</v>
      </c>
      <c r="E42" s="147" t="s">
        <v>45</v>
      </c>
      <c r="F42" s="18" t="s">
        <v>5</v>
      </c>
      <c r="G42" s="18" t="s">
        <v>112</v>
      </c>
      <c r="J42" s="150">
        <v>1744.34</v>
      </c>
      <c r="K42" s="2">
        <v>7</v>
      </c>
      <c r="L42" s="150">
        <f t="shared" si="0"/>
        <v>2446010.5329999891</v>
      </c>
      <c r="P42" s="15"/>
    </row>
    <row r="43" spans="1:16">
      <c r="A43" s="147" t="s">
        <v>66</v>
      </c>
      <c r="B43" s="149">
        <v>43011</v>
      </c>
      <c r="C43" s="147" t="s">
        <v>8121</v>
      </c>
      <c r="D43" s="18" t="s">
        <v>8122</v>
      </c>
      <c r="E43" s="147" t="s">
        <v>45</v>
      </c>
      <c r="F43" s="18" t="s">
        <v>5</v>
      </c>
      <c r="G43" s="18" t="s">
        <v>53</v>
      </c>
      <c r="J43" s="150">
        <v>8513.24</v>
      </c>
      <c r="K43" s="2">
        <v>8</v>
      </c>
      <c r="L43" s="150">
        <f t="shared" si="0"/>
        <v>2437497.2929999889</v>
      </c>
      <c r="P43" s="15"/>
    </row>
    <row r="44" spans="1:16">
      <c r="A44" s="147" t="s">
        <v>69</v>
      </c>
      <c r="B44" s="149">
        <v>43011</v>
      </c>
      <c r="C44" s="147" t="s">
        <v>8123</v>
      </c>
      <c r="D44" s="18" t="s">
        <v>8124</v>
      </c>
      <c r="E44" s="147" t="s">
        <v>45</v>
      </c>
      <c r="F44" s="18" t="s">
        <v>5</v>
      </c>
      <c r="G44" s="18" t="s">
        <v>46</v>
      </c>
      <c r="J44" s="150">
        <v>7531.14</v>
      </c>
      <c r="K44" s="2">
        <v>9</v>
      </c>
      <c r="L44" s="150">
        <f t="shared" si="0"/>
        <v>2429966.1529999888</v>
      </c>
      <c r="P44" s="15"/>
    </row>
    <row r="45" spans="1:16">
      <c r="A45" s="147" t="s">
        <v>72</v>
      </c>
      <c r="B45" s="149">
        <v>43011</v>
      </c>
      <c r="C45" s="147" t="s">
        <v>8125</v>
      </c>
      <c r="D45" s="18">
        <v>4932</v>
      </c>
      <c r="E45" s="147" t="s">
        <v>39</v>
      </c>
      <c r="F45" s="18" t="s">
        <v>5</v>
      </c>
      <c r="G45" s="18" t="s">
        <v>41</v>
      </c>
      <c r="J45" s="150">
        <v>1421813.12</v>
      </c>
      <c r="K45" s="2">
        <v>10</v>
      </c>
      <c r="L45" s="150">
        <f t="shared" si="0"/>
        <v>1008153.0329999886</v>
      </c>
      <c r="P45" s="15"/>
    </row>
    <row r="46" spans="1:16">
      <c r="A46" s="147" t="s">
        <v>110</v>
      </c>
      <c r="B46" s="149">
        <v>43011</v>
      </c>
      <c r="C46" s="147" t="s">
        <v>8126</v>
      </c>
      <c r="D46" s="18">
        <v>4933</v>
      </c>
      <c r="E46" s="147" t="s">
        <v>4</v>
      </c>
      <c r="F46" s="18" t="s">
        <v>5</v>
      </c>
      <c r="G46" s="18" t="s">
        <v>6792</v>
      </c>
      <c r="J46" s="150">
        <v>8000</v>
      </c>
      <c r="K46" s="2">
        <v>11</v>
      </c>
      <c r="L46" s="150">
        <f t="shared" si="0"/>
        <v>1000153.0329999886</v>
      </c>
      <c r="P46" s="15"/>
    </row>
    <row r="47" spans="1:16">
      <c r="A47" s="147" t="s">
        <v>113</v>
      </c>
      <c r="B47" s="149">
        <v>43011</v>
      </c>
      <c r="C47" s="147" t="s">
        <v>8127</v>
      </c>
      <c r="D47" s="18">
        <v>4934</v>
      </c>
      <c r="E47" s="147" t="s">
        <v>4</v>
      </c>
      <c r="F47" s="18" t="s">
        <v>5</v>
      </c>
      <c r="G47" s="18" t="s">
        <v>8128</v>
      </c>
      <c r="J47" s="150">
        <v>29262</v>
      </c>
      <c r="K47" s="2">
        <v>12</v>
      </c>
      <c r="L47" s="150">
        <f t="shared" si="0"/>
        <v>970891.03299998865</v>
      </c>
      <c r="P47" s="15"/>
    </row>
    <row r="48" spans="1:16">
      <c r="A48" s="147" t="s">
        <v>4971</v>
      </c>
      <c r="B48" s="149">
        <v>43012</v>
      </c>
      <c r="C48" s="147" t="s">
        <v>14</v>
      </c>
      <c r="D48" s="18">
        <v>33460</v>
      </c>
      <c r="E48" s="147" t="s">
        <v>9</v>
      </c>
      <c r="F48" s="18" t="s">
        <v>6569</v>
      </c>
      <c r="G48" s="18" t="s">
        <v>8129</v>
      </c>
      <c r="H48" s="150">
        <v>5035</v>
      </c>
      <c r="I48" s="1">
        <v>26</v>
      </c>
      <c r="L48" s="150">
        <f t="shared" si="0"/>
        <v>975926.03299998865</v>
      </c>
      <c r="P48" s="15"/>
    </row>
    <row r="49" spans="1:16">
      <c r="A49" s="147" t="s">
        <v>2454</v>
      </c>
      <c r="B49" s="149">
        <v>43012</v>
      </c>
      <c r="C49" s="147" t="s">
        <v>8</v>
      </c>
      <c r="D49" s="18">
        <v>33461</v>
      </c>
      <c r="E49" s="147" t="s">
        <v>9</v>
      </c>
      <c r="F49" s="18" t="s">
        <v>6569</v>
      </c>
      <c r="G49" s="18" t="s">
        <v>8130</v>
      </c>
      <c r="H49" s="150">
        <v>160.28</v>
      </c>
      <c r="I49" s="1">
        <v>27</v>
      </c>
      <c r="L49" s="150">
        <f t="shared" si="0"/>
        <v>976086.31299998867</v>
      </c>
      <c r="P49" s="15"/>
    </row>
    <row r="50" spans="1:16">
      <c r="A50" s="147" t="s">
        <v>8131</v>
      </c>
      <c r="B50" s="149">
        <v>43012</v>
      </c>
      <c r="C50" s="147" t="s">
        <v>27</v>
      </c>
      <c r="D50" s="18">
        <v>33462</v>
      </c>
      <c r="E50" s="147" t="s">
        <v>9</v>
      </c>
      <c r="F50" s="18" t="s">
        <v>6569</v>
      </c>
      <c r="G50" s="18" t="s">
        <v>27</v>
      </c>
      <c r="H50" s="150">
        <v>5689.54</v>
      </c>
      <c r="I50" s="1">
        <v>28</v>
      </c>
      <c r="L50" s="150">
        <f t="shared" si="0"/>
        <v>981775.85299998871</v>
      </c>
      <c r="P50" s="15"/>
    </row>
    <row r="51" spans="1:16">
      <c r="A51" s="147" t="s">
        <v>1539</v>
      </c>
      <c r="B51" s="149">
        <v>43012</v>
      </c>
      <c r="C51" s="147" t="s">
        <v>6511</v>
      </c>
      <c r="D51" s="18">
        <v>33468</v>
      </c>
      <c r="E51" s="147" t="s">
        <v>9</v>
      </c>
      <c r="F51" s="18" t="s">
        <v>6625</v>
      </c>
      <c r="G51" s="18" t="s">
        <v>1869</v>
      </c>
      <c r="H51" s="150">
        <v>1099.01</v>
      </c>
      <c r="I51" s="1" t="s">
        <v>3362</v>
      </c>
      <c r="L51" s="150">
        <f t="shared" si="0"/>
        <v>982874.86299998872</v>
      </c>
      <c r="P51" s="15"/>
    </row>
    <row r="52" spans="1:16">
      <c r="A52" s="147" t="s">
        <v>4247</v>
      </c>
      <c r="B52" s="149">
        <v>43012</v>
      </c>
      <c r="C52" s="147" t="s">
        <v>6627</v>
      </c>
      <c r="D52" s="18">
        <v>33472</v>
      </c>
      <c r="E52" s="147" t="s">
        <v>9</v>
      </c>
      <c r="F52" s="18" t="s">
        <v>6625</v>
      </c>
      <c r="G52" s="18" t="s">
        <v>6630</v>
      </c>
      <c r="H52" s="150">
        <v>156866.32</v>
      </c>
      <c r="I52" s="1">
        <v>29</v>
      </c>
      <c r="L52" s="150">
        <f t="shared" si="0"/>
        <v>1139741.1829999888</v>
      </c>
      <c r="P52" s="15"/>
    </row>
    <row r="53" spans="1:16">
      <c r="A53" s="147" t="s">
        <v>4248</v>
      </c>
      <c r="B53" s="149">
        <v>43012</v>
      </c>
      <c r="C53" s="147" t="s">
        <v>4124</v>
      </c>
      <c r="D53" s="18">
        <v>33473</v>
      </c>
      <c r="E53" s="147" t="s">
        <v>9</v>
      </c>
      <c r="F53" s="18" t="s">
        <v>6625</v>
      </c>
      <c r="G53" s="18" t="s">
        <v>27</v>
      </c>
      <c r="H53" s="150">
        <v>76676.91</v>
      </c>
      <c r="I53" s="1">
        <v>30</v>
      </c>
      <c r="L53" s="150">
        <f t="shared" si="0"/>
        <v>1216418.0929999887</v>
      </c>
      <c r="P53" s="15"/>
    </row>
    <row r="54" spans="1:16">
      <c r="A54" s="147" t="s">
        <v>115</v>
      </c>
      <c r="B54" s="149">
        <v>43012</v>
      </c>
      <c r="C54" s="147" t="s">
        <v>8132</v>
      </c>
      <c r="D54" s="18">
        <v>4935</v>
      </c>
      <c r="E54" s="147" t="s">
        <v>39</v>
      </c>
      <c r="F54" s="18" t="s">
        <v>5</v>
      </c>
      <c r="G54" s="18" t="s">
        <v>41</v>
      </c>
      <c r="J54" s="150">
        <v>896214.93</v>
      </c>
      <c r="K54" s="2">
        <v>13</v>
      </c>
      <c r="L54" s="150">
        <f t="shared" si="0"/>
        <v>320203.16299998865</v>
      </c>
      <c r="P54" s="15"/>
    </row>
    <row r="55" spans="1:16">
      <c r="A55" s="147" t="s">
        <v>117</v>
      </c>
      <c r="B55" s="149">
        <v>43012</v>
      </c>
      <c r="C55" s="147" t="s">
        <v>8133</v>
      </c>
      <c r="D55" s="18" t="s">
        <v>8134</v>
      </c>
      <c r="E55" s="147" t="s">
        <v>45</v>
      </c>
      <c r="F55" s="18" t="s">
        <v>5</v>
      </c>
      <c r="G55" s="18" t="s">
        <v>53</v>
      </c>
      <c r="J55" s="150">
        <v>10657.64</v>
      </c>
      <c r="K55" s="2">
        <v>14</v>
      </c>
      <c r="L55" s="150">
        <f t="shared" si="0"/>
        <v>309545.52299998864</v>
      </c>
      <c r="P55" s="15"/>
    </row>
    <row r="56" spans="1:16">
      <c r="A56" s="147" t="s">
        <v>120</v>
      </c>
      <c r="B56" s="149">
        <v>43012</v>
      </c>
      <c r="C56" s="147" t="s">
        <v>8135</v>
      </c>
      <c r="D56" s="18" t="s">
        <v>8136</v>
      </c>
      <c r="E56" s="147" t="s">
        <v>45</v>
      </c>
      <c r="F56" s="18" t="s">
        <v>5</v>
      </c>
      <c r="G56" s="18" t="s">
        <v>53</v>
      </c>
      <c r="J56" s="150">
        <v>906.94</v>
      </c>
      <c r="K56" s="2">
        <v>15</v>
      </c>
      <c r="L56" s="150">
        <f t="shared" si="0"/>
        <v>308638.58299998863</v>
      </c>
      <c r="P56" s="15"/>
    </row>
    <row r="57" spans="1:16">
      <c r="A57" s="147" t="s">
        <v>122</v>
      </c>
      <c r="B57" s="149">
        <v>43012</v>
      </c>
      <c r="C57" s="147" t="s">
        <v>8137</v>
      </c>
      <c r="D57" s="18" t="s">
        <v>8138</v>
      </c>
      <c r="E57" s="147" t="s">
        <v>45</v>
      </c>
      <c r="F57" s="18" t="s">
        <v>5</v>
      </c>
      <c r="G57" s="18" t="s">
        <v>46</v>
      </c>
      <c r="J57" s="150">
        <v>9181.31</v>
      </c>
      <c r="K57" s="2">
        <v>16</v>
      </c>
      <c r="L57" s="150">
        <f t="shared" si="0"/>
        <v>299457.27299998864</v>
      </c>
      <c r="P57" s="15"/>
    </row>
    <row r="58" spans="1:16">
      <c r="A58" s="147" t="s">
        <v>125</v>
      </c>
      <c r="B58" s="149">
        <v>43012</v>
      </c>
      <c r="C58" s="147" t="s">
        <v>8139</v>
      </c>
      <c r="D58" s="18">
        <v>4940</v>
      </c>
      <c r="E58" s="147" t="s">
        <v>4</v>
      </c>
      <c r="F58" s="18" t="s">
        <v>5</v>
      </c>
      <c r="G58" s="18" t="s">
        <v>6</v>
      </c>
      <c r="J58" s="150">
        <v>645.67999999999995</v>
      </c>
      <c r="K58" s="2">
        <v>17</v>
      </c>
      <c r="L58" s="150">
        <f t="shared" si="0"/>
        <v>298811.59299998864</v>
      </c>
      <c r="P58" s="15"/>
    </row>
    <row r="59" spans="1:16">
      <c r="A59" s="147" t="s">
        <v>278</v>
      </c>
      <c r="B59" s="149">
        <v>43012</v>
      </c>
      <c r="C59" s="147" t="s">
        <v>8140</v>
      </c>
      <c r="D59" s="18">
        <v>4952</v>
      </c>
      <c r="E59" s="147" t="s">
        <v>4</v>
      </c>
      <c r="F59" s="18" t="s">
        <v>5</v>
      </c>
      <c r="G59" s="18" t="s">
        <v>8141</v>
      </c>
      <c r="J59" s="150">
        <v>10000</v>
      </c>
      <c r="K59" s="2">
        <v>18</v>
      </c>
      <c r="L59" s="150">
        <f t="shared" si="0"/>
        <v>288811.59299998864</v>
      </c>
      <c r="P59" s="15"/>
    </row>
    <row r="60" spans="1:16">
      <c r="A60" s="147" t="s">
        <v>1555</v>
      </c>
      <c r="B60" s="149">
        <v>43013</v>
      </c>
      <c r="C60" s="147" t="s">
        <v>8</v>
      </c>
      <c r="D60" s="18">
        <v>33476</v>
      </c>
      <c r="E60" s="147" t="s">
        <v>9</v>
      </c>
      <c r="F60" s="18" t="s">
        <v>6569</v>
      </c>
      <c r="G60" s="18" t="s">
        <v>247</v>
      </c>
      <c r="H60" s="150">
        <v>3250</v>
      </c>
      <c r="I60" s="1">
        <v>31</v>
      </c>
      <c r="L60" s="150">
        <f t="shared" si="0"/>
        <v>292061.59299998864</v>
      </c>
      <c r="P60" s="15"/>
    </row>
    <row r="61" spans="1:16">
      <c r="A61" s="147" t="s">
        <v>1556</v>
      </c>
      <c r="B61" s="149">
        <v>43013</v>
      </c>
      <c r="C61" s="147" t="s">
        <v>8</v>
      </c>
      <c r="D61" s="18">
        <v>33477</v>
      </c>
      <c r="E61" s="147" t="s">
        <v>9</v>
      </c>
      <c r="F61" s="18" t="s">
        <v>6569</v>
      </c>
      <c r="G61" s="18" t="s">
        <v>8142</v>
      </c>
      <c r="H61" s="150">
        <v>1099</v>
      </c>
      <c r="I61" s="1">
        <v>32</v>
      </c>
      <c r="L61" s="150">
        <f t="shared" si="0"/>
        <v>293160.59299998864</v>
      </c>
      <c r="P61" s="15"/>
    </row>
    <row r="62" spans="1:16">
      <c r="A62" s="147" t="s">
        <v>6731</v>
      </c>
      <c r="B62" s="149">
        <v>43013</v>
      </c>
      <c r="C62" s="147" t="s">
        <v>25</v>
      </c>
      <c r="D62" s="18">
        <v>33480</v>
      </c>
      <c r="E62" s="147" t="s">
        <v>9</v>
      </c>
      <c r="F62" s="18" t="s">
        <v>6569</v>
      </c>
      <c r="G62" s="18" t="s">
        <v>25</v>
      </c>
      <c r="H62" s="150">
        <v>116469.01</v>
      </c>
      <c r="I62" s="1">
        <v>33</v>
      </c>
      <c r="L62" s="150">
        <f t="shared" si="0"/>
        <v>409629.60299998865</v>
      </c>
      <c r="P62" s="15"/>
    </row>
    <row r="63" spans="1:16">
      <c r="A63" s="147" t="s">
        <v>8143</v>
      </c>
      <c r="B63" s="149">
        <v>43013</v>
      </c>
      <c r="C63" s="147" t="s">
        <v>27</v>
      </c>
      <c r="D63" s="18">
        <v>33481</v>
      </c>
      <c r="E63" s="147" t="s">
        <v>9</v>
      </c>
      <c r="F63" s="18" t="s">
        <v>6569</v>
      </c>
      <c r="G63" s="18" t="s">
        <v>27</v>
      </c>
      <c r="H63" s="150">
        <v>114011.07</v>
      </c>
      <c r="I63" s="1">
        <v>34</v>
      </c>
      <c r="L63" s="150">
        <f t="shared" si="0"/>
        <v>523640.67299998866</v>
      </c>
      <c r="P63" s="15"/>
    </row>
    <row r="64" spans="1:16">
      <c r="A64" s="147" t="s">
        <v>8144</v>
      </c>
      <c r="B64" s="149">
        <v>43013</v>
      </c>
      <c r="C64" s="147" t="s">
        <v>6511</v>
      </c>
      <c r="D64" s="18">
        <v>33482</v>
      </c>
      <c r="E64" s="147" t="s">
        <v>9</v>
      </c>
      <c r="F64" s="18" t="s">
        <v>6625</v>
      </c>
      <c r="G64" s="18" t="s">
        <v>4245</v>
      </c>
      <c r="H64" s="150">
        <v>3320</v>
      </c>
      <c r="I64" s="1">
        <v>35</v>
      </c>
      <c r="L64" s="150">
        <f t="shared" si="0"/>
        <v>526960.67299998866</v>
      </c>
      <c r="P64" s="15"/>
    </row>
    <row r="65" spans="1:16">
      <c r="A65" s="147" t="s">
        <v>8145</v>
      </c>
      <c r="B65" s="149">
        <v>43013</v>
      </c>
      <c r="C65" s="147" t="s">
        <v>6511</v>
      </c>
      <c r="D65" s="18">
        <v>33483</v>
      </c>
      <c r="E65" s="147" t="s">
        <v>9</v>
      </c>
      <c r="F65" s="18" t="s">
        <v>6625</v>
      </c>
      <c r="G65" s="18" t="s">
        <v>8146</v>
      </c>
      <c r="H65" s="150">
        <v>70457.789999999994</v>
      </c>
      <c r="I65" s="1">
        <v>36</v>
      </c>
      <c r="L65" s="150">
        <f t="shared" si="0"/>
        <v>597418.4629999887</v>
      </c>
      <c r="P65" s="15"/>
    </row>
    <row r="66" spans="1:16">
      <c r="A66" s="147" t="s">
        <v>3437</v>
      </c>
      <c r="B66" s="149">
        <v>43013</v>
      </c>
      <c r="C66" s="147" t="s">
        <v>6511</v>
      </c>
      <c r="D66" s="18">
        <v>33486</v>
      </c>
      <c r="E66" s="147" t="s">
        <v>9</v>
      </c>
      <c r="F66" s="18" t="s">
        <v>6625</v>
      </c>
      <c r="G66" s="18" t="s">
        <v>6168</v>
      </c>
      <c r="H66" s="150">
        <v>8400</v>
      </c>
      <c r="I66" s="1">
        <v>37</v>
      </c>
      <c r="L66" s="150">
        <f t="shared" si="0"/>
        <v>605818.4629999887</v>
      </c>
      <c r="P66" s="15"/>
    </row>
    <row r="67" spans="1:16">
      <c r="A67" s="147" t="s">
        <v>8147</v>
      </c>
      <c r="B67" s="149">
        <v>43013</v>
      </c>
      <c r="C67" s="147" t="s">
        <v>6627</v>
      </c>
      <c r="D67" s="18">
        <v>33487</v>
      </c>
      <c r="E67" s="147" t="s">
        <v>9</v>
      </c>
      <c r="F67" s="18" t="s">
        <v>6625</v>
      </c>
      <c r="G67" s="18" t="s">
        <v>6630</v>
      </c>
      <c r="H67" s="150">
        <v>10377.57</v>
      </c>
      <c r="I67" s="1">
        <v>33</v>
      </c>
      <c r="L67" s="150">
        <f t="shared" si="0"/>
        <v>616196.03299998865</v>
      </c>
      <c r="P67" s="15"/>
    </row>
    <row r="68" spans="1:16">
      <c r="A68" s="147" t="s">
        <v>2483</v>
      </c>
      <c r="B68" s="149">
        <v>43013</v>
      </c>
      <c r="C68" s="147" t="s">
        <v>4124</v>
      </c>
      <c r="D68" s="18">
        <v>33489</v>
      </c>
      <c r="E68" s="147" t="s">
        <v>9</v>
      </c>
      <c r="F68" s="18" t="s">
        <v>6625</v>
      </c>
      <c r="G68" s="18" t="s">
        <v>27</v>
      </c>
      <c r="H68" s="150">
        <v>81141.87</v>
      </c>
      <c r="I68" s="1">
        <v>38</v>
      </c>
      <c r="L68" s="150">
        <f t="shared" si="0"/>
        <v>697337.90299998864</v>
      </c>
      <c r="P68" s="15"/>
    </row>
    <row r="69" spans="1:16">
      <c r="A69" s="147" t="s">
        <v>4380</v>
      </c>
      <c r="B69" s="149">
        <v>43013</v>
      </c>
      <c r="C69" s="147" t="s">
        <v>31</v>
      </c>
      <c r="D69" s="18">
        <v>34655</v>
      </c>
      <c r="E69" s="147" t="s">
        <v>32</v>
      </c>
      <c r="F69" s="18" t="s">
        <v>5</v>
      </c>
      <c r="G69" s="18" t="s">
        <v>33</v>
      </c>
      <c r="H69" s="150">
        <v>354000</v>
      </c>
      <c r="I69" s="1">
        <v>39</v>
      </c>
      <c r="L69" s="150">
        <f t="shared" si="0"/>
        <v>1051337.9029999888</v>
      </c>
      <c r="P69" s="15"/>
    </row>
    <row r="70" spans="1:16">
      <c r="A70" s="147" t="s">
        <v>8823</v>
      </c>
      <c r="B70" s="149">
        <v>43013</v>
      </c>
      <c r="C70" s="147" t="s">
        <v>31</v>
      </c>
      <c r="D70" s="18">
        <v>34959</v>
      </c>
      <c r="E70" s="147" t="s">
        <v>32</v>
      </c>
      <c r="F70" s="147" t="s">
        <v>5</v>
      </c>
      <c r="G70" s="18" t="s">
        <v>8824</v>
      </c>
      <c r="H70" s="150">
        <v>280000</v>
      </c>
      <c r="I70" s="1">
        <v>510</v>
      </c>
      <c r="L70" s="150">
        <f t="shared" ref="L70:L81" si="1">+L69+H70-J70</f>
        <v>1331337.9029999888</v>
      </c>
      <c r="P70" s="15"/>
    </row>
    <row r="71" spans="1:16">
      <c r="A71" s="147" t="s">
        <v>128</v>
      </c>
      <c r="B71" s="149">
        <v>43013</v>
      </c>
      <c r="C71" s="147" t="s">
        <v>8148</v>
      </c>
      <c r="D71" s="18">
        <v>4936</v>
      </c>
      <c r="E71" s="147" t="s">
        <v>39</v>
      </c>
      <c r="F71" s="18" t="s">
        <v>5</v>
      </c>
      <c r="G71" s="18" t="s">
        <v>41</v>
      </c>
      <c r="J71" s="150">
        <v>194159.15</v>
      </c>
      <c r="K71" s="2">
        <v>19</v>
      </c>
      <c r="L71" s="150">
        <f t="shared" si="1"/>
        <v>1137178.7529999889</v>
      </c>
      <c r="P71" s="15"/>
    </row>
    <row r="72" spans="1:16">
      <c r="A72" s="147" t="s">
        <v>154</v>
      </c>
      <c r="B72" s="149">
        <v>43013</v>
      </c>
      <c r="C72" s="147" t="s">
        <v>8149</v>
      </c>
      <c r="D72" s="18">
        <v>4924</v>
      </c>
      <c r="E72" s="147" t="s">
        <v>39</v>
      </c>
      <c r="F72" s="18" t="s">
        <v>5</v>
      </c>
      <c r="G72" s="18" t="s">
        <v>41</v>
      </c>
      <c r="J72" s="150">
        <v>1221632</v>
      </c>
      <c r="K72" s="2">
        <v>20</v>
      </c>
      <c r="L72" s="150">
        <f t="shared" si="1"/>
        <v>-84453.24700001115</v>
      </c>
      <c r="P72" s="15"/>
    </row>
    <row r="73" spans="1:16">
      <c r="A73" s="147" t="s">
        <v>156</v>
      </c>
      <c r="B73" s="149">
        <v>43013</v>
      </c>
      <c r="C73" s="147" t="s">
        <v>8150</v>
      </c>
      <c r="D73" s="18">
        <v>4941</v>
      </c>
      <c r="E73" s="147" t="s">
        <v>4</v>
      </c>
      <c r="F73" s="18" t="s">
        <v>5</v>
      </c>
      <c r="G73" s="18" t="s">
        <v>6347</v>
      </c>
      <c r="J73" s="150">
        <v>122935.11</v>
      </c>
      <c r="K73" s="2">
        <v>21</v>
      </c>
      <c r="L73" s="150">
        <f t="shared" si="1"/>
        <v>-207388.35700001114</v>
      </c>
      <c r="P73" s="15"/>
    </row>
    <row r="74" spans="1:16">
      <c r="A74" s="147" t="s">
        <v>8151</v>
      </c>
      <c r="B74" s="149">
        <v>43014</v>
      </c>
      <c r="C74" s="147" t="s">
        <v>325</v>
      </c>
      <c r="D74" s="18">
        <v>34617</v>
      </c>
      <c r="E74" s="147" t="s">
        <v>32</v>
      </c>
      <c r="F74" s="18" t="s">
        <v>5</v>
      </c>
      <c r="G74" s="18" t="s">
        <v>8152</v>
      </c>
      <c r="H74" s="150">
        <v>21426.39</v>
      </c>
      <c r="I74" s="1">
        <v>40</v>
      </c>
      <c r="L74" s="150">
        <f t="shared" si="1"/>
        <v>-185961.96700001112</v>
      </c>
      <c r="P74" s="15"/>
    </row>
    <row r="75" spans="1:16">
      <c r="A75" s="147" t="s">
        <v>8151</v>
      </c>
      <c r="B75" s="149">
        <v>43014</v>
      </c>
      <c r="C75" s="147" t="s">
        <v>325</v>
      </c>
      <c r="D75" s="18">
        <v>34617</v>
      </c>
      <c r="E75" s="147" t="s">
        <v>32</v>
      </c>
      <c r="F75" s="18" t="s">
        <v>5</v>
      </c>
      <c r="G75" s="18" t="s">
        <v>8153</v>
      </c>
      <c r="H75" s="150">
        <v>78600</v>
      </c>
      <c r="I75" s="1">
        <v>41</v>
      </c>
      <c r="L75" s="150">
        <f t="shared" si="1"/>
        <v>-107361.96700001112</v>
      </c>
      <c r="P75" s="15"/>
    </row>
    <row r="76" spans="1:16">
      <c r="A76" s="147" t="s">
        <v>8151</v>
      </c>
      <c r="B76" s="149">
        <v>43014</v>
      </c>
      <c r="C76" s="147" t="s">
        <v>325</v>
      </c>
      <c r="D76" s="18">
        <v>34617</v>
      </c>
      <c r="E76" s="147" t="s">
        <v>32</v>
      </c>
      <c r="F76" s="18" t="s">
        <v>5</v>
      </c>
      <c r="G76" s="18" t="s">
        <v>8154</v>
      </c>
      <c r="H76" s="150">
        <v>112507.42</v>
      </c>
      <c r="I76" s="1">
        <v>42</v>
      </c>
      <c r="L76" s="150">
        <f t="shared" si="1"/>
        <v>5145.4529999888764</v>
      </c>
      <c r="P76" s="15"/>
    </row>
    <row r="77" spans="1:16">
      <c r="A77" s="147" t="s">
        <v>5046</v>
      </c>
      <c r="B77" s="149">
        <v>43014</v>
      </c>
      <c r="C77" s="147" t="s">
        <v>8155</v>
      </c>
      <c r="D77" s="18">
        <v>34618</v>
      </c>
      <c r="E77" s="147" t="s">
        <v>32</v>
      </c>
      <c r="F77" s="18" t="s">
        <v>5</v>
      </c>
      <c r="G77" s="18" t="s">
        <v>8156</v>
      </c>
      <c r="H77" s="150">
        <v>151452.38</v>
      </c>
      <c r="I77" s="1">
        <v>43</v>
      </c>
      <c r="L77" s="150">
        <f t="shared" si="1"/>
        <v>156597.83299998887</v>
      </c>
      <c r="P77" s="15"/>
    </row>
    <row r="78" spans="1:16">
      <c r="A78" s="147" t="s">
        <v>1603</v>
      </c>
      <c r="B78" s="149">
        <v>43014</v>
      </c>
      <c r="C78" s="147" t="s">
        <v>8157</v>
      </c>
      <c r="D78" s="18">
        <v>34619</v>
      </c>
      <c r="E78" s="147" t="s">
        <v>32</v>
      </c>
      <c r="F78" s="18" t="s">
        <v>5</v>
      </c>
      <c r="G78" s="18" t="s">
        <v>8158</v>
      </c>
      <c r="H78" s="150">
        <v>129195.92</v>
      </c>
      <c r="I78" s="1">
        <v>44</v>
      </c>
      <c r="L78" s="150">
        <f t="shared" si="1"/>
        <v>285793.75299998885</v>
      </c>
      <c r="P78" s="15"/>
    </row>
    <row r="79" spans="1:16">
      <c r="A79" s="147" t="s">
        <v>1603</v>
      </c>
      <c r="B79" s="149">
        <v>43014</v>
      </c>
      <c r="C79" s="147" t="s">
        <v>8157</v>
      </c>
      <c r="D79" s="18">
        <v>34619</v>
      </c>
      <c r="E79" s="147" t="s">
        <v>32</v>
      </c>
      <c r="F79" s="18" t="s">
        <v>5</v>
      </c>
      <c r="G79" s="18" t="s">
        <v>8158</v>
      </c>
      <c r="H79" s="150">
        <v>13707.9</v>
      </c>
      <c r="I79" s="1">
        <v>45</v>
      </c>
      <c r="L79" s="150">
        <f t="shared" si="1"/>
        <v>299501.65299998887</v>
      </c>
      <c r="P79" s="15"/>
    </row>
    <row r="80" spans="1:16">
      <c r="A80" s="147" t="s">
        <v>8159</v>
      </c>
      <c r="B80" s="149">
        <v>43014</v>
      </c>
      <c r="C80" s="147" t="s">
        <v>8</v>
      </c>
      <c r="D80" s="18">
        <v>33490</v>
      </c>
      <c r="E80" s="147" t="s">
        <v>9</v>
      </c>
      <c r="F80" s="18" t="s">
        <v>6569</v>
      </c>
      <c r="G80" s="18" t="s">
        <v>2029</v>
      </c>
      <c r="H80" s="150">
        <v>12660.75</v>
      </c>
      <c r="I80" s="1">
        <v>46</v>
      </c>
      <c r="L80" s="150">
        <f t="shared" si="1"/>
        <v>312162.40299998887</v>
      </c>
      <c r="P80" s="15"/>
    </row>
    <row r="81" spans="1:16">
      <c r="A81" s="147" t="s">
        <v>8160</v>
      </c>
      <c r="B81" s="149">
        <v>43014</v>
      </c>
      <c r="C81" s="147" t="s">
        <v>14</v>
      </c>
      <c r="D81" s="18">
        <v>33491</v>
      </c>
      <c r="E81" s="147" t="s">
        <v>9</v>
      </c>
      <c r="F81" s="18" t="s">
        <v>6569</v>
      </c>
      <c r="G81" s="18" t="s">
        <v>8161</v>
      </c>
      <c r="H81" s="150">
        <v>2350</v>
      </c>
      <c r="I81" s="1">
        <v>47</v>
      </c>
      <c r="L81" s="150">
        <f t="shared" si="1"/>
        <v>314512.40299998887</v>
      </c>
      <c r="P81" s="15"/>
    </row>
    <row r="82" spans="1:16">
      <c r="A82" s="147" t="s">
        <v>214</v>
      </c>
      <c r="B82" s="149">
        <v>43014</v>
      </c>
      <c r="C82" s="147" t="s">
        <v>8</v>
      </c>
      <c r="D82" s="18">
        <v>33492</v>
      </c>
      <c r="E82" s="147" t="s">
        <v>9</v>
      </c>
      <c r="F82" s="18" t="s">
        <v>6569</v>
      </c>
      <c r="G82" s="18" t="s">
        <v>5137</v>
      </c>
      <c r="H82" s="150">
        <v>11651.42</v>
      </c>
      <c r="I82" s="1">
        <v>48</v>
      </c>
      <c r="L82" s="150">
        <f t="shared" ref="L82:L145" si="2">+L81+H82-J82</f>
        <v>326163.82299998886</v>
      </c>
      <c r="P82" s="15"/>
    </row>
    <row r="83" spans="1:16">
      <c r="A83" s="147" t="s">
        <v>215</v>
      </c>
      <c r="B83" s="149">
        <v>43014</v>
      </c>
      <c r="C83" s="147" t="s">
        <v>27</v>
      </c>
      <c r="D83" s="18">
        <v>33493</v>
      </c>
      <c r="E83" s="147" t="s">
        <v>9</v>
      </c>
      <c r="F83" s="18" t="s">
        <v>6569</v>
      </c>
      <c r="G83" s="18" t="s">
        <v>27</v>
      </c>
      <c r="H83" s="150">
        <v>43986.29</v>
      </c>
      <c r="I83" s="1">
        <v>49</v>
      </c>
      <c r="L83" s="150">
        <f t="shared" si="2"/>
        <v>370150.11299998884</v>
      </c>
      <c r="P83" s="15"/>
    </row>
    <row r="84" spans="1:16">
      <c r="A84" s="147" t="s">
        <v>5063</v>
      </c>
      <c r="B84" s="149">
        <v>43014</v>
      </c>
      <c r="C84" s="147" t="s">
        <v>25</v>
      </c>
      <c r="D84" s="18">
        <v>33494</v>
      </c>
      <c r="E84" s="147" t="s">
        <v>9</v>
      </c>
      <c r="F84" s="18" t="s">
        <v>6569</v>
      </c>
      <c r="G84" s="18" t="s">
        <v>25</v>
      </c>
      <c r="H84" s="150">
        <v>44135.09</v>
      </c>
      <c r="I84" s="1">
        <v>50</v>
      </c>
      <c r="L84" s="150">
        <f t="shared" si="2"/>
        <v>414285.2029999888</v>
      </c>
      <c r="P84" s="15"/>
    </row>
    <row r="85" spans="1:16">
      <c r="A85" s="147" t="s">
        <v>4319</v>
      </c>
      <c r="B85" s="149">
        <v>43014</v>
      </c>
      <c r="C85" s="147" t="s">
        <v>6511</v>
      </c>
      <c r="D85" s="18">
        <v>33496</v>
      </c>
      <c r="E85" s="147" t="s">
        <v>9</v>
      </c>
      <c r="F85" s="18" t="s">
        <v>6625</v>
      </c>
      <c r="G85" s="18" t="s">
        <v>3869</v>
      </c>
      <c r="H85" s="150">
        <v>4630.57</v>
      </c>
      <c r="I85" s="1">
        <v>51</v>
      </c>
      <c r="L85" s="150">
        <f t="shared" si="2"/>
        <v>418915.77299998881</v>
      </c>
      <c r="P85" s="15"/>
    </row>
    <row r="86" spans="1:16">
      <c r="A86" s="147" t="s">
        <v>8162</v>
      </c>
      <c r="B86" s="149">
        <v>43014</v>
      </c>
      <c r="C86" s="147" t="s">
        <v>6523</v>
      </c>
      <c r="D86" s="18">
        <v>33498</v>
      </c>
      <c r="E86" s="147" t="s">
        <v>9</v>
      </c>
      <c r="F86" s="18" t="s">
        <v>6625</v>
      </c>
      <c r="G86" s="18" t="s">
        <v>8163</v>
      </c>
      <c r="H86" s="150">
        <v>212500</v>
      </c>
      <c r="I86" s="1">
        <v>52</v>
      </c>
      <c r="L86" s="150">
        <f t="shared" si="2"/>
        <v>631415.77299998887</v>
      </c>
      <c r="P86" s="15"/>
    </row>
    <row r="87" spans="1:16">
      <c r="A87" s="147" t="s">
        <v>6761</v>
      </c>
      <c r="B87" s="149">
        <v>43014</v>
      </c>
      <c r="C87" s="147" t="s">
        <v>6511</v>
      </c>
      <c r="D87" s="18">
        <v>33499</v>
      </c>
      <c r="E87" s="147" t="s">
        <v>9</v>
      </c>
      <c r="F87" s="18" t="s">
        <v>6625</v>
      </c>
      <c r="G87" s="18" t="s">
        <v>8164</v>
      </c>
      <c r="H87" s="150">
        <v>172101.35</v>
      </c>
      <c r="I87" s="1" t="s">
        <v>6270</v>
      </c>
      <c r="L87" s="150">
        <f t="shared" si="2"/>
        <v>803517.12299998885</v>
      </c>
      <c r="P87" s="15"/>
    </row>
    <row r="88" spans="1:16">
      <c r="A88" s="147" t="s">
        <v>3474</v>
      </c>
      <c r="B88" s="149">
        <v>43014</v>
      </c>
      <c r="C88" s="147" t="s">
        <v>6511</v>
      </c>
      <c r="D88" s="18">
        <v>33501</v>
      </c>
      <c r="E88" s="147" t="s">
        <v>9</v>
      </c>
      <c r="F88" s="18" t="s">
        <v>6625</v>
      </c>
      <c r="G88" s="18" t="s">
        <v>8165</v>
      </c>
      <c r="H88" s="150">
        <v>2610.1</v>
      </c>
      <c r="I88" s="1">
        <v>53</v>
      </c>
      <c r="L88" s="150">
        <f t="shared" si="2"/>
        <v>806127.22299998882</v>
      </c>
      <c r="P88" s="15"/>
    </row>
    <row r="89" spans="1:16">
      <c r="A89" s="147" t="s">
        <v>5068</v>
      </c>
      <c r="B89" s="149">
        <v>43014</v>
      </c>
      <c r="C89" s="147" t="s">
        <v>6523</v>
      </c>
      <c r="D89" s="18">
        <v>33502</v>
      </c>
      <c r="E89" s="147" t="s">
        <v>9</v>
      </c>
      <c r="F89" s="18" t="s">
        <v>6625</v>
      </c>
      <c r="G89" s="18" t="s">
        <v>8073</v>
      </c>
      <c r="H89" s="150">
        <v>150000</v>
      </c>
      <c r="I89" s="1">
        <v>54</v>
      </c>
      <c r="L89" s="150">
        <f t="shared" si="2"/>
        <v>956127.22299998882</v>
      </c>
      <c r="P89" s="15"/>
    </row>
    <row r="90" spans="1:16">
      <c r="A90" s="147" t="s">
        <v>5900</v>
      </c>
      <c r="B90" s="149">
        <v>43014</v>
      </c>
      <c r="C90" s="147" t="s">
        <v>6627</v>
      </c>
      <c r="D90" s="18">
        <v>33504</v>
      </c>
      <c r="E90" s="147" t="s">
        <v>9</v>
      </c>
      <c r="F90" s="18" t="s">
        <v>6625</v>
      </c>
      <c r="G90" s="18" t="s">
        <v>6630</v>
      </c>
      <c r="H90" s="150">
        <v>19727.84</v>
      </c>
      <c r="I90" s="1">
        <v>50</v>
      </c>
      <c r="L90" s="150">
        <f t="shared" si="2"/>
        <v>975855.06299998879</v>
      </c>
      <c r="P90" s="15"/>
    </row>
    <row r="91" spans="1:16">
      <c r="A91" s="147" t="s">
        <v>3479</v>
      </c>
      <c r="B91" s="149">
        <v>43014</v>
      </c>
      <c r="C91" s="147" t="s">
        <v>6627</v>
      </c>
      <c r="D91" s="18">
        <v>33505</v>
      </c>
      <c r="E91" s="147" t="s">
        <v>9</v>
      </c>
      <c r="F91" s="18" t="s">
        <v>6625</v>
      </c>
      <c r="G91" s="18" t="s">
        <v>6789</v>
      </c>
      <c r="H91" s="150">
        <v>2040</v>
      </c>
      <c r="I91" s="1" t="s">
        <v>1369</v>
      </c>
      <c r="L91" s="150">
        <f t="shared" si="2"/>
        <v>977895.06299998879</v>
      </c>
      <c r="P91" s="15"/>
    </row>
    <row r="92" spans="1:16">
      <c r="A92" s="147" t="s">
        <v>7548</v>
      </c>
      <c r="B92" s="149">
        <v>43014</v>
      </c>
      <c r="C92" s="147" t="s">
        <v>4124</v>
      </c>
      <c r="D92" s="18">
        <v>33507</v>
      </c>
      <c r="E92" s="147" t="s">
        <v>9</v>
      </c>
      <c r="F92" s="18" t="s">
        <v>6625</v>
      </c>
      <c r="G92" s="18" t="s">
        <v>27</v>
      </c>
      <c r="H92" s="150">
        <v>21556.05</v>
      </c>
      <c r="I92" s="1">
        <v>501</v>
      </c>
      <c r="L92" s="150">
        <f t="shared" si="2"/>
        <v>999451.11299998884</v>
      </c>
      <c r="M92" s="159">
        <v>21550</v>
      </c>
      <c r="P92" s="15"/>
    </row>
    <row r="93" spans="1:16">
      <c r="A93" s="147" t="s">
        <v>8347</v>
      </c>
      <c r="B93" s="149">
        <v>43014</v>
      </c>
      <c r="C93" s="147" t="s">
        <v>8348</v>
      </c>
      <c r="D93" s="18">
        <v>34756</v>
      </c>
      <c r="E93" s="18" t="s">
        <v>32</v>
      </c>
      <c r="F93" s="16" t="s">
        <v>5</v>
      </c>
      <c r="G93" s="42" t="s">
        <v>8349</v>
      </c>
      <c r="H93" s="150">
        <v>31746.560000000001</v>
      </c>
      <c r="I93" s="1">
        <v>144</v>
      </c>
      <c r="L93" s="150">
        <f t="shared" si="2"/>
        <v>1031197.6729999889</v>
      </c>
      <c r="M93" s="159"/>
      <c r="P93" s="15"/>
    </row>
    <row r="94" spans="1:16">
      <c r="A94" s="147" t="s">
        <v>159</v>
      </c>
      <c r="B94" s="149">
        <v>43014</v>
      </c>
      <c r="C94" s="147" t="s">
        <v>8166</v>
      </c>
      <c r="D94" s="18">
        <v>18645</v>
      </c>
      <c r="E94" s="147" t="s">
        <v>227</v>
      </c>
      <c r="F94" s="18" t="s">
        <v>40</v>
      </c>
      <c r="G94" s="18" t="s">
        <v>277</v>
      </c>
      <c r="J94" s="150">
        <v>6000</v>
      </c>
      <c r="K94" s="2">
        <v>22</v>
      </c>
      <c r="L94" s="150">
        <f t="shared" si="2"/>
        <v>1025197.6729999889</v>
      </c>
      <c r="P94" s="15"/>
    </row>
    <row r="95" spans="1:16">
      <c r="A95" s="147" t="s">
        <v>165</v>
      </c>
      <c r="B95" s="149">
        <v>43014</v>
      </c>
      <c r="C95" s="147" t="s">
        <v>8167</v>
      </c>
      <c r="D95" s="18">
        <v>18646</v>
      </c>
      <c r="E95" s="147" t="s">
        <v>227</v>
      </c>
      <c r="F95" s="18" t="s">
        <v>5</v>
      </c>
      <c r="G95" s="18" t="s">
        <v>2399</v>
      </c>
      <c r="J95" s="150">
        <v>1052.6300000000001</v>
      </c>
      <c r="K95" s="2">
        <v>57</v>
      </c>
      <c r="L95" s="150">
        <f t="shared" si="2"/>
        <v>1024145.0429999889</v>
      </c>
      <c r="P95" s="15"/>
    </row>
    <row r="96" spans="1:16">
      <c r="A96" s="147" t="s">
        <v>168</v>
      </c>
      <c r="B96" s="149">
        <v>43014</v>
      </c>
      <c r="C96" s="147" t="s">
        <v>8168</v>
      </c>
      <c r="D96" s="18">
        <v>18647</v>
      </c>
      <c r="E96" s="147" t="s">
        <v>227</v>
      </c>
      <c r="F96" s="18" t="s">
        <v>5</v>
      </c>
      <c r="G96" s="18" t="s">
        <v>228</v>
      </c>
      <c r="J96" s="150">
        <v>33425</v>
      </c>
      <c r="K96" s="2">
        <v>23</v>
      </c>
      <c r="L96" s="150">
        <f t="shared" si="2"/>
        <v>990720.04299998889</v>
      </c>
      <c r="P96" s="15"/>
    </row>
    <row r="97" spans="1:16">
      <c r="A97" s="147" t="s">
        <v>170</v>
      </c>
      <c r="B97" s="149">
        <v>43014</v>
      </c>
      <c r="C97" s="147" t="s">
        <v>8169</v>
      </c>
      <c r="D97" s="18">
        <v>4943</v>
      </c>
      <c r="E97" s="147" t="s">
        <v>39</v>
      </c>
      <c r="F97" s="18" t="s">
        <v>5</v>
      </c>
      <c r="G97" s="18" t="s">
        <v>8170</v>
      </c>
      <c r="J97" s="150">
        <v>150000</v>
      </c>
      <c r="K97" s="2">
        <v>24</v>
      </c>
      <c r="L97" s="150">
        <f t="shared" si="2"/>
        <v>840720.04299998889</v>
      </c>
      <c r="P97" s="15"/>
    </row>
    <row r="98" spans="1:16">
      <c r="A98" s="147" t="s">
        <v>173</v>
      </c>
      <c r="B98" s="149">
        <v>43014</v>
      </c>
      <c r="C98" s="147" t="s">
        <v>8171</v>
      </c>
      <c r="D98" s="18">
        <v>4942</v>
      </c>
      <c r="E98" s="147" t="s">
        <v>39</v>
      </c>
      <c r="F98" s="18" t="s">
        <v>5</v>
      </c>
      <c r="G98" s="18" t="s">
        <v>41</v>
      </c>
      <c r="J98" s="150">
        <v>3296579.37</v>
      </c>
      <c r="K98" s="2">
        <v>25</v>
      </c>
      <c r="L98" s="150">
        <f t="shared" si="2"/>
        <v>-2455859.3270000112</v>
      </c>
      <c r="P98" s="15"/>
    </row>
    <row r="99" spans="1:16">
      <c r="A99" s="147" t="s">
        <v>176</v>
      </c>
      <c r="B99" s="149">
        <v>43014</v>
      </c>
      <c r="C99" s="147" t="s">
        <v>8172</v>
      </c>
      <c r="D99" s="18">
        <v>666</v>
      </c>
      <c r="E99" s="147" t="s">
        <v>359</v>
      </c>
      <c r="F99" s="18" t="s">
        <v>5</v>
      </c>
      <c r="G99" s="18" t="s">
        <v>8173</v>
      </c>
      <c r="H99" s="150">
        <v>350000</v>
      </c>
      <c r="I99" s="1">
        <v>55</v>
      </c>
      <c r="L99" s="150">
        <f t="shared" si="2"/>
        <v>-2105859.3270000112</v>
      </c>
      <c r="P99" s="15"/>
    </row>
    <row r="100" spans="1:16">
      <c r="A100" s="147" t="s">
        <v>178</v>
      </c>
      <c r="B100" s="149">
        <v>43014</v>
      </c>
      <c r="C100" s="147" t="s">
        <v>8174</v>
      </c>
      <c r="D100" s="18">
        <v>4994</v>
      </c>
      <c r="E100" s="147" t="s">
        <v>4</v>
      </c>
      <c r="F100" s="18" t="s">
        <v>5</v>
      </c>
      <c r="G100" s="18" t="s">
        <v>8175</v>
      </c>
      <c r="J100" s="150">
        <v>150000</v>
      </c>
      <c r="K100" s="2">
        <v>26</v>
      </c>
      <c r="L100" s="150">
        <f t="shared" si="2"/>
        <v>-2255859.3270000112</v>
      </c>
      <c r="P100" s="15"/>
    </row>
    <row r="101" spans="1:16">
      <c r="A101" s="147" t="s">
        <v>181</v>
      </c>
      <c r="B101" s="149">
        <v>43014</v>
      </c>
      <c r="C101" s="147" t="s">
        <v>8176</v>
      </c>
      <c r="D101" s="18">
        <v>4945</v>
      </c>
      <c r="E101" s="147" t="s">
        <v>4</v>
      </c>
      <c r="F101" s="18" t="s">
        <v>5</v>
      </c>
      <c r="G101" s="18" t="s">
        <v>6</v>
      </c>
      <c r="J101" s="150">
        <v>199623.92</v>
      </c>
      <c r="K101" s="2">
        <v>27</v>
      </c>
      <c r="L101" s="150">
        <f t="shared" si="2"/>
        <v>-2455483.2470000111</v>
      </c>
      <c r="P101" s="15"/>
    </row>
    <row r="102" spans="1:16">
      <c r="A102" s="147" t="s">
        <v>184</v>
      </c>
      <c r="B102" s="149">
        <v>43014</v>
      </c>
      <c r="C102" s="147" t="s">
        <v>31</v>
      </c>
      <c r="D102" s="18">
        <v>34622</v>
      </c>
      <c r="E102" s="147" t="s">
        <v>79</v>
      </c>
      <c r="F102" s="18" t="s">
        <v>844</v>
      </c>
      <c r="G102" s="18" t="s">
        <v>4192</v>
      </c>
      <c r="J102" s="150">
        <v>300000</v>
      </c>
      <c r="K102" s="2">
        <v>28</v>
      </c>
      <c r="L102" s="150">
        <f t="shared" si="2"/>
        <v>-2755483.2470000111</v>
      </c>
      <c r="P102" s="15"/>
    </row>
    <row r="103" spans="1:16">
      <c r="A103" s="147" t="s">
        <v>187</v>
      </c>
      <c r="B103" s="149">
        <v>43014</v>
      </c>
      <c r="C103" s="147" t="s">
        <v>31</v>
      </c>
      <c r="D103" s="18">
        <v>34623</v>
      </c>
      <c r="E103" s="147" t="s">
        <v>79</v>
      </c>
      <c r="F103" s="18" t="s">
        <v>844</v>
      </c>
      <c r="G103" s="18" t="s">
        <v>4192</v>
      </c>
      <c r="J103" s="150">
        <v>700000</v>
      </c>
      <c r="K103" s="2">
        <v>29</v>
      </c>
      <c r="L103" s="150">
        <f t="shared" si="2"/>
        <v>-3455483.2470000111</v>
      </c>
      <c r="P103" s="15"/>
    </row>
    <row r="104" spans="1:16">
      <c r="A104" s="147" t="s">
        <v>8177</v>
      </c>
      <c r="B104" s="149">
        <v>43014</v>
      </c>
      <c r="C104" s="147" t="s">
        <v>31</v>
      </c>
      <c r="D104" s="18">
        <v>34624</v>
      </c>
      <c r="E104" s="147" t="s">
        <v>232</v>
      </c>
      <c r="F104" s="18" t="s">
        <v>844</v>
      </c>
      <c r="G104" s="18" t="s">
        <v>1668</v>
      </c>
      <c r="H104" s="150">
        <v>750000</v>
      </c>
      <c r="I104" s="1">
        <v>56</v>
      </c>
      <c r="L104" s="150">
        <f t="shared" si="2"/>
        <v>-2705483.2470000111</v>
      </c>
      <c r="P104" s="15"/>
    </row>
    <row r="105" spans="1:16">
      <c r="A105" s="147" t="s">
        <v>8178</v>
      </c>
      <c r="B105" s="149">
        <v>43014</v>
      </c>
      <c r="C105" s="147" t="s">
        <v>31</v>
      </c>
      <c r="D105" s="18">
        <v>34656</v>
      </c>
      <c r="E105" s="147" t="s">
        <v>232</v>
      </c>
      <c r="F105" s="18" t="s">
        <v>5</v>
      </c>
      <c r="G105" s="18" t="s">
        <v>8179</v>
      </c>
      <c r="H105" s="150">
        <v>1000000</v>
      </c>
      <c r="I105" s="1">
        <v>57</v>
      </c>
      <c r="L105" s="150">
        <f t="shared" si="2"/>
        <v>-1705483.2470000111</v>
      </c>
      <c r="P105" s="15"/>
    </row>
    <row r="106" spans="1:16">
      <c r="A106" s="147" t="s">
        <v>8180</v>
      </c>
      <c r="B106" s="149">
        <v>43014</v>
      </c>
      <c r="C106" s="147" t="s">
        <v>31</v>
      </c>
      <c r="D106" s="18">
        <v>34667</v>
      </c>
      <c r="E106" s="147" t="s">
        <v>232</v>
      </c>
      <c r="F106" s="18" t="s">
        <v>5</v>
      </c>
      <c r="G106" s="18" t="s">
        <v>2976</v>
      </c>
      <c r="H106" s="150">
        <v>1000000</v>
      </c>
      <c r="I106" s="1">
        <v>58</v>
      </c>
      <c r="L106" s="150">
        <f t="shared" si="2"/>
        <v>-705483.24700001115</v>
      </c>
      <c r="P106" s="15"/>
    </row>
    <row r="107" spans="1:16">
      <c r="A107" s="147" t="s">
        <v>8181</v>
      </c>
      <c r="B107" s="149">
        <v>43015</v>
      </c>
      <c r="C107" s="147" t="s">
        <v>8</v>
      </c>
      <c r="D107" s="18">
        <v>33511</v>
      </c>
      <c r="E107" s="147" t="s">
        <v>9</v>
      </c>
      <c r="F107" s="18" t="s">
        <v>6569</v>
      </c>
      <c r="G107" s="18" t="s">
        <v>7563</v>
      </c>
      <c r="H107" s="150">
        <v>219365.74</v>
      </c>
      <c r="I107" s="1">
        <v>59</v>
      </c>
      <c r="L107" s="150">
        <f t="shared" si="2"/>
        <v>-486117.50700001116</v>
      </c>
      <c r="P107" s="15"/>
    </row>
    <row r="108" spans="1:16">
      <c r="A108" s="147" t="s">
        <v>1644</v>
      </c>
      <c r="B108" s="149">
        <v>43015</v>
      </c>
      <c r="C108" s="147" t="s">
        <v>8</v>
      </c>
      <c r="D108" s="18">
        <v>33512</v>
      </c>
      <c r="E108" s="147" t="s">
        <v>9</v>
      </c>
      <c r="F108" s="18" t="s">
        <v>6569</v>
      </c>
      <c r="G108" s="18" t="s">
        <v>5137</v>
      </c>
      <c r="H108" s="150">
        <v>11651.39</v>
      </c>
      <c r="I108" s="1">
        <v>60</v>
      </c>
      <c r="L108" s="150">
        <f t="shared" si="2"/>
        <v>-474466.11700001115</v>
      </c>
      <c r="P108" s="15"/>
    </row>
    <row r="109" spans="1:16">
      <c r="A109" s="147" t="s">
        <v>266</v>
      </c>
      <c r="B109" s="149">
        <v>43015</v>
      </c>
      <c r="C109" s="147" t="s">
        <v>27</v>
      </c>
      <c r="D109" s="18">
        <v>33514</v>
      </c>
      <c r="E109" s="147" t="s">
        <v>9</v>
      </c>
      <c r="F109" s="18" t="s">
        <v>6569</v>
      </c>
      <c r="G109" s="18" t="s">
        <v>27</v>
      </c>
      <c r="H109" s="150">
        <v>19471.14</v>
      </c>
      <c r="I109" s="1">
        <v>61</v>
      </c>
      <c r="L109" s="150">
        <f t="shared" si="2"/>
        <v>-454994.97700001113</v>
      </c>
      <c r="P109" s="15"/>
    </row>
    <row r="110" spans="1:16">
      <c r="A110" s="147" t="s">
        <v>8182</v>
      </c>
      <c r="B110" s="149">
        <v>43015</v>
      </c>
      <c r="C110" s="147" t="s">
        <v>25</v>
      </c>
      <c r="D110" s="18">
        <v>33515</v>
      </c>
      <c r="E110" s="147" t="s">
        <v>9</v>
      </c>
      <c r="F110" s="18" t="s">
        <v>6569</v>
      </c>
      <c r="G110" s="18" t="s">
        <v>25</v>
      </c>
      <c r="H110" s="150">
        <v>27791.07</v>
      </c>
      <c r="I110" s="1">
        <v>62</v>
      </c>
      <c r="L110" s="150">
        <f t="shared" si="2"/>
        <v>-427203.90700001112</v>
      </c>
      <c r="P110" s="15"/>
    </row>
    <row r="111" spans="1:16">
      <c r="A111" s="147" t="s">
        <v>3496</v>
      </c>
      <c r="B111" s="149">
        <v>43017</v>
      </c>
      <c r="C111" s="147" t="s">
        <v>8183</v>
      </c>
      <c r="D111" s="18">
        <v>926</v>
      </c>
      <c r="E111" s="147" t="s">
        <v>9</v>
      </c>
      <c r="F111" s="18" t="s">
        <v>1427</v>
      </c>
      <c r="G111" s="18" t="s">
        <v>8184</v>
      </c>
      <c r="H111" s="150">
        <v>256174.21</v>
      </c>
      <c r="I111" s="1">
        <v>61</v>
      </c>
      <c r="L111" s="150">
        <f t="shared" si="2"/>
        <v>-171029.69700001113</v>
      </c>
      <c r="P111" s="15"/>
    </row>
    <row r="112" spans="1:16">
      <c r="A112" s="147" t="s">
        <v>8185</v>
      </c>
      <c r="B112" s="149">
        <v>43017</v>
      </c>
      <c r="C112" s="147" t="s">
        <v>8186</v>
      </c>
      <c r="D112" s="18">
        <v>927</v>
      </c>
      <c r="E112" s="147" t="s">
        <v>9</v>
      </c>
      <c r="F112" s="18" t="s">
        <v>1427</v>
      </c>
      <c r="G112" s="18" t="s">
        <v>8187</v>
      </c>
      <c r="H112" s="150">
        <v>9724.84</v>
      </c>
      <c r="I112" s="1">
        <v>62</v>
      </c>
      <c r="L112" s="150">
        <f t="shared" si="2"/>
        <v>-161304.85700001114</v>
      </c>
      <c r="P112" s="15"/>
    </row>
    <row r="113" spans="1:16">
      <c r="A113" s="147" t="s">
        <v>8188</v>
      </c>
      <c r="B113" s="149">
        <v>43017</v>
      </c>
      <c r="C113" s="147" t="s">
        <v>8189</v>
      </c>
      <c r="D113" s="18">
        <v>928</v>
      </c>
      <c r="E113" s="147" t="s">
        <v>9</v>
      </c>
      <c r="F113" s="18" t="s">
        <v>1427</v>
      </c>
      <c r="G113" s="18" t="s">
        <v>8190</v>
      </c>
      <c r="H113" s="150">
        <v>3420.28</v>
      </c>
      <c r="I113" s="1">
        <v>63</v>
      </c>
      <c r="L113" s="150">
        <f t="shared" si="2"/>
        <v>-157884.57700001114</v>
      </c>
      <c r="P113" s="15"/>
    </row>
    <row r="114" spans="1:16">
      <c r="A114" s="147" t="s">
        <v>1705</v>
      </c>
      <c r="B114" s="149">
        <v>43017</v>
      </c>
      <c r="C114" s="147" t="s">
        <v>6511</v>
      </c>
      <c r="D114" s="18">
        <v>33516</v>
      </c>
      <c r="E114" s="147" t="s">
        <v>9</v>
      </c>
      <c r="F114" s="18" t="s">
        <v>6625</v>
      </c>
      <c r="G114" s="18" t="s">
        <v>8191</v>
      </c>
      <c r="H114" s="150">
        <v>8456</v>
      </c>
      <c r="I114" s="1">
        <v>64</v>
      </c>
      <c r="L114" s="150">
        <f t="shared" si="2"/>
        <v>-149428.57700001114</v>
      </c>
      <c r="P114" s="15"/>
    </row>
    <row r="115" spans="1:16">
      <c r="A115" s="147" t="s">
        <v>8192</v>
      </c>
      <c r="B115" s="149">
        <v>43017</v>
      </c>
      <c r="C115" s="147" t="s">
        <v>6523</v>
      </c>
      <c r="D115" s="18">
        <v>33517</v>
      </c>
      <c r="E115" s="147" t="s">
        <v>9</v>
      </c>
      <c r="F115" s="18" t="s">
        <v>6625</v>
      </c>
      <c r="G115" s="18" t="s">
        <v>3946</v>
      </c>
      <c r="H115" s="150">
        <v>2024.5</v>
      </c>
      <c r="I115" s="1">
        <v>65</v>
      </c>
      <c r="L115" s="150">
        <f t="shared" si="2"/>
        <v>-147404.07700001114</v>
      </c>
      <c r="P115" s="15"/>
    </row>
    <row r="116" spans="1:16">
      <c r="A116" s="147" t="s">
        <v>8193</v>
      </c>
      <c r="B116" s="149">
        <v>43017</v>
      </c>
      <c r="C116" s="147" t="s">
        <v>6627</v>
      </c>
      <c r="D116" s="18">
        <v>33518</v>
      </c>
      <c r="E116" s="147" t="s">
        <v>9</v>
      </c>
      <c r="F116" s="18" t="s">
        <v>6625</v>
      </c>
      <c r="G116" s="18" t="s">
        <v>6630</v>
      </c>
      <c r="H116" s="150">
        <v>276200</v>
      </c>
      <c r="I116" s="1">
        <v>66</v>
      </c>
      <c r="L116" s="150">
        <f t="shared" si="2"/>
        <v>128795.92299998886</v>
      </c>
      <c r="P116" s="15"/>
    </row>
    <row r="117" spans="1:16">
      <c r="A117" s="147" t="s">
        <v>3508</v>
      </c>
      <c r="B117" s="149">
        <v>43017</v>
      </c>
      <c r="C117" s="147" t="s">
        <v>4124</v>
      </c>
      <c r="D117" s="18">
        <v>33520</v>
      </c>
      <c r="E117" s="147" t="s">
        <v>9</v>
      </c>
      <c r="F117" s="18" t="s">
        <v>6625</v>
      </c>
      <c r="G117" s="18" t="s">
        <v>27</v>
      </c>
      <c r="H117" s="150">
        <v>41490.9</v>
      </c>
      <c r="I117" s="1">
        <v>67</v>
      </c>
      <c r="L117" s="150">
        <f t="shared" si="2"/>
        <v>170286.82299998886</v>
      </c>
      <c r="P117" s="15"/>
    </row>
    <row r="118" spans="1:16">
      <c r="A118" s="147" t="s">
        <v>1731</v>
      </c>
      <c r="B118" s="149">
        <v>43017</v>
      </c>
      <c r="C118" s="147" t="s">
        <v>27</v>
      </c>
      <c r="D118" s="18">
        <v>33523</v>
      </c>
      <c r="E118" s="147" t="s">
        <v>9</v>
      </c>
      <c r="F118" s="18" t="s">
        <v>6569</v>
      </c>
      <c r="G118" s="18" t="s">
        <v>27</v>
      </c>
      <c r="H118" s="150">
        <v>239580.79999999999</v>
      </c>
      <c r="I118" s="1">
        <v>68</v>
      </c>
      <c r="L118" s="150">
        <f t="shared" si="2"/>
        <v>409867.62299998885</v>
      </c>
      <c r="P118" s="15"/>
    </row>
    <row r="119" spans="1:16">
      <c r="A119" s="147" t="s">
        <v>1732</v>
      </c>
      <c r="B119" s="149">
        <v>43017</v>
      </c>
      <c r="C119" s="147" t="s">
        <v>25</v>
      </c>
      <c r="D119" s="18">
        <v>33524</v>
      </c>
      <c r="E119" s="147" t="s">
        <v>9</v>
      </c>
      <c r="F119" s="18" t="s">
        <v>6569</v>
      </c>
      <c r="G119" s="18" t="s">
        <v>25</v>
      </c>
      <c r="H119" s="150">
        <v>25562.49</v>
      </c>
      <c r="I119" s="1">
        <v>66</v>
      </c>
      <c r="L119" s="150">
        <f t="shared" si="2"/>
        <v>435430.11299998884</v>
      </c>
      <c r="P119" s="15"/>
    </row>
    <row r="120" spans="1:16">
      <c r="A120" s="147" t="s">
        <v>190</v>
      </c>
      <c r="B120" s="149">
        <v>43017</v>
      </c>
      <c r="C120" s="147" t="s">
        <v>8194</v>
      </c>
      <c r="D120" s="18">
        <v>1187</v>
      </c>
      <c r="E120" s="147" t="s">
        <v>359</v>
      </c>
      <c r="F120" s="18" t="s">
        <v>5</v>
      </c>
      <c r="G120" s="18" t="s">
        <v>360</v>
      </c>
      <c r="H120" s="150">
        <v>180000</v>
      </c>
      <c r="I120" s="1">
        <v>69</v>
      </c>
      <c r="L120" s="150">
        <f t="shared" si="2"/>
        <v>615430.11299998884</v>
      </c>
      <c r="P120" s="15"/>
    </row>
    <row r="121" spans="1:16">
      <c r="A121" s="147" t="s">
        <v>193</v>
      </c>
      <c r="B121" s="149">
        <v>43017</v>
      </c>
      <c r="C121" s="147" t="s">
        <v>8167</v>
      </c>
      <c r="D121" s="18">
        <v>18648</v>
      </c>
      <c r="E121" s="147" t="s">
        <v>227</v>
      </c>
      <c r="F121" s="18" t="s">
        <v>5</v>
      </c>
      <c r="G121" s="18" t="s">
        <v>486</v>
      </c>
      <c r="J121" s="150">
        <v>7476.19</v>
      </c>
      <c r="K121" s="2">
        <v>58</v>
      </c>
      <c r="L121" s="150">
        <f t="shared" si="2"/>
        <v>607953.92299998889</v>
      </c>
      <c r="P121" s="15"/>
    </row>
    <row r="122" spans="1:16">
      <c r="A122" s="147" t="s">
        <v>196</v>
      </c>
      <c r="B122" s="149">
        <v>43017</v>
      </c>
      <c r="C122" s="147" t="s">
        <v>8195</v>
      </c>
      <c r="D122" s="18">
        <v>18649</v>
      </c>
      <c r="E122" s="147" t="s">
        <v>227</v>
      </c>
      <c r="F122" s="18" t="s">
        <v>5</v>
      </c>
      <c r="G122" s="18" t="s">
        <v>486</v>
      </c>
      <c r="J122" s="150">
        <v>11708.07</v>
      </c>
      <c r="K122" s="2">
        <v>59</v>
      </c>
      <c r="L122" s="150">
        <f t="shared" si="2"/>
        <v>596245.85299998894</v>
      </c>
      <c r="P122" s="15"/>
    </row>
    <row r="123" spans="1:16">
      <c r="A123" s="147" t="s">
        <v>199</v>
      </c>
      <c r="B123" s="149">
        <v>43017</v>
      </c>
      <c r="C123" s="147" t="s">
        <v>8196</v>
      </c>
      <c r="D123" s="18">
        <v>4947</v>
      </c>
      <c r="E123" s="147" t="s">
        <v>4</v>
      </c>
      <c r="F123" s="18" t="s">
        <v>5</v>
      </c>
      <c r="G123" s="18" t="s">
        <v>5580</v>
      </c>
      <c r="J123" s="150">
        <v>19885.72</v>
      </c>
      <c r="K123" s="2">
        <v>30</v>
      </c>
      <c r="L123" s="150">
        <f t="shared" si="2"/>
        <v>576360.13299998897</v>
      </c>
      <c r="P123" s="15"/>
    </row>
    <row r="124" spans="1:16">
      <c r="A124" s="147" t="s">
        <v>202</v>
      </c>
      <c r="B124" s="149">
        <v>43017</v>
      </c>
      <c r="C124" s="147" t="s">
        <v>8197</v>
      </c>
      <c r="D124" s="18">
        <v>4946</v>
      </c>
      <c r="E124" s="147" t="s">
        <v>39</v>
      </c>
      <c r="F124" s="18" t="s">
        <v>5</v>
      </c>
      <c r="G124" s="18" t="s">
        <v>41</v>
      </c>
      <c r="J124" s="150">
        <v>905721.94</v>
      </c>
      <c r="K124" s="2">
        <v>31</v>
      </c>
      <c r="L124" s="150">
        <f t="shared" si="2"/>
        <v>-329361.80700001097</v>
      </c>
      <c r="P124" s="15"/>
    </row>
    <row r="125" spans="1:16">
      <c r="A125" s="147" t="s">
        <v>75</v>
      </c>
      <c r="B125" s="149">
        <v>43017</v>
      </c>
      <c r="C125" s="147" t="s">
        <v>31</v>
      </c>
      <c r="D125" s="18">
        <v>34657</v>
      </c>
      <c r="E125" s="147" t="s">
        <v>79</v>
      </c>
      <c r="F125" s="18" t="s">
        <v>5</v>
      </c>
      <c r="G125" s="18" t="s">
        <v>8198</v>
      </c>
      <c r="J125" s="150">
        <v>350000</v>
      </c>
      <c r="K125" s="2">
        <v>32</v>
      </c>
      <c r="L125" s="150">
        <f t="shared" si="2"/>
        <v>-679361.80700001097</v>
      </c>
      <c r="P125" s="15"/>
    </row>
    <row r="126" spans="1:16">
      <c r="A126" s="147" t="s">
        <v>289</v>
      </c>
      <c r="B126" s="149">
        <v>43017</v>
      </c>
      <c r="C126" s="147" t="s">
        <v>8199</v>
      </c>
      <c r="D126" s="18">
        <v>4955</v>
      </c>
      <c r="E126" s="147" t="s">
        <v>39</v>
      </c>
      <c r="F126" s="18" t="s">
        <v>5</v>
      </c>
      <c r="G126" s="18" t="s">
        <v>8200</v>
      </c>
      <c r="J126" s="150">
        <v>7190.33</v>
      </c>
      <c r="K126" s="2">
        <v>33</v>
      </c>
      <c r="L126" s="150">
        <f t="shared" si="2"/>
        <v>-686552.13700001093</v>
      </c>
      <c r="P126" s="15"/>
    </row>
    <row r="127" spans="1:16">
      <c r="A127" s="147" t="s">
        <v>1737</v>
      </c>
      <c r="B127" s="149">
        <v>43018</v>
      </c>
      <c r="C127" s="147" t="s">
        <v>8201</v>
      </c>
      <c r="D127" s="18">
        <v>929</v>
      </c>
      <c r="E127" s="147" t="s">
        <v>9</v>
      </c>
      <c r="F127" s="18" t="s">
        <v>1427</v>
      </c>
      <c r="G127" s="18" t="s">
        <v>4586</v>
      </c>
      <c r="H127" s="150">
        <v>38745.22</v>
      </c>
      <c r="I127" s="1">
        <v>70</v>
      </c>
      <c r="L127" s="150">
        <f t="shared" si="2"/>
        <v>-647806.91700001096</v>
      </c>
      <c r="P127" s="15"/>
    </row>
    <row r="128" spans="1:16">
      <c r="A128" s="147" t="s">
        <v>8202</v>
      </c>
      <c r="B128" s="149">
        <v>43018</v>
      </c>
      <c r="C128" s="147" t="s">
        <v>1245</v>
      </c>
      <c r="D128" s="18">
        <v>34658</v>
      </c>
      <c r="E128" s="147" t="s">
        <v>32</v>
      </c>
      <c r="F128" s="18" t="s">
        <v>844</v>
      </c>
      <c r="G128" s="18" t="s">
        <v>7286</v>
      </c>
      <c r="H128" s="150">
        <v>179</v>
      </c>
      <c r="I128" s="1">
        <v>71</v>
      </c>
      <c r="L128" s="150">
        <f t="shared" si="2"/>
        <v>-647627.91700001096</v>
      </c>
      <c r="P128" s="15"/>
    </row>
    <row r="129" spans="1:16">
      <c r="A129" s="147" t="s">
        <v>6847</v>
      </c>
      <c r="B129" s="149">
        <v>43018</v>
      </c>
      <c r="C129" s="147" t="s">
        <v>1245</v>
      </c>
      <c r="D129" s="18">
        <v>34659</v>
      </c>
      <c r="E129" s="147" t="s">
        <v>32</v>
      </c>
      <c r="F129" s="18" t="s">
        <v>844</v>
      </c>
      <c r="G129" s="18" t="s">
        <v>7286</v>
      </c>
      <c r="H129" s="150">
        <v>1446</v>
      </c>
      <c r="I129" s="1">
        <v>72</v>
      </c>
      <c r="L129" s="150">
        <f t="shared" si="2"/>
        <v>-646181.91700001096</v>
      </c>
      <c r="P129" s="15"/>
    </row>
    <row r="130" spans="1:16">
      <c r="A130" s="147" t="s">
        <v>367</v>
      </c>
      <c r="B130" s="149">
        <v>43018</v>
      </c>
      <c r="C130" s="147" t="s">
        <v>6511</v>
      </c>
      <c r="D130" s="18">
        <v>33527</v>
      </c>
      <c r="E130" s="147" t="s">
        <v>9</v>
      </c>
      <c r="F130" s="18" t="s">
        <v>6625</v>
      </c>
      <c r="G130" s="18" t="s">
        <v>1029</v>
      </c>
      <c r="H130" s="150">
        <v>1846.53</v>
      </c>
      <c r="I130" s="1">
        <v>73</v>
      </c>
      <c r="L130" s="150">
        <f t="shared" si="2"/>
        <v>-644335.38700001093</v>
      </c>
      <c r="P130" s="15"/>
    </row>
    <row r="131" spans="1:16">
      <c r="A131" s="147" t="s">
        <v>368</v>
      </c>
      <c r="B131" s="149">
        <v>43018</v>
      </c>
      <c r="C131" s="147" t="s">
        <v>6627</v>
      </c>
      <c r="D131" s="18">
        <v>33528</v>
      </c>
      <c r="E131" s="147" t="s">
        <v>9</v>
      </c>
      <c r="F131" s="18" t="s">
        <v>6625</v>
      </c>
      <c r="G131" s="18" t="s">
        <v>6630</v>
      </c>
      <c r="H131" s="150">
        <v>4809.25</v>
      </c>
      <c r="I131" s="1">
        <v>74</v>
      </c>
      <c r="L131" s="150">
        <f t="shared" si="2"/>
        <v>-639526.13700001093</v>
      </c>
      <c r="P131" s="15"/>
    </row>
    <row r="132" spans="1:16">
      <c r="A132" s="147" t="s">
        <v>5995</v>
      </c>
      <c r="B132" s="149">
        <v>43018</v>
      </c>
      <c r="C132" s="147" t="s">
        <v>4124</v>
      </c>
      <c r="D132" s="18">
        <v>33530</v>
      </c>
      <c r="E132" s="147" t="s">
        <v>9</v>
      </c>
      <c r="F132" s="18" t="s">
        <v>6625</v>
      </c>
      <c r="G132" s="18" t="s">
        <v>27</v>
      </c>
      <c r="H132" s="150">
        <v>247483.73</v>
      </c>
      <c r="I132" s="1">
        <v>75</v>
      </c>
      <c r="L132" s="150">
        <f t="shared" si="2"/>
        <v>-392042.40700001095</v>
      </c>
      <c r="P132" s="15"/>
    </row>
    <row r="133" spans="1:16">
      <c r="A133" s="147" t="s">
        <v>8203</v>
      </c>
      <c r="B133" s="149">
        <v>43018</v>
      </c>
      <c r="C133" s="147" t="s">
        <v>8</v>
      </c>
      <c r="D133" s="18">
        <v>33531</v>
      </c>
      <c r="E133" s="147" t="s">
        <v>9</v>
      </c>
      <c r="F133" s="18" t="s">
        <v>6569</v>
      </c>
      <c r="G133" s="18" t="s">
        <v>4758</v>
      </c>
      <c r="H133" s="150">
        <v>3727</v>
      </c>
      <c r="I133" s="1">
        <v>76</v>
      </c>
      <c r="L133" s="150">
        <f t="shared" si="2"/>
        <v>-388315.40700001095</v>
      </c>
      <c r="P133" s="15"/>
    </row>
    <row r="134" spans="1:16">
      <c r="A134" s="147" t="s">
        <v>4387</v>
      </c>
      <c r="B134" s="149">
        <v>43018</v>
      </c>
      <c r="C134" s="147" t="s">
        <v>8</v>
      </c>
      <c r="D134" s="18">
        <v>33532</v>
      </c>
      <c r="E134" s="147" t="s">
        <v>9</v>
      </c>
      <c r="F134" s="18" t="s">
        <v>6569</v>
      </c>
      <c r="G134" s="18" t="s">
        <v>4427</v>
      </c>
      <c r="H134" s="150">
        <v>8849.2000000000007</v>
      </c>
      <c r="I134" s="1" t="s">
        <v>4016</v>
      </c>
      <c r="L134" s="150">
        <f t="shared" si="2"/>
        <v>-379466.20700001094</v>
      </c>
      <c r="P134" s="15"/>
    </row>
    <row r="135" spans="1:16">
      <c r="A135" s="147" t="s">
        <v>1746</v>
      </c>
      <c r="B135" s="149">
        <v>43018</v>
      </c>
      <c r="C135" s="147" t="s">
        <v>8</v>
      </c>
      <c r="D135" s="18">
        <v>33533</v>
      </c>
      <c r="E135" s="147" t="s">
        <v>9</v>
      </c>
      <c r="F135" s="18" t="s">
        <v>6569</v>
      </c>
      <c r="G135" s="18" t="s">
        <v>8204</v>
      </c>
      <c r="H135" s="150">
        <v>215000</v>
      </c>
      <c r="I135" s="1">
        <v>77</v>
      </c>
      <c r="L135" s="150">
        <f t="shared" si="2"/>
        <v>-164466.20700001094</v>
      </c>
      <c r="P135" s="15"/>
    </row>
    <row r="136" spans="1:16">
      <c r="A136" s="147" t="s">
        <v>5998</v>
      </c>
      <c r="B136" s="149">
        <v>43018</v>
      </c>
      <c r="C136" s="147" t="s">
        <v>365</v>
      </c>
      <c r="D136" s="18">
        <v>34660</v>
      </c>
      <c r="E136" s="147" t="s">
        <v>32</v>
      </c>
      <c r="F136" s="18" t="s">
        <v>299</v>
      </c>
      <c r="G136" s="18" t="s">
        <v>8205</v>
      </c>
      <c r="H136" s="150">
        <v>948780.18</v>
      </c>
      <c r="I136" s="1">
        <v>78</v>
      </c>
      <c r="L136" s="150">
        <f t="shared" si="2"/>
        <v>784313.97299998906</v>
      </c>
      <c r="P136" s="15"/>
    </row>
    <row r="137" spans="1:16">
      <c r="A137" s="147" t="s">
        <v>5140</v>
      </c>
      <c r="B137" s="149">
        <v>43018</v>
      </c>
      <c r="C137" s="147" t="s">
        <v>8</v>
      </c>
      <c r="D137" s="18">
        <v>33536</v>
      </c>
      <c r="E137" s="147" t="s">
        <v>9</v>
      </c>
      <c r="F137" s="18" t="s">
        <v>6569</v>
      </c>
      <c r="G137" s="18" t="s">
        <v>5699</v>
      </c>
      <c r="H137" s="150">
        <v>1168.99</v>
      </c>
      <c r="I137" s="1">
        <v>79</v>
      </c>
      <c r="L137" s="150">
        <f t="shared" si="2"/>
        <v>785482.96299998905</v>
      </c>
      <c r="P137" s="15"/>
    </row>
    <row r="138" spans="1:16">
      <c r="A138" s="147" t="s">
        <v>2677</v>
      </c>
      <c r="B138" s="149">
        <v>43018</v>
      </c>
      <c r="C138" s="147" t="s">
        <v>213</v>
      </c>
      <c r="D138" s="18">
        <v>33538</v>
      </c>
      <c r="E138" s="147" t="s">
        <v>9</v>
      </c>
      <c r="F138" s="18" t="s">
        <v>6569</v>
      </c>
      <c r="G138" s="18" t="s">
        <v>6916</v>
      </c>
      <c r="H138" s="150">
        <v>1169.01</v>
      </c>
      <c r="I138" s="1" t="s">
        <v>1369</v>
      </c>
      <c r="L138" s="150">
        <f t="shared" si="2"/>
        <v>786651.97299998906</v>
      </c>
      <c r="P138" s="15"/>
    </row>
    <row r="139" spans="1:16">
      <c r="A139" s="147" t="s">
        <v>2678</v>
      </c>
      <c r="B139" s="149">
        <v>43018</v>
      </c>
      <c r="C139" s="147" t="s">
        <v>27</v>
      </c>
      <c r="D139" s="18">
        <v>33539</v>
      </c>
      <c r="E139" s="147" t="s">
        <v>9</v>
      </c>
      <c r="F139" s="18" t="s">
        <v>6569</v>
      </c>
      <c r="G139" s="18" t="s">
        <v>27</v>
      </c>
      <c r="H139" s="150">
        <v>10978.57</v>
      </c>
      <c r="I139" s="1">
        <v>80</v>
      </c>
      <c r="L139" s="150">
        <f t="shared" si="2"/>
        <v>797630.542999989</v>
      </c>
      <c r="P139" s="15"/>
    </row>
    <row r="140" spans="1:16">
      <c r="A140" s="147" t="s">
        <v>8206</v>
      </c>
      <c r="B140" s="149">
        <v>43018</v>
      </c>
      <c r="C140" s="147" t="s">
        <v>25</v>
      </c>
      <c r="D140" s="18">
        <v>33540</v>
      </c>
      <c r="E140" s="147" t="s">
        <v>9</v>
      </c>
      <c r="F140" s="18" t="s">
        <v>6569</v>
      </c>
      <c r="G140" s="18" t="s">
        <v>25</v>
      </c>
      <c r="H140" s="150">
        <v>32918</v>
      </c>
      <c r="I140" s="1">
        <v>74</v>
      </c>
      <c r="L140" s="150">
        <f t="shared" si="2"/>
        <v>830548.542999989</v>
      </c>
      <c r="P140" s="15"/>
    </row>
    <row r="141" spans="1:16">
      <c r="A141" s="147" t="s">
        <v>275</v>
      </c>
      <c r="B141" s="149">
        <v>43018</v>
      </c>
      <c r="C141" s="147" t="s">
        <v>8207</v>
      </c>
      <c r="D141" s="18">
        <v>4951</v>
      </c>
      <c r="E141" s="147" t="s">
        <v>4</v>
      </c>
      <c r="F141" s="18" t="s">
        <v>5</v>
      </c>
      <c r="G141" s="18" t="s">
        <v>6</v>
      </c>
      <c r="J141" s="150">
        <v>314680.86</v>
      </c>
      <c r="K141" s="2">
        <v>34</v>
      </c>
      <c r="L141" s="150">
        <f t="shared" si="2"/>
        <v>515867.68299998902</v>
      </c>
      <c r="P141" s="15"/>
    </row>
    <row r="142" spans="1:16">
      <c r="A142" s="147" t="s">
        <v>281</v>
      </c>
      <c r="B142" s="149">
        <v>43018</v>
      </c>
      <c r="C142" s="147" t="s">
        <v>8208</v>
      </c>
      <c r="D142" s="18">
        <v>4953</v>
      </c>
      <c r="E142" s="147" t="s">
        <v>4</v>
      </c>
      <c r="F142" s="18" t="s">
        <v>5</v>
      </c>
      <c r="G142" s="18" t="s">
        <v>8209</v>
      </c>
      <c r="J142" s="150">
        <v>3825.53</v>
      </c>
      <c r="K142" s="2">
        <v>35</v>
      </c>
      <c r="L142" s="150">
        <f t="shared" si="2"/>
        <v>512042.15299998899</v>
      </c>
      <c r="P142" s="15"/>
    </row>
    <row r="143" spans="1:16">
      <c r="A143" s="147" t="s">
        <v>348</v>
      </c>
      <c r="B143" s="149">
        <v>43018</v>
      </c>
      <c r="C143" s="147" t="s">
        <v>8210</v>
      </c>
      <c r="D143" s="18" t="s">
        <v>8211</v>
      </c>
      <c r="E143" s="147" t="s">
        <v>45</v>
      </c>
      <c r="F143" s="18" t="s">
        <v>5</v>
      </c>
      <c r="G143" s="18" t="s">
        <v>53</v>
      </c>
      <c r="J143" s="150">
        <v>13427.95</v>
      </c>
      <c r="K143" s="2">
        <v>36</v>
      </c>
      <c r="L143" s="150">
        <f t="shared" si="2"/>
        <v>498614.20299998898</v>
      </c>
      <c r="P143" s="15"/>
    </row>
    <row r="144" spans="1:16">
      <c r="A144" s="147" t="s">
        <v>354</v>
      </c>
      <c r="B144" s="149">
        <v>43018</v>
      </c>
      <c r="C144" s="147" t="s">
        <v>8212</v>
      </c>
      <c r="D144" s="18">
        <v>4961</v>
      </c>
      <c r="E144" s="147" t="s">
        <v>4</v>
      </c>
      <c r="F144" s="18" t="s">
        <v>5</v>
      </c>
      <c r="G144" s="18" t="s">
        <v>8213</v>
      </c>
      <c r="J144" s="150">
        <v>54862.75</v>
      </c>
      <c r="K144" s="2">
        <v>37</v>
      </c>
      <c r="L144" s="150">
        <f t="shared" si="2"/>
        <v>443751.45299998898</v>
      </c>
      <c r="P144" s="15"/>
    </row>
    <row r="145" spans="1:16">
      <c r="A145" s="147" t="s">
        <v>949</v>
      </c>
      <c r="B145" s="149">
        <v>43018</v>
      </c>
      <c r="C145" s="41" t="s">
        <v>31</v>
      </c>
      <c r="D145" s="42">
        <v>34764</v>
      </c>
      <c r="E145" s="42" t="s">
        <v>79</v>
      </c>
      <c r="F145" s="42" t="s">
        <v>5</v>
      </c>
      <c r="G145" s="42" t="s">
        <v>8198</v>
      </c>
      <c r="H145" s="65"/>
      <c r="I145" s="17"/>
      <c r="J145" s="65">
        <v>450000</v>
      </c>
      <c r="K145" s="2">
        <v>60</v>
      </c>
      <c r="L145" s="150">
        <f t="shared" si="2"/>
        <v>-6248.5470000110217</v>
      </c>
      <c r="P145" s="15"/>
    </row>
    <row r="146" spans="1:16">
      <c r="A146" s="147" t="s">
        <v>886</v>
      </c>
      <c r="B146" s="149">
        <v>43018</v>
      </c>
      <c r="C146" s="41" t="s">
        <v>31</v>
      </c>
      <c r="D146" s="42">
        <v>34765</v>
      </c>
      <c r="E146" s="42" t="s">
        <v>79</v>
      </c>
      <c r="F146" s="42" t="s">
        <v>5</v>
      </c>
      <c r="G146" s="42" t="s">
        <v>8198</v>
      </c>
      <c r="H146" s="65"/>
      <c r="I146" s="17"/>
      <c r="J146" s="65">
        <v>200000</v>
      </c>
      <c r="K146" s="2">
        <v>61</v>
      </c>
      <c r="L146" s="150">
        <f t="shared" ref="L146:L209" si="3">+L145+H146-J146</f>
        <v>-206248.54700001102</v>
      </c>
      <c r="P146" s="15"/>
    </row>
    <row r="147" spans="1:16">
      <c r="A147" s="147" t="s">
        <v>955</v>
      </c>
      <c r="B147" s="149">
        <v>43018</v>
      </c>
      <c r="C147" s="41" t="s">
        <v>8370</v>
      </c>
      <c r="D147" s="42">
        <v>18650</v>
      </c>
      <c r="E147" s="42" t="s">
        <v>227</v>
      </c>
      <c r="F147" s="42" t="s">
        <v>5</v>
      </c>
      <c r="G147" s="42" t="s">
        <v>8371</v>
      </c>
      <c r="H147" s="65"/>
      <c r="I147" s="17"/>
      <c r="J147" s="65">
        <v>7500</v>
      </c>
      <c r="K147" s="2">
        <v>62</v>
      </c>
      <c r="L147" s="150">
        <f t="shared" si="3"/>
        <v>-213748.54700001102</v>
      </c>
      <c r="P147" s="15"/>
    </row>
    <row r="148" spans="1:16">
      <c r="A148" s="147" t="s">
        <v>3340</v>
      </c>
      <c r="B148" s="149">
        <v>43018</v>
      </c>
      <c r="C148" s="147" t="s">
        <v>8830</v>
      </c>
      <c r="D148" s="18">
        <v>34965</v>
      </c>
      <c r="E148" s="147" t="s">
        <v>79</v>
      </c>
      <c r="F148" s="150" t="s">
        <v>5</v>
      </c>
      <c r="G148" s="16" t="s">
        <v>8831</v>
      </c>
      <c r="I148" s="150"/>
      <c r="J148" s="150">
        <v>9052.66</v>
      </c>
      <c r="K148" s="2">
        <v>700</v>
      </c>
      <c r="L148" s="150">
        <f t="shared" si="3"/>
        <v>-222801.20700001103</v>
      </c>
      <c r="P148" s="15"/>
    </row>
    <row r="149" spans="1:16">
      <c r="A149" s="147" t="s">
        <v>8214</v>
      </c>
      <c r="B149" s="149">
        <v>43018</v>
      </c>
      <c r="C149" s="147" t="s">
        <v>325</v>
      </c>
      <c r="D149" s="18">
        <v>34651</v>
      </c>
      <c r="E149" s="147" t="s">
        <v>232</v>
      </c>
      <c r="F149" s="18" t="s">
        <v>299</v>
      </c>
      <c r="G149" s="18" t="s">
        <v>8215</v>
      </c>
      <c r="H149" s="150">
        <v>225000</v>
      </c>
      <c r="I149" s="1">
        <v>81</v>
      </c>
      <c r="L149" s="150">
        <f t="shared" si="3"/>
        <v>2198.7929999889748</v>
      </c>
      <c r="P149" s="15"/>
    </row>
    <row r="150" spans="1:16">
      <c r="A150" s="147" t="s">
        <v>8214</v>
      </c>
      <c r="B150" s="149">
        <v>43018</v>
      </c>
      <c r="C150" s="147" t="s">
        <v>325</v>
      </c>
      <c r="D150" s="18">
        <v>34651</v>
      </c>
      <c r="E150" s="147" t="s">
        <v>232</v>
      </c>
      <c r="F150" s="18" t="s">
        <v>299</v>
      </c>
      <c r="G150" s="18" t="s">
        <v>8216</v>
      </c>
      <c r="H150" s="150">
        <v>5400.01</v>
      </c>
      <c r="I150" s="1">
        <v>82</v>
      </c>
      <c r="L150" s="150">
        <f t="shared" si="3"/>
        <v>7598.802999988975</v>
      </c>
      <c r="P150" s="15"/>
    </row>
    <row r="151" spans="1:16">
      <c r="A151" s="147" t="s">
        <v>8217</v>
      </c>
      <c r="B151" s="149">
        <v>43018</v>
      </c>
      <c r="C151" s="147" t="s">
        <v>365</v>
      </c>
      <c r="D151" s="18">
        <v>34652</v>
      </c>
      <c r="E151" s="147" t="s">
        <v>232</v>
      </c>
      <c r="F151" s="18" t="s">
        <v>299</v>
      </c>
      <c r="G151" s="18" t="s">
        <v>5430</v>
      </c>
      <c r="H151" s="150">
        <v>1150400</v>
      </c>
      <c r="I151" s="1">
        <v>83</v>
      </c>
      <c r="L151" s="150">
        <f t="shared" si="3"/>
        <v>1157998.8029999889</v>
      </c>
      <c r="P151" s="15"/>
    </row>
    <row r="152" spans="1:16">
      <c r="A152" s="147" t="s">
        <v>8218</v>
      </c>
      <c r="B152" s="149">
        <v>43018</v>
      </c>
      <c r="C152" s="147" t="s">
        <v>31</v>
      </c>
      <c r="D152" s="18">
        <v>34666</v>
      </c>
      <c r="E152" s="147" t="s">
        <v>232</v>
      </c>
      <c r="F152" s="18" t="s">
        <v>5</v>
      </c>
      <c r="G152" s="18" t="s">
        <v>1668</v>
      </c>
      <c r="H152" s="150">
        <v>200000</v>
      </c>
      <c r="I152" s="1">
        <v>84</v>
      </c>
      <c r="L152" s="150">
        <f t="shared" si="3"/>
        <v>1357998.8029999889</v>
      </c>
      <c r="P152" s="15"/>
    </row>
    <row r="153" spans="1:16">
      <c r="A153" s="147" t="s">
        <v>399</v>
      </c>
      <c r="B153" s="149">
        <v>43019</v>
      </c>
      <c r="C153" s="147" t="s">
        <v>8219</v>
      </c>
      <c r="D153" s="18">
        <v>930</v>
      </c>
      <c r="E153" s="147" t="s">
        <v>9</v>
      </c>
      <c r="F153" s="18" t="s">
        <v>1427</v>
      </c>
      <c r="G153" s="18" t="s">
        <v>8220</v>
      </c>
      <c r="H153" s="150">
        <v>24466.14</v>
      </c>
      <c r="I153" s="1">
        <v>85</v>
      </c>
      <c r="L153" s="150">
        <f t="shared" si="3"/>
        <v>1382464.9429999888</v>
      </c>
      <c r="P153" s="15"/>
    </row>
    <row r="154" spans="1:16">
      <c r="A154" s="147" t="s">
        <v>401</v>
      </c>
      <c r="B154" s="149">
        <v>43019</v>
      </c>
      <c r="C154" s="147" t="s">
        <v>8221</v>
      </c>
      <c r="D154" s="18">
        <v>931</v>
      </c>
      <c r="E154" s="147" t="s">
        <v>9</v>
      </c>
      <c r="F154" s="18" t="s">
        <v>1427</v>
      </c>
      <c r="G154" s="18" t="s">
        <v>8222</v>
      </c>
      <c r="H154" s="150">
        <v>24056.3</v>
      </c>
      <c r="I154" s="1">
        <v>86</v>
      </c>
      <c r="L154" s="150">
        <f t="shared" si="3"/>
        <v>1406521.2429999888</v>
      </c>
      <c r="P154" s="15"/>
    </row>
    <row r="155" spans="1:16">
      <c r="A155" s="147" t="s">
        <v>2698</v>
      </c>
      <c r="B155" s="149">
        <v>43019</v>
      </c>
      <c r="C155" s="147" t="s">
        <v>6511</v>
      </c>
      <c r="D155" s="18">
        <v>33541</v>
      </c>
      <c r="E155" s="147" t="s">
        <v>9</v>
      </c>
      <c r="F155" s="18" t="s">
        <v>6625</v>
      </c>
      <c r="G155" s="18" t="s">
        <v>5699</v>
      </c>
      <c r="H155" s="150">
        <v>1099</v>
      </c>
      <c r="I155" s="1">
        <v>87</v>
      </c>
      <c r="L155" s="150">
        <f t="shared" si="3"/>
        <v>1407620.2429999888</v>
      </c>
      <c r="P155" s="15"/>
    </row>
    <row r="156" spans="1:16">
      <c r="A156" s="147" t="s">
        <v>8223</v>
      </c>
      <c r="B156" s="149">
        <v>43019</v>
      </c>
      <c r="C156" s="147" t="s">
        <v>7610</v>
      </c>
      <c r="D156" s="18">
        <v>33542</v>
      </c>
      <c r="E156" s="147" t="s">
        <v>9</v>
      </c>
      <c r="F156" s="18" t="s">
        <v>6625</v>
      </c>
      <c r="G156" s="18" t="s">
        <v>2387</v>
      </c>
      <c r="H156" s="150">
        <v>3169</v>
      </c>
      <c r="I156" s="1">
        <v>88</v>
      </c>
      <c r="L156" s="150">
        <f t="shared" si="3"/>
        <v>1410789.2429999888</v>
      </c>
      <c r="P156" s="15"/>
    </row>
    <row r="157" spans="1:16">
      <c r="A157" s="147" t="s">
        <v>6814</v>
      </c>
      <c r="B157" s="149">
        <v>43019</v>
      </c>
      <c r="C157" s="147" t="s">
        <v>6511</v>
      </c>
      <c r="D157" s="18">
        <v>33543</v>
      </c>
      <c r="E157" s="147" t="s">
        <v>9</v>
      </c>
      <c r="F157" s="18" t="s">
        <v>6625</v>
      </c>
      <c r="G157" s="18" t="s">
        <v>8224</v>
      </c>
      <c r="H157" s="150">
        <v>2375.19</v>
      </c>
      <c r="I157" s="1">
        <v>89</v>
      </c>
      <c r="L157" s="150">
        <f t="shared" si="3"/>
        <v>1413164.4329999888</v>
      </c>
      <c r="P157" s="15"/>
    </row>
    <row r="158" spans="1:16">
      <c r="A158" s="147" t="s">
        <v>5158</v>
      </c>
      <c r="B158" s="149">
        <v>43019</v>
      </c>
      <c r="C158" s="147" t="s">
        <v>6511</v>
      </c>
      <c r="D158" s="18">
        <v>33544</v>
      </c>
      <c r="E158" s="147" t="s">
        <v>9</v>
      </c>
      <c r="F158" s="18" t="s">
        <v>6625</v>
      </c>
      <c r="G158" s="18" t="s">
        <v>8225</v>
      </c>
      <c r="H158" s="150">
        <v>4465.01</v>
      </c>
      <c r="I158" s="1">
        <v>90</v>
      </c>
      <c r="L158" s="150">
        <f t="shared" si="3"/>
        <v>1417629.4429999888</v>
      </c>
      <c r="P158" s="15"/>
    </row>
    <row r="159" spans="1:16">
      <c r="A159" s="147" t="s">
        <v>8226</v>
      </c>
      <c r="B159" s="149">
        <v>43019</v>
      </c>
      <c r="C159" s="147" t="s">
        <v>6627</v>
      </c>
      <c r="D159" s="18">
        <v>33545</v>
      </c>
      <c r="E159" s="147" t="s">
        <v>9</v>
      </c>
      <c r="F159" s="18" t="s">
        <v>6625</v>
      </c>
      <c r="G159" s="18" t="s">
        <v>6630</v>
      </c>
      <c r="H159" s="150">
        <v>2040</v>
      </c>
      <c r="I159" s="1">
        <v>91</v>
      </c>
      <c r="L159" s="150">
        <f t="shared" si="3"/>
        <v>1419669.4429999888</v>
      </c>
      <c r="P159" s="15"/>
    </row>
    <row r="160" spans="1:16">
      <c r="A160" s="147" t="s">
        <v>5162</v>
      </c>
      <c r="B160" s="149">
        <v>43019</v>
      </c>
      <c r="C160" s="147" t="s">
        <v>6627</v>
      </c>
      <c r="D160" s="18">
        <v>33547</v>
      </c>
      <c r="E160" s="147" t="s">
        <v>9</v>
      </c>
      <c r="F160" s="18" t="s">
        <v>6625</v>
      </c>
      <c r="G160" s="18" t="s">
        <v>6789</v>
      </c>
      <c r="H160" s="150">
        <v>7313</v>
      </c>
      <c r="I160" s="1" t="s">
        <v>1369</v>
      </c>
      <c r="L160" s="150">
        <f t="shared" si="3"/>
        <v>1426982.4429999888</v>
      </c>
      <c r="P160" s="15"/>
    </row>
    <row r="161" spans="1:16">
      <c r="A161" s="147" t="s">
        <v>6001</v>
      </c>
      <c r="B161" s="149">
        <v>43019</v>
      </c>
      <c r="C161" s="147" t="s">
        <v>4124</v>
      </c>
      <c r="D161" s="18">
        <v>33548</v>
      </c>
      <c r="E161" s="147" t="s">
        <v>9</v>
      </c>
      <c r="F161" s="18" t="s">
        <v>6625</v>
      </c>
      <c r="G161" s="18" t="s">
        <v>27</v>
      </c>
      <c r="H161" s="150">
        <v>125044.13</v>
      </c>
      <c r="I161" s="1">
        <v>92</v>
      </c>
      <c r="L161" s="150">
        <f t="shared" si="3"/>
        <v>1552026.5729999887</v>
      </c>
      <c r="P161" s="15"/>
    </row>
    <row r="162" spans="1:16">
      <c r="A162" s="147" t="s">
        <v>7620</v>
      </c>
      <c r="B162" s="149">
        <v>43019</v>
      </c>
      <c r="C162" s="147" t="s">
        <v>20</v>
      </c>
      <c r="D162" s="18">
        <v>33549</v>
      </c>
      <c r="E162" s="147" t="s">
        <v>9</v>
      </c>
      <c r="F162" s="18" t="s">
        <v>6569</v>
      </c>
      <c r="G162" s="18" t="s">
        <v>8227</v>
      </c>
      <c r="H162" s="150">
        <v>20000</v>
      </c>
      <c r="I162" s="1">
        <v>93</v>
      </c>
      <c r="L162" s="150">
        <f t="shared" si="3"/>
        <v>1572026.5729999887</v>
      </c>
      <c r="P162" s="15"/>
    </row>
    <row r="163" spans="1:16">
      <c r="A163" s="147" t="s">
        <v>1785</v>
      </c>
      <c r="B163" s="149">
        <v>43019</v>
      </c>
      <c r="C163" s="147" t="s">
        <v>8</v>
      </c>
      <c r="D163" s="18">
        <v>33552</v>
      </c>
      <c r="E163" s="147" t="s">
        <v>9</v>
      </c>
      <c r="F163" s="18" t="s">
        <v>6569</v>
      </c>
      <c r="G163" s="18" t="s">
        <v>8228</v>
      </c>
      <c r="H163" s="150">
        <v>5000</v>
      </c>
      <c r="I163" s="1" t="s">
        <v>1363</v>
      </c>
      <c r="L163" s="150">
        <f t="shared" si="3"/>
        <v>1577026.5729999887</v>
      </c>
      <c r="P163" s="15"/>
    </row>
    <row r="164" spans="1:16">
      <c r="A164" s="147" t="s">
        <v>1786</v>
      </c>
      <c r="B164" s="149">
        <v>43019</v>
      </c>
      <c r="C164" s="147" t="s">
        <v>8</v>
      </c>
      <c r="D164" s="18">
        <v>33552</v>
      </c>
      <c r="E164" s="147" t="s">
        <v>9</v>
      </c>
      <c r="F164" s="18" t="s">
        <v>6569</v>
      </c>
      <c r="G164" s="18" t="s">
        <v>8229</v>
      </c>
      <c r="J164" s="150">
        <v>5000</v>
      </c>
      <c r="K164" s="2" t="s">
        <v>1363</v>
      </c>
      <c r="L164" s="150">
        <f t="shared" si="3"/>
        <v>1572026.5729999887</v>
      </c>
      <c r="P164" s="15"/>
    </row>
    <row r="165" spans="1:16">
      <c r="A165" s="147" t="s">
        <v>6878</v>
      </c>
      <c r="B165" s="149">
        <v>43019</v>
      </c>
      <c r="C165" s="147" t="s">
        <v>8</v>
      </c>
      <c r="D165" s="18">
        <v>33554</v>
      </c>
      <c r="E165" s="147" t="s">
        <v>9</v>
      </c>
      <c r="F165" s="18" t="s">
        <v>6569</v>
      </c>
      <c r="G165" s="18" t="s">
        <v>2417</v>
      </c>
      <c r="H165" s="150">
        <v>4216</v>
      </c>
      <c r="I165" s="1">
        <v>94</v>
      </c>
      <c r="L165" s="150">
        <f t="shared" si="3"/>
        <v>1576242.5729999887</v>
      </c>
      <c r="P165" s="15"/>
    </row>
    <row r="166" spans="1:16">
      <c r="A166" s="147" t="s">
        <v>6879</v>
      </c>
      <c r="B166" s="149">
        <v>43019</v>
      </c>
      <c r="C166" s="147" t="s">
        <v>25</v>
      </c>
      <c r="D166" s="18">
        <v>33556</v>
      </c>
      <c r="E166" s="147" t="s">
        <v>9</v>
      </c>
      <c r="F166" s="18" t="s">
        <v>6569</v>
      </c>
      <c r="G166" s="18" t="s">
        <v>25</v>
      </c>
      <c r="H166" s="150">
        <v>29929.95</v>
      </c>
      <c r="I166" s="1">
        <v>91</v>
      </c>
      <c r="L166" s="150">
        <f t="shared" si="3"/>
        <v>1606172.5229999886</v>
      </c>
      <c r="P166" s="15"/>
    </row>
    <row r="167" spans="1:16">
      <c r="A167" s="147" t="s">
        <v>3549</v>
      </c>
      <c r="B167" s="149">
        <v>43019</v>
      </c>
      <c r="C167" s="147" t="s">
        <v>27</v>
      </c>
      <c r="D167" s="18">
        <v>33557</v>
      </c>
      <c r="E167" s="147" t="s">
        <v>9</v>
      </c>
      <c r="F167" s="18" t="s">
        <v>6569</v>
      </c>
      <c r="G167" s="18" t="s">
        <v>27</v>
      </c>
      <c r="H167" s="150">
        <v>26276.44</v>
      </c>
      <c r="I167" s="1">
        <v>92</v>
      </c>
      <c r="L167" s="150">
        <f t="shared" si="3"/>
        <v>1632448.9629999886</v>
      </c>
      <c r="P167" s="15"/>
    </row>
    <row r="168" spans="1:16">
      <c r="A168" s="147" t="s">
        <v>273</v>
      </c>
      <c r="B168" s="149">
        <v>43019</v>
      </c>
      <c r="C168" s="147" t="s">
        <v>8230</v>
      </c>
      <c r="D168" s="18">
        <v>4950</v>
      </c>
      <c r="E168" s="147" t="s">
        <v>4</v>
      </c>
      <c r="F168" s="18" t="s">
        <v>5</v>
      </c>
      <c r="G168" s="18" t="s">
        <v>6</v>
      </c>
      <c r="J168" s="150">
        <v>7690.8</v>
      </c>
      <c r="K168" s="2">
        <v>38</v>
      </c>
      <c r="L168" s="150">
        <f t="shared" si="3"/>
        <v>1624758.1629999885</v>
      </c>
      <c r="P168" s="15"/>
    </row>
    <row r="169" spans="1:16">
      <c r="A169" s="147" t="s">
        <v>284</v>
      </c>
      <c r="B169" s="149">
        <v>43019</v>
      </c>
      <c r="C169" s="147" t="s">
        <v>8231</v>
      </c>
      <c r="D169" s="18">
        <v>4948</v>
      </c>
      <c r="E169" s="147" t="s">
        <v>39</v>
      </c>
      <c r="F169" s="18" t="s">
        <v>5</v>
      </c>
      <c r="G169" s="18" t="s">
        <v>41</v>
      </c>
      <c r="J169" s="150">
        <v>268780.43</v>
      </c>
      <c r="K169" s="2">
        <v>39</v>
      </c>
      <c r="L169" s="150">
        <f t="shared" si="3"/>
        <v>1355977.7329999886</v>
      </c>
      <c r="P169" s="15"/>
    </row>
    <row r="170" spans="1:16">
      <c r="A170" s="147" t="s">
        <v>342</v>
      </c>
      <c r="B170" s="149">
        <v>43019</v>
      </c>
      <c r="C170" s="147" t="s">
        <v>8232</v>
      </c>
      <c r="D170" s="18">
        <v>4957</v>
      </c>
      <c r="E170" s="147" t="s">
        <v>39</v>
      </c>
      <c r="F170" s="18" t="s">
        <v>5</v>
      </c>
      <c r="G170" s="18" t="s">
        <v>8233</v>
      </c>
      <c r="J170" s="150">
        <v>4137.66</v>
      </c>
      <c r="K170" s="2">
        <v>40</v>
      </c>
      <c r="L170" s="150">
        <f t="shared" si="3"/>
        <v>1351840.0729999887</v>
      </c>
      <c r="P170" s="15"/>
    </row>
    <row r="171" spans="1:16">
      <c r="A171" s="147" t="s">
        <v>346</v>
      </c>
      <c r="B171" s="149">
        <v>43019</v>
      </c>
      <c r="C171" s="147" t="s">
        <v>8234</v>
      </c>
      <c r="D171" s="18" t="s">
        <v>8235</v>
      </c>
      <c r="E171" s="147" t="s">
        <v>45</v>
      </c>
      <c r="F171" s="18" t="s">
        <v>5</v>
      </c>
      <c r="G171" s="18" t="s">
        <v>112</v>
      </c>
      <c r="J171" s="150">
        <v>9205.0300000000007</v>
      </c>
      <c r="K171" s="2">
        <v>41</v>
      </c>
      <c r="L171" s="150">
        <f t="shared" si="3"/>
        <v>1342635.0429999887</v>
      </c>
      <c r="P171" s="15"/>
    </row>
    <row r="172" spans="1:16">
      <c r="A172" s="147" t="s">
        <v>78</v>
      </c>
      <c r="B172" s="149">
        <v>43019</v>
      </c>
      <c r="C172" s="147" t="s">
        <v>8236</v>
      </c>
      <c r="D172" s="18">
        <v>4962</v>
      </c>
      <c r="E172" s="147" t="s">
        <v>4</v>
      </c>
      <c r="F172" s="18" t="s">
        <v>5</v>
      </c>
      <c r="G172" s="18" t="s">
        <v>6</v>
      </c>
      <c r="J172" s="150">
        <v>3594.57</v>
      </c>
      <c r="K172" s="2">
        <v>42</v>
      </c>
      <c r="L172" s="150">
        <f t="shared" si="3"/>
        <v>1339040.4729999886</v>
      </c>
      <c r="P172" s="15"/>
    </row>
    <row r="173" spans="1:16">
      <c r="A173" s="147" t="s">
        <v>1014</v>
      </c>
      <c r="B173" s="149">
        <v>43019</v>
      </c>
      <c r="C173" s="41" t="s">
        <v>31</v>
      </c>
      <c r="D173" s="42">
        <v>34763</v>
      </c>
      <c r="E173" s="42" t="s">
        <v>79</v>
      </c>
      <c r="F173" s="42" t="s">
        <v>5</v>
      </c>
      <c r="G173" s="42" t="s">
        <v>1648</v>
      </c>
      <c r="H173" s="65"/>
      <c r="I173" s="17"/>
      <c r="J173" s="65">
        <v>810000</v>
      </c>
      <c r="K173" s="2">
        <v>63</v>
      </c>
      <c r="L173" s="150">
        <f t="shared" si="3"/>
        <v>529040.47299998859</v>
      </c>
      <c r="P173" s="15"/>
    </row>
    <row r="174" spans="1:16">
      <c r="A174" s="147" t="s">
        <v>8237</v>
      </c>
      <c r="B174" s="149">
        <v>43020</v>
      </c>
      <c r="C174" s="147" t="s">
        <v>6511</v>
      </c>
      <c r="D174" s="18">
        <v>33558</v>
      </c>
      <c r="E174" s="147" t="s">
        <v>9</v>
      </c>
      <c r="F174" s="18" t="s">
        <v>6625</v>
      </c>
      <c r="G174" s="18" t="s">
        <v>8238</v>
      </c>
      <c r="H174" s="150">
        <v>2060</v>
      </c>
      <c r="I174" s="1">
        <v>95</v>
      </c>
      <c r="L174" s="150">
        <f t="shared" si="3"/>
        <v>531100.47299998859</v>
      </c>
      <c r="P174" s="15"/>
    </row>
    <row r="175" spans="1:16">
      <c r="A175" s="147" t="s">
        <v>8239</v>
      </c>
      <c r="B175" s="149">
        <v>43020</v>
      </c>
      <c r="C175" s="147" t="s">
        <v>6511</v>
      </c>
      <c r="D175" s="18">
        <v>33560</v>
      </c>
      <c r="E175" s="147" t="s">
        <v>9</v>
      </c>
      <c r="F175" s="18" t="s">
        <v>6625</v>
      </c>
      <c r="G175" s="18" t="s">
        <v>3179</v>
      </c>
      <c r="H175" s="150">
        <v>5948.77</v>
      </c>
      <c r="I175" s="1">
        <v>96</v>
      </c>
      <c r="L175" s="150">
        <f t="shared" si="3"/>
        <v>537049.24299998861</v>
      </c>
      <c r="P175" s="15"/>
    </row>
    <row r="176" spans="1:16">
      <c r="A176" s="147" t="s">
        <v>8240</v>
      </c>
      <c r="B176" s="149">
        <v>43020</v>
      </c>
      <c r="C176" s="147" t="s">
        <v>6511</v>
      </c>
      <c r="D176" s="18">
        <v>33561</v>
      </c>
      <c r="E176" s="147" t="s">
        <v>9</v>
      </c>
      <c r="F176" s="18" t="s">
        <v>6625</v>
      </c>
      <c r="G176" s="18" t="s">
        <v>8241</v>
      </c>
      <c r="H176" s="150">
        <v>236100</v>
      </c>
      <c r="I176" s="1">
        <v>97</v>
      </c>
      <c r="L176" s="150">
        <f t="shared" si="3"/>
        <v>773149.24299998861</v>
      </c>
      <c r="P176" s="15"/>
    </row>
    <row r="177" spans="1:16">
      <c r="A177" s="147" t="s">
        <v>8242</v>
      </c>
      <c r="B177" s="149">
        <v>43020</v>
      </c>
      <c r="C177" s="147" t="s">
        <v>6627</v>
      </c>
      <c r="D177" s="18">
        <v>33563</v>
      </c>
      <c r="E177" s="147" t="s">
        <v>9</v>
      </c>
      <c r="F177" s="18" t="s">
        <v>6625</v>
      </c>
      <c r="G177" s="18" t="s">
        <v>6630</v>
      </c>
      <c r="H177" s="150">
        <v>3500.19</v>
      </c>
      <c r="I177" s="1">
        <v>98</v>
      </c>
      <c r="L177" s="150">
        <f t="shared" si="3"/>
        <v>776649.43299998855</v>
      </c>
      <c r="P177" s="15"/>
    </row>
    <row r="178" spans="1:16">
      <c r="A178" s="147" t="s">
        <v>4434</v>
      </c>
      <c r="B178" s="149">
        <v>43020</v>
      </c>
      <c r="C178" s="147" t="s">
        <v>4124</v>
      </c>
      <c r="D178" s="18">
        <v>33564</v>
      </c>
      <c r="E178" s="147" t="s">
        <v>9</v>
      </c>
      <c r="F178" s="18" t="s">
        <v>6625</v>
      </c>
      <c r="G178" s="18" t="s">
        <v>27</v>
      </c>
      <c r="H178" s="150">
        <v>131562.57</v>
      </c>
      <c r="I178" s="1" t="s">
        <v>1367</v>
      </c>
      <c r="L178" s="150">
        <f t="shared" si="3"/>
        <v>908212.00299998862</v>
      </c>
      <c r="P178" s="15"/>
    </row>
    <row r="179" spans="1:16">
      <c r="A179" s="147" t="s">
        <v>4436</v>
      </c>
      <c r="B179" s="149">
        <v>43020</v>
      </c>
      <c r="C179" s="147" t="s">
        <v>4124</v>
      </c>
      <c r="D179" s="18">
        <v>33565</v>
      </c>
      <c r="E179" s="147" t="s">
        <v>9</v>
      </c>
      <c r="F179" s="18" t="s">
        <v>6625</v>
      </c>
      <c r="G179" s="18" t="s">
        <v>27</v>
      </c>
      <c r="H179" s="150">
        <v>127612.57</v>
      </c>
      <c r="I179" s="1" t="s">
        <v>1368</v>
      </c>
      <c r="L179" s="150">
        <f t="shared" si="3"/>
        <v>1035824.5729999887</v>
      </c>
      <c r="P179" s="15"/>
    </row>
    <row r="180" spans="1:16">
      <c r="A180" s="147" t="s">
        <v>5203</v>
      </c>
      <c r="B180" s="149">
        <v>43020</v>
      </c>
      <c r="C180" s="147" t="s">
        <v>4124</v>
      </c>
      <c r="D180" s="18">
        <v>33565</v>
      </c>
      <c r="E180" s="147" t="s">
        <v>9</v>
      </c>
      <c r="F180" s="18" t="s">
        <v>6625</v>
      </c>
      <c r="G180" s="18" t="s">
        <v>1538</v>
      </c>
      <c r="J180" s="150">
        <v>127612.57</v>
      </c>
      <c r="K180" s="2" t="s">
        <v>1368</v>
      </c>
      <c r="L180" s="150">
        <f t="shared" si="3"/>
        <v>908212.00299998862</v>
      </c>
      <c r="P180" s="15"/>
    </row>
    <row r="181" spans="1:16">
      <c r="A181" s="147" t="s">
        <v>4437</v>
      </c>
      <c r="B181" s="149">
        <v>43020</v>
      </c>
      <c r="C181" s="147" t="s">
        <v>4124</v>
      </c>
      <c r="D181" s="18">
        <v>33564</v>
      </c>
      <c r="E181" s="147" t="s">
        <v>9</v>
      </c>
      <c r="F181" s="18" t="s">
        <v>6625</v>
      </c>
      <c r="G181" s="18" t="s">
        <v>1538</v>
      </c>
      <c r="J181" s="150">
        <v>131562.57</v>
      </c>
      <c r="K181" s="2" t="s">
        <v>1367</v>
      </c>
      <c r="L181" s="150">
        <f t="shared" si="3"/>
        <v>776649.43299998855</v>
      </c>
      <c r="P181" s="15"/>
    </row>
    <row r="182" spans="1:16">
      <c r="A182" s="147" t="s">
        <v>4438</v>
      </c>
      <c r="B182" s="149">
        <v>43020</v>
      </c>
      <c r="C182" s="147" t="s">
        <v>4124</v>
      </c>
      <c r="D182" s="18">
        <v>33566</v>
      </c>
      <c r="E182" s="147" t="s">
        <v>9</v>
      </c>
      <c r="F182" s="18" t="s">
        <v>6625</v>
      </c>
      <c r="G182" s="18" t="s">
        <v>27</v>
      </c>
      <c r="H182" s="150">
        <v>127612.57</v>
      </c>
      <c r="I182" s="1">
        <v>99</v>
      </c>
      <c r="L182" s="150">
        <f t="shared" si="3"/>
        <v>904262.00299998862</v>
      </c>
      <c r="P182" s="15"/>
    </row>
    <row r="183" spans="1:16">
      <c r="A183" s="147" t="s">
        <v>8243</v>
      </c>
      <c r="B183" s="149">
        <v>43020</v>
      </c>
      <c r="C183" s="147" t="s">
        <v>8244</v>
      </c>
      <c r="D183" s="18">
        <v>932</v>
      </c>
      <c r="E183" s="147" t="s">
        <v>9</v>
      </c>
      <c r="F183" s="18" t="s">
        <v>1427</v>
      </c>
      <c r="G183" s="18" t="s">
        <v>8245</v>
      </c>
      <c r="H183" s="150">
        <v>85459.96</v>
      </c>
      <c r="I183" s="1">
        <v>100</v>
      </c>
      <c r="L183" s="150">
        <f t="shared" si="3"/>
        <v>989721.96299998858</v>
      </c>
      <c r="P183" s="15"/>
    </row>
    <row r="184" spans="1:16">
      <c r="A184" s="147" t="s">
        <v>8246</v>
      </c>
      <c r="B184" s="149">
        <v>43020</v>
      </c>
      <c r="C184" s="147" t="s">
        <v>8</v>
      </c>
      <c r="D184" s="18">
        <v>33568</v>
      </c>
      <c r="E184" s="147" t="s">
        <v>9</v>
      </c>
      <c r="F184" s="18" t="s">
        <v>6569</v>
      </c>
      <c r="G184" s="18" t="s">
        <v>3249</v>
      </c>
      <c r="H184" s="150">
        <v>3320</v>
      </c>
      <c r="I184" s="1">
        <v>101</v>
      </c>
      <c r="L184" s="150">
        <f t="shared" si="3"/>
        <v>993041.96299998858</v>
      </c>
      <c r="P184" s="15"/>
    </row>
    <row r="185" spans="1:16">
      <c r="A185" s="147" t="s">
        <v>4450</v>
      </c>
      <c r="B185" s="149">
        <v>43020</v>
      </c>
      <c r="C185" s="147" t="s">
        <v>8</v>
      </c>
      <c r="D185" s="18">
        <v>33573</v>
      </c>
      <c r="E185" s="147" t="s">
        <v>9</v>
      </c>
      <c r="F185" s="18" t="s">
        <v>6569</v>
      </c>
      <c r="G185" s="18" t="s">
        <v>8247</v>
      </c>
      <c r="H185" s="150">
        <v>150000</v>
      </c>
      <c r="I185" s="1">
        <v>102</v>
      </c>
      <c r="L185" s="150">
        <f t="shared" si="3"/>
        <v>1143041.9629999886</v>
      </c>
      <c r="P185" s="15"/>
    </row>
    <row r="186" spans="1:16">
      <c r="A186" s="147" t="s">
        <v>2733</v>
      </c>
      <c r="B186" s="149">
        <v>43020</v>
      </c>
      <c r="C186" s="147" t="s">
        <v>8</v>
      </c>
      <c r="D186" s="18">
        <v>33574</v>
      </c>
      <c r="E186" s="147" t="s">
        <v>9</v>
      </c>
      <c r="F186" s="18" t="s">
        <v>6569</v>
      </c>
      <c r="G186" s="18" t="s">
        <v>8247</v>
      </c>
      <c r="H186" s="150">
        <v>40000</v>
      </c>
      <c r="I186" s="1">
        <v>103</v>
      </c>
      <c r="L186" s="150">
        <f t="shared" si="3"/>
        <v>1183041.9629999886</v>
      </c>
      <c r="P186" s="15"/>
    </row>
    <row r="187" spans="1:16">
      <c r="A187" s="147" t="s">
        <v>8248</v>
      </c>
      <c r="B187" s="149">
        <v>43020</v>
      </c>
      <c r="C187" s="147" t="s">
        <v>213</v>
      </c>
      <c r="D187" s="18">
        <v>33575</v>
      </c>
      <c r="E187" s="147" t="s">
        <v>9</v>
      </c>
      <c r="F187" s="18" t="s">
        <v>6569</v>
      </c>
      <c r="G187" s="18" t="s">
        <v>3736</v>
      </c>
      <c r="H187" s="150">
        <v>5000</v>
      </c>
      <c r="I187" s="1" t="s">
        <v>1369</v>
      </c>
      <c r="L187" s="150">
        <f t="shared" si="3"/>
        <v>1188041.9629999886</v>
      </c>
      <c r="P187" s="15"/>
    </row>
    <row r="188" spans="1:16">
      <c r="A188" s="147" t="s">
        <v>1868</v>
      </c>
      <c r="B188" s="149">
        <v>43020</v>
      </c>
      <c r="C188" s="147" t="s">
        <v>25</v>
      </c>
      <c r="D188" s="18">
        <v>33577</v>
      </c>
      <c r="E188" s="147" t="s">
        <v>9</v>
      </c>
      <c r="F188" s="18" t="s">
        <v>6569</v>
      </c>
      <c r="G188" s="18" t="s">
        <v>25</v>
      </c>
      <c r="H188" s="150">
        <v>29419.37</v>
      </c>
      <c r="I188" s="1">
        <v>98</v>
      </c>
      <c r="L188" s="150">
        <f t="shared" si="3"/>
        <v>1217461.3329999887</v>
      </c>
      <c r="P188" s="15"/>
    </row>
    <row r="189" spans="1:16">
      <c r="A189" s="147" t="s">
        <v>8249</v>
      </c>
      <c r="B189" s="149">
        <v>43020</v>
      </c>
      <c r="C189" s="147" t="s">
        <v>27</v>
      </c>
      <c r="D189" s="18">
        <v>33578</v>
      </c>
      <c r="E189" s="147" t="s">
        <v>9</v>
      </c>
      <c r="F189" s="18" t="s">
        <v>6569</v>
      </c>
      <c r="G189" s="18" t="s">
        <v>27</v>
      </c>
      <c r="H189" s="150">
        <v>8764.3700000000008</v>
      </c>
      <c r="I189" s="1">
        <v>104</v>
      </c>
      <c r="L189" s="150">
        <f t="shared" si="3"/>
        <v>1226225.7029999888</v>
      </c>
      <c r="P189" s="15"/>
    </row>
    <row r="190" spans="1:16">
      <c r="A190" s="147" t="s">
        <v>217</v>
      </c>
      <c r="B190" s="149">
        <v>43020</v>
      </c>
      <c r="C190" s="147" t="s">
        <v>8250</v>
      </c>
      <c r="D190" s="18">
        <v>668</v>
      </c>
      <c r="E190" s="147" t="s">
        <v>359</v>
      </c>
      <c r="F190" s="18" t="s">
        <v>5</v>
      </c>
      <c r="G190" s="18" t="s">
        <v>360</v>
      </c>
      <c r="H190" s="150">
        <v>200000</v>
      </c>
      <c r="I190" s="1">
        <v>105</v>
      </c>
      <c r="L190" s="150">
        <f t="shared" si="3"/>
        <v>1426225.7029999888</v>
      </c>
      <c r="P190" s="15"/>
    </row>
    <row r="191" spans="1:16">
      <c r="A191" s="147" t="s">
        <v>220</v>
      </c>
      <c r="B191" s="149">
        <v>43020</v>
      </c>
      <c r="C191" s="147" t="s">
        <v>8251</v>
      </c>
      <c r="D191" s="18">
        <v>670</v>
      </c>
      <c r="E191" s="147" t="s">
        <v>359</v>
      </c>
      <c r="F191" s="18" t="s">
        <v>5</v>
      </c>
      <c r="G191" s="18" t="s">
        <v>360</v>
      </c>
      <c r="H191" s="150">
        <v>295000</v>
      </c>
      <c r="I191" s="1">
        <v>106</v>
      </c>
      <c r="L191" s="150">
        <f t="shared" si="3"/>
        <v>1721225.7029999888</v>
      </c>
      <c r="P191" s="15"/>
    </row>
    <row r="192" spans="1:16">
      <c r="A192" s="147" t="s">
        <v>223</v>
      </c>
      <c r="B192" s="149">
        <v>43020</v>
      </c>
      <c r="C192" s="147" t="s">
        <v>8252</v>
      </c>
      <c r="D192" s="18">
        <v>18651</v>
      </c>
      <c r="E192" s="147" t="s">
        <v>227</v>
      </c>
      <c r="F192" s="18" t="s">
        <v>5</v>
      </c>
      <c r="G192" s="18" t="s">
        <v>421</v>
      </c>
      <c r="J192" s="150">
        <v>7057</v>
      </c>
      <c r="K192" s="2">
        <v>43</v>
      </c>
      <c r="L192" s="150">
        <f t="shared" si="3"/>
        <v>1714168.7029999888</v>
      </c>
      <c r="P192" s="15"/>
    </row>
    <row r="193" spans="1:16">
      <c r="A193" s="147" t="s">
        <v>225</v>
      </c>
      <c r="B193" s="149">
        <v>43020</v>
      </c>
      <c r="C193" s="147" t="s">
        <v>8253</v>
      </c>
      <c r="D193" s="18">
        <v>18652</v>
      </c>
      <c r="E193" s="147" t="s">
        <v>227</v>
      </c>
      <c r="F193" s="18" t="s">
        <v>5</v>
      </c>
      <c r="G193" s="18" t="s">
        <v>421</v>
      </c>
      <c r="J193" s="150">
        <v>1020</v>
      </c>
      <c r="K193" s="2">
        <v>44</v>
      </c>
      <c r="L193" s="150">
        <f t="shared" si="3"/>
        <v>1713148.7029999888</v>
      </c>
      <c r="P193" s="15"/>
    </row>
    <row r="194" spans="1:16">
      <c r="A194" s="147" t="s">
        <v>229</v>
      </c>
      <c r="B194" s="149">
        <v>43020</v>
      </c>
      <c r="C194" s="147" t="s">
        <v>8254</v>
      </c>
      <c r="D194" s="18">
        <v>4949</v>
      </c>
      <c r="E194" s="147" t="s">
        <v>4</v>
      </c>
      <c r="F194" s="18" t="s">
        <v>5</v>
      </c>
      <c r="G194" s="18" t="s">
        <v>8255</v>
      </c>
      <c r="J194" s="150">
        <v>100000</v>
      </c>
      <c r="K194" s="2">
        <v>45</v>
      </c>
      <c r="L194" s="150">
        <f t="shared" si="3"/>
        <v>1613148.7029999888</v>
      </c>
      <c r="P194" s="15"/>
    </row>
    <row r="195" spans="1:16">
      <c r="A195" s="147" t="s">
        <v>287</v>
      </c>
      <c r="B195" s="149">
        <v>43020</v>
      </c>
      <c r="C195" s="147" t="s">
        <v>8256</v>
      </c>
      <c r="D195" s="18">
        <v>4954</v>
      </c>
      <c r="E195" s="147" t="s">
        <v>39</v>
      </c>
      <c r="F195" s="18" t="s">
        <v>5</v>
      </c>
      <c r="G195" s="18" t="s">
        <v>41</v>
      </c>
      <c r="J195" s="150">
        <v>193560.53</v>
      </c>
      <c r="K195" s="2">
        <v>46</v>
      </c>
      <c r="L195" s="150">
        <f t="shared" si="3"/>
        <v>1419588.1729999888</v>
      </c>
      <c r="P195" s="15"/>
    </row>
    <row r="196" spans="1:16">
      <c r="A196" s="147" t="s">
        <v>339</v>
      </c>
      <c r="B196" s="149">
        <v>43020</v>
      </c>
      <c r="C196" s="147" t="s">
        <v>8257</v>
      </c>
      <c r="D196" s="18">
        <v>4956</v>
      </c>
      <c r="E196" s="147" t="s">
        <v>39</v>
      </c>
      <c r="F196" s="18" t="s">
        <v>5</v>
      </c>
      <c r="G196" s="41" t="s">
        <v>8258</v>
      </c>
      <c r="J196" s="150">
        <v>40000</v>
      </c>
      <c r="K196" s="2">
        <v>47</v>
      </c>
      <c r="L196" s="150">
        <f t="shared" si="3"/>
        <v>1379588.1729999888</v>
      </c>
      <c r="P196" s="15"/>
    </row>
    <row r="197" spans="1:16">
      <c r="A197" s="147" t="s">
        <v>351</v>
      </c>
      <c r="B197" s="149">
        <v>43020</v>
      </c>
      <c r="C197" s="147" t="s">
        <v>8259</v>
      </c>
      <c r="D197" s="18">
        <v>4960</v>
      </c>
      <c r="E197" s="147" t="s">
        <v>4</v>
      </c>
      <c r="F197" s="18" t="s">
        <v>5</v>
      </c>
      <c r="G197" s="41" t="s">
        <v>8260</v>
      </c>
      <c r="J197" s="150">
        <v>425000</v>
      </c>
      <c r="K197" s="2">
        <v>48</v>
      </c>
      <c r="L197" s="150">
        <f t="shared" si="3"/>
        <v>954588.17299998878</v>
      </c>
      <c r="P197" s="15"/>
    </row>
    <row r="198" spans="1:16">
      <c r="A198" s="147" t="s">
        <v>689</v>
      </c>
      <c r="B198" s="149">
        <v>43020</v>
      </c>
      <c r="C198" s="41" t="s">
        <v>8372</v>
      </c>
      <c r="D198" s="42">
        <v>5021</v>
      </c>
      <c r="E198" s="42" t="s">
        <v>39</v>
      </c>
      <c r="F198" s="42" t="s">
        <v>5</v>
      </c>
      <c r="G198" s="42" t="s">
        <v>901</v>
      </c>
      <c r="H198" s="65"/>
      <c r="I198" s="17"/>
      <c r="J198" s="65">
        <v>223074.98</v>
      </c>
      <c r="K198" s="2">
        <v>64</v>
      </c>
      <c r="L198" s="150">
        <f t="shared" si="3"/>
        <v>731513.19299998879</v>
      </c>
      <c r="P198" s="15"/>
    </row>
    <row r="199" spans="1:16">
      <c r="A199" s="147" t="s">
        <v>8832</v>
      </c>
      <c r="B199" s="149">
        <v>43020</v>
      </c>
      <c r="C199" s="147" t="s">
        <v>8833</v>
      </c>
      <c r="D199" s="18">
        <v>5191</v>
      </c>
      <c r="E199" s="147" t="s">
        <v>4</v>
      </c>
      <c r="F199" s="150" t="s">
        <v>5</v>
      </c>
      <c r="G199" s="42" t="s">
        <v>615</v>
      </c>
      <c r="I199" s="150"/>
      <c r="J199" s="150">
        <v>3841.92</v>
      </c>
      <c r="K199" s="2">
        <v>701</v>
      </c>
      <c r="L199" s="150">
        <f t="shared" si="3"/>
        <v>727671.27299998875</v>
      </c>
      <c r="P199" s="15"/>
    </row>
    <row r="200" spans="1:16">
      <c r="A200" s="147" t="s">
        <v>6904</v>
      </c>
      <c r="B200" s="149">
        <v>43021</v>
      </c>
      <c r="C200" s="147" t="s">
        <v>6511</v>
      </c>
      <c r="D200" s="18">
        <v>33579</v>
      </c>
      <c r="E200" s="147" t="s">
        <v>9</v>
      </c>
      <c r="F200" s="18" t="s">
        <v>6625</v>
      </c>
      <c r="G200" s="41" t="s">
        <v>7145</v>
      </c>
      <c r="H200" s="150">
        <v>1539.97</v>
      </c>
      <c r="I200" s="1">
        <v>107</v>
      </c>
      <c r="L200" s="150">
        <f t="shared" si="3"/>
        <v>729211.24299998872</v>
      </c>
      <c r="P200" s="15"/>
    </row>
    <row r="201" spans="1:16">
      <c r="A201" s="147" t="s">
        <v>6910</v>
      </c>
      <c r="B201" s="149">
        <v>43021</v>
      </c>
      <c r="C201" s="147" t="s">
        <v>6511</v>
      </c>
      <c r="D201" s="18">
        <v>33580</v>
      </c>
      <c r="E201" s="147" t="s">
        <v>9</v>
      </c>
      <c r="F201" s="18" t="s">
        <v>6625</v>
      </c>
      <c r="G201" s="41" t="s">
        <v>8261</v>
      </c>
      <c r="H201" s="150">
        <v>25358</v>
      </c>
      <c r="I201" s="1">
        <v>108</v>
      </c>
      <c r="L201" s="150">
        <f t="shared" si="3"/>
        <v>754569.24299998872</v>
      </c>
      <c r="P201" s="15"/>
    </row>
    <row r="202" spans="1:16">
      <c r="A202" s="147" t="s">
        <v>8262</v>
      </c>
      <c r="B202" s="149">
        <v>43021</v>
      </c>
      <c r="C202" s="147" t="s">
        <v>6511</v>
      </c>
      <c r="D202" s="18">
        <v>33581</v>
      </c>
      <c r="E202" s="147" t="s">
        <v>9</v>
      </c>
      <c r="F202" s="18" t="s">
        <v>6625</v>
      </c>
      <c r="G202" s="41" t="s">
        <v>3179</v>
      </c>
      <c r="H202" s="150">
        <v>5344.87</v>
      </c>
      <c r="I202" s="1">
        <v>109</v>
      </c>
      <c r="L202" s="150">
        <f t="shared" si="3"/>
        <v>759914.11299998872</v>
      </c>
      <c r="P202" s="15"/>
    </row>
    <row r="203" spans="1:16">
      <c r="A203" s="147" t="s">
        <v>5220</v>
      </c>
      <c r="B203" s="149">
        <v>43021</v>
      </c>
      <c r="C203" s="147" t="s">
        <v>6803</v>
      </c>
      <c r="D203" s="18">
        <v>33582</v>
      </c>
      <c r="E203" s="147" t="s">
        <v>9</v>
      </c>
      <c r="F203" s="18" t="s">
        <v>6625</v>
      </c>
      <c r="G203" s="41" t="s">
        <v>8263</v>
      </c>
      <c r="H203" s="150">
        <v>1942</v>
      </c>
      <c r="I203" s="1">
        <v>110</v>
      </c>
      <c r="L203" s="150">
        <f t="shared" si="3"/>
        <v>761856.11299998872</v>
      </c>
      <c r="P203" s="15"/>
    </row>
    <row r="204" spans="1:16">
      <c r="A204" s="147" t="s">
        <v>7680</v>
      </c>
      <c r="B204" s="149">
        <v>43021</v>
      </c>
      <c r="C204" s="147" t="s">
        <v>1245</v>
      </c>
      <c r="D204" s="18">
        <v>34719</v>
      </c>
      <c r="E204" s="147" t="s">
        <v>32</v>
      </c>
      <c r="F204" s="18" t="s">
        <v>5</v>
      </c>
      <c r="G204" s="41" t="s">
        <v>8264</v>
      </c>
      <c r="H204" s="150">
        <v>282</v>
      </c>
      <c r="I204" s="1">
        <v>111</v>
      </c>
      <c r="L204" s="150">
        <f t="shared" si="3"/>
        <v>762138.11299998872</v>
      </c>
      <c r="P204" s="15"/>
    </row>
    <row r="205" spans="1:16">
      <c r="A205" s="147" t="s">
        <v>6914</v>
      </c>
      <c r="B205" s="149">
        <v>43021</v>
      </c>
      <c r="C205" s="147" t="s">
        <v>6627</v>
      </c>
      <c r="D205" s="18">
        <v>33584</v>
      </c>
      <c r="E205" s="147" t="s">
        <v>9</v>
      </c>
      <c r="F205" s="18" t="s">
        <v>6625</v>
      </c>
      <c r="G205" s="18" t="s">
        <v>6789</v>
      </c>
      <c r="H205" s="150">
        <v>1169</v>
      </c>
      <c r="I205" s="1" t="s">
        <v>1369</v>
      </c>
      <c r="L205" s="150">
        <f t="shared" si="3"/>
        <v>763307.11299998872</v>
      </c>
      <c r="P205" s="15"/>
    </row>
    <row r="206" spans="1:16">
      <c r="A206" s="147" t="s">
        <v>6915</v>
      </c>
      <c r="B206" s="149">
        <v>43021</v>
      </c>
      <c r="C206" s="147" t="s">
        <v>4124</v>
      </c>
      <c r="D206" s="18">
        <v>33585</v>
      </c>
      <c r="E206" s="147" t="s">
        <v>9</v>
      </c>
      <c r="F206" s="18" t="s">
        <v>6625</v>
      </c>
      <c r="G206" s="18" t="s">
        <v>27</v>
      </c>
      <c r="H206" s="150">
        <v>261443.08</v>
      </c>
      <c r="I206" s="1">
        <v>112</v>
      </c>
      <c r="L206" s="150">
        <f t="shared" si="3"/>
        <v>1024750.1929999887</v>
      </c>
      <c r="P206" s="15"/>
    </row>
    <row r="207" spans="1:16">
      <c r="A207" s="147" t="s">
        <v>8265</v>
      </c>
      <c r="B207" s="149">
        <v>43021</v>
      </c>
      <c r="C207" s="147" t="s">
        <v>20</v>
      </c>
      <c r="D207" s="18">
        <v>33586</v>
      </c>
      <c r="E207" s="147" t="s">
        <v>9</v>
      </c>
      <c r="F207" s="18" t="s">
        <v>6569</v>
      </c>
      <c r="G207" s="18" t="s">
        <v>8266</v>
      </c>
      <c r="H207" s="150">
        <v>1445.57</v>
      </c>
      <c r="I207" s="1">
        <v>113</v>
      </c>
      <c r="L207" s="150">
        <f t="shared" si="3"/>
        <v>1026195.7629999886</v>
      </c>
      <c r="P207" s="15"/>
    </row>
    <row r="208" spans="1:16">
      <c r="A208" s="147" t="s">
        <v>552</v>
      </c>
      <c r="B208" s="149">
        <v>43021</v>
      </c>
      <c r="C208" s="147" t="s">
        <v>8</v>
      </c>
      <c r="D208" s="18">
        <v>33587</v>
      </c>
      <c r="E208" s="147" t="s">
        <v>9</v>
      </c>
      <c r="F208" s="18" t="s">
        <v>6569</v>
      </c>
      <c r="G208" s="18" t="s">
        <v>8267</v>
      </c>
      <c r="H208" s="150">
        <v>7006.26</v>
      </c>
      <c r="I208" s="1">
        <v>114</v>
      </c>
      <c r="L208" s="150">
        <f t="shared" si="3"/>
        <v>1033202.0229999886</v>
      </c>
      <c r="P208" s="15"/>
    </row>
    <row r="209" spans="1:16">
      <c r="A209" s="147" t="s">
        <v>565</v>
      </c>
      <c r="B209" s="149">
        <v>43021</v>
      </c>
      <c r="C209" s="147" t="s">
        <v>365</v>
      </c>
      <c r="D209" s="18">
        <v>34721</v>
      </c>
      <c r="E209" s="147" t="s">
        <v>32</v>
      </c>
      <c r="F209" s="18" t="s">
        <v>299</v>
      </c>
      <c r="G209" s="18" t="s">
        <v>8268</v>
      </c>
      <c r="H209" s="150">
        <v>552800</v>
      </c>
      <c r="I209" s="1">
        <v>115</v>
      </c>
      <c r="L209" s="150">
        <f t="shared" si="3"/>
        <v>1586002.0229999886</v>
      </c>
      <c r="P209" s="15"/>
    </row>
    <row r="210" spans="1:16">
      <c r="A210" s="147" t="s">
        <v>8269</v>
      </c>
      <c r="B210" s="149">
        <v>43021</v>
      </c>
      <c r="C210" s="147" t="s">
        <v>8</v>
      </c>
      <c r="D210" s="18">
        <v>33588</v>
      </c>
      <c r="E210" s="147" t="s">
        <v>9</v>
      </c>
      <c r="F210" s="18" t="s">
        <v>6569</v>
      </c>
      <c r="G210" s="18" t="s">
        <v>8270</v>
      </c>
      <c r="H210" s="150">
        <v>4465</v>
      </c>
      <c r="I210" s="1">
        <v>116</v>
      </c>
      <c r="L210" s="150">
        <f t="shared" ref="L210:L273" si="4">+L209+H210-J210</f>
        <v>1590467.0229999886</v>
      </c>
      <c r="P210" s="15"/>
    </row>
    <row r="211" spans="1:16">
      <c r="A211" s="147" t="s">
        <v>573</v>
      </c>
      <c r="B211" s="149">
        <v>43021</v>
      </c>
      <c r="C211" s="147" t="s">
        <v>8271</v>
      </c>
      <c r="D211" s="18">
        <v>933</v>
      </c>
      <c r="E211" s="147" t="s">
        <v>9</v>
      </c>
      <c r="F211" s="18" t="s">
        <v>1427</v>
      </c>
      <c r="G211" s="18" t="s">
        <v>8272</v>
      </c>
      <c r="H211" s="150">
        <v>40816.81</v>
      </c>
      <c r="I211" s="1">
        <v>117</v>
      </c>
      <c r="L211" s="150">
        <f t="shared" si="4"/>
        <v>1631283.8329999887</v>
      </c>
      <c r="P211" s="15"/>
    </row>
    <row r="212" spans="1:16">
      <c r="A212" s="147" t="s">
        <v>3589</v>
      </c>
      <c r="B212" s="149">
        <v>43021</v>
      </c>
      <c r="C212" s="147" t="s">
        <v>8273</v>
      </c>
      <c r="D212" s="18">
        <v>934</v>
      </c>
      <c r="E212" s="147" t="s">
        <v>9</v>
      </c>
      <c r="F212" s="18" t="s">
        <v>1427</v>
      </c>
      <c r="G212" s="18" t="s">
        <v>8274</v>
      </c>
      <c r="H212" s="150">
        <v>11344.25</v>
      </c>
      <c r="I212" s="1">
        <v>118</v>
      </c>
      <c r="L212" s="150">
        <f t="shared" si="4"/>
        <v>1642628.0829999887</v>
      </c>
      <c r="P212" s="15"/>
    </row>
    <row r="213" spans="1:16">
      <c r="A213" s="147" t="s">
        <v>8275</v>
      </c>
      <c r="B213" s="149">
        <v>43021</v>
      </c>
      <c r="C213" s="147" t="s">
        <v>8276</v>
      </c>
      <c r="D213" s="18">
        <v>935</v>
      </c>
      <c r="E213" s="147" t="s">
        <v>9</v>
      </c>
      <c r="F213" s="18" t="s">
        <v>1427</v>
      </c>
      <c r="G213" s="18" t="s">
        <v>8277</v>
      </c>
      <c r="H213" s="150">
        <v>49571.42</v>
      </c>
      <c r="I213" s="1">
        <v>119</v>
      </c>
      <c r="L213" s="150">
        <f t="shared" si="4"/>
        <v>1692199.5029999886</v>
      </c>
      <c r="P213" s="15"/>
    </row>
    <row r="214" spans="1:16">
      <c r="A214" s="147" t="s">
        <v>8278</v>
      </c>
      <c r="B214" s="149">
        <v>43021</v>
      </c>
      <c r="C214" s="147" t="s">
        <v>20</v>
      </c>
      <c r="D214" s="18">
        <v>33589</v>
      </c>
      <c r="E214" s="147" t="s">
        <v>9</v>
      </c>
      <c r="F214" s="18" t="s">
        <v>6569</v>
      </c>
      <c r="G214" s="18" t="s">
        <v>8279</v>
      </c>
      <c r="H214" s="150">
        <v>242000</v>
      </c>
      <c r="I214" s="1">
        <v>120</v>
      </c>
      <c r="L214" s="150">
        <f t="shared" si="4"/>
        <v>1934199.5029999886</v>
      </c>
      <c r="P214" s="15"/>
    </row>
    <row r="215" spans="1:16">
      <c r="A215" s="147" t="s">
        <v>2789</v>
      </c>
      <c r="B215" s="149">
        <v>43021</v>
      </c>
      <c r="C215" s="147" t="s">
        <v>8</v>
      </c>
      <c r="D215" s="18">
        <v>33590</v>
      </c>
      <c r="E215" s="147" t="s">
        <v>9</v>
      </c>
      <c r="F215" s="18" t="s">
        <v>6569</v>
      </c>
      <c r="G215" s="18" t="s">
        <v>8280</v>
      </c>
      <c r="H215" s="150">
        <v>99000</v>
      </c>
      <c r="I215" s="1">
        <v>121</v>
      </c>
      <c r="L215" s="150">
        <f t="shared" si="4"/>
        <v>2033199.5029999886</v>
      </c>
      <c r="P215" s="15"/>
    </row>
    <row r="216" spans="1:16">
      <c r="A216" s="147" t="s">
        <v>3595</v>
      </c>
      <c r="B216" s="149">
        <v>43021</v>
      </c>
      <c r="C216" s="147" t="s">
        <v>8</v>
      </c>
      <c r="D216" s="18">
        <v>33591</v>
      </c>
      <c r="E216" s="147" t="s">
        <v>9</v>
      </c>
      <c r="F216" s="18" t="s">
        <v>6569</v>
      </c>
      <c r="G216" s="18" t="s">
        <v>5699</v>
      </c>
      <c r="H216" s="150">
        <v>1168.99</v>
      </c>
      <c r="I216" s="1">
        <v>122</v>
      </c>
      <c r="L216" s="150">
        <f t="shared" si="4"/>
        <v>2034368.4929999886</v>
      </c>
      <c r="P216" s="15"/>
    </row>
    <row r="217" spans="1:16">
      <c r="A217" s="147" t="s">
        <v>578</v>
      </c>
      <c r="B217" s="149">
        <v>43021</v>
      </c>
      <c r="C217" s="147" t="s">
        <v>8</v>
      </c>
      <c r="D217" s="18">
        <v>33592</v>
      </c>
      <c r="E217" s="147" t="s">
        <v>9</v>
      </c>
      <c r="F217" s="18" t="s">
        <v>6569</v>
      </c>
      <c r="G217" s="18" t="s">
        <v>8281</v>
      </c>
      <c r="H217" s="150">
        <v>1970</v>
      </c>
      <c r="I217" s="1">
        <v>123</v>
      </c>
      <c r="L217" s="150">
        <f t="shared" si="4"/>
        <v>2036338.4929999886</v>
      </c>
      <c r="P217" s="15"/>
    </row>
    <row r="218" spans="1:16">
      <c r="A218" s="147" t="s">
        <v>8282</v>
      </c>
      <c r="B218" s="149">
        <v>43021</v>
      </c>
      <c r="C218" s="147" t="s">
        <v>8</v>
      </c>
      <c r="D218" s="18">
        <v>33593</v>
      </c>
      <c r="E218" s="147" t="s">
        <v>9</v>
      </c>
      <c r="F218" s="18" t="s">
        <v>6569</v>
      </c>
      <c r="G218" s="18" t="s">
        <v>5699</v>
      </c>
      <c r="H218" s="150">
        <v>2935.99</v>
      </c>
      <c r="I218" s="1">
        <v>124</v>
      </c>
      <c r="L218" s="150">
        <f t="shared" si="4"/>
        <v>2039274.4829999886</v>
      </c>
      <c r="P218" s="15"/>
    </row>
    <row r="219" spans="1:16">
      <c r="A219" s="147" t="s">
        <v>581</v>
      </c>
      <c r="B219" s="149">
        <v>43021</v>
      </c>
      <c r="C219" s="147" t="s">
        <v>8</v>
      </c>
      <c r="D219" s="18">
        <v>33594</v>
      </c>
      <c r="E219" s="147" t="s">
        <v>9</v>
      </c>
      <c r="F219" s="18" t="s">
        <v>6569</v>
      </c>
      <c r="G219" s="18" t="s">
        <v>627</v>
      </c>
      <c r="H219" s="150">
        <v>3320</v>
      </c>
      <c r="I219" s="1">
        <v>125</v>
      </c>
      <c r="L219" s="150">
        <f t="shared" si="4"/>
        <v>2042594.4829999886</v>
      </c>
      <c r="P219" s="15"/>
    </row>
    <row r="220" spans="1:16">
      <c r="A220" s="147" t="s">
        <v>7689</v>
      </c>
      <c r="B220" s="149">
        <v>43021</v>
      </c>
      <c r="C220" s="147" t="s">
        <v>8</v>
      </c>
      <c r="D220" s="18">
        <v>33595</v>
      </c>
      <c r="E220" s="147" t="s">
        <v>9</v>
      </c>
      <c r="F220" s="18" t="s">
        <v>6569</v>
      </c>
      <c r="G220" s="18" t="s">
        <v>608</v>
      </c>
      <c r="H220" s="150">
        <v>2804.31</v>
      </c>
      <c r="I220" s="1">
        <v>126</v>
      </c>
      <c r="L220" s="150">
        <f t="shared" si="4"/>
        <v>2045398.7929999887</v>
      </c>
      <c r="P220" s="15"/>
    </row>
    <row r="221" spans="1:16">
      <c r="A221" s="147" t="s">
        <v>7690</v>
      </c>
      <c r="B221" s="149">
        <v>43021</v>
      </c>
      <c r="C221" s="147" t="s">
        <v>25</v>
      </c>
      <c r="D221" s="18">
        <v>33597</v>
      </c>
      <c r="E221" s="147" t="s">
        <v>9</v>
      </c>
      <c r="F221" s="18" t="s">
        <v>6569</v>
      </c>
      <c r="G221" s="18" t="s">
        <v>25</v>
      </c>
      <c r="H221" s="150">
        <v>21310.77</v>
      </c>
      <c r="I221" s="1">
        <v>127</v>
      </c>
      <c r="L221" s="150">
        <f t="shared" si="4"/>
        <v>2066709.5629999887</v>
      </c>
      <c r="P221" s="15"/>
    </row>
    <row r="222" spans="1:16">
      <c r="A222" s="147" t="s">
        <v>584</v>
      </c>
      <c r="B222" s="149">
        <v>43021</v>
      </c>
      <c r="C222" s="147" t="s">
        <v>27</v>
      </c>
      <c r="D222" s="18">
        <v>33598</v>
      </c>
      <c r="E222" s="147" t="s">
        <v>9</v>
      </c>
      <c r="F222" s="18" t="s">
        <v>6569</v>
      </c>
      <c r="G222" s="18" t="s">
        <v>27</v>
      </c>
      <c r="H222" s="150">
        <v>24170.41</v>
      </c>
      <c r="I222" s="1">
        <v>128</v>
      </c>
      <c r="L222" s="150">
        <f t="shared" si="4"/>
        <v>2090879.9729999886</v>
      </c>
      <c r="P222" s="15"/>
    </row>
    <row r="223" spans="1:16">
      <c r="A223" s="147" t="s">
        <v>394</v>
      </c>
      <c r="B223" s="149">
        <v>43021</v>
      </c>
      <c r="C223" s="147" t="s">
        <v>8295</v>
      </c>
      <c r="D223" s="18">
        <v>18654</v>
      </c>
      <c r="E223" s="147" t="s">
        <v>227</v>
      </c>
      <c r="F223" s="18" t="s">
        <v>5</v>
      </c>
      <c r="G223" s="18" t="s">
        <v>1703</v>
      </c>
      <c r="J223" s="150">
        <v>5000</v>
      </c>
      <c r="K223" s="2">
        <v>49</v>
      </c>
      <c r="L223" s="150">
        <f t="shared" si="4"/>
        <v>2085879.9729999886</v>
      </c>
      <c r="P223" s="15"/>
    </row>
    <row r="224" spans="1:16">
      <c r="A224" s="147" t="s">
        <v>429</v>
      </c>
      <c r="B224" s="149">
        <v>43021</v>
      </c>
      <c r="C224" s="147" t="s">
        <v>8350</v>
      </c>
      <c r="D224" s="18">
        <v>4967</v>
      </c>
      <c r="E224" s="18" t="s">
        <v>4</v>
      </c>
      <c r="F224" s="16" t="s">
        <v>5</v>
      </c>
      <c r="G224" s="42" t="s">
        <v>434</v>
      </c>
      <c r="I224" s="17"/>
      <c r="J224" s="65">
        <v>5848</v>
      </c>
      <c r="K224" s="2">
        <v>600</v>
      </c>
      <c r="L224" s="150">
        <f t="shared" si="4"/>
        <v>2080031.9729999886</v>
      </c>
      <c r="P224" s="15"/>
    </row>
    <row r="225" spans="1:16">
      <c r="A225" s="147" t="s">
        <v>432</v>
      </c>
      <c r="B225" s="149">
        <v>43021</v>
      </c>
      <c r="C225" s="147" t="s">
        <v>8351</v>
      </c>
      <c r="D225" s="18">
        <v>4968</v>
      </c>
      <c r="E225" s="18" t="s">
        <v>4</v>
      </c>
      <c r="F225" s="16" t="s">
        <v>5</v>
      </c>
      <c r="G225" s="42" t="s">
        <v>7113</v>
      </c>
      <c r="I225" s="17"/>
      <c r="J225" s="65">
        <v>15716.13</v>
      </c>
      <c r="K225" s="2">
        <v>50</v>
      </c>
      <c r="L225" s="150">
        <f t="shared" si="4"/>
        <v>2064315.8429999887</v>
      </c>
      <c r="P225" s="15"/>
    </row>
    <row r="226" spans="1:16">
      <c r="A226" s="147" t="s">
        <v>435</v>
      </c>
      <c r="B226" s="149">
        <v>43021</v>
      </c>
      <c r="C226" s="147" t="s">
        <v>8352</v>
      </c>
      <c r="D226" s="18">
        <v>4969</v>
      </c>
      <c r="E226" s="18" t="s">
        <v>4</v>
      </c>
      <c r="F226" s="16" t="s">
        <v>5</v>
      </c>
      <c r="G226" s="42" t="s">
        <v>8353</v>
      </c>
      <c r="I226" s="17"/>
      <c r="J226" s="65">
        <v>10440</v>
      </c>
      <c r="K226" s="2">
        <v>51</v>
      </c>
      <c r="L226" s="150">
        <f t="shared" si="4"/>
        <v>2053875.8429999887</v>
      </c>
      <c r="P226" s="15"/>
    </row>
    <row r="227" spans="1:16">
      <c r="A227" s="147" t="s">
        <v>437</v>
      </c>
      <c r="B227" s="149">
        <v>43021</v>
      </c>
      <c r="C227" s="147" t="s">
        <v>8354</v>
      </c>
      <c r="D227" s="18">
        <v>4970</v>
      </c>
      <c r="E227" s="18" t="s">
        <v>4</v>
      </c>
      <c r="F227" s="16" t="s">
        <v>5</v>
      </c>
      <c r="G227" s="42" t="s">
        <v>1455</v>
      </c>
      <c r="I227" s="17"/>
      <c r="J227" s="65">
        <v>31907.75</v>
      </c>
      <c r="K227" s="2">
        <v>52</v>
      </c>
      <c r="L227" s="150">
        <f t="shared" si="4"/>
        <v>2021968.0929999887</v>
      </c>
      <c r="P227" s="15"/>
    </row>
    <row r="228" spans="1:16">
      <c r="A228" s="147" t="s">
        <v>440</v>
      </c>
      <c r="B228" s="149">
        <v>43021</v>
      </c>
      <c r="C228" s="147" t="s">
        <v>8355</v>
      </c>
      <c r="D228" s="18">
        <v>4971</v>
      </c>
      <c r="E228" s="18" t="s">
        <v>4</v>
      </c>
      <c r="F228" s="16" t="s">
        <v>5</v>
      </c>
      <c r="G228" s="42" t="s">
        <v>1463</v>
      </c>
      <c r="I228" s="17"/>
      <c r="J228" s="65">
        <v>9648.8799999999992</v>
      </c>
      <c r="K228" s="2">
        <v>53</v>
      </c>
      <c r="L228" s="150">
        <f t="shared" si="4"/>
        <v>2012319.2129999888</v>
      </c>
      <c r="P228" s="15"/>
    </row>
    <row r="229" spans="1:16">
      <c r="A229" s="147" t="s">
        <v>474</v>
      </c>
      <c r="B229" s="149">
        <v>43021</v>
      </c>
      <c r="C229" s="147" t="s">
        <v>8356</v>
      </c>
      <c r="D229" s="18">
        <v>4972</v>
      </c>
      <c r="E229" s="18" t="s">
        <v>4</v>
      </c>
      <c r="F229" s="16" t="s">
        <v>5</v>
      </c>
      <c r="G229" s="42" t="s">
        <v>532</v>
      </c>
      <c r="I229" s="17"/>
      <c r="J229" s="65">
        <v>3138.8</v>
      </c>
      <c r="K229" s="2">
        <v>54</v>
      </c>
      <c r="L229" s="150">
        <f t="shared" si="4"/>
        <v>2009180.4129999888</v>
      </c>
      <c r="P229" s="15"/>
    </row>
    <row r="230" spans="1:16">
      <c r="A230" s="147" t="s">
        <v>476</v>
      </c>
      <c r="B230" s="149">
        <v>43021</v>
      </c>
      <c r="C230" s="41" t="s">
        <v>8373</v>
      </c>
      <c r="D230" s="42">
        <v>4973</v>
      </c>
      <c r="E230" s="42" t="s">
        <v>4</v>
      </c>
      <c r="F230" s="42" t="s">
        <v>5</v>
      </c>
      <c r="G230" s="42" t="s">
        <v>8374</v>
      </c>
      <c r="H230" s="65"/>
      <c r="I230" s="17"/>
      <c r="J230" s="65">
        <v>7795.2</v>
      </c>
      <c r="K230" s="2">
        <v>65</v>
      </c>
      <c r="L230" s="150">
        <f t="shared" si="4"/>
        <v>2001385.2129999888</v>
      </c>
      <c r="P230" s="15"/>
    </row>
    <row r="231" spans="1:16">
      <c r="A231" s="147" t="s">
        <v>478</v>
      </c>
      <c r="B231" s="149">
        <v>43021</v>
      </c>
      <c r="C231" s="41" t="s">
        <v>8375</v>
      </c>
      <c r="D231" s="42">
        <v>4974</v>
      </c>
      <c r="E231" s="42" t="s">
        <v>4</v>
      </c>
      <c r="F231" s="42" t="s">
        <v>5</v>
      </c>
      <c r="G231" s="42" t="s">
        <v>4860</v>
      </c>
      <c r="H231" s="65"/>
      <c r="I231" s="17"/>
      <c r="J231" s="65">
        <v>8361.2800000000007</v>
      </c>
      <c r="K231" s="2">
        <v>66</v>
      </c>
      <c r="L231" s="150">
        <f t="shared" si="4"/>
        <v>1993023.9329999888</v>
      </c>
      <c r="P231" s="15"/>
    </row>
    <row r="232" spans="1:16">
      <c r="A232" s="147" t="s">
        <v>479</v>
      </c>
      <c r="B232" s="149">
        <v>43021</v>
      </c>
      <c r="C232" s="41" t="s">
        <v>8376</v>
      </c>
      <c r="D232" s="42">
        <v>4975</v>
      </c>
      <c r="E232" s="42" t="s">
        <v>4</v>
      </c>
      <c r="F232" s="42" t="s">
        <v>5</v>
      </c>
      <c r="G232" s="42" t="s">
        <v>6347</v>
      </c>
      <c r="H232" s="65"/>
      <c r="I232" s="17"/>
      <c r="J232" s="65">
        <v>31887.45</v>
      </c>
      <c r="K232" s="2">
        <v>67</v>
      </c>
      <c r="L232" s="150">
        <f t="shared" si="4"/>
        <v>1961136.4829999888</v>
      </c>
      <c r="P232" s="15"/>
    </row>
    <row r="233" spans="1:16">
      <c r="A233" s="147" t="s">
        <v>480</v>
      </c>
      <c r="B233" s="149">
        <v>43021</v>
      </c>
      <c r="C233" s="41" t="s">
        <v>8377</v>
      </c>
      <c r="D233" s="42">
        <v>4976</v>
      </c>
      <c r="E233" s="42" t="s">
        <v>4</v>
      </c>
      <c r="F233" s="42" t="s">
        <v>5</v>
      </c>
      <c r="G233" s="42" t="s">
        <v>544</v>
      </c>
      <c r="H233" s="65"/>
      <c r="I233" s="17"/>
      <c r="J233" s="65">
        <v>4121.25</v>
      </c>
      <c r="K233" s="2">
        <v>68</v>
      </c>
      <c r="L233" s="150">
        <f t="shared" si="4"/>
        <v>1957015.2329999888</v>
      </c>
      <c r="P233" s="15"/>
    </row>
    <row r="234" spans="1:16">
      <c r="A234" s="147" t="s">
        <v>442</v>
      </c>
      <c r="B234" s="149">
        <v>43021</v>
      </c>
      <c r="C234" s="41" t="s">
        <v>8378</v>
      </c>
      <c r="D234" s="42">
        <v>4977</v>
      </c>
      <c r="E234" s="42" t="s">
        <v>4</v>
      </c>
      <c r="F234" s="42" t="s">
        <v>5</v>
      </c>
      <c r="G234" s="42" t="s">
        <v>2091</v>
      </c>
      <c r="H234" s="65"/>
      <c r="I234" s="17"/>
      <c r="J234" s="65">
        <v>17545.11</v>
      </c>
      <c r="K234" s="2">
        <v>69</v>
      </c>
      <c r="L234" s="150">
        <f t="shared" si="4"/>
        <v>1939470.1229999887</v>
      </c>
      <c r="P234" s="15"/>
    </row>
    <row r="235" spans="1:16">
      <c r="A235" s="147" t="s">
        <v>444</v>
      </c>
      <c r="B235" s="149">
        <v>43021</v>
      </c>
      <c r="C235" s="41" t="s">
        <v>8379</v>
      </c>
      <c r="D235" s="42">
        <v>4978</v>
      </c>
      <c r="E235" s="42" t="s">
        <v>4</v>
      </c>
      <c r="F235" s="42" t="s">
        <v>5</v>
      </c>
      <c r="G235" s="42" t="s">
        <v>532</v>
      </c>
      <c r="H235" s="65"/>
      <c r="I235" s="17"/>
      <c r="J235" s="65">
        <v>3258.29</v>
      </c>
      <c r="K235" s="2">
        <v>70</v>
      </c>
      <c r="L235" s="150">
        <f t="shared" si="4"/>
        <v>1936211.8329999887</v>
      </c>
      <c r="P235" s="15"/>
    </row>
    <row r="236" spans="1:16">
      <c r="A236" s="147" t="s">
        <v>446</v>
      </c>
      <c r="B236" s="149">
        <v>43021</v>
      </c>
      <c r="C236" s="41" t="s">
        <v>8380</v>
      </c>
      <c r="D236" s="42">
        <v>4979</v>
      </c>
      <c r="E236" s="42" t="s">
        <v>4</v>
      </c>
      <c r="F236" s="42" t="s">
        <v>5</v>
      </c>
      <c r="G236" s="42" t="s">
        <v>2085</v>
      </c>
      <c r="H236" s="65"/>
      <c r="I236" s="17"/>
      <c r="J236" s="65">
        <v>9280</v>
      </c>
      <c r="K236" s="2">
        <v>71</v>
      </c>
      <c r="L236" s="150">
        <f t="shared" si="4"/>
        <v>1926931.8329999887</v>
      </c>
      <c r="P236" s="15"/>
    </row>
    <row r="237" spans="1:16">
      <c r="A237" s="147" t="s">
        <v>482</v>
      </c>
      <c r="B237" s="149">
        <v>43021</v>
      </c>
      <c r="C237" s="41" t="s">
        <v>8381</v>
      </c>
      <c r="D237" s="42">
        <v>4980</v>
      </c>
      <c r="E237" s="42" t="s">
        <v>4</v>
      </c>
      <c r="F237" s="42" t="s">
        <v>5</v>
      </c>
      <c r="G237" s="42" t="s">
        <v>186</v>
      </c>
      <c r="H237" s="65"/>
      <c r="I237" s="17"/>
      <c r="J237" s="65">
        <v>6931.6</v>
      </c>
      <c r="K237" s="2">
        <v>72</v>
      </c>
      <c r="L237" s="150">
        <f t="shared" si="4"/>
        <v>1920000.2329999886</v>
      </c>
      <c r="P237" s="15"/>
    </row>
    <row r="238" spans="1:16">
      <c r="A238" s="147" t="s">
        <v>484</v>
      </c>
      <c r="B238" s="149">
        <v>43021</v>
      </c>
      <c r="C238" s="41" t="s">
        <v>8382</v>
      </c>
      <c r="D238" s="42">
        <v>4981</v>
      </c>
      <c r="E238" s="42" t="s">
        <v>4</v>
      </c>
      <c r="F238" s="42" t="s">
        <v>5</v>
      </c>
      <c r="G238" s="42" t="s">
        <v>4965</v>
      </c>
      <c r="H238" s="65"/>
      <c r="I238" s="17"/>
      <c r="J238" s="65">
        <v>43152</v>
      </c>
      <c r="K238" s="2">
        <v>73</v>
      </c>
      <c r="L238" s="150">
        <f t="shared" si="4"/>
        <v>1876848.2329999886</v>
      </c>
      <c r="P238" s="15"/>
    </row>
    <row r="239" spans="1:16">
      <c r="A239" s="147" t="s">
        <v>487</v>
      </c>
      <c r="B239" s="149">
        <v>43021</v>
      </c>
      <c r="C239" s="41" t="s">
        <v>8383</v>
      </c>
      <c r="D239" s="42">
        <v>4982</v>
      </c>
      <c r="E239" s="42" t="s">
        <v>4</v>
      </c>
      <c r="F239" s="42" t="s">
        <v>5</v>
      </c>
      <c r="G239" s="42" t="s">
        <v>7016</v>
      </c>
      <c r="H239" s="65"/>
      <c r="I239" s="17"/>
      <c r="J239" s="65">
        <v>19333.34</v>
      </c>
      <c r="K239" s="2">
        <v>74</v>
      </c>
      <c r="L239" s="150">
        <f t="shared" si="4"/>
        <v>1857514.8929999885</v>
      </c>
      <c r="P239" s="15"/>
    </row>
    <row r="240" spans="1:16">
      <c r="A240" s="147" t="s">
        <v>489</v>
      </c>
      <c r="B240" s="149">
        <v>43021</v>
      </c>
      <c r="C240" s="41" t="s">
        <v>8384</v>
      </c>
      <c r="D240" s="42">
        <v>4983</v>
      </c>
      <c r="E240" s="42" t="s">
        <v>4</v>
      </c>
      <c r="F240" s="42" t="s">
        <v>5</v>
      </c>
      <c r="G240" s="42" t="s">
        <v>3055</v>
      </c>
      <c r="H240" s="65"/>
      <c r="I240" s="17"/>
      <c r="J240" s="65">
        <v>3480</v>
      </c>
      <c r="K240" s="2">
        <v>75</v>
      </c>
      <c r="L240" s="150">
        <f t="shared" si="4"/>
        <v>1854034.8929999885</v>
      </c>
      <c r="P240" s="15"/>
    </row>
    <row r="241" spans="1:16">
      <c r="A241" s="147" t="s">
        <v>357</v>
      </c>
      <c r="B241" s="149">
        <v>43021</v>
      </c>
      <c r="C241" s="41" t="s">
        <v>8385</v>
      </c>
      <c r="D241" s="42">
        <v>4984</v>
      </c>
      <c r="E241" s="42" t="s">
        <v>4</v>
      </c>
      <c r="F241" s="42" t="s">
        <v>5</v>
      </c>
      <c r="G241" s="42" t="s">
        <v>532</v>
      </c>
      <c r="H241" s="65"/>
      <c r="I241" s="17"/>
      <c r="J241" s="65">
        <v>1659.9</v>
      </c>
      <c r="K241" s="2">
        <v>76</v>
      </c>
      <c r="L241" s="150">
        <f t="shared" si="4"/>
        <v>1852374.9929999886</v>
      </c>
      <c r="P241" s="15"/>
    </row>
    <row r="242" spans="1:16">
      <c r="A242" s="147" t="s">
        <v>491</v>
      </c>
      <c r="B242" s="149">
        <v>43021</v>
      </c>
      <c r="C242" s="41" t="s">
        <v>8386</v>
      </c>
      <c r="D242" s="42">
        <v>4985</v>
      </c>
      <c r="E242" s="42" t="s">
        <v>4</v>
      </c>
      <c r="F242" s="42" t="s">
        <v>5</v>
      </c>
      <c r="G242" s="42" t="s">
        <v>655</v>
      </c>
      <c r="H242" s="65"/>
      <c r="I242" s="17"/>
      <c r="J242" s="65">
        <v>113200</v>
      </c>
      <c r="K242" s="2">
        <v>77</v>
      </c>
      <c r="L242" s="150">
        <f t="shared" si="4"/>
        <v>1739174.9929999886</v>
      </c>
      <c r="P242" s="15"/>
    </row>
    <row r="243" spans="1:16">
      <c r="A243" s="147" t="s">
        <v>493</v>
      </c>
      <c r="B243" s="149">
        <v>43021</v>
      </c>
      <c r="C243" s="41" t="s">
        <v>8387</v>
      </c>
      <c r="D243" s="42">
        <v>4986</v>
      </c>
      <c r="E243" s="42" t="s">
        <v>4</v>
      </c>
      <c r="F243" s="42" t="s">
        <v>5</v>
      </c>
      <c r="G243" s="42" t="s">
        <v>8388</v>
      </c>
      <c r="H243" s="65"/>
      <c r="I243" s="17"/>
      <c r="J243" s="65">
        <v>8294.4599999999991</v>
      </c>
      <c r="K243" s="2">
        <v>78</v>
      </c>
      <c r="L243" s="150">
        <f t="shared" si="4"/>
        <v>1730880.5329999886</v>
      </c>
      <c r="P243" s="15"/>
    </row>
    <row r="244" spans="1:16">
      <c r="A244" s="147" t="s">
        <v>496</v>
      </c>
      <c r="B244" s="149">
        <v>43021</v>
      </c>
      <c r="C244" s="41" t="s">
        <v>8389</v>
      </c>
      <c r="D244" s="42">
        <v>4987</v>
      </c>
      <c r="E244" s="42" t="s">
        <v>4</v>
      </c>
      <c r="F244" s="42" t="s">
        <v>5</v>
      </c>
      <c r="G244" s="42" t="s">
        <v>180</v>
      </c>
      <c r="H244" s="65"/>
      <c r="I244" s="17"/>
      <c r="J244" s="65">
        <v>873.85</v>
      </c>
      <c r="K244" s="2">
        <v>79</v>
      </c>
      <c r="L244" s="150">
        <f t="shared" si="4"/>
        <v>1730006.6829999886</v>
      </c>
      <c r="P244" s="15"/>
    </row>
    <row r="245" spans="1:16">
      <c r="A245" s="147" t="s">
        <v>498</v>
      </c>
      <c r="B245" s="149">
        <v>43021</v>
      </c>
      <c r="C245" s="41" t="s">
        <v>8390</v>
      </c>
      <c r="D245" s="42">
        <v>4988</v>
      </c>
      <c r="E245" s="42" t="s">
        <v>4</v>
      </c>
      <c r="F245" s="42" t="s">
        <v>5</v>
      </c>
      <c r="G245" s="42" t="s">
        <v>192</v>
      </c>
      <c r="H245" s="65"/>
      <c r="I245" s="17"/>
      <c r="J245" s="65">
        <v>1856</v>
      </c>
      <c r="K245" s="2">
        <v>80</v>
      </c>
      <c r="L245" s="150">
        <f t="shared" si="4"/>
        <v>1728150.6829999886</v>
      </c>
      <c r="P245" s="15"/>
    </row>
    <row r="246" spans="1:16">
      <c r="A246" s="147" t="s">
        <v>500</v>
      </c>
      <c r="B246" s="149">
        <v>43021</v>
      </c>
      <c r="C246" s="41" t="s">
        <v>8391</v>
      </c>
      <c r="D246" s="42">
        <v>4989</v>
      </c>
      <c r="E246" s="42" t="s">
        <v>4</v>
      </c>
      <c r="F246" s="42" t="s">
        <v>5</v>
      </c>
      <c r="G246" s="42" t="s">
        <v>161</v>
      </c>
      <c r="H246" s="65"/>
      <c r="I246" s="17"/>
      <c r="J246" s="65">
        <v>3300</v>
      </c>
      <c r="K246" s="2">
        <v>81</v>
      </c>
      <c r="L246" s="150">
        <f t="shared" si="4"/>
        <v>1724850.6829999886</v>
      </c>
      <c r="P246" s="15"/>
    </row>
    <row r="247" spans="1:16">
      <c r="A247" s="147" t="s">
        <v>502</v>
      </c>
      <c r="B247" s="149">
        <v>43021</v>
      </c>
      <c r="C247" s="41" t="s">
        <v>8392</v>
      </c>
      <c r="D247" s="42">
        <v>4990</v>
      </c>
      <c r="E247" s="42" t="s">
        <v>4</v>
      </c>
      <c r="F247" s="42" t="s">
        <v>5</v>
      </c>
      <c r="G247" s="42" t="s">
        <v>186</v>
      </c>
      <c r="H247" s="65"/>
      <c r="I247" s="17"/>
      <c r="J247" s="65">
        <v>6364.9</v>
      </c>
      <c r="K247" s="2">
        <v>82</v>
      </c>
      <c r="L247" s="150">
        <f t="shared" si="4"/>
        <v>1718485.7829999886</v>
      </c>
      <c r="P247" s="15"/>
    </row>
    <row r="248" spans="1:16">
      <c r="A248" s="147" t="s">
        <v>504</v>
      </c>
      <c r="B248" s="149">
        <v>43021</v>
      </c>
      <c r="C248" s="41" t="s">
        <v>8393</v>
      </c>
      <c r="D248" s="42">
        <v>4991</v>
      </c>
      <c r="E248" s="42" t="s">
        <v>4</v>
      </c>
      <c r="F248" s="42" t="s">
        <v>5</v>
      </c>
      <c r="G248" s="42" t="s">
        <v>535</v>
      </c>
      <c r="H248" s="65"/>
      <c r="I248" s="17"/>
      <c r="J248" s="65">
        <v>21054</v>
      </c>
      <c r="K248" s="2">
        <v>83</v>
      </c>
      <c r="L248" s="150">
        <f t="shared" si="4"/>
        <v>1697431.7829999886</v>
      </c>
      <c r="P248" s="15"/>
    </row>
    <row r="249" spans="1:16">
      <c r="A249" s="147" t="s">
        <v>506</v>
      </c>
      <c r="B249" s="149">
        <v>43021</v>
      </c>
      <c r="C249" s="41" t="s">
        <v>8394</v>
      </c>
      <c r="D249" s="42">
        <v>4992</v>
      </c>
      <c r="E249" s="42" t="s">
        <v>4</v>
      </c>
      <c r="F249" s="42" t="s">
        <v>5</v>
      </c>
      <c r="G249" s="42" t="s">
        <v>524</v>
      </c>
      <c r="H249" s="65"/>
      <c r="I249" s="17"/>
      <c r="J249" s="65">
        <v>500</v>
      </c>
      <c r="K249" s="2">
        <v>84</v>
      </c>
      <c r="L249" s="150">
        <f t="shared" si="4"/>
        <v>1696931.7829999886</v>
      </c>
      <c r="P249" s="15"/>
    </row>
    <row r="250" spans="1:16">
      <c r="A250" s="147" t="s">
        <v>509</v>
      </c>
      <c r="B250" s="149">
        <v>43021</v>
      </c>
      <c r="C250" s="41" t="s">
        <v>8395</v>
      </c>
      <c r="D250" s="42">
        <v>4993</v>
      </c>
      <c r="E250" s="42" t="s">
        <v>4</v>
      </c>
      <c r="F250" s="42" t="s">
        <v>5</v>
      </c>
      <c r="G250" s="42" t="s">
        <v>198</v>
      </c>
      <c r="H250" s="65"/>
      <c r="I250" s="17"/>
      <c r="J250" s="65">
        <v>2088</v>
      </c>
      <c r="K250" s="2">
        <v>85</v>
      </c>
      <c r="L250" s="150">
        <f t="shared" si="4"/>
        <v>1694843.7829999886</v>
      </c>
      <c r="P250" s="15"/>
    </row>
    <row r="251" spans="1:16">
      <c r="A251" s="147" t="s">
        <v>397</v>
      </c>
      <c r="B251" s="149">
        <v>43021</v>
      </c>
      <c r="C251" s="41" t="s">
        <v>8396</v>
      </c>
      <c r="D251" s="42">
        <v>5008</v>
      </c>
      <c r="E251" s="42" t="s">
        <v>4</v>
      </c>
      <c r="F251" s="42" t="s">
        <v>5</v>
      </c>
      <c r="G251" s="42" t="s">
        <v>198</v>
      </c>
      <c r="H251" s="65"/>
      <c r="I251" s="17"/>
      <c r="J251" s="65">
        <v>4292</v>
      </c>
      <c r="K251" s="2">
        <v>85</v>
      </c>
      <c r="L251" s="150">
        <f t="shared" si="4"/>
        <v>1690551.7829999886</v>
      </c>
      <c r="P251" s="15"/>
    </row>
    <row r="252" spans="1:16">
      <c r="A252" s="147" t="s">
        <v>2</v>
      </c>
      <c r="B252" s="149">
        <v>43021</v>
      </c>
      <c r="C252" s="41" t="s">
        <v>8397</v>
      </c>
      <c r="D252" s="42">
        <v>5009</v>
      </c>
      <c r="E252" s="42" t="s">
        <v>4</v>
      </c>
      <c r="F252" s="42" t="s">
        <v>5</v>
      </c>
      <c r="G252" s="42" t="s">
        <v>495</v>
      </c>
      <c r="H252" s="65"/>
      <c r="I252" s="17"/>
      <c r="J252" s="65">
        <v>15700.02</v>
      </c>
      <c r="K252" s="2">
        <v>86</v>
      </c>
      <c r="L252" s="150">
        <f t="shared" si="4"/>
        <v>1674851.7629999886</v>
      </c>
      <c r="P252" s="15"/>
    </row>
    <row r="253" spans="1:16">
      <c r="A253" s="147" t="s">
        <v>596</v>
      </c>
      <c r="B253" s="149">
        <v>43021</v>
      </c>
      <c r="C253" s="41" t="s">
        <v>8398</v>
      </c>
      <c r="D253" s="42">
        <v>5010</v>
      </c>
      <c r="E253" s="42" t="s">
        <v>4</v>
      </c>
      <c r="F253" s="42" t="s">
        <v>5</v>
      </c>
      <c r="G253" s="42" t="s">
        <v>6694</v>
      </c>
      <c r="H253" s="65"/>
      <c r="I253" s="17"/>
      <c r="J253" s="65">
        <v>2204</v>
      </c>
      <c r="K253" s="2">
        <v>87</v>
      </c>
      <c r="L253" s="150">
        <f t="shared" si="4"/>
        <v>1672647.7629999886</v>
      </c>
      <c r="P253" s="15"/>
    </row>
    <row r="254" spans="1:16">
      <c r="A254" s="147" t="s">
        <v>598</v>
      </c>
      <c r="B254" s="149">
        <v>43021</v>
      </c>
      <c r="C254" s="41" t="s">
        <v>8399</v>
      </c>
      <c r="D254" s="42">
        <v>5011</v>
      </c>
      <c r="E254" s="42" t="s">
        <v>4</v>
      </c>
      <c r="F254" s="42" t="s">
        <v>5</v>
      </c>
      <c r="G254" s="42" t="s">
        <v>164</v>
      </c>
      <c r="H254" s="65"/>
      <c r="I254" s="17"/>
      <c r="J254" s="65">
        <v>40136</v>
      </c>
      <c r="K254" s="2">
        <v>88</v>
      </c>
      <c r="L254" s="150">
        <f t="shared" si="4"/>
        <v>1632511.7629999886</v>
      </c>
      <c r="P254" s="15"/>
    </row>
    <row r="255" spans="1:16">
      <c r="A255" s="147" t="s">
        <v>600</v>
      </c>
      <c r="B255" s="149">
        <v>43021</v>
      </c>
      <c r="C255" s="41" t="s">
        <v>8400</v>
      </c>
      <c r="D255" s="42">
        <v>5012</v>
      </c>
      <c r="E255" s="42" t="s">
        <v>4</v>
      </c>
      <c r="F255" s="42" t="s">
        <v>5</v>
      </c>
      <c r="G255" s="42" t="s">
        <v>164</v>
      </c>
      <c r="H255" s="65"/>
      <c r="I255" s="17"/>
      <c r="J255" s="65">
        <v>19372</v>
      </c>
      <c r="K255" s="2">
        <v>89</v>
      </c>
      <c r="L255" s="150">
        <f t="shared" si="4"/>
        <v>1613139.7629999886</v>
      </c>
      <c r="P255" s="15"/>
    </row>
    <row r="256" spans="1:16">
      <c r="A256" s="147" t="s">
        <v>602</v>
      </c>
      <c r="B256" s="149">
        <v>43021</v>
      </c>
      <c r="C256" s="41" t="s">
        <v>8401</v>
      </c>
      <c r="D256" s="42">
        <v>5013</v>
      </c>
      <c r="E256" s="42" t="s">
        <v>4</v>
      </c>
      <c r="F256" s="42" t="s">
        <v>5</v>
      </c>
      <c r="G256" s="42" t="s">
        <v>6694</v>
      </c>
      <c r="H256" s="65"/>
      <c r="I256" s="17"/>
      <c r="J256" s="65">
        <v>3712</v>
      </c>
      <c r="K256" s="2">
        <v>90</v>
      </c>
      <c r="L256" s="150">
        <f t="shared" si="4"/>
        <v>1609427.7629999886</v>
      </c>
      <c r="P256" s="15"/>
    </row>
    <row r="257" spans="1:16">
      <c r="A257" s="147" t="s">
        <v>604</v>
      </c>
      <c r="B257" s="149">
        <v>43021</v>
      </c>
      <c r="C257" s="41" t="s">
        <v>8402</v>
      </c>
      <c r="D257" s="42">
        <v>5014</v>
      </c>
      <c r="E257" s="42" t="s">
        <v>4</v>
      </c>
      <c r="F257" s="42" t="s">
        <v>5</v>
      </c>
      <c r="G257" s="42" t="s">
        <v>1108</v>
      </c>
      <c r="H257" s="65"/>
      <c r="I257" s="17"/>
      <c r="J257" s="65">
        <v>6090</v>
      </c>
      <c r="K257" s="2">
        <v>91</v>
      </c>
      <c r="L257" s="150">
        <f t="shared" si="4"/>
        <v>1603337.7629999886</v>
      </c>
      <c r="P257" s="15"/>
    </row>
    <row r="258" spans="1:16">
      <c r="A258" s="147" t="s">
        <v>613</v>
      </c>
      <c r="B258" s="149">
        <v>43021</v>
      </c>
      <c r="C258" s="41" t="s">
        <v>8403</v>
      </c>
      <c r="D258" s="42">
        <v>5015</v>
      </c>
      <c r="E258" s="42" t="s">
        <v>4</v>
      </c>
      <c r="F258" s="42" t="s">
        <v>5</v>
      </c>
      <c r="G258" s="42" t="s">
        <v>1477</v>
      </c>
      <c r="H258" s="65"/>
      <c r="I258" s="17"/>
      <c r="J258" s="65">
        <v>3480</v>
      </c>
      <c r="K258" s="2">
        <v>92</v>
      </c>
      <c r="L258" s="150">
        <f t="shared" si="4"/>
        <v>1599857.7629999886</v>
      </c>
      <c r="P258" s="15"/>
    </row>
    <row r="259" spans="1:16">
      <c r="A259" s="147" t="s">
        <v>639</v>
      </c>
      <c r="B259" s="149">
        <v>43021</v>
      </c>
      <c r="C259" s="41" t="s">
        <v>8404</v>
      </c>
      <c r="D259" s="42">
        <v>5016</v>
      </c>
      <c r="E259" s="42" t="s">
        <v>4</v>
      </c>
      <c r="F259" s="42" t="s">
        <v>5</v>
      </c>
      <c r="G259" s="42" t="s">
        <v>201</v>
      </c>
      <c r="H259" s="65"/>
      <c r="I259" s="17"/>
      <c r="J259" s="65">
        <v>11020</v>
      </c>
      <c r="K259" s="2">
        <v>93</v>
      </c>
      <c r="L259" s="150">
        <f t="shared" si="4"/>
        <v>1588837.7629999886</v>
      </c>
      <c r="P259" s="15"/>
    </row>
    <row r="260" spans="1:16">
      <c r="A260" s="147" t="s">
        <v>642</v>
      </c>
      <c r="B260" s="149">
        <v>43021</v>
      </c>
      <c r="C260" s="41" t="s">
        <v>8405</v>
      </c>
      <c r="D260" s="42">
        <v>5017</v>
      </c>
      <c r="E260" s="42" t="s">
        <v>4</v>
      </c>
      <c r="F260" s="42" t="s">
        <v>5</v>
      </c>
      <c r="G260" s="42" t="s">
        <v>198</v>
      </c>
      <c r="H260" s="65"/>
      <c r="I260" s="17"/>
      <c r="J260" s="65">
        <v>21232</v>
      </c>
      <c r="K260" s="2">
        <v>94</v>
      </c>
      <c r="L260" s="150">
        <f t="shared" si="4"/>
        <v>1567605.7629999886</v>
      </c>
      <c r="P260" s="15"/>
    </row>
    <row r="261" spans="1:16">
      <c r="A261" s="147" t="s">
        <v>645</v>
      </c>
      <c r="B261" s="149">
        <v>43021</v>
      </c>
      <c r="C261" s="41" t="s">
        <v>8406</v>
      </c>
      <c r="D261" s="42">
        <v>5018</v>
      </c>
      <c r="E261" s="42" t="s">
        <v>4</v>
      </c>
      <c r="F261" s="42" t="s">
        <v>5</v>
      </c>
      <c r="G261" s="42" t="s">
        <v>201</v>
      </c>
      <c r="H261" s="65"/>
      <c r="I261" s="17"/>
      <c r="J261" s="65">
        <v>17033.7</v>
      </c>
      <c r="K261" s="2">
        <v>95</v>
      </c>
      <c r="L261" s="150">
        <f t="shared" si="4"/>
        <v>1550572.0629999887</v>
      </c>
      <c r="P261" s="15"/>
    </row>
    <row r="262" spans="1:16">
      <c r="A262" s="147" t="s">
        <v>648</v>
      </c>
      <c r="B262" s="149">
        <v>43021</v>
      </c>
      <c r="C262" s="41" t="s">
        <v>8407</v>
      </c>
      <c r="D262" s="42">
        <v>4963</v>
      </c>
      <c r="E262" s="42" t="s">
        <v>39</v>
      </c>
      <c r="F262" s="42" t="s">
        <v>5</v>
      </c>
      <c r="G262" s="42" t="s">
        <v>41</v>
      </c>
      <c r="H262" s="65"/>
      <c r="I262" s="17"/>
      <c r="J262" s="65">
        <v>353304.73</v>
      </c>
      <c r="K262" s="2">
        <v>96</v>
      </c>
      <c r="L262" s="150">
        <f t="shared" si="4"/>
        <v>1197267.3329999887</v>
      </c>
      <c r="P262" s="15"/>
    </row>
    <row r="263" spans="1:16">
      <c r="A263" s="147" t="s">
        <v>723</v>
      </c>
      <c r="B263" s="149">
        <v>43021</v>
      </c>
      <c r="C263" s="41" t="s">
        <v>8408</v>
      </c>
      <c r="D263" s="42">
        <v>5023</v>
      </c>
      <c r="E263" s="42" t="s">
        <v>39</v>
      </c>
      <c r="F263" s="42" t="s">
        <v>5</v>
      </c>
      <c r="G263" s="42" t="s">
        <v>8022</v>
      </c>
      <c r="H263" s="65"/>
      <c r="I263" s="17"/>
      <c r="J263" s="65">
        <v>6005.6</v>
      </c>
      <c r="K263" s="2">
        <v>97</v>
      </c>
      <c r="L263" s="150">
        <f t="shared" si="4"/>
        <v>1191261.7329999886</v>
      </c>
      <c r="P263" s="15"/>
    </row>
    <row r="264" spans="1:16">
      <c r="A264" s="147" t="s">
        <v>726</v>
      </c>
      <c r="B264" s="149">
        <v>43021</v>
      </c>
      <c r="C264" s="41" t="s">
        <v>8409</v>
      </c>
      <c r="D264" s="42">
        <v>5024</v>
      </c>
      <c r="E264" s="42" t="s">
        <v>39</v>
      </c>
      <c r="F264" s="42" t="s">
        <v>5</v>
      </c>
      <c r="G264" s="42" t="s">
        <v>2950</v>
      </c>
      <c r="H264" s="65"/>
      <c r="I264" s="17"/>
      <c r="J264" s="65">
        <v>20000</v>
      </c>
      <c r="K264" s="2">
        <v>98</v>
      </c>
      <c r="L264" s="150">
        <f t="shared" si="4"/>
        <v>1171261.7329999886</v>
      </c>
      <c r="P264" s="15"/>
    </row>
    <row r="265" spans="1:16">
      <c r="A265" s="147" t="s">
        <v>729</v>
      </c>
      <c r="B265" s="149">
        <v>43021</v>
      </c>
      <c r="C265" s="41" t="s">
        <v>8410</v>
      </c>
      <c r="D265" s="42">
        <v>5025</v>
      </c>
      <c r="E265" s="42" t="s">
        <v>39</v>
      </c>
      <c r="F265" s="42" t="s">
        <v>5</v>
      </c>
      <c r="G265" s="42" t="s">
        <v>8411</v>
      </c>
      <c r="H265" s="65"/>
      <c r="I265" s="17"/>
      <c r="J265" s="65">
        <v>5139.33</v>
      </c>
      <c r="K265" s="2">
        <v>99</v>
      </c>
      <c r="L265" s="150">
        <f t="shared" si="4"/>
        <v>1166122.4029999885</v>
      </c>
      <c r="P265" s="15"/>
    </row>
    <row r="266" spans="1:16">
      <c r="A266" s="147" t="s">
        <v>856</v>
      </c>
      <c r="B266" s="149">
        <v>43021</v>
      </c>
      <c r="C266" s="41" t="s">
        <v>8412</v>
      </c>
      <c r="D266" s="42">
        <v>5062</v>
      </c>
      <c r="E266" s="42" t="s">
        <v>4</v>
      </c>
      <c r="F266" s="42" t="s">
        <v>5</v>
      </c>
      <c r="G266" s="42" t="s">
        <v>6</v>
      </c>
      <c r="H266" s="65"/>
      <c r="I266" s="17"/>
      <c r="J266" s="65">
        <v>898678.77</v>
      </c>
      <c r="K266" s="2">
        <v>100</v>
      </c>
      <c r="L266" s="150">
        <f t="shared" si="4"/>
        <v>267443.63299998851</v>
      </c>
      <c r="P266" s="15"/>
    </row>
    <row r="267" spans="1:16">
      <c r="A267" s="147" t="s">
        <v>858</v>
      </c>
      <c r="B267" s="149">
        <v>43021</v>
      </c>
      <c r="C267" s="41" t="s">
        <v>8413</v>
      </c>
      <c r="D267" s="42">
        <v>5063</v>
      </c>
      <c r="E267" s="42" t="s">
        <v>4</v>
      </c>
      <c r="F267" s="42" t="s">
        <v>5</v>
      </c>
      <c r="G267" s="42" t="s">
        <v>6</v>
      </c>
      <c r="H267" s="65"/>
      <c r="I267" s="17"/>
      <c r="J267" s="65">
        <v>174278.11</v>
      </c>
      <c r="K267" s="2">
        <v>101</v>
      </c>
      <c r="L267" s="150">
        <f t="shared" si="4"/>
        <v>93165.52299998852</v>
      </c>
      <c r="P267" s="15"/>
    </row>
    <row r="268" spans="1:16">
      <c r="A268" s="147" t="s">
        <v>8296</v>
      </c>
      <c r="B268" s="149">
        <v>43021</v>
      </c>
      <c r="C268" s="147" t="s">
        <v>31</v>
      </c>
      <c r="D268" s="18">
        <v>34749</v>
      </c>
      <c r="E268" s="147" t="s">
        <v>232</v>
      </c>
      <c r="F268" s="18" t="s">
        <v>5</v>
      </c>
      <c r="G268" s="18" t="s">
        <v>1668</v>
      </c>
      <c r="H268" s="150">
        <v>100000</v>
      </c>
      <c r="I268" s="1">
        <v>129</v>
      </c>
      <c r="L268" s="150">
        <f t="shared" si="4"/>
        <v>193165.52299998852</v>
      </c>
      <c r="P268" s="15"/>
    </row>
    <row r="269" spans="1:16">
      <c r="A269" s="147" t="s">
        <v>6939</v>
      </c>
      <c r="B269" s="149">
        <v>43022</v>
      </c>
      <c r="C269" s="147" t="s">
        <v>8</v>
      </c>
      <c r="D269" s="18">
        <v>33601</v>
      </c>
      <c r="E269" s="147" t="s">
        <v>9</v>
      </c>
      <c r="F269" s="18" t="s">
        <v>6569</v>
      </c>
      <c r="G269" s="18" t="s">
        <v>3822</v>
      </c>
      <c r="H269" s="150">
        <v>200000</v>
      </c>
      <c r="I269" s="1">
        <v>130</v>
      </c>
      <c r="L269" s="150">
        <f t="shared" si="4"/>
        <v>393165.52299998852</v>
      </c>
      <c r="P269" s="15"/>
    </row>
    <row r="270" spans="1:16">
      <c r="A270" s="147" t="s">
        <v>8283</v>
      </c>
      <c r="B270" s="149">
        <v>43022</v>
      </c>
      <c r="C270" s="147" t="s">
        <v>20</v>
      </c>
      <c r="D270" s="18">
        <v>33602</v>
      </c>
      <c r="E270" s="147" t="s">
        <v>9</v>
      </c>
      <c r="F270" s="18" t="s">
        <v>6569</v>
      </c>
      <c r="G270" s="18" t="s">
        <v>8279</v>
      </c>
      <c r="H270" s="150">
        <v>158000</v>
      </c>
      <c r="I270" s="1">
        <v>131</v>
      </c>
      <c r="L270" s="150">
        <f t="shared" si="4"/>
        <v>551165.52299998852</v>
      </c>
      <c r="P270" s="15"/>
    </row>
    <row r="271" spans="1:16">
      <c r="A271" s="147" t="s">
        <v>6948</v>
      </c>
      <c r="B271" s="149">
        <v>43022</v>
      </c>
      <c r="C271" s="147" t="s">
        <v>8</v>
      </c>
      <c r="D271" s="18">
        <v>33603</v>
      </c>
      <c r="E271" s="147" t="s">
        <v>9</v>
      </c>
      <c r="F271" s="18" t="s">
        <v>6569</v>
      </c>
      <c r="G271" s="18" t="s">
        <v>6659</v>
      </c>
      <c r="H271" s="150">
        <v>2936</v>
      </c>
      <c r="I271" s="1">
        <v>132</v>
      </c>
      <c r="L271" s="150">
        <f t="shared" si="4"/>
        <v>554101.52299998852</v>
      </c>
      <c r="P271" s="15"/>
    </row>
    <row r="272" spans="1:16">
      <c r="A272" s="147" t="s">
        <v>1920</v>
      </c>
      <c r="B272" s="149">
        <v>43022</v>
      </c>
      <c r="C272" s="147" t="s">
        <v>213</v>
      </c>
      <c r="D272" s="18">
        <v>33604</v>
      </c>
      <c r="E272" s="147" t="s">
        <v>9</v>
      </c>
      <c r="F272" s="18" t="s">
        <v>6569</v>
      </c>
      <c r="G272" s="18" t="s">
        <v>3736</v>
      </c>
      <c r="H272" s="150">
        <v>7269.51</v>
      </c>
      <c r="I272" s="1" t="s">
        <v>1369</v>
      </c>
      <c r="L272" s="150">
        <f t="shared" si="4"/>
        <v>561371.03299998853</v>
      </c>
      <c r="P272" s="15"/>
    </row>
    <row r="273" spans="1:16">
      <c r="A273" s="147" t="s">
        <v>4508</v>
      </c>
      <c r="B273" s="149">
        <v>43022</v>
      </c>
      <c r="C273" s="147" t="s">
        <v>25</v>
      </c>
      <c r="D273" s="18">
        <v>33606</v>
      </c>
      <c r="E273" s="147" t="s">
        <v>9</v>
      </c>
      <c r="F273" s="18" t="s">
        <v>6569</v>
      </c>
      <c r="G273" s="18" t="s">
        <v>25</v>
      </c>
      <c r="H273" s="150">
        <v>40053.360000000001</v>
      </c>
      <c r="I273" s="1">
        <v>133</v>
      </c>
      <c r="L273" s="150">
        <f t="shared" si="4"/>
        <v>601424.39299998851</v>
      </c>
      <c r="P273" s="15"/>
    </row>
    <row r="274" spans="1:16">
      <c r="A274" s="147" t="s">
        <v>8284</v>
      </c>
      <c r="B274" s="149">
        <v>43022</v>
      </c>
      <c r="C274" s="147" t="s">
        <v>27</v>
      </c>
      <c r="D274" s="18">
        <v>33607</v>
      </c>
      <c r="E274" s="147" t="s">
        <v>9</v>
      </c>
      <c r="F274" s="18" t="s">
        <v>6569</v>
      </c>
      <c r="G274" s="18" t="s">
        <v>27</v>
      </c>
      <c r="H274" s="150">
        <v>104009.51</v>
      </c>
      <c r="I274" s="1">
        <v>135</v>
      </c>
      <c r="L274" s="150">
        <f t="shared" ref="L274:L337" si="5">+L273+H274-J274</f>
        <v>705433.90299998852</v>
      </c>
      <c r="P274" s="15"/>
    </row>
    <row r="275" spans="1:16">
      <c r="A275" s="147" t="s">
        <v>5333</v>
      </c>
      <c r="B275" s="149">
        <v>43023</v>
      </c>
      <c r="C275" s="147" t="s">
        <v>4124</v>
      </c>
      <c r="D275" s="18">
        <v>33608</v>
      </c>
      <c r="E275" s="147" t="s">
        <v>9</v>
      </c>
      <c r="F275" s="18" t="s">
        <v>6625</v>
      </c>
      <c r="G275" s="18" t="s">
        <v>27</v>
      </c>
      <c r="H275" s="150">
        <v>500</v>
      </c>
      <c r="I275" s="1">
        <v>136</v>
      </c>
      <c r="L275" s="150">
        <f t="shared" si="5"/>
        <v>705933.90299998852</v>
      </c>
      <c r="P275" s="15"/>
    </row>
    <row r="276" spans="1:16">
      <c r="A276" s="147" t="s">
        <v>5334</v>
      </c>
      <c r="B276" s="149">
        <v>43024</v>
      </c>
      <c r="C276" s="147" t="s">
        <v>8</v>
      </c>
      <c r="D276" s="18">
        <v>33609</v>
      </c>
      <c r="E276" s="147" t="s">
        <v>9</v>
      </c>
      <c r="F276" s="18" t="s">
        <v>6569</v>
      </c>
      <c r="G276" s="18" t="s">
        <v>334</v>
      </c>
      <c r="H276" s="150">
        <v>4216</v>
      </c>
      <c r="I276" s="1">
        <v>137</v>
      </c>
      <c r="L276" s="150">
        <f t="shared" si="5"/>
        <v>710149.90299998852</v>
      </c>
      <c r="P276" s="15"/>
    </row>
    <row r="277" spans="1:16">
      <c r="A277" s="147" t="s">
        <v>4512</v>
      </c>
      <c r="B277" s="149">
        <v>43024</v>
      </c>
      <c r="C277" s="147" t="s">
        <v>8</v>
      </c>
      <c r="D277" s="18">
        <v>33610</v>
      </c>
      <c r="E277" s="147" t="s">
        <v>9</v>
      </c>
      <c r="F277" s="18" t="s">
        <v>6569</v>
      </c>
      <c r="G277" s="18" t="s">
        <v>8285</v>
      </c>
      <c r="H277" s="150">
        <v>5000</v>
      </c>
      <c r="I277" s="1">
        <v>138</v>
      </c>
      <c r="L277" s="150">
        <f t="shared" si="5"/>
        <v>715149.90299998852</v>
      </c>
      <c r="P277" s="15"/>
    </row>
    <row r="278" spans="1:16">
      <c r="A278" s="147" t="s">
        <v>7706</v>
      </c>
      <c r="B278" s="149">
        <v>43024</v>
      </c>
      <c r="C278" s="147" t="s">
        <v>20</v>
      </c>
      <c r="D278" s="18">
        <v>33611</v>
      </c>
      <c r="E278" s="147" t="s">
        <v>9</v>
      </c>
      <c r="F278" s="18" t="s">
        <v>6569</v>
      </c>
      <c r="G278" s="18" t="s">
        <v>4768</v>
      </c>
      <c r="H278" s="150">
        <v>43707.7</v>
      </c>
      <c r="I278" s="1">
        <v>139</v>
      </c>
      <c r="L278" s="150">
        <f t="shared" si="5"/>
        <v>758857.60299998848</v>
      </c>
      <c r="P278" s="15"/>
    </row>
    <row r="279" spans="1:16">
      <c r="A279" s="147" t="s">
        <v>617</v>
      </c>
      <c r="B279" s="149">
        <v>43024</v>
      </c>
      <c r="C279" s="147" t="s">
        <v>8</v>
      </c>
      <c r="D279" s="18">
        <v>33612</v>
      </c>
      <c r="E279" s="147" t="s">
        <v>9</v>
      </c>
      <c r="F279" s="18" t="s">
        <v>6569</v>
      </c>
      <c r="G279" s="18" t="s">
        <v>994</v>
      </c>
      <c r="H279" s="150">
        <v>4239</v>
      </c>
      <c r="I279" s="1">
        <v>140</v>
      </c>
      <c r="L279" s="150">
        <f t="shared" si="5"/>
        <v>763096.60299998848</v>
      </c>
      <c r="P279" s="15"/>
    </row>
    <row r="280" spans="1:16">
      <c r="A280" s="147" t="s">
        <v>8286</v>
      </c>
      <c r="B280" s="149">
        <v>43024</v>
      </c>
      <c r="C280" s="147" t="s">
        <v>8</v>
      </c>
      <c r="D280" s="18">
        <v>33613</v>
      </c>
      <c r="E280" s="147" t="s">
        <v>9</v>
      </c>
      <c r="F280" s="18" t="s">
        <v>6569</v>
      </c>
      <c r="G280" s="18" t="s">
        <v>994</v>
      </c>
      <c r="H280" s="150">
        <v>2315</v>
      </c>
      <c r="I280" s="1">
        <v>141</v>
      </c>
      <c r="L280" s="150">
        <f t="shared" si="5"/>
        <v>765411.60299998848</v>
      </c>
      <c r="P280" s="15"/>
    </row>
    <row r="281" spans="1:16">
      <c r="A281" s="147" t="s">
        <v>8287</v>
      </c>
      <c r="B281" s="149">
        <v>43024</v>
      </c>
      <c r="C281" s="147" t="s">
        <v>8</v>
      </c>
      <c r="D281" s="18">
        <v>33614</v>
      </c>
      <c r="E281" s="147" t="s">
        <v>9</v>
      </c>
      <c r="F281" s="18" t="s">
        <v>6569</v>
      </c>
      <c r="G281" s="18" t="s">
        <v>608</v>
      </c>
      <c r="H281" s="150">
        <v>7582.6</v>
      </c>
      <c r="I281" s="1">
        <v>142</v>
      </c>
      <c r="L281" s="150">
        <f t="shared" si="5"/>
        <v>772994.20299998845</v>
      </c>
      <c r="P281" s="15"/>
    </row>
    <row r="282" spans="1:16">
      <c r="A282" s="147" t="s">
        <v>2831</v>
      </c>
      <c r="B282" s="149">
        <v>43024</v>
      </c>
      <c r="C282" s="147" t="s">
        <v>8288</v>
      </c>
      <c r="D282" s="18">
        <v>936</v>
      </c>
      <c r="E282" s="147" t="s">
        <v>9</v>
      </c>
      <c r="F282" s="18" t="s">
        <v>1427</v>
      </c>
      <c r="G282" s="18" t="s">
        <v>8289</v>
      </c>
      <c r="H282" s="150">
        <v>3239</v>
      </c>
      <c r="I282" s="1">
        <v>143</v>
      </c>
      <c r="L282" s="150">
        <f t="shared" si="5"/>
        <v>776233.20299998845</v>
      </c>
      <c r="P282" s="15"/>
    </row>
    <row r="283" spans="1:16">
      <c r="A283" s="147" t="s">
        <v>8290</v>
      </c>
      <c r="B283" s="149">
        <v>43024</v>
      </c>
      <c r="C283" s="147" t="s">
        <v>27</v>
      </c>
      <c r="D283" s="18">
        <v>33616</v>
      </c>
      <c r="E283" s="147" t="s">
        <v>9</v>
      </c>
      <c r="F283" s="18" t="s">
        <v>6569</v>
      </c>
      <c r="G283" s="18" t="s">
        <v>27</v>
      </c>
      <c r="H283" s="150">
        <v>26013.39</v>
      </c>
      <c r="I283" s="1">
        <v>146</v>
      </c>
      <c r="L283" s="150">
        <f t="shared" si="5"/>
        <v>802246.59299998847</v>
      </c>
      <c r="P283" s="15"/>
    </row>
    <row r="284" spans="1:16">
      <c r="A284" s="147" t="s">
        <v>8291</v>
      </c>
      <c r="B284" s="149">
        <v>43024</v>
      </c>
      <c r="C284" s="147" t="s">
        <v>25</v>
      </c>
      <c r="D284" s="18">
        <v>33617</v>
      </c>
      <c r="E284" s="147" t="s">
        <v>9</v>
      </c>
      <c r="F284" s="18" t="s">
        <v>6569</v>
      </c>
      <c r="G284" s="18" t="s">
        <v>25</v>
      </c>
      <c r="H284" s="150">
        <v>19905.98</v>
      </c>
      <c r="I284" s="1">
        <v>147</v>
      </c>
      <c r="L284" s="150">
        <f t="shared" si="5"/>
        <v>822152.57299998845</v>
      </c>
      <c r="P284" s="15"/>
    </row>
    <row r="285" spans="1:16">
      <c r="A285" s="147" t="s">
        <v>8292</v>
      </c>
      <c r="B285" s="149">
        <v>43024</v>
      </c>
      <c r="C285" s="147" t="s">
        <v>6523</v>
      </c>
      <c r="D285" s="18">
        <v>33620</v>
      </c>
      <c r="E285" s="147" t="s">
        <v>9</v>
      </c>
      <c r="F285" s="18" t="s">
        <v>6625</v>
      </c>
      <c r="G285" s="18" t="s">
        <v>8293</v>
      </c>
      <c r="H285" s="150">
        <v>370000</v>
      </c>
      <c r="I285" s="1">
        <v>148</v>
      </c>
      <c r="L285" s="150">
        <f t="shared" si="5"/>
        <v>1192152.5729999884</v>
      </c>
      <c r="P285" s="15"/>
    </row>
    <row r="286" spans="1:16">
      <c r="A286" s="147" t="s">
        <v>4538</v>
      </c>
      <c r="B286" s="149">
        <v>43024</v>
      </c>
      <c r="C286" s="41" t="s">
        <v>7911</v>
      </c>
      <c r="D286" s="42">
        <v>33621</v>
      </c>
      <c r="E286" s="42" t="s">
        <v>1399</v>
      </c>
      <c r="F286" s="42" t="s">
        <v>6625</v>
      </c>
      <c r="G286" s="42" t="s">
        <v>8414</v>
      </c>
      <c r="H286" s="65">
        <v>1099</v>
      </c>
      <c r="I286" s="1">
        <v>900</v>
      </c>
      <c r="L286" s="150">
        <f t="shared" si="5"/>
        <v>1193251.5729999884</v>
      </c>
      <c r="P286" s="15"/>
    </row>
    <row r="287" spans="1:16">
      <c r="A287" s="147" t="s">
        <v>3616</v>
      </c>
      <c r="B287" s="149">
        <v>43024</v>
      </c>
      <c r="C287" s="147" t="s">
        <v>6511</v>
      </c>
      <c r="D287" s="18">
        <v>33622</v>
      </c>
      <c r="E287" s="147" t="s">
        <v>9</v>
      </c>
      <c r="F287" s="18" t="s">
        <v>6625</v>
      </c>
      <c r="G287" s="18" t="s">
        <v>3874</v>
      </c>
      <c r="H287" s="150">
        <v>3510.33</v>
      </c>
      <c r="I287" s="1">
        <v>149</v>
      </c>
      <c r="L287" s="150">
        <f t="shared" si="5"/>
        <v>1196761.9029999885</v>
      </c>
      <c r="P287" s="15"/>
    </row>
    <row r="288" spans="1:16">
      <c r="A288" s="147" t="s">
        <v>8294</v>
      </c>
      <c r="B288" s="149">
        <v>43024</v>
      </c>
      <c r="C288" s="147" t="s">
        <v>6627</v>
      </c>
      <c r="D288" s="18">
        <v>33623</v>
      </c>
      <c r="E288" s="147" t="s">
        <v>9</v>
      </c>
      <c r="F288" s="18" t="s">
        <v>6625</v>
      </c>
      <c r="G288" s="18" t="s">
        <v>6630</v>
      </c>
      <c r="H288" s="150">
        <v>14216.57</v>
      </c>
      <c r="I288" s="1">
        <v>147</v>
      </c>
      <c r="L288" s="150">
        <f t="shared" si="5"/>
        <v>1210978.4729999886</v>
      </c>
      <c r="P288" s="15"/>
    </row>
    <row r="289" spans="1:16">
      <c r="A289" s="147" t="s">
        <v>2845</v>
      </c>
      <c r="B289" s="149">
        <v>43024</v>
      </c>
      <c r="C289" s="147" t="s">
        <v>4124</v>
      </c>
      <c r="D289" s="18">
        <v>33625</v>
      </c>
      <c r="E289" s="147" t="s">
        <v>9</v>
      </c>
      <c r="F289" s="18" t="s">
        <v>6625</v>
      </c>
      <c r="G289" s="18" t="s">
        <v>27</v>
      </c>
      <c r="H289" s="150">
        <v>12204.21</v>
      </c>
      <c r="I289" s="1">
        <v>150</v>
      </c>
      <c r="L289" s="150">
        <f t="shared" si="5"/>
        <v>1223182.6829999886</v>
      </c>
      <c r="P289" s="15"/>
    </row>
    <row r="290" spans="1:16">
      <c r="A290" s="147" t="s">
        <v>381</v>
      </c>
      <c r="B290" s="149">
        <v>43024</v>
      </c>
      <c r="C290" s="147" t="s">
        <v>8297</v>
      </c>
      <c r="D290" s="18">
        <v>672</v>
      </c>
      <c r="E290" s="147" t="s">
        <v>359</v>
      </c>
      <c r="F290" s="18" t="s">
        <v>5</v>
      </c>
      <c r="G290" s="18" t="s">
        <v>360</v>
      </c>
      <c r="H290" s="150">
        <v>270000</v>
      </c>
      <c r="I290" s="17">
        <v>151</v>
      </c>
      <c r="L290" s="150">
        <f t="shared" si="5"/>
        <v>1493182.6829999886</v>
      </c>
      <c r="P290" s="15"/>
    </row>
    <row r="291" spans="1:16">
      <c r="A291" s="147" t="s">
        <v>417</v>
      </c>
      <c r="B291" s="149">
        <v>43024</v>
      </c>
      <c r="C291" s="147" t="s">
        <v>8298</v>
      </c>
      <c r="D291" s="18">
        <v>18655</v>
      </c>
      <c r="E291" s="147" t="s">
        <v>227</v>
      </c>
      <c r="F291" s="18" t="s">
        <v>5</v>
      </c>
      <c r="G291" s="18" t="s">
        <v>421</v>
      </c>
      <c r="I291" s="17"/>
      <c r="J291" s="150">
        <v>1192998</v>
      </c>
      <c r="K291" s="2">
        <v>55</v>
      </c>
      <c r="L291" s="150">
        <f t="shared" si="5"/>
        <v>300184.68299998855</v>
      </c>
      <c r="P291" s="15"/>
    </row>
    <row r="292" spans="1:16">
      <c r="A292" s="147" t="s">
        <v>685</v>
      </c>
      <c r="B292" s="149">
        <v>43024</v>
      </c>
      <c r="C292" s="41" t="s">
        <v>8415</v>
      </c>
      <c r="D292" s="42">
        <v>5019</v>
      </c>
      <c r="E292" s="42" t="s">
        <v>39</v>
      </c>
      <c r="F292" s="42" t="s">
        <v>5</v>
      </c>
      <c r="G292" s="42" t="s">
        <v>41</v>
      </c>
      <c r="H292" s="65"/>
      <c r="I292" s="17"/>
      <c r="J292" s="65">
        <v>450000</v>
      </c>
      <c r="K292" s="2">
        <v>102</v>
      </c>
      <c r="L292" s="150">
        <f t="shared" si="5"/>
        <v>-149815.31700001145</v>
      </c>
      <c r="P292" s="15"/>
    </row>
    <row r="293" spans="1:16">
      <c r="A293" s="147" t="s">
        <v>8299</v>
      </c>
      <c r="B293" s="149">
        <v>43025</v>
      </c>
      <c r="C293" s="147" t="s">
        <v>20</v>
      </c>
      <c r="D293" s="18">
        <v>33629</v>
      </c>
      <c r="E293" s="147" t="s">
        <v>9</v>
      </c>
      <c r="F293" s="18" t="s">
        <v>6569</v>
      </c>
      <c r="G293" s="18" t="s">
        <v>7177</v>
      </c>
      <c r="H293" s="150">
        <v>662.13</v>
      </c>
      <c r="I293" s="17">
        <v>152</v>
      </c>
      <c r="L293" s="150">
        <f t="shared" si="5"/>
        <v>-149153.18700001144</v>
      </c>
      <c r="P293" s="15"/>
    </row>
    <row r="294" spans="1:16">
      <c r="A294" s="147" t="s">
        <v>8300</v>
      </c>
      <c r="B294" s="149">
        <v>43025</v>
      </c>
      <c r="C294" s="147" t="s">
        <v>8</v>
      </c>
      <c r="D294" s="18">
        <v>33630</v>
      </c>
      <c r="E294" s="147" t="s">
        <v>9</v>
      </c>
      <c r="F294" s="18" t="s">
        <v>6569</v>
      </c>
      <c r="G294" s="18" t="s">
        <v>8301</v>
      </c>
      <c r="H294" s="150">
        <v>629800</v>
      </c>
      <c r="I294" s="17">
        <v>153</v>
      </c>
      <c r="L294" s="150">
        <f t="shared" si="5"/>
        <v>480646.81299998856</v>
      </c>
      <c r="P294" s="15"/>
    </row>
    <row r="295" spans="1:16">
      <c r="A295" s="147" t="s">
        <v>8302</v>
      </c>
      <c r="B295" s="149">
        <v>43025</v>
      </c>
      <c r="C295" s="147" t="s">
        <v>27</v>
      </c>
      <c r="D295" s="18">
        <v>33631</v>
      </c>
      <c r="E295" s="147" t="s">
        <v>9</v>
      </c>
      <c r="F295" s="18" t="s">
        <v>6569</v>
      </c>
      <c r="G295" s="18" t="s">
        <v>27</v>
      </c>
      <c r="H295" s="150">
        <v>35600.71</v>
      </c>
      <c r="I295" s="17">
        <v>154</v>
      </c>
      <c r="L295" s="150">
        <f t="shared" si="5"/>
        <v>516247.52299998858</v>
      </c>
      <c r="P295" s="15"/>
    </row>
    <row r="296" spans="1:16">
      <c r="A296" s="147" t="s">
        <v>8303</v>
      </c>
      <c r="B296" s="149">
        <v>43025</v>
      </c>
      <c r="C296" s="147" t="s">
        <v>25</v>
      </c>
      <c r="D296" s="18">
        <v>33632</v>
      </c>
      <c r="E296" s="147" t="s">
        <v>9</v>
      </c>
      <c r="F296" s="18" t="s">
        <v>6569</v>
      </c>
      <c r="G296" s="18" t="s">
        <v>25</v>
      </c>
      <c r="H296" s="150">
        <v>14893.7</v>
      </c>
      <c r="I296" s="17">
        <v>155</v>
      </c>
      <c r="L296" s="150">
        <f t="shared" si="5"/>
        <v>531141.22299998859</v>
      </c>
      <c r="P296" s="15"/>
    </row>
    <row r="297" spans="1:16">
      <c r="A297" s="147" t="s">
        <v>677</v>
      </c>
      <c r="B297" s="149">
        <v>43025</v>
      </c>
      <c r="C297" s="147" t="s">
        <v>8304</v>
      </c>
      <c r="D297" s="18">
        <v>34746</v>
      </c>
      <c r="E297" s="147" t="s">
        <v>32</v>
      </c>
      <c r="F297" s="18" t="s">
        <v>299</v>
      </c>
      <c r="G297" s="18" t="s">
        <v>8305</v>
      </c>
      <c r="H297" s="150">
        <v>109110.56</v>
      </c>
      <c r="I297" s="17">
        <v>156</v>
      </c>
      <c r="L297" s="150">
        <f t="shared" si="5"/>
        <v>640251.78299998865</v>
      </c>
      <c r="P297" s="15"/>
    </row>
    <row r="298" spans="1:16">
      <c r="A298" s="147" t="s">
        <v>5204</v>
      </c>
      <c r="B298" s="149">
        <v>43025</v>
      </c>
      <c r="C298" s="147" t="s">
        <v>8306</v>
      </c>
      <c r="D298" s="18">
        <v>937</v>
      </c>
      <c r="E298" s="147" t="s">
        <v>9</v>
      </c>
      <c r="F298" s="18" t="s">
        <v>1427</v>
      </c>
      <c r="G298" s="18" t="s">
        <v>8307</v>
      </c>
      <c r="H298" s="150">
        <v>9285.2199999999993</v>
      </c>
      <c r="I298" s="17">
        <v>157</v>
      </c>
      <c r="L298" s="150">
        <f t="shared" si="5"/>
        <v>649537.00299998862</v>
      </c>
      <c r="P298" s="15"/>
    </row>
    <row r="299" spans="1:16">
      <c r="A299" s="147" t="s">
        <v>1962</v>
      </c>
      <c r="B299" s="149">
        <v>43025</v>
      </c>
      <c r="C299" s="147" t="s">
        <v>1053</v>
      </c>
      <c r="D299" s="18">
        <v>34747</v>
      </c>
      <c r="E299" s="147" t="s">
        <v>32</v>
      </c>
      <c r="F299" s="18" t="s">
        <v>299</v>
      </c>
      <c r="G299" s="18" t="s">
        <v>8308</v>
      </c>
      <c r="H299" s="150">
        <v>197957.85</v>
      </c>
      <c r="I299" s="17">
        <v>158</v>
      </c>
      <c r="L299" s="150">
        <f t="shared" si="5"/>
        <v>847494.85299998859</v>
      </c>
      <c r="P299" s="15"/>
    </row>
    <row r="300" spans="1:16">
      <c r="A300" s="147" t="s">
        <v>8309</v>
      </c>
      <c r="B300" s="149">
        <v>43025</v>
      </c>
      <c r="C300" s="147" t="s">
        <v>6511</v>
      </c>
      <c r="D300" s="18">
        <v>33635</v>
      </c>
      <c r="E300" s="147" t="s">
        <v>9</v>
      </c>
      <c r="F300" s="18" t="s">
        <v>6625</v>
      </c>
      <c r="G300" s="18" t="s">
        <v>8310</v>
      </c>
      <c r="H300" s="150">
        <v>1621</v>
      </c>
      <c r="I300" s="17">
        <v>159</v>
      </c>
      <c r="L300" s="150">
        <f t="shared" si="5"/>
        <v>849115.85299998859</v>
      </c>
      <c r="P300" s="15"/>
    </row>
    <row r="301" spans="1:16">
      <c r="A301" s="147" t="s">
        <v>5357</v>
      </c>
      <c r="B301" s="149">
        <v>43025</v>
      </c>
      <c r="C301" s="147" t="s">
        <v>6511</v>
      </c>
      <c r="D301" s="18">
        <v>33636</v>
      </c>
      <c r="E301" s="147" t="s">
        <v>9</v>
      </c>
      <c r="F301" s="18" t="s">
        <v>6625</v>
      </c>
      <c r="G301" s="18" t="s">
        <v>1613</v>
      </c>
      <c r="H301" s="150">
        <v>10450</v>
      </c>
      <c r="I301" s="17">
        <v>160</v>
      </c>
      <c r="L301" s="150">
        <f t="shared" si="5"/>
        <v>859565.85299998859</v>
      </c>
      <c r="P301" s="15"/>
    </row>
    <row r="302" spans="1:16">
      <c r="A302" s="147" t="s">
        <v>8311</v>
      </c>
      <c r="B302" s="149">
        <v>43025</v>
      </c>
      <c r="C302" s="147" t="s">
        <v>7822</v>
      </c>
      <c r="D302" s="18">
        <v>33637</v>
      </c>
      <c r="E302" s="147" t="s">
        <v>9</v>
      </c>
      <c r="F302" s="18" t="s">
        <v>6625</v>
      </c>
      <c r="G302" s="18" t="s">
        <v>1686</v>
      </c>
      <c r="H302" s="150">
        <v>6473.8</v>
      </c>
      <c r="I302" s="17">
        <v>161</v>
      </c>
      <c r="L302" s="150">
        <f t="shared" si="5"/>
        <v>866039.65299998864</v>
      </c>
      <c r="P302" s="15"/>
    </row>
    <row r="303" spans="1:16">
      <c r="A303" s="147" t="s">
        <v>4582</v>
      </c>
      <c r="B303" s="149">
        <v>43025</v>
      </c>
      <c r="C303" s="147" t="s">
        <v>6511</v>
      </c>
      <c r="D303" s="18">
        <v>33639</v>
      </c>
      <c r="E303" s="147" t="s">
        <v>9</v>
      </c>
      <c r="F303" s="18" t="s">
        <v>6625</v>
      </c>
      <c r="G303" s="18" t="s">
        <v>3822</v>
      </c>
      <c r="H303" s="150">
        <v>173000</v>
      </c>
      <c r="I303" s="17">
        <v>162</v>
      </c>
      <c r="L303" s="150">
        <f t="shared" si="5"/>
        <v>1039039.6529999886</v>
      </c>
      <c r="P303" s="15"/>
    </row>
    <row r="304" spans="1:16">
      <c r="A304" s="147" t="s">
        <v>700</v>
      </c>
      <c r="B304" s="149">
        <v>43025</v>
      </c>
      <c r="C304" s="147" t="s">
        <v>6511</v>
      </c>
      <c r="D304" s="18">
        <v>33640</v>
      </c>
      <c r="E304" s="147" t="s">
        <v>9</v>
      </c>
      <c r="F304" s="18" t="s">
        <v>6625</v>
      </c>
      <c r="G304" s="18" t="s">
        <v>4834</v>
      </c>
      <c r="H304" s="150">
        <v>327400</v>
      </c>
      <c r="I304" s="17">
        <v>163</v>
      </c>
      <c r="L304" s="150">
        <f t="shared" si="5"/>
        <v>1366439.6529999888</v>
      </c>
      <c r="P304" s="15"/>
    </row>
    <row r="305" spans="1:16">
      <c r="A305" s="147" t="s">
        <v>1967</v>
      </c>
      <c r="B305" s="149">
        <v>43025</v>
      </c>
      <c r="C305" s="147" t="s">
        <v>6511</v>
      </c>
      <c r="D305" s="18">
        <v>33641</v>
      </c>
      <c r="E305" s="147" t="s">
        <v>9</v>
      </c>
      <c r="F305" s="18" t="s">
        <v>6625</v>
      </c>
      <c r="G305" s="18" t="s">
        <v>8312</v>
      </c>
      <c r="H305" s="150">
        <v>3763.5</v>
      </c>
      <c r="I305" s="17">
        <v>164</v>
      </c>
      <c r="L305" s="150">
        <f t="shared" si="5"/>
        <v>1370203.1529999888</v>
      </c>
      <c r="P305" s="15"/>
    </row>
    <row r="306" spans="1:16">
      <c r="A306" s="147" t="s">
        <v>701</v>
      </c>
      <c r="B306" s="149">
        <v>43025</v>
      </c>
      <c r="C306" s="147" t="s">
        <v>6627</v>
      </c>
      <c r="D306" s="18">
        <v>33644</v>
      </c>
      <c r="E306" s="147" t="s">
        <v>9</v>
      </c>
      <c r="F306" s="18" t="s">
        <v>6625</v>
      </c>
      <c r="G306" s="18" t="s">
        <v>6630</v>
      </c>
      <c r="H306" s="150">
        <v>12167.03</v>
      </c>
      <c r="I306" s="17">
        <v>155</v>
      </c>
      <c r="L306" s="150">
        <f t="shared" si="5"/>
        <v>1382370.1829999888</v>
      </c>
      <c r="P306" s="15"/>
    </row>
    <row r="307" spans="1:16">
      <c r="A307" s="147" t="s">
        <v>8313</v>
      </c>
      <c r="B307" s="149">
        <v>43025</v>
      </c>
      <c r="C307" s="147" t="s">
        <v>6627</v>
      </c>
      <c r="D307" s="18">
        <v>33646</v>
      </c>
      <c r="E307" s="147" t="s">
        <v>9</v>
      </c>
      <c r="F307" s="18" t="s">
        <v>6625</v>
      </c>
      <c r="G307" s="18" t="s">
        <v>6789</v>
      </c>
      <c r="H307" s="150">
        <v>5840</v>
      </c>
      <c r="I307" s="17" t="s">
        <v>1369</v>
      </c>
      <c r="L307" s="150">
        <f t="shared" si="5"/>
        <v>1388210.1829999888</v>
      </c>
      <c r="P307" s="15"/>
    </row>
    <row r="308" spans="1:16">
      <c r="A308" s="147" t="s">
        <v>8314</v>
      </c>
      <c r="B308" s="149">
        <v>43025</v>
      </c>
      <c r="C308" s="147" t="s">
        <v>4124</v>
      </c>
      <c r="D308" s="18">
        <v>33647</v>
      </c>
      <c r="E308" s="147" t="s">
        <v>9</v>
      </c>
      <c r="F308" s="18" t="s">
        <v>6625</v>
      </c>
      <c r="G308" s="18" t="s">
        <v>27</v>
      </c>
      <c r="H308" s="150">
        <v>31518</v>
      </c>
      <c r="I308" s="17">
        <v>165</v>
      </c>
      <c r="L308" s="150">
        <f t="shared" si="5"/>
        <v>1419728.1829999888</v>
      </c>
      <c r="P308" s="15"/>
    </row>
    <row r="309" spans="1:16">
      <c r="A309" s="147" t="s">
        <v>511</v>
      </c>
      <c r="B309" s="149">
        <v>43025</v>
      </c>
      <c r="C309" s="41" t="s">
        <v>8416</v>
      </c>
      <c r="D309" s="42">
        <v>4995</v>
      </c>
      <c r="E309" s="42" t="s">
        <v>4</v>
      </c>
      <c r="F309" s="42" t="s">
        <v>5</v>
      </c>
      <c r="G309" s="42" t="s">
        <v>291</v>
      </c>
      <c r="H309" s="65"/>
      <c r="I309" s="17"/>
      <c r="J309" s="65">
        <v>113734.8</v>
      </c>
      <c r="K309" s="2">
        <v>103</v>
      </c>
      <c r="L309" s="150">
        <f t="shared" si="5"/>
        <v>1305993.3829999887</v>
      </c>
      <c r="P309" s="15"/>
    </row>
    <row r="310" spans="1:16">
      <c r="A310" s="147" t="s">
        <v>513</v>
      </c>
      <c r="B310" s="149">
        <v>43025</v>
      </c>
      <c r="C310" s="41" t="s">
        <v>8417</v>
      </c>
      <c r="D310" s="42">
        <v>4996</v>
      </c>
      <c r="E310" s="42" t="s">
        <v>4</v>
      </c>
      <c r="F310" s="42" t="s">
        <v>5</v>
      </c>
      <c r="G310" s="42" t="s">
        <v>291</v>
      </c>
      <c r="H310" s="65"/>
      <c r="I310" s="17"/>
      <c r="J310" s="65">
        <v>113734.8</v>
      </c>
      <c r="K310" s="2">
        <v>104</v>
      </c>
      <c r="L310" s="150">
        <f t="shared" si="5"/>
        <v>1192258.5829999887</v>
      </c>
      <c r="P310" s="15"/>
    </row>
    <row r="311" spans="1:16">
      <c r="A311" s="147" t="s">
        <v>515</v>
      </c>
      <c r="B311" s="149">
        <v>43025</v>
      </c>
      <c r="C311" s="41" t="s">
        <v>8418</v>
      </c>
      <c r="D311" s="42">
        <v>4997</v>
      </c>
      <c r="E311" s="42" t="s">
        <v>4</v>
      </c>
      <c r="F311" s="42" t="s">
        <v>5</v>
      </c>
      <c r="G311" s="42" t="s">
        <v>291</v>
      </c>
      <c r="H311" s="65"/>
      <c r="I311" s="17"/>
      <c r="J311" s="65">
        <v>113734.8</v>
      </c>
      <c r="K311" s="2">
        <v>105</v>
      </c>
      <c r="L311" s="150">
        <f t="shared" si="5"/>
        <v>1078523.7829999886</v>
      </c>
      <c r="P311" s="15"/>
    </row>
    <row r="312" spans="1:16">
      <c r="A312" s="147" t="s">
        <v>517</v>
      </c>
      <c r="B312" s="149">
        <v>43025</v>
      </c>
      <c r="C312" s="41" t="s">
        <v>8419</v>
      </c>
      <c r="D312" s="42">
        <v>4998</v>
      </c>
      <c r="E312" s="42" t="s">
        <v>4</v>
      </c>
      <c r="F312" s="42" t="s">
        <v>5</v>
      </c>
      <c r="G312" s="42" t="s">
        <v>291</v>
      </c>
      <c r="H312" s="65"/>
      <c r="I312" s="17"/>
      <c r="J312" s="65">
        <v>113734.8</v>
      </c>
      <c r="K312" s="2">
        <v>106</v>
      </c>
      <c r="L312" s="150">
        <f t="shared" si="5"/>
        <v>964788.9829999886</v>
      </c>
      <c r="P312" s="15"/>
    </row>
    <row r="313" spans="1:16">
      <c r="A313" s="147" t="s">
        <v>520</v>
      </c>
      <c r="B313" s="149">
        <v>43025</v>
      </c>
      <c r="C313" s="41" t="s">
        <v>8420</v>
      </c>
      <c r="D313" s="42">
        <v>4999</v>
      </c>
      <c r="E313" s="42" t="s">
        <v>4</v>
      </c>
      <c r="F313" s="42" t="s">
        <v>5</v>
      </c>
      <c r="G313" s="42" t="s">
        <v>6</v>
      </c>
      <c r="H313" s="65"/>
      <c r="I313" s="17"/>
      <c r="J313" s="65">
        <v>7099.2</v>
      </c>
      <c r="K313" s="2">
        <v>107</v>
      </c>
      <c r="L313" s="150">
        <f t="shared" si="5"/>
        <v>957689.78299998865</v>
      </c>
      <c r="P313" s="15"/>
    </row>
    <row r="314" spans="1:16">
      <c r="A314" s="147" t="s">
        <v>522</v>
      </c>
      <c r="B314" s="149">
        <v>43025</v>
      </c>
      <c r="C314" s="41" t="s">
        <v>8421</v>
      </c>
      <c r="D314" s="42">
        <v>5000</v>
      </c>
      <c r="E314" s="42" t="s">
        <v>4</v>
      </c>
      <c r="F314" s="42" t="s">
        <v>5</v>
      </c>
      <c r="G314" s="42" t="s">
        <v>291</v>
      </c>
      <c r="H314" s="65"/>
      <c r="I314" s="17"/>
      <c r="J314" s="65">
        <v>113734.8</v>
      </c>
      <c r="K314" s="2">
        <v>108</v>
      </c>
      <c r="L314" s="150">
        <f t="shared" si="5"/>
        <v>843954.9829999886</v>
      </c>
      <c r="P314" s="15"/>
    </row>
    <row r="315" spans="1:16">
      <c r="A315" s="147" t="s">
        <v>732</v>
      </c>
      <c r="B315" s="149">
        <v>43025</v>
      </c>
      <c r="C315" s="41" t="s">
        <v>8422</v>
      </c>
      <c r="D315" s="42" t="s">
        <v>8423</v>
      </c>
      <c r="E315" s="42" t="s">
        <v>45</v>
      </c>
      <c r="F315" s="42" t="s">
        <v>5</v>
      </c>
      <c r="G315" s="42" t="s">
        <v>53</v>
      </c>
      <c r="H315" s="65"/>
      <c r="I315" s="17"/>
      <c r="J315" s="65">
        <v>5079.1400000000003</v>
      </c>
      <c r="K315" s="2">
        <v>109</v>
      </c>
      <c r="L315" s="150">
        <f t="shared" si="5"/>
        <v>838875.84299998858</v>
      </c>
      <c r="P315" s="15"/>
    </row>
    <row r="316" spans="1:16">
      <c r="A316" s="147" t="s">
        <v>735</v>
      </c>
      <c r="B316" s="149">
        <v>43025</v>
      </c>
      <c r="C316" s="41" t="s">
        <v>8424</v>
      </c>
      <c r="D316" s="42" t="s">
        <v>8425</v>
      </c>
      <c r="E316" s="42" t="s">
        <v>45</v>
      </c>
      <c r="F316" s="42" t="s">
        <v>5</v>
      </c>
      <c r="G316" s="42" t="s">
        <v>53</v>
      </c>
      <c r="H316" s="65"/>
      <c r="I316" s="17"/>
      <c r="J316" s="65">
        <v>10572.73</v>
      </c>
      <c r="K316" s="2">
        <v>110</v>
      </c>
      <c r="L316" s="150">
        <f t="shared" si="5"/>
        <v>828303.1129999886</v>
      </c>
      <c r="P316" s="15"/>
    </row>
    <row r="317" spans="1:16">
      <c r="A317" s="147" t="s">
        <v>737</v>
      </c>
      <c r="B317" s="149">
        <v>43025</v>
      </c>
      <c r="C317" s="41" t="s">
        <v>8426</v>
      </c>
      <c r="D317" s="42" t="s">
        <v>8427</v>
      </c>
      <c r="E317" s="42" t="s">
        <v>45</v>
      </c>
      <c r="F317" s="42" t="s">
        <v>5</v>
      </c>
      <c r="G317" s="42" t="s">
        <v>112</v>
      </c>
      <c r="H317" s="65"/>
      <c r="I317" s="17"/>
      <c r="J317" s="65">
        <v>737.79</v>
      </c>
      <c r="K317" s="2">
        <v>111</v>
      </c>
      <c r="L317" s="150">
        <f t="shared" si="5"/>
        <v>827565.32299998857</v>
      </c>
      <c r="P317" s="15"/>
    </row>
    <row r="318" spans="1:16">
      <c r="A318" s="147" t="s">
        <v>740</v>
      </c>
      <c r="B318" s="149">
        <v>43025</v>
      </c>
      <c r="C318" s="41" t="s">
        <v>8428</v>
      </c>
      <c r="D318" s="42" t="s">
        <v>8429</v>
      </c>
      <c r="E318" s="42" t="s">
        <v>45</v>
      </c>
      <c r="F318" s="42" t="s">
        <v>5</v>
      </c>
      <c r="G318" s="42" t="s">
        <v>46</v>
      </c>
      <c r="H318" s="65"/>
      <c r="I318" s="17"/>
      <c r="J318" s="65">
        <v>8014.37</v>
      </c>
      <c r="K318" s="2">
        <v>112</v>
      </c>
      <c r="L318" s="150">
        <f t="shared" si="5"/>
        <v>819550.95299998857</v>
      </c>
      <c r="P318" s="15"/>
    </row>
    <row r="319" spans="1:16">
      <c r="A319" s="147" t="s">
        <v>743</v>
      </c>
      <c r="B319" s="149">
        <v>43025</v>
      </c>
      <c r="C319" s="41" t="s">
        <v>8430</v>
      </c>
      <c r="D319" s="42" t="s">
        <v>8431</v>
      </c>
      <c r="E319" s="42" t="s">
        <v>45</v>
      </c>
      <c r="F319" s="42" t="s">
        <v>5</v>
      </c>
      <c r="G319" s="42" t="s">
        <v>53</v>
      </c>
      <c r="H319" s="65"/>
      <c r="I319" s="17"/>
      <c r="J319" s="65">
        <v>11237.11</v>
      </c>
      <c r="K319" s="2">
        <v>113</v>
      </c>
      <c r="L319" s="150">
        <f t="shared" si="5"/>
        <v>808313.84299998858</v>
      </c>
      <c r="P319" s="15"/>
    </row>
    <row r="320" spans="1:16">
      <c r="A320" s="147" t="s">
        <v>764</v>
      </c>
      <c r="B320" s="149">
        <v>43025</v>
      </c>
      <c r="C320" s="41" t="s">
        <v>8413</v>
      </c>
      <c r="D320" s="42">
        <v>5037</v>
      </c>
      <c r="E320" s="42" t="s">
        <v>4</v>
      </c>
      <c r="F320" s="42" t="s">
        <v>5</v>
      </c>
      <c r="G320" s="42" t="s">
        <v>77</v>
      </c>
      <c r="H320" s="65"/>
      <c r="I320" s="17"/>
      <c r="J320" s="65">
        <v>134903.18</v>
      </c>
      <c r="K320" s="2">
        <v>114</v>
      </c>
      <c r="L320" s="150">
        <f t="shared" si="5"/>
        <v>673410.66299998853</v>
      </c>
      <c r="P320" s="15"/>
    </row>
    <row r="321" spans="1:16">
      <c r="A321" s="147" t="s">
        <v>766</v>
      </c>
      <c r="B321" s="149">
        <v>43025</v>
      </c>
      <c r="C321" s="41" t="s">
        <v>8432</v>
      </c>
      <c r="D321" s="42">
        <v>5038</v>
      </c>
      <c r="E321" s="42" t="s">
        <v>4</v>
      </c>
      <c r="F321" s="42" t="s">
        <v>5</v>
      </c>
      <c r="G321" s="42" t="s">
        <v>8433</v>
      </c>
      <c r="H321" s="65"/>
      <c r="I321" s="17"/>
      <c r="J321" s="65">
        <v>125000</v>
      </c>
      <c r="K321" s="2">
        <v>115</v>
      </c>
      <c r="L321" s="150">
        <f t="shared" si="5"/>
        <v>548410.66299998853</v>
      </c>
      <c r="P321" s="15"/>
    </row>
    <row r="322" spans="1:16">
      <c r="A322" s="147" t="s">
        <v>769</v>
      </c>
      <c r="B322" s="149">
        <v>43025</v>
      </c>
      <c r="C322" s="41" t="s">
        <v>8434</v>
      </c>
      <c r="D322" s="42">
        <v>5039</v>
      </c>
      <c r="E322" s="42" t="s">
        <v>4</v>
      </c>
      <c r="F322" s="42" t="s">
        <v>5</v>
      </c>
      <c r="G322" s="42" t="s">
        <v>8435</v>
      </c>
      <c r="H322" s="65"/>
      <c r="I322" s="17"/>
      <c r="J322" s="65">
        <v>175000</v>
      </c>
      <c r="K322" s="2">
        <v>116</v>
      </c>
      <c r="L322" s="150">
        <f t="shared" si="5"/>
        <v>373410.66299998853</v>
      </c>
      <c r="P322" s="15"/>
    </row>
    <row r="323" spans="1:16">
      <c r="A323" s="147" t="s">
        <v>771</v>
      </c>
      <c r="B323" s="149">
        <v>43025</v>
      </c>
      <c r="C323" s="41" t="s">
        <v>8436</v>
      </c>
      <c r="D323" s="42">
        <v>5040</v>
      </c>
      <c r="E323" s="42" t="s">
        <v>4</v>
      </c>
      <c r="F323" s="42" t="s">
        <v>5</v>
      </c>
      <c r="G323" s="42" t="s">
        <v>77</v>
      </c>
      <c r="H323" s="65"/>
      <c r="I323" s="17"/>
      <c r="J323" s="65">
        <v>119125.65</v>
      </c>
      <c r="K323" s="2">
        <v>117</v>
      </c>
      <c r="L323" s="150">
        <f t="shared" si="5"/>
        <v>254285.01299998854</v>
      </c>
      <c r="P323" s="15"/>
    </row>
    <row r="324" spans="1:16">
      <c r="A324" s="147" t="s">
        <v>861</v>
      </c>
      <c r="B324" s="149">
        <v>43025</v>
      </c>
      <c r="C324" s="41" t="s">
        <v>8437</v>
      </c>
      <c r="D324" s="42">
        <v>5064</v>
      </c>
      <c r="E324" s="42" t="s">
        <v>4</v>
      </c>
      <c r="F324" s="42" t="s">
        <v>5</v>
      </c>
      <c r="G324" s="42" t="s">
        <v>6</v>
      </c>
      <c r="H324" s="65"/>
      <c r="I324" s="17"/>
      <c r="J324" s="65">
        <v>212987.8</v>
      </c>
      <c r="K324" s="2">
        <v>118</v>
      </c>
      <c r="L324" s="150">
        <f t="shared" si="5"/>
        <v>41297.212999988551</v>
      </c>
      <c r="P324" s="15"/>
    </row>
    <row r="325" spans="1:16">
      <c r="A325" s="147" t="s">
        <v>864</v>
      </c>
      <c r="B325" s="149">
        <v>43025</v>
      </c>
      <c r="C325" s="41" t="s">
        <v>8438</v>
      </c>
      <c r="D325" s="42">
        <v>5065</v>
      </c>
      <c r="E325" s="42" t="s">
        <v>4</v>
      </c>
      <c r="F325" s="42" t="s">
        <v>5</v>
      </c>
      <c r="G325" s="42" t="s">
        <v>6</v>
      </c>
      <c r="H325" s="65"/>
      <c r="I325" s="17"/>
      <c r="J325" s="65">
        <v>5104</v>
      </c>
      <c r="K325" s="2">
        <v>119</v>
      </c>
      <c r="L325" s="150">
        <f t="shared" si="5"/>
        <v>36193.212999988551</v>
      </c>
      <c r="P325" s="15"/>
    </row>
    <row r="326" spans="1:16">
      <c r="A326" s="147" t="s">
        <v>1055</v>
      </c>
      <c r="B326" s="149">
        <v>43025</v>
      </c>
      <c r="C326" s="41" t="s">
        <v>8439</v>
      </c>
      <c r="D326" s="42">
        <v>18656</v>
      </c>
      <c r="E326" s="42" t="s">
        <v>227</v>
      </c>
      <c r="F326" s="42" t="s">
        <v>5</v>
      </c>
      <c r="G326" s="42" t="s">
        <v>7816</v>
      </c>
      <c r="H326" s="65"/>
      <c r="I326" s="17"/>
      <c r="J326" s="65">
        <v>4500</v>
      </c>
      <c r="K326" s="2">
        <v>120</v>
      </c>
      <c r="L326" s="150">
        <f t="shared" si="5"/>
        <v>31693.212999988551</v>
      </c>
      <c r="P326" s="15"/>
    </row>
    <row r="327" spans="1:16">
      <c r="A327" s="147" t="s">
        <v>8834</v>
      </c>
      <c r="B327" s="149">
        <v>43025</v>
      </c>
      <c r="C327" s="147" t="s">
        <v>8835</v>
      </c>
      <c r="D327" s="18">
        <v>5192</v>
      </c>
      <c r="E327" s="147" t="s">
        <v>4</v>
      </c>
      <c r="F327" s="150" t="s">
        <v>5</v>
      </c>
      <c r="G327" s="16" t="s">
        <v>1703</v>
      </c>
      <c r="I327" s="150"/>
      <c r="J327" s="150">
        <v>5096.8</v>
      </c>
      <c r="K327" s="2">
        <v>710</v>
      </c>
      <c r="L327" s="150">
        <f t="shared" si="5"/>
        <v>26596.412999988552</v>
      </c>
      <c r="P327" s="15"/>
    </row>
    <row r="328" spans="1:16">
      <c r="A328" s="147" t="s">
        <v>8315</v>
      </c>
      <c r="B328" s="149">
        <v>43025</v>
      </c>
      <c r="C328" s="147" t="s">
        <v>1053</v>
      </c>
      <c r="D328" s="18">
        <v>34745</v>
      </c>
      <c r="E328" s="147" t="s">
        <v>232</v>
      </c>
      <c r="F328" s="18" t="s">
        <v>299</v>
      </c>
      <c r="G328" s="18" t="s">
        <v>8316</v>
      </c>
      <c r="H328" s="65">
        <v>56895.9</v>
      </c>
      <c r="I328" s="17">
        <v>166</v>
      </c>
      <c r="L328" s="150">
        <f t="shared" si="5"/>
        <v>83492.312999988557</v>
      </c>
      <c r="P328" s="15"/>
    </row>
    <row r="329" spans="1:16">
      <c r="A329" s="147" t="s">
        <v>8317</v>
      </c>
      <c r="B329" s="149">
        <v>43026</v>
      </c>
      <c r="C329" s="147" t="s">
        <v>8318</v>
      </c>
      <c r="D329" s="18">
        <v>34751</v>
      </c>
      <c r="E329" s="147" t="s">
        <v>32</v>
      </c>
      <c r="F329" s="18" t="s">
        <v>844</v>
      </c>
      <c r="G329" s="18" t="s">
        <v>8319</v>
      </c>
      <c r="H329" s="150">
        <v>6500</v>
      </c>
      <c r="I329" s="17">
        <v>167</v>
      </c>
      <c r="L329" s="150">
        <f t="shared" si="5"/>
        <v>89992.312999988557</v>
      </c>
      <c r="P329" s="15"/>
    </row>
    <row r="330" spans="1:16">
      <c r="A330" s="147" t="s">
        <v>3639</v>
      </c>
      <c r="B330" s="149">
        <v>43026</v>
      </c>
      <c r="C330" s="147" t="s">
        <v>8320</v>
      </c>
      <c r="D330" s="18">
        <v>34752</v>
      </c>
      <c r="E330" s="147" t="s">
        <v>32</v>
      </c>
      <c r="F330" s="18" t="s">
        <v>299</v>
      </c>
      <c r="G330" s="18" t="s">
        <v>8321</v>
      </c>
      <c r="H330" s="150">
        <v>196040</v>
      </c>
      <c r="I330" s="17">
        <v>168</v>
      </c>
      <c r="L330" s="150">
        <f t="shared" si="5"/>
        <v>286032.31299998856</v>
      </c>
      <c r="P330" s="15"/>
    </row>
    <row r="331" spans="1:16">
      <c r="A331" s="147" t="s">
        <v>3640</v>
      </c>
      <c r="B331" s="149">
        <v>43026</v>
      </c>
      <c r="C331" s="147" t="s">
        <v>27</v>
      </c>
      <c r="D331" s="18">
        <v>33650</v>
      </c>
      <c r="E331" s="147" t="s">
        <v>9</v>
      </c>
      <c r="F331" s="18" t="s">
        <v>6569</v>
      </c>
      <c r="G331" s="18" t="s">
        <v>27</v>
      </c>
      <c r="H331" s="150">
        <v>11447.87</v>
      </c>
      <c r="I331" s="17">
        <v>169</v>
      </c>
      <c r="L331" s="150">
        <f t="shared" si="5"/>
        <v>297480.18299998855</v>
      </c>
      <c r="P331" s="15"/>
    </row>
    <row r="332" spans="1:16">
      <c r="A332" s="147" t="s">
        <v>8322</v>
      </c>
      <c r="B332" s="149">
        <v>43026</v>
      </c>
      <c r="C332" s="147" t="s">
        <v>25</v>
      </c>
      <c r="D332" s="18">
        <v>33651</v>
      </c>
      <c r="E332" s="147" t="s">
        <v>9</v>
      </c>
      <c r="F332" s="18" t="s">
        <v>6569</v>
      </c>
      <c r="G332" s="18" t="s">
        <v>25</v>
      </c>
      <c r="H332" s="150">
        <v>25622.33</v>
      </c>
      <c r="I332" s="17">
        <v>170</v>
      </c>
      <c r="L332" s="150">
        <f t="shared" si="5"/>
        <v>323102.51299998857</v>
      </c>
      <c r="P332" s="15"/>
    </row>
    <row r="333" spans="1:16">
      <c r="A333" s="147" t="s">
        <v>2899</v>
      </c>
      <c r="B333" s="149">
        <v>43026</v>
      </c>
      <c r="C333" s="147" t="s">
        <v>6511</v>
      </c>
      <c r="D333" s="18">
        <v>33652</v>
      </c>
      <c r="E333" s="147" t="s">
        <v>9</v>
      </c>
      <c r="F333" s="18" t="s">
        <v>6625</v>
      </c>
      <c r="G333" s="18" t="s">
        <v>7969</v>
      </c>
      <c r="H333" s="150">
        <v>55612.75</v>
      </c>
      <c r="I333" s="17">
        <v>171</v>
      </c>
      <c r="L333" s="150">
        <f t="shared" si="5"/>
        <v>378715.26299998857</v>
      </c>
      <c r="P333" s="15"/>
    </row>
    <row r="334" spans="1:16">
      <c r="A334" s="147" t="s">
        <v>4592</v>
      </c>
      <c r="B334" s="149">
        <v>43026</v>
      </c>
      <c r="C334" s="147" t="s">
        <v>6523</v>
      </c>
      <c r="D334" s="18">
        <v>33653</v>
      </c>
      <c r="E334" s="147" t="s">
        <v>9</v>
      </c>
      <c r="F334" s="18" t="s">
        <v>6625</v>
      </c>
      <c r="G334" s="18" t="s">
        <v>8323</v>
      </c>
      <c r="H334" s="150">
        <v>200000</v>
      </c>
      <c r="I334" s="17">
        <v>172</v>
      </c>
      <c r="L334" s="150">
        <f t="shared" si="5"/>
        <v>578715.26299998863</v>
      </c>
      <c r="P334" s="15"/>
    </row>
    <row r="335" spans="1:16">
      <c r="A335" s="147" t="s">
        <v>717</v>
      </c>
      <c r="B335" s="149">
        <v>43026</v>
      </c>
      <c r="C335" s="147" t="s">
        <v>6511</v>
      </c>
      <c r="D335" s="18">
        <v>33656</v>
      </c>
      <c r="E335" s="147" t="s">
        <v>9</v>
      </c>
      <c r="F335" s="18" t="s">
        <v>6625</v>
      </c>
      <c r="G335" s="18" t="s">
        <v>8324</v>
      </c>
      <c r="H335" s="150">
        <v>1994.99</v>
      </c>
      <c r="I335" s="17">
        <v>173</v>
      </c>
      <c r="L335" s="150">
        <f t="shared" si="5"/>
        <v>580710.25299998862</v>
      </c>
      <c r="P335" s="15"/>
    </row>
    <row r="336" spans="1:16">
      <c r="A336" s="147" t="s">
        <v>2014</v>
      </c>
      <c r="B336" s="149">
        <v>43026</v>
      </c>
      <c r="C336" s="147" t="s">
        <v>6627</v>
      </c>
      <c r="D336" s="18">
        <v>33658</v>
      </c>
      <c r="E336" s="147" t="s">
        <v>9</v>
      </c>
      <c r="F336" s="18" t="s">
        <v>6625</v>
      </c>
      <c r="G336" s="18" t="s">
        <v>6630</v>
      </c>
      <c r="H336" s="150">
        <v>37522.57</v>
      </c>
      <c r="I336" s="17">
        <v>170</v>
      </c>
      <c r="L336" s="150">
        <f t="shared" si="5"/>
        <v>618232.82299998857</v>
      </c>
      <c r="P336" s="15"/>
    </row>
    <row r="337" spans="1:16">
      <c r="A337" s="147" t="s">
        <v>718</v>
      </c>
      <c r="B337" s="149">
        <v>43026</v>
      </c>
      <c r="C337" s="147" t="s">
        <v>6627</v>
      </c>
      <c r="D337" s="18">
        <v>33659</v>
      </c>
      <c r="E337" s="147" t="s">
        <v>9</v>
      </c>
      <c r="F337" s="18" t="s">
        <v>6625</v>
      </c>
      <c r="G337" s="18" t="s">
        <v>6789</v>
      </c>
      <c r="H337" s="150">
        <v>1099.01</v>
      </c>
      <c r="I337" s="17" t="s">
        <v>1369</v>
      </c>
      <c r="L337" s="150">
        <f t="shared" si="5"/>
        <v>619331.83299998858</v>
      </c>
      <c r="P337" s="15"/>
    </row>
    <row r="338" spans="1:16">
      <c r="A338" s="147" t="s">
        <v>8325</v>
      </c>
      <c r="B338" s="149">
        <v>43026</v>
      </c>
      <c r="C338" s="147" t="s">
        <v>4124</v>
      </c>
      <c r="D338" s="18">
        <v>33660</v>
      </c>
      <c r="E338" s="147" t="s">
        <v>9</v>
      </c>
      <c r="F338" s="18" t="s">
        <v>6625</v>
      </c>
      <c r="G338" s="18" t="s">
        <v>27</v>
      </c>
      <c r="H338" s="150">
        <v>48307.4</v>
      </c>
      <c r="I338" s="17">
        <v>174</v>
      </c>
      <c r="L338" s="150">
        <f t="shared" ref="L338:L401" si="6">+L337+H338-J338</f>
        <v>667639.2329999886</v>
      </c>
      <c r="P338" s="15"/>
    </row>
    <row r="339" spans="1:16">
      <c r="A339" s="147" t="s">
        <v>8440</v>
      </c>
      <c r="B339" s="149">
        <v>43026</v>
      </c>
      <c r="C339" s="41" t="s">
        <v>2481</v>
      </c>
      <c r="D339" s="42">
        <v>34860</v>
      </c>
      <c r="E339" s="42" t="s">
        <v>32</v>
      </c>
      <c r="F339" s="42" t="s">
        <v>5</v>
      </c>
      <c r="G339" s="42" t="s">
        <v>5741</v>
      </c>
      <c r="H339" s="65">
        <v>1540.06</v>
      </c>
      <c r="I339" s="17">
        <v>205</v>
      </c>
      <c r="L339" s="150">
        <f t="shared" si="6"/>
        <v>669179.29299998865</v>
      </c>
      <c r="P339" s="15"/>
    </row>
    <row r="340" spans="1:16">
      <c r="A340" s="147" t="s">
        <v>379</v>
      </c>
      <c r="B340" s="149">
        <v>43026</v>
      </c>
      <c r="C340" s="147" t="s">
        <v>876</v>
      </c>
      <c r="D340" s="18">
        <v>34753</v>
      </c>
      <c r="E340" s="147" t="s">
        <v>79</v>
      </c>
      <c r="F340" s="18" t="s">
        <v>299</v>
      </c>
      <c r="G340" s="18" t="s">
        <v>8326</v>
      </c>
      <c r="I340" s="17"/>
      <c r="J340" s="150">
        <v>344177</v>
      </c>
      <c r="K340" s="2">
        <v>56</v>
      </c>
      <c r="L340" s="150">
        <f t="shared" si="6"/>
        <v>325002.29299998865</v>
      </c>
      <c r="P340" s="15"/>
    </row>
    <row r="341" spans="1:16">
      <c r="A341" s="147" t="s">
        <v>383</v>
      </c>
      <c r="B341" s="149">
        <v>43026</v>
      </c>
      <c r="C341" s="147" t="s">
        <v>8327</v>
      </c>
      <c r="D341" s="18">
        <v>673</v>
      </c>
      <c r="E341" s="147" t="s">
        <v>359</v>
      </c>
      <c r="F341" s="18" t="s">
        <v>5</v>
      </c>
      <c r="G341" s="18" t="s">
        <v>360</v>
      </c>
      <c r="H341" s="150">
        <v>140700</v>
      </c>
      <c r="I341" s="17">
        <v>175</v>
      </c>
      <c r="L341" s="150">
        <f t="shared" si="6"/>
        <v>465702.29299998865</v>
      </c>
      <c r="P341" s="15"/>
    </row>
    <row r="342" spans="1:16">
      <c r="A342" s="147" t="s">
        <v>385</v>
      </c>
      <c r="B342" s="149">
        <v>43026</v>
      </c>
      <c r="C342" s="147" t="s">
        <v>8328</v>
      </c>
      <c r="D342" s="18">
        <v>1188</v>
      </c>
      <c r="E342" s="147" t="s">
        <v>359</v>
      </c>
      <c r="F342" s="18" t="s">
        <v>5</v>
      </c>
      <c r="G342" s="18" t="s">
        <v>360</v>
      </c>
      <c r="H342" s="150">
        <v>125000</v>
      </c>
      <c r="I342" s="17">
        <v>176</v>
      </c>
      <c r="L342" s="150">
        <f t="shared" si="6"/>
        <v>590702.29299998865</v>
      </c>
      <c r="P342" s="15"/>
    </row>
    <row r="343" spans="1:16">
      <c r="A343" s="147" t="s">
        <v>525</v>
      </c>
      <c r="B343" s="149">
        <v>43026</v>
      </c>
      <c r="C343" s="41" t="s">
        <v>8441</v>
      </c>
      <c r="D343" s="42">
        <v>5001</v>
      </c>
      <c r="E343" s="42" t="s">
        <v>4</v>
      </c>
      <c r="F343" s="42" t="s">
        <v>5</v>
      </c>
      <c r="G343" s="42" t="s">
        <v>6</v>
      </c>
      <c r="H343" s="65"/>
      <c r="I343" s="17"/>
      <c r="J343" s="65">
        <v>45909.75</v>
      </c>
      <c r="K343" s="2">
        <v>121</v>
      </c>
      <c r="L343" s="150">
        <f t="shared" si="6"/>
        <v>544792.54299998865</v>
      </c>
      <c r="P343" s="15"/>
    </row>
    <row r="344" spans="1:16">
      <c r="A344" s="147" t="s">
        <v>528</v>
      </c>
      <c r="B344" s="149">
        <v>43026</v>
      </c>
      <c r="C344" s="41" t="s">
        <v>8442</v>
      </c>
      <c r="D344" s="42">
        <v>5002</v>
      </c>
      <c r="E344" s="42" t="s">
        <v>4</v>
      </c>
      <c r="F344" s="42" t="s">
        <v>5</v>
      </c>
      <c r="G344" s="42" t="s">
        <v>2186</v>
      </c>
      <c r="H344" s="65"/>
      <c r="I344" s="17"/>
      <c r="J344" s="65">
        <v>5220</v>
      </c>
      <c r="K344" s="2">
        <v>122</v>
      </c>
      <c r="L344" s="150">
        <f t="shared" si="6"/>
        <v>539572.54299998865</v>
      </c>
      <c r="P344" s="15"/>
    </row>
    <row r="345" spans="1:16">
      <c r="A345" s="147" t="s">
        <v>530</v>
      </c>
      <c r="B345" s="149">
        <v>43026</v>
      </c>
      <c r="C345" s="41" t="s">
        <v>8443</v>
      </c>
      <c r="D345" s="42">
        <v>5003</v>
      </c>
      <c r="E345" s="42" t="s">
        <v>4</v>
      </c>
      <c r="F345" s="42" t="s">
        <v>5</v>
      </c>
      <c r="G345" s="42" t="s">
        <v>2186</v>
      </c>
      <c r="H345" s="65"/>
      <c r="I345" s="17"/>
      <c r="J345" s="65">
        <v>5220</v>
      </c>
      <c r="K345" s="2">
        <v>123</v>
      </c>
      <c r="L345" s="150">
        <f t="shared" si="6"/>
        <v>534352.54299998865</v>
      </c>
      <c r="P345" s="15"/>
    </row>
    <row r="346" spans="1:16">
      <c r="A346" s="147" t="s">
        <v>533</v>
      </c>
      <c r="B346" s="149">
        <v>43026</v>
      </c>
      <c r="C346" s="41" t="s">
        <v>8444</v>
      </c>
      <c r="D346" s="42">
        <v>5004</v>
      </c>
      <c r="E346" s="42" t="s">
        <v>4</v>
      </c>
      <c r="F346" s="42" t="s">
        <v>5</v>
      </c>
      <c r="G346" s="42" t="s">
        <v>2186</v>
      </c>
      <c r="H346" s="65"/>
      <c r="I346" s="17"/>
      <c r="J346" s="65">
        <v>5220</v>
      </c>
      <c r="K346" s="2">
        <v>124</v>
      </c>
      <c r="L346" s="150">
        <f t="shared" si="6"/>
        <v>529132.54299998865</v>
      </c>
      <c r="P346" s="15"/>
    </row>
    <row r="347" spans="1:16">
      <c r="A347" s="147" t="s">
        <v>536</v>
      </c>
      <c r="B347" s="149">
        <v>43026</v>
      </c>
      <c r="C347" s="41" t="s">
        <v>8445</v>
      </c>
      <c r="D347" s="42">
        <v>5005</v>
      </c>
      <c r="E347" s="42" t="s">
        <v>4</v>
      </c>
      <c r="F347" s="42" t="s">
        <v>5</v>
      </c>
      <c r="G347" s="42" t="s">
        <v>2186</v>
      </c>
      <c r="H347" s="65"/>
      <c r="I347" s="17"/>
      <c r="J347" s="65">
        <v>5220</v>
      </c>
      <c r="K347" s="2">
        <v>125</v>
      </c>
      <c r="L347" s="150">
        <f t="shared" si="6"/>
        <v>523912.54299998865</v>
      </c>
      <c r="P347" s="15"/>
    </row>
    <row r="348" spans="1:16">
      <c r="A348" s="147" t="s">
        <v>650</v>
      </c>
      <c r="B348" s="149">
        <v>43026</v>
      </c>
      <c r="C348" s="41" t="s">
        <v>8446</v>
      </c>
      <c r="D348" s="42">
        <v>4964</v>
      </c>
      <c r="E348" s="42" t="s">
        <v>39</v>
      </c>
      <c r="F348" s="42" t="s">
        <v>5</v>
      </c>
      <c r="G348" s="42" t="s">
        <v>41</v>
      </c>
      <c r="H348" s="65"/>
      <c r="I348" s="17"/>
      <c r="J348" s="65">
        <v>1032154.77</v>
      </c>
      <c r="K348" s="2">
        <v>126</v>
      </c>
      <c r="L348" s="150">
        <f t="shared" si="6"/>
        <v>-508242.22700001136</v>
      </c>
      <c r="P348" s="15"/>
    </row>
    <row r="349" spans="1:16">
      <c r="A349" s="147" t="s">
        <v>746</v>
      </c>
      <c r="B349" s="149">
        <v>43026</v>
      </c>
      <c r="C349" s="41" t="s">
        <v>8447</v>
      </c>
      <c r="D349" s="42" t="s">
        <v>8448</v>
      </c>
      <c r="E349" s="42" t="s">
        <v>45</v>
      </c>
      <c r="F349" s="42" t="s">
        <v>5</v>
      </c>
      <c r="G349" s="42" t="s">
        <v>112</v>
      </c>
      <c r="H349" s="65"/>
      <c r="I349" s="17"/>
      <c r="J349" s="65">
        <v>1983.36</v>
      </c>
      <c r="K349" s="2">
        <v>127</v>
      </c>
      <c r="L349" s="150">
        <f t="shared" si="6"/>
        <v>-510225.58700001135</v>
      </c>
      <c r="P349" s="15"/>
    </row>
    <row r="350" spans="1:16">
      <c r="A350" s="147" t="s">
        <v>749</v>
      </c>
      <c r="B350" s="149">
        <v>43026</v>
      </c>
      <c r="C350" s="41" t="s">
        <v>8449</v>
      </c>
      <c r="D350" s="42" t="s">
        <v>8450</v>
      </c>
      <c r="E350" s="42" t="s">
        <v>45</v>
      </c>
      <c r="F350" s="42" t="s">
        <v>5</v>
      </c>
      <c r="G350" s="42" t="s">
        <v>53</v>
      </c>
      <c r="H350" s="65"/>
      <c r="I350" s="17"/>
      <c r="J350" s="65">
        <v>11377.44</v>
      </c>
      <c r="K350" s="2">
        <v>128</v>
      </c>
      <c r="L350" s="150">
        <f t="shared" si="6"/>
        <v>-521603.02700001135</v>
      </c>
      <c r="P350" s="15"/>
    </row>
    <row r="351" spans="1:16">
      <c r="A351" s="147" t="s">
        <v>752</v>
      </c>
      <c r="B351" s="149">
        <v>43026</v>
      </c>
      <c r="C351" s="41" t="s">
        <v>8451</v>
      </c>
      <c r="D351" s="42" t="s">
        <v>8452</v>
      </c>
      <c r="E351" s="42" t="s">
        <v>45</v>
      </c>
      <c r="F351" s="42" t="s">
        <v>5</v>
      </c>
      <c r="G351" s="42" t="s">
        <v>46</v>
      </c>
      <c r="H351" s="65"/>
      <c r="I351" s="17"/>
      <c r="J351" s="65">
        <v>7269.51</v>
      </c>
      <c r="K351" s="2">
        <v>129</v>
      </c>
      <c r="L351" s="150">
        <f t="shared" si="6"/>
        <v>-528872.5370000113</v>
      </c>
      <c r="P351" s="15"/>
    </row>
    <row r="352" spans="1:16">
      <c r="A352" s="147" t="s">
        <v>755</v>
      </c>
      <c r="B352" s="149">
        <v>43026</v>
      </c>
      <c r="C352" s="41" t="s">
        <v>8453</v>
      </c>
      <c r="D352" s="42" t="s">
        <v>8454</v>
      </c>
      <c r="E352" s="42" t="s">
        <v>45</v>
      </c>
      <c r="F352" s="42" t="s">
        <v>5</v>
      </c>
      <c r="G352" s="42" t="s">
        <v>46</v>
      </c>
      <c r="H352" s="65"/>
      <c r="I352" s="17"/>
      <c r="J352" s="65">
        <v>9058.0400000000009</v>
      </c>
      <c r="K352" s="2">
        <v>130</v>
      </c>
      <c r="L352" s="150">
        <f t="shared" si="6"/>
        <v>-537930.57700001134</v>
      </c>
      <c r="P352" s="15"/>
    </row>
    <row r="353" spans="1:16">
      <c r="A353" s="147" t="s">
        <v>758</v>
      </c>
      <c r="B353" s="149">
        <v>43026</v>
      </c>
      <c r="C353" s="41" t="s">
        <v>8455</v>
      </c>
      <c r="D353" s="42" t="s">
        <v>8456</v>
      </c>
      <c r="E353" s="42" t="s">
        <v>45</v>
      </c>
      <c r="F353" s="42" t="s">
        <v>5</v>
      </c>
      <c r="G353" s="42" t="s">
        <v>112</v>
      </c>
      <c r="H353" s="65"/>
      <c r="I353" s="17"/>
      <c r="J353" s="65">
        <v>2006</v>
      </c>
      <c r="K353" s="2">
        <v>131</v>
      </c>
      <c r="L353" s="150">
        <f t="shared" si="6"/>
        <v>-539936.57700001134</v>
      </c>
      <c r="P353" s="15"/>
    </row>
    <row r="354" spans="1:16">
      <c r="A354" s="147" t="s">
        <v>761</v>
      </c>
      <c r="B354" s="149">
        <v>43026</v>
      </c>
      <c r="C354" s="41" t="s">
        <v>8457</v>
      </c>
      <c r="D354" s="42" t="s">
        <v>8458</v>
      </c>
      <c r="E354" s="42" t="s">
        <v>45</v>
      </c>
      <c r="F354" s="42" t="s">
        <v>5</v>
      </c>
      <c r="G354" s="42" t="s">
        <v>112</v>
      </c>
      <c r="H354" s="65"/>
      <c r="I354" s="17"/>
      <c r="J354" s="65">
        <v>6570.88</v>
      </c>
      <c r="K354" s="2">
        <v>132</v>
      </c>
      <c r="L354" s="150">
        <f t="shared" si="6"/>
        <v>-546507.45700001135</v>
      </c>
      <c r="P354" s="15"/>
    </row>
    <row r="355" spans="1:16">
      <c r="A355" s="147" t="s">
        <v>867</v>
      </c>
      <c r="B355" s="149">
        <v>43026</v>
      </c>
      <c r="C355" s="41" t="s">
        <v>8459</v>
      </c>
      <c r="D355" s="42">
        <v>5066</v>
      </c>
      <c r="E355" s="42" t="s">
        <v>4</v>
      </c>
      <c r="F355" s="42" t="s">
        <v>5</v>
      </c>
      <c r="G355" s="42" t="s">
        <v>6</v>
      </c>
      <c r="H355" s="65"/>
      <c r="I355" s="17"/>
      <c r="J355" s="65">
        <v>16009.98</v>
      </c>
      <c r="K355" s="2">
        <v>133</v>
      </c>
      <c r="L355" s="150">
        <f t="shared" si="6"/>
        <v>-562517.43700001133</v>
      </c>
      <c r="P355" s="15"/>
    </row>
    <row r="356" spans="1:16">
      <c r="A356" s="147" t="s">
        <v>1057</v>
      </c>
      <c r="B356" s="149">
        <v>43026</v>
      </c>
      <c r="C356" s="41" t="s">
        <v>8460</v>
      </c>
      <c r="D356" s="42">
        <v>18657</v>
      </c>
      <c r="E356" s="42" t="s">
        <v>227</v>
      </c>
      <c r="F356" s="42" t="s">
        <v>5</v>
      </c>
      <c r="G356" s="42" t="s">
        <v>7820</v>
      </c>
      <c r="H356" s="65"/>
      <c r="I356" s="17"/>
      <c r="J356" s="65">
        <v>4500</v>
      </c>
      <c r="K356" s="2">
        <v>134</v>
      </c>
      <c r="L356" s="150">
        <f t="shared" si="6"/>
        <v>-567017.43700001133</v>
      </c>
      <c r="P356" s="15"/>
    </row>
    <row r="357" spans="1:16">
      <c r="A357" s="147" t="s">
        <v>1352</v>
      </c>
      <c r="B357" s="149">
        <v>43026</v>
      </c>
      <c r="C357" s="41" t="s">
        <v>8461</v>
      </c>
      <c r="D357" s="42">
        <v>5133</v>
      </c>
      <c r="E357" s="42" t="s">
        <v>4</v>
      </c>
      <c r="F357" s="42" t="s">
        <v>5</v>
      </c>
      <c r="G357" s="42" t="s">
        <v>8462</v>
      </c>
      <c r="H357" s="65"/>
      <c r="I357" s="17"/>
      <c r="J357" s="65">
        <v>3708</v>
      </c>
      <c r="K357" s="2">
        <v>135</v>
      </c>
      <c r="L357" s="150">
        <f t="shared" si="6"/>
        <v>-570725.43700001133</v>
      </c>
      <c r="P357" s="15"/>
    </row>
    <row r="358" spans="1:16">
      <c r="A358" s="147" t="s">
        <v>8329</v>
      </c>
      <c r="B358" s="149">
        <v>43027</v>
      </c>
      <c r="C358" s="147" t="s">
        <v>8</v>
      </c>
      <c r="D358" s="18">
        <v>33662</v>
      </c>
      <c r="E358" s="147" t="s">
        <v>9</v>
      </c>
      <c r="F358" s="18" t="s">
        <v>6569</v>
      </c>
      <c r="G358" s="18" t="s">
        <v>8330</v>
      </c>
      <c r="H358" s="150">
        <v>1169</v>
      </c>
      <c r="I358" s="17">
        <v>177</v>
      </c>
      <c r="L358" s="150">
        <f t="shared" si="6"/>
        <v>-569556.43700001133</v>
      </c>
      <c r="P358" s="15"/>
    </row>
    <row r="359" spans="1:16">
      <c r="A359" s="147" t="s">
        <v>2909</v>
      </c>
      <c r="B359" s="149">
        <v>43027</v>
      </c>
      <c r="C359" s="147" t="s">
        <v>8331</v>
      </c>
      <c r="D359" s="18">
        <v>938</v>
      </c>
      <c r="E359" s="147" t="s">
        <v>9</v>
      </c>
      <c r="F359" s="18" t="s">
        <v>1427</v>
      </c>
      <c r="G359" s="18" t="s">
        <v>8332</v>
      </c>
      <c r="H359" s="150">
        <v>12147.29</v>
      </c>
      <c r="I359" s="17">
        <v>178</v>
      </c>
      <c r="L359" s="150">
        <f t="shared" si="6"/>
        <v>-557409.14700001129</v>
      </c>
      <c r="P359" s="15"/>
    </row>
    <row r="360" spans="1:16">
      <c r="A360" s="147" t="s">
        <v>8333</v>
      </c>
      <c r="B360" s="149">
        <v>43027</v>
      </c>
      <c r="C360" s="147" t="s">
        <v>8334</v>
      </c>
      <c r="D360" s="18">
        <v>939</v>
      </c>
      <c r="E360" s="147" t="s">
        <v>9</v>
      </c>
      <c r="F360" s="18" t="s">
        <v>1427</v>
      </c>
      <c r="G360" s="18" t="s">
        <v>8335</v>
      </c>
      <c r="H360" s="150">
        <v>63692.56</v>
      </c>
      <c r="I360" s="17">
        <v>179</v>
      </c>
      <c r="L360" s="150">
        <f t="shared" si="6"/>
        <v>-493716.58700001129</v>
      </c>
      <c r="P360" s="15"/>
    </row>
    <row r="361" spans="1:16">
      <c r="A361" s="147" t="s">
        <v>810</v>
      </c>
      <c r="B361" s="149">
        <v>43027</v>
      </c>
      <c r="C361" s="147" t="s">
        <v>365</v>
      </c>
      <c r="D361" s="18">
        <v>34755</v>
      </c>
      <c r="E361" s="147" t="s">
        <v>32</v>
      </c>
      <c r="F361" s="18" t="s">
        <v>299</v>
      </c>
      <c r="G361" s="18" t="s">
        <v>8336</v>
      </c>
      <c r="H361" s="150">
        <v>77600</v>
      </c>
      <c r="I361" s="17">
        <v>180</v>
      </c>
      <c r="L361" s="150">
        <f t="shared" si="6"/>
        <v>-416116.58700001129</v>
      </c>
      <c r="P361" s="15"/>
    </row>
    <row r="362" spans="1:16">
      <c r="A362" s="147" t="s">
        <v>8337</v>
      </c>
      <c r="B362" s="149">
        <v>43027</v>
      </c>
      <c r="C362" s="147" t="s">
        <v>8</v>
      </c>
      <c r="D362" s="18">
        <v>33663</v>
      </c>
      <c r="E362" s="147" t="s">
        <v>9</v>
      </c>
      <c r="F362" s="18" t="s">
        <v>6569</v>
      </c>
      <c r="G362" s="18" t="s">
        <v>8338</v>
      </c>
      <c r="H362" s="150">
        <v>328500</v>
      </c>
      <c r="I362" s="17">
        <v>181</v>
      </c>
      <c r="L362" s="150">
        <f t="shared" si="6"/>
        <v>-87616.587000011292</v>
      </c>
      <c r="P362" s="15"/>
    </row>
    <row r="363" spans="1:16">
      <c r="A363" s="147" t="s">
        <v>7759</v>
      </c>
      <c r="B363" s="149">
        <v>43027</v>
      </c>
      <c r="C363" s="147" t="s">
        <v>8</v>
      </c>
      <c r="D363" s="18">
        <v>33664</v>
      </c>
      <c r="E363" s="147" t="s">
        <v>9</v>
      </c>
      <c r="F363" s="18" t="s">
        <v>6569</v>
      </c>
      <c r="G363" s="18" t="s">
        <v>1678</v>
      </c>
      <c r="H363" s="150">
        <v>2450.1999999999998</v>
      </c>
      <c r="I363" s="17">
        <v>182</v>
      </c>
      <c r="L363" s="150">
        <f t="shared" si="6"/>
        <v>-85166.387000011295</v>
      </c>
      <c r="P363" s="15"/>
    </row>
    <row r="364" spans="1:16">
      <c r="A364" s="147" t="s">
        <v>815</v>
      </c>
      <c r="B364" s="149">
        <v>43027</v>
      </c>
      <c r="C364" s="147" t="s">
        <v>8</v>
      </c>
      <c r="D364" s="18">
        <v>33665</v>
      </c>
      <c r="E364" s="147" t="s">
        <v>9</v>
      </c>
      <c r="F364" s="18" t="s">
        <v>6569</v>
      </c>
      <c r="G364" s="18" t="s">
        <v>7085</v>
      </c>
      <c r="H364" s="150">
        <v>1169</v>
      </c>
      <c r="I364" s="17">
        <v>183</v>
      </c>
      <c r="L364" s="150">
        <f t="shared" si="6"/>
        <v>-83997.387000011295</v>
      </c>
      <c r="P364" s="15"/>
    </row>
    <row r="365" spans="1:16">
      <c r="A365" s="147" t="s">
        <v>818</v>
      </c>
      <c r="B365" s="149">
        <v>43027</v>
      </c>
      <c r="C365" s="147" t="s">
        <v>8</v>
      </c>
      <c r="D365" s="18">
        <v>33666</v>
      </c>
      <c r="E365" s="147" t="s">
        <v>9</v>
      </c>
      <c r="F365" s="18" t="s">
        <v>6569</v>
      </c>
      <c r="G365" s="18" t="s">
        <v>8238</v>
      </c>
      <c r="H365" s="150">
        <v>4707</v>
      </c>
      <c r="I365" s="17">
        <v>184</v>
      </c>
      <c r="L365" s="150">
        <f t="shared" si="6"/>
        <v>-79290.387000011295</v>
      </c>
      <c r="P365" s="15"/>
    </row>
    <row r="366" spans="1:16">
      <c r="A366" s="147" t="s">
        <v>820</v>
      </c>
      <c r="B366" s="149">
        <v>43027</v>
      </c>
      <c r="C366" s="147" t="s">
        <v>8</v>
      </c>
      <c r="D366" s="18">
        <v>33667</v>
      </c>
      <c r="E366" s="147" t="s">
        <v>9</v>
      </c>
      <c r="F366" s="18" t="s">
        <v>6569</v>
      </c>
      <c r="G366" s="18" t="s">
        <v>93</v>
      </c>
      <c r="H366" s="150">
        <v>14072.98</v>
      </c>
      <c r="I366" s="17">
        <v>185</v>
      </c>
      <c r="L366" s="150">
        <f t="shared" si="6"/>
        <v>-65217.407000011299</v>
      </c>
      <c r="P366" s="15"/>
    </row>
    <row r="367" spans="1:16">
      <c r="A367" s="147" t="s">
        <v>823</v>
      </c>
      <c r="B367" s="149">
        <v>43027</v>
      </c>
      <c r="C367" s="147" t="s">
        <v>8</v>
      </c>
      <c r="D367" s="18">
        <v>33669</v>
      </c>
      <c r="E367" s="147" t="s">
        <v>9</v>
      </c>
      <c r="F367" s="18" t="s">
        <v>6569</v>
      </c>
      <c r="G367" s="18" t="s">
        <v>8339</v>
      </c>
      <c r="H367" s="150">
        <v>100137.25</v>
      </c>
      <c r="I367" s="17">
        <v>186</v>
      </c>
      <c r="L367" s="150">
        <f t="shared" si="6"/>
        <v>34919.842999988701</v>
      </c>
      <c r="P367" s="15"/>
    </row>
    <row r="368" spans="1:16">
      <c r="A368" s="147" t="s">
        <v>2916</v>
      </c>
      <c r="B368" s="149">
        <v>43027</v>
      </c>
      <c r="C368" s="147" t="s">
        <v>20</v>
      </c>
      <c r="D368" s="18">
        <v>33670</v>
      </c>
      <c r="E368" s="147" t="s">
        <v>9</v>
      </c>
      <c r="F368" s="18" t="s">
        <v>6569</v>
      </c>
      <c r="G368" s="18" t="s">
        <v>8279</v>
      </c>
      <c r="H368" s="150">
        <v>100000</v>
      </c>
      <c r="I368" s="17">
        <v>187</v>
      </c>
      <c r="L368" s="150">
        <f t="shared" si="6"/>
        <v>134919.8429999887</v>
      </c>
      <c r="P368" s="15"/>
    </row>
    <row r="369" spans="1:16">
      <c r="A369" s="147" t="s">
        <v>8340</v>
      </c>
      <c r="B369" s="149">
        <v>43027</v>
      </c>
      <c r="C369" s="147" t="s">
        <v>20</v>
      </c>
      <c r="D369" s="18">
        <v>33671</v>
      </c>
      <c r="E369" s="147" t="s">
        <v>9</v>
      </c>
      <c r="F369" s="18" t="s">
        <v>6569</v>
      </c>
      <c r="G369" s="18" t="s">
        <v>8279</v>
      </c>
      <c r="H369" s="150">
        <v>100000</v>
      </c>
      <c r="I369" s="17">
        <v>188</v>
      </c>
      <c r="L369" s="150">
        <f t="shared" si="6"/>
        <v>234919.8429999887</v>
      </c>
      <c r="P369" s="15"/>
    </row>
    <row r="370" spans="1:16">
      <c r="A370" s="147" t="s">
        <v>8341</v>
      </c>
      <c r="B370" s="149">
        <v>43027</v>
      </c>
      <c r="C370" s="147" t="s">
        <v>8</v>
      </c>
      <c r="D370" s="18">
        <v>33674</v>
      </c>
      <c r="E370" s="147" t="s">
        <v>9</v>
      </c>
      <c r="F370" s="18" t="s">
        <v>6569</v>
      </c>
      <c r="G370" s="18" t="s">
        <v>8342</v>
      </c>
      <c r="H370" s="150">
        <v>100000</v>
      </c>
      <c r="I370" s="17">
        <v>189</v>
      </c>
      <c r="L370" s="150">
        <f t="shared" si="6"/>
        <v>334919.8429999887</v>
      </c>
      <c r="P370" s="15"/>
    </row>
    <row r="371" spans="1:16">
      <c r="A371" s="147" t="s">
        <v>3692</v>
      </c>
      <c r="B371" s="149">
        <v>43027</v>
      </c>
      <c r="C371" s="147" t="s">
        <v>8</v>
      </c>
      <c r="D371" s="18">
        <v>33676</v>
      </c>
      <c r="E371" s="147" t="s">
        <v>9</v>
      </c>
      <c r="F371" s="18" t="s">
        <v>6569</v>
      </c>
      <c r="G371" s="18" t="s">
        <v>4758</v>
      </c>
      <c r="H371" s="150">
        <v>829.18</v>
      </c>
      <c r="I371" s="17">
        <v>190</v>
      </c>
      <c r="L371" s="150">
        <f t="shared" si="6"/>
        <v>335749.02299998869</v>
      </c>
      <c r="P371" s="15"/>
    </row>
    <row r="372" spans="1:16">
      <c r="A372" s="147" t="s">
        <v>2918</v>
      </c>
      <c r="B372" s="149">
        <v>43027</v>
      </c>
      <c r="C372" s="147" t="s">
        <v>27</v>
      </c>
      <c r="D372" s="18">
        <v>33677</v>
      </c>
      <c r="E372" s="147" t="s">
        <v>9</v>
      </c>
      <c r="F372" s="18" t="s">
        <v>6569</v>
      </c>
      <c r="G372" s="18" t="s">
        <v>27</v>
      </c>
      <c r="H372" s="150">
        <v>26015.83</v>
      </c>
      <c r="I372" s="17">
        <v>206</v>
      </c>
      <c r="L372" s="150">
        <f t="shared" si="6"/>
        <v>361764.85299998871</v>
      </c>
      <c r="P372" s="15"/>
    </row>
    <row r="373" spans="1:16">
      <c r="A373" s="147" t="s">
        <v>2920</v>
      </c>
      <c r="B373" s="149">
        <v>43027</v>
      </c>
      <c r="C373" s="147" t="s">
        <v>25</v>
      </c>
      <c r="D373" s="18">
        <v>33678</v>
      </c>
      <c r="E373" s="147" t="s">
        <v>9</v>
      </c>
      <c r="F373" s="18" t="s">
        <v>6569</v>
      </c>
      <c r="G373" s="18" t="s">
        <v>25</v>
      </c>
      <c r="H373" s="150">
        <v>14198.22</v>
      </c>
      <c r="I373" s="17">
        <v>191</v>
      </c>
      <c r="L373" s="150">
        <f t="shared" si="6"/>
        <v>375963.07299998868</v>
      </c>
      <c r="P373" s="15"/>
    </row>
    <row r="374" spans="1:16">
      <c r="A374" s="147" t="s">
        <v>8357</v>
      </c>
      <c r="B374" s="149">
        <v>43027</v>
      </c>
      <c r="C374" s="147" t="s">
        <v>7067</v>
      </c>
      <c r="D374" s="18">
        <v>33679</v>
      </c>
      <c r="E374" s="18" t="s">
        <v>9</v>
      </c>
      <c r="F374" s="16" t="s">
        <v>6625</v>
      </c>
      <c r="G374" s="42" t="s">
        <v>8358</v>
      </c>
      <c r="H374" s="150">
        <v>18000</v>
      </c>
      <c r="I374" s="17">
        <v>192</v>
      </c>
      <c r="J374" s="65"/>
      <c r="L374" s="150">
        <f t="shared" si="6"/>
        <v>393963.07299998868</v>
      </c>
      <c r="P374" s="15"/>
    </row>
    <row r="375" spans="1:16">
      <c r="A375" s="147" t="s">
        <v>8359</v>
      </c>
      <c r="B375" s="149">
        <v>43027</v>
      </c>
      <c r="C375" s="147" t="s">
        <v>6511</v>
      </c>
      <c r="D375" s="18">
        <v>33680</v>
      </c>
      <c r="E375" s="18" t="s">
        <v>9</v>
      </c>
      <c r="F375" s="16" t="s">
        <v>6625</v>
      </c>
      <c r="G375" s="42" t="s">
        <v>4759</v>
      </c>
      <c r="H375" s="150">
        <v>7025.3</v>
      </c>
      <c r="I375" s="17">
        <v>193</v>
      </c>
      <c r="J375" s="65"/>
      <c r="L375" s="150">
        <f t="shared" si="6"/>
        <v>400988.37299998867</v>
      </c>
      <c r="P375" s="15"/>
    </row>
    <row r="376" spans="1:16">
      <c r="A376" s="147" t="s">
        <v>8360</v>
      </c>
      <c r="B376" s="149">
        <v>43027</v>
      </c>
      <c r="C376" s="147" t="s">
        <v>6523</v>
      </c>
      <c r="D376" s="18">
        <v>33682</v>
      </c>
      <c r="E376" s="18" t="s">
        <v>9</v>
      </c>
      <c r="F376" s="16" t="s">
        <v>6625</v>
      </c>
      <c r="G376" s="42" t="s">
        <v>8279</v>
      </c>
      <c r="H376" s="150">
        <v>50000</v>
      </c>
      <c r="I376" s="17">
        <v>194</v>
      </c>
      <c r="J376" s="65"/>
      <c r="L376" s="150">
        <f t="shared" si="6"/>
        <v>450988.37299998867</v>
      </c>
      <c r="P376" s="15"/>
    </row>
    <row r="377" spans="1:16">
      <c r="A377" s="147" t="s">
        <v>8361</v>
      </c>
      <c r="B377" s="149">
        <v>43027</v>
      </c>
      <c r="C377" s="147" t="s">
        <v>6511</v>
      </c>
      <c r="D377" s="18">
        <v>33683</v>
      </c>
      <c r="E377" s="18" t="s">
        <v>9</v>
      </c>
      <c r="F377" s="16" t="s">
        <v>6625</v>
      </c>
      <c r="G377" s="42" t="s">
        <v>6302</v>
      </c>
      <c r="H377" s="150">
        <v>20331.580000000002</v>
      </c>
      <c r="I377" s="17">
        <v>195</v>
      </c>
      <c r="J377" s="65"/>
      <c r="L377" s="150">
        <f t="shared" si="6"/>
        <v>471319.95299998869</v>
      </c>
      <c r="P377" s="15"/>
    </row>
    <row r="378" spans="1:16">
      <c r="A378" s="147" t="s">
        <v>2041</v>
      </c>
      <c r="B378" s="149">
        <v>43027</v>
      </c>
      <c r="C378" s="147" t="s">
        <v>6511</v>
      </c>
      <c r="D378" s="18">
        <v>33685</v>
      </c>
      <c r="E378" s="18" t="s">
        <v>9</v>
      </c>
      <c r="F378" s="16" t="s">
        <v>6625</v>
      </c>
      <c r="G378" s="42" t="s">
        <v>8362</v>
      </c>
      <c r="H378" s="150">
        <v>5000</v>
      </c>
      <c r="I378" s="17">
        <v>196</v>
      </c>
      <c r="J378" s="65"/>
      <c r="L378" s="150">
        <f t="shared" si="6"/>
        <v>476319.95299998869</v>
      </c>
      <c r="P378" s="15"/>
    </row>
    <row r="379" spans="1:16">
      <c r="A379" s="147" t="s">
        <v>2043</v>
      </c>
      <c r="B379" s="149">
        <v>43027</v>
      </c>
      <c r="C379" s="147" t="s">
        <v>6511</v>
      </c>
      <c r="D379" s="18">
        <v>33688</v>
      </c>
      <c r="E379" s="18" t="s">
        <v>9</v>
      </c>
      <c r="F379" s="16" t="s">
        <v>6625</v>
      </c>
      <c r="G379" s="42" t="s">
        <v>3822</v>
      </c>
      <c r="H379" s="150">
        <v>31451.27</v>
      </c>
      <c r="I379" s="17">
        <v>197</v>
      </c>
      <c r="J379" s="65"/>
      <c r="L379" s="150">
        <f t="shared" si="6"/>
        <v>507771.22299998871</v>
      </c>
      <c r="P379" s="15"/>
    </row>
    <row r="380" spans="1:16">
      <c r="A380" s="147" t="s">
        <v>836</v>
      </c>
      <c r="B380" s="149">
        <v>43027</v>
      </c>
      <c r="C380" s="147" t="s">
        <v>6523</v>
      </c>
      <c r="D380" s="18">
        <v>33689</v>
      </c>
      <c r="E380" s="18" t="s">
        <v>9</v>
      </c>
      <c r="F380" s="16" t="s">
        <v>6625</v>
      </c>
      <c r="G380" s="42" t="s">
        <v>8363</v>
      </c>
      <c r="H380" s="150">
        <v>20000</v>
      </c>
      <c r="I380" s="17">
        <v>207</v>
      </c>
      <c r="J380" s="65"/>
      <c r="L380" s="150">
        <f t="shared" si="6"/>
        <v>527771.22299998871</v>
      </c>
      <c r="P380" s="15"/>
    </row>
    <row r="381" spans="1:16">
      <c r="A381" s="147" t="s">
        <v>2045</v>
      </c>
      <c r="B381" s="149">
        <v>43027</v>
      </c>
      <c r="C381" s="147" t="s">
        <v>6511</v>
      </c>
      <c r="D381" s="18">
        <v>33690</v>
      </c>
      <c r="E381" s="18" t="s">
        <v>9</v>
      </c>
      <c r="F381" s="16" t="s">
        <v>6625</v>
      </c>
      <c r="G381" s="42" t="s">
        <v>4834</v>
      </c>
      <c r="H381" s="150">
        <v>5500</v>
      </c>
      <c r="I381" s="17">
        <v>198</v>
      </c>
      <c r="J381" s="65"/>
      <c r="L381" s="150">
        <f t="shared" si="6"/>
        <v>533271.22299998871</v>
      </c>
      <c r="P381" s="15"/>
    </row>
    <row r="382" spans="1:16">
      <c r="A382" s="147" t="s">
        <v>840</v>
      </c>
      <c r="B382" s="149">
        <v>43027</v>
      </c>
      <c r="C382" s="147" t="s">
        <v>6871</v>
      </c>
      <c r="D382" s="18">
        <v>33692</v>
      </c>
      <c r="E382" s="18" t="s">
        <v>9</v>
      </c>
      <c r="F382" s="16" t="s">
        <v>6625</v>
      </c>
      <c r="G382" s="42" t="s">
        <v>8364</v>
      </c>
      <c r="H382" s="150">
        <v>3390</v>
      </c>
      <c r="I382" s="17">
        <v>199</v>
      </c>
      <c r="J382" s="65"/>
      <c r="L382" s="150">
        <f t="shared" si="6"/>
        <v>536661.22299998871</v>
      </c>
      <c r="P382" s="15"/>
    </row>
    <row r="383" spans="1:16">
      <c r="A383" s="147" t="s">
        <v>4607</v>
      </c>
      <c r="B383" s="149">
        <v>43027</v>
      </c>
      <c r="C383" s="147" t="s">
        <v>6627</v>
      </c>
      <c r="D383" s="18">
        <v>33693</v>
      </c>
      <c r="E383" s="18" t="s">
        <v>9</v>
      </c>
      <c r="F383" s="16" t="s">
        <v>6625</v>
      </c>
      <c r="G383" s="42" t="s">
        <v>6630</v>
      </c>
      <c r="H383" s="150">
        <v>8470.5</v>
      </c>
      <c r="I383" s="17">
        <v>191</v>
      </c>
      <c r="J383" s="65"/>
      <c r="L383" s="150">
        <f t="shared" si="6"/>
        <v>545131.72299998871</v>
      </c>
      <c r="P383" s="15"/>
    </row>
    <row r="384" spans="1:16">
      <c r="A384" s="147" t="s">
        <v>5402</v>
      </c>
      <c r="B384" s="149">
        <v>43027</v>
      </c>
      <c r="C384" s="147" t="s">
        <v>4124</v>
      </c>
      <c r="D384" s="18">
        <v>33695</v>
      </c>
      <c r="E384" s="18" t="s">
        <v>9</v>
      </c>
      <c r="F384" s="16" t="s">
        <v>6625</v>
      </c>
      <c r="G384" s="42" t="s">
        <v>27</v>
      </c>
      <c r="H384" s="150">
        <v>29756.11</v>
      </c>
      <c r="I384" s="17">
        <v>208</v>
      </c>
      <c r="J384" s="65"/>
      <c r="L384" s="150">
        <f t="shared" si="6"/>
        <v>574887.83299998869</v>
      </c>
      <c r="P384" s="15"/>
    </row>
    <row r="385" spans="1:16">
      <c r="A385" s="147" t="s">
        <v>388</v>
      </c>
      <c r="B385" s="149">
        <v>43027</v>
      </c>
      <c r="C385" s="147" t="s">
        <v>8343</v>
      </c>
      <c r="D385" s="18">
        <v>1189</v>
      </c>
      <c r="E385" s="18" t="s">
        <v>359</v>
      </c>
      <c r="F385" s="16" t="s">
        <v>5</v>
      </c>
      <c r="G385" s="42" t="s">
        <v>5306</v>
      </c>
      <c r="H385" s="150">
        <v>350000</v>
      </c>
      <c r="I385" s="17">
        <v>200</v>
      </c>
      <c r="J385" s="65"/>
      <c r="L385" s="150">
        <f t="shared" si="6"/>
        <v>924887.83299998869</v>
      </c>
      <c r="P385" s="15"/>
    </row>
    <row r="386" spans="1:16">
      <c r="A386" s="147" t="s">
        <v>391</v>
      </c>
      <c r="B386" s="149">
        <v>43027</v>
      </c>
      <c r="C386" s="147" t="s">
        <v>8344</v>
      </c>
      <c r="D386" s="18">
        <v>674</v>
      </c>
      <c r="E386" s="18" t="s">
        <v>359</v>
      </c>
      <c r="F386" s="16" t="s">
        <v>5</v>
      </c>
      <c r="G386" s="42" t="s">
        <v>8345</v>
      </c>
      <c r="H386" s="150">
        <v>144000</v>
      </c>
      <c r="I386" s="17">
        <v>201</v>
      </c>
      <c r="J386" s="65"/>
      <c r="L386" s="150">
        <f t="shared" si="6"/>
        <v>1068887.8329999887</v>
      </c>
      <c r="P386" s="15"/>
    </row>
    <row r="387" spans="1:16">
      <c r="A387" s="147" t="s">
        <v>539</v>
      </c>
      <c r="B387" s="149">
        <v>43027</v>
      </c>
      <c r="C387" s="41" t="s">
        <v>8463</v>
      </c>
      <c r="D387" s="42">
        <v>5006</v>
      </c>
      <c r="E387" s="42" t="s">
        <v>4</v>
      </c>
      <c r="F387" s="42" t="s">
        <v>5</v>
      </c>
      <c r="G387" s="42" t="s">
        <v>3063</v>
      </c>
      <c r="H387" s="65"/>
      <c r="I387" s="17"/>
      <c r="J387" s="65">
        <v>35962</v>
      </c>
      <c r="K387" s="2">
        <v>136</v>
      </c>
      <c r="L387" s="150">
        <f t="shared" si="6"/>
        <v>1032925.8329999887</v>
      </c>
      <c r="P387" s="15"/>
    </row>
    <row r="388" spans="1:16">
      <c r="A388" s="147" t="s">
        <v>542</v>
      </c>
      <c r="B388" s="149">
        <v>43027</v>
      </c>
      <c r="C388" s="41" t="s">
        <v>8464</v>
      </c>
      <c r="D388" s="42">
        <v>5007</v>
      </c>
      <c r="E388" s="42" t="s">
        <v>4</v>
      </c>
      <c r="F388" s="42" t="s">
        <v>5</v>
      </c>
      <c r="G388" s="42" t="s">
        <v>6</v>
      </c>
      <c r="H388" s="65"/>
      <c r="I388" s="17"/>
      <c r="J388" s="65">
        <v>50295</v>
      </c>
      <c r="K388" s="2">
        <v>137</v>
      </c>
      <c r="L388" s="150">
        <f t="shared" si="6"/>
        <v>982630.83299998869</v>
      </c>
      <c r="P388" s="15"/>
    </row>
    <row r="389" spans="1:16">
      <c r="A389" s="147" t="s">
        <v>653</v>
      </c>
      <c r="B389" s="149">
        <v>43027</v>
      </c>
      <c r="C389" s="41" t="s">
        <v>8465</v>
      </c>
      <c r="D389" s="42">
        <v>4965</v>
      </c>
      <c r="E389" s="42" t="s">
        <v>39</v>
      </c>
      <c r="F389" s="42" t="s">
        <v>5</v>
      </c>
      <c r="G389" s="42" t="s">
        <v>41</v>
      </c>
      <c r="H389" s="65"/>
      <c r="I389" s="17"/>
      <c r="J389" s="65">
        <v>432711.47</v>
      </c>
      <c r="K389" s="2">
        <v>138</v>
      </c>
      <c r="L389" s="150">
        <f t="shared" si="6"/>
        <v>549919.36299998872</v>
      </c>
      <c r="P389" s="15"/>
    </row>
    <row r="390" spans="1:16">
      <c r="A390" s="147" t="s">
        <v>687</v>
      </c>
      <c r="B390" s="149">
        <v>43027</v>
      </c>
      <c r="C390" s="41" t="s">
        <v>8466</v>
      </c>
      <c r="D390" s="42">
        <v>5020</v>
      </c>
      <c r="E390" s="42" t="s">
        <v>39</v>
      </c>
      <c r="F390" s="42" t="s">
        <v>5</v>
      </c>
      <c r="G390" s="42" t="s">
        <v>6439</v>
      </c>
      <c r="H390" s="65"/>
      <c r="I390" s="17"/>
      <c r="J390" s="65">
        <v>255908.85</v>
      </c>
      <c r="K390" s="2">
        <v>139</v>
      </c>
      <c r="L390" s="150">
        <f t="shared" si="6"/>
        <v>294010.51299998874</v>
      </c>
      <c r="P390" s="15"/>
    </row>
    <row r="391" spans="1:16">
      <c r="A391" s="147" t="s">
        <v>720</v>
      </c>
      <c r="B391" s="149">
        <v>43027</v>
      </c>
      <c r="C391" s="41" t="s">
        <v>8467</v>
      </c>
      <c r="D391" s="42">
        <v>5022</v>
      </c>
      <c r="E391" s="42" t="s">
        <v>39</v>
      </c>
      <c r="F391" s="42" t="s">
        <v>5</v>
      </c>
      <c r="G391" s="42" t="s">
        <v>8468</v>
      </c>
      <c r="H391" s="65"/>
      <c r="I391" s="17"/>
      <c r="J391" s="65">
        <v>103000</v>
      </c>
      <c r="K391" s="2">
        <v>140</v>
      </c>
      <c r="L391" s="150">
        <f t="shared" si="6"/>
        <v>191010.51299998874</v>
      </c>
      <c r="P391" s="15"/>
    </row>
    <row r="392" spans="1:16">
      <c r="A392" s="147" t="s">
        <v>854</v>
      </c>
      <c r="B392" s="149">
        <v>43027</v>
      </c>
      <c r="C392" s="41" t="s">
        <v>8469</v>
      </c>
      <c r="D392" s="42">
        <v>5061</v>
      </c>
      <c r="E392" s="42" t="s">
        <v>4</v>
      </c>
      <c r="F392" s="42" t="s">
        <v>5</v>
      </c>
      <c r="G392" s="42" t="s">
        <v>77</v>
      </c>
      <c r="H392" s="65"/>
      <c r="I392" s="17"/>
      <c r="J392" s="65">
        <v>6457.61</v>
      </c>
      <c r="K392" s="2">
        <v>141</v>
      </c>
      <c r="L392" s="150">
        <f t="shared" si="6"/>
        <v>184552.90299998876</v>
      </c>
      <c r="P392" s="15"/>
    </row>
    <row r="393" spans="1:16">
      <c r="A393" s="147" t="s">
        <v>7039</v>
      </c>
      <c r="B393" s="149">
        <v>43028</v>
      </c>
      <c r="C393" s="147" t="s">
        <v>8</v>
      </c>
      <c r="D393" s="18">
        <v>33696</v>
      </c>
      <c r="E393" s="18" t="s">
        <v>9</v>
      </c>
      <c r="F393" s="16" t="s">
        <v>6569</v>
      </c>
      <c r="G393" s="42" t="s">
        <v>8279</v>
      </c>
      <c r="H393" s="150">
        <v>50000</v>
      </c>
      <c r="I393" s="17">
        <v>202</v>
      </c>
      <c r="J393" s="65"/>
      <c r="L393" s="150">
        <f t="shared" si="6"/>
        <v>234552.90299998876</v>
      </c>
      <c r="P393" s="15"/>
    </row>
    <row r="394" spans="1:16">
      <c r="A394" s="147" t="s">
        <v>6227</v>
      </c>
      <c r="B394" s="149">
        <v>43028</v>
      </c>
      <c r="C394" s="147" t="s">
        <v>8</v>
      </c>
      <c r="D394" s="18">
        <v>33697</v>
      </c>
      <c r="E394" s="18" t="s">
        <v>9</v>
      </c>
      <c r="F394" s="16" t="s">
        <v>6569</v>
      </c>
      <c r="G394" s="42" t="s">
        <v>456</v>
      </c>
      <c r="H394" s="150">
        <v>2611.3000000000002</v>
      </c>
      <c r="I394" s="17">
        <v>203</v>
      </c>
      <c r="J394" s="65"/>
      <c r="L394" s="150">
        <f t="shared" si="6"/>
        <v>237164.20299998875</v>
      </c>
      <c r="P394" s="15"/>
    </row>
    <row r="395" spans="1:16">
      <c r="A395" s="147" t="s">
        <v>8365</v>
      </c>
      <c r="B395" s="149">
        <v>43028</v>
      </c>
      <c r="C395" s="147" t="s">
        <v>20</v>
      </c>
      <c r="D395" s="18">
        <v>33699</v>
      </c>
      <c r="E395" s="18" t="s">
        <v>9</v>
      </c>
      <c r="F395" s="16" t="s">
        <v>6569</v>
      </c>
      <c r="G395" s="42" t="s">
        <v>8338</v>
      </c>
      <c r="H395" s="150">
        <v>300000</v>
      </c>
      <c r="I395" s="17">
        <v>204</v>
      </c>
      <c r="J395" s="65"/>
      <c r="L395" s="150">
        <f t="shared" si="6"/>
        <v>537164.2029999888</v>
      </c>
      <c r="P395" s="15"/>
    </row>
    <row r="396" spans="1:16">
      <c r="A396" s="147" t="s">
        <v>8366</v>
      </c>
      <c r="B396" s="149">
        <v>43028</v>
      </c>
      <c r="C396" s="147" t="s">
        <v>27</v>
      </c>
      <c r="D396" s="18">
        <v>33701</v>
      </c>
      <c r="E396" s="18" t="s">
        <v>9</v>
      </c>
      <c r="F396" s="16" t="s">
        <v>6569</v>
      </c>
      <c r="G396" s="42" t="s">
        <v>27</v>
      </c>
      <c r="H396" s="150">
        <v>4408.01</v>
      </c>
      <c r="I396" s="17">
        <v>209</v>
      </c>
      <c r="J396" s="65"/>
      <c r="L396" s="150">
        <f t="shared" si="6"/>
        <v>541572.21299998881</v>
      </c>
      <c r="P396" s="15"/>
    </row>
    <row r="397" spans="1:16">
      <c r="A397" s="147" t="s">
        <v>5413</v>
      </c>
      <c r="B397" s="149">
        <v>43028</v>
      </c>
      <c r="C397" s="147" t="s">
        <v>25</v>
      </c>
      <c r="D397" s="18">
        <v>33702</v>
      </c>
      <c r="E397" s="18" t="s">
        <v>9</v>
      </c>
      <c r="F397" s="16" t="s">
        <v>6569</v>
      </c>
      <c r="G397" s="42" t="s">
        <v>25</v>
      </c>
      <c r="H397" s="150">
        <v>1233.82</v>
      </c>
      <c r="I397" s="17">
        <v>210</v>
      </c>
      <c r="J397" s="65"/>
      <c r="L397" s="150">
        <f t="shared" si="6"/>
        <v>542806.03299998876</v>
      </c>
      <c r="P397" s="15"/>
    </row>
    <row r="398" spans="1:16">
      <c r="A398" s="147" t="s">
        <v>8470</v>
      </c>
      <c r="B398" s="149">
        <v>43028</v>
      </c>
      <c r="C398" s="41" t="s">
        <v>8471</v>
      </c>
      <c r="D398" s="42">
        <v>940</v>
      </c>
      <c r="E398" s="42" t="s">
        <v>9</v>
      </c>
      <c r="F398" s="42" t="s">
        <v>84</v>
      </c>
      <c r="G398" s="42" t="s">
        <v>8472</v>
      </c>
      <c r="H398" s="65">
        <v>39602.97</v>
      </c>
      <c r="I398" s="17">
        <v>211</v>
      </c>
      <c r="J398" s="65"/>
      <c r="L398" s="150">
        <f t="shared" si="6"/>
        <v>582409.00299998873</v>
      </c>
      <c r="P398" s="15"/>
    </row>
    <row r="399" spans="1:16">
      <c r="A399" s="147" t="s">
        <v>8473</v>
      </c>
      <c r="B399" s="149">
        <v>43028</v>
      </c>
      <c r="C399" s="41" t="s">
        <v>7614</v>
      </c>
      <c r="D399" s="42">
        <v>33703</v>
      </c>
      <c r="E399" s="42" t="s">
        <v>9</v>
      </c>
      <c r="F399" s="42" t="s">
        <v>6625</v>
      </c>
      <c r="G399" s="42" t="s">
        <v>1505</v>
      </c>
      <c r="H399" s="65">
        <v>10152</v>
      </c>
      <c r="I399" s="17">
        <v>212</v>
      </c>
      <c r="J399" s="65"/>
      <c r="L399" s="150">
        <f t="shared" si="6"/>
        <v>592561.00299998873</v>
      </c>
      <c r="P399" s="15"/>
    </row>
    <row r="400" spans="1:16">
      <c r="A400" s="147" t="s">
        <v>8474</v>
      </c>
      <c r="B400" s="149">
        <v>43028</v>
      </c>
      <c r="C400" s="41" t="s">
        <v>6511</v>
      </c>
      <c r="D400" s="42">
        <v>33705</v>
      </c>
      <c r="E400" s="42" t="s">
        <v>9</v>
      </c>
      <c r="F400" s="42" t="s">
        <v>6625</v>
      </c>
      <c r="G400" s="42" t="s">
        <v>247</v>
      </c>
      <c r="H400" s="65">
        <v>9863.6200000000008</v>
      </c>
      <c r="I400" s="17">
        <v>213</v>
      </c>
      <c r="J400" s="65"/>
      <c r="L400" s="150">
        <f t="shared" si="6"/>
        <v>602424.62299998873</v>
      </c>
      <c r="P400" s="15"/>
    </row>
    <row r="401" spans="1:16">
      <c r="A401" s="147" t="s">
        <v>8475</v>
      </c>
      <c r="B401" s="149">
        <v>43028</v>
      </c>
      <c r="C401" s="41" t="s">
        <v>6511</v>
      </c>
      <c r="D401" s="42">
        <v>33706</v>
      </c>
      <c r="E401" s="42" t="s">
        <v>9</v>
      </c>
      <c r="F401" s="42" t="s">
        <v>6625</v>
      </c>
      <c r="G401" s="42" t="s">
        <v>8362</v>
      </c>
      <c r="H401" s="65">
        <v>356600</v>
      </c>
      <c r="I401" s="17">
        <v>214</v>
      </c>
      <c r="J401" s="65"/>
      <c r="L401" s="150">
        <f t="shared" si="6"/>
        <v>959024.62299998873</v>
      </c>
      <c r="P401" s="15"/>
    </row>
    <row r="402" spans="1:16">
      <c r="A402" s="147" t="s">
        <v>8476</v>
      </c>
      <c r="B402" s="149">
        <v>43028</v>
      </c>
      <c r="C402" s="41" t="s">
        <v>6511</v>
      </c>
      <c r="D402" s="42">
        <v>33707</v>
      </c>
      <c r="E402" s="42" t="s">
        <v>9</v>
      </c>
      <c r="F402" s="42" t="s">
        <v>6625</v>
      </c>
      <c r="G402" s="42" t="s">
        <v>1451</v>
      </c>
      <c r="H402" s="65">
        <v>235000</v>
      </c>
      <c r="I402" s="17">
        <v>215</v>
      </c>
      <c r="J402" s="65"/>
      <c r="L402" s="150">
        <f t="shared" ref="L402:L465" si="7">+L401+H402-J402</f>
        <v>1194024.6229999887</v>
      </c>
      <c r="P402" s="15"/>
    </row>
    <row r="403" spans="1:16">
      <c r="A403" s="147" t="s">
        <v>8477</v>
      </c>
      <c r="B403" s="149">
        <v>43028</v>
      </c>
      <c r="C403" s="41" t="s">
        <v>6511</v>
      </c>
      <c r="D403" s="42">
        <v>33708</v>
      </c>
      <c r="E403" s="42" t="s">
        <v>9</v>
      </c>
      <c r="F403" s="42" t="s">
        <v>6625</v>
      </c>
      <c r="G403" s="42" t="s">
        <v>8478</v>
      </c>
      <c r="H403" s="65">
        <v>313494.93</v>
      </c>
      <c r="I403" s="17">
        <v>216</v>
      </c>
      <c r="J403" s="65"/>
      <c r="L403" s="150">
        <f t="shared" si="7"/>
        <v>1507519.5529999887</v>
      </c>
      <c r="P403" s="15"/>
    </row>
    <row r="404" spans="1:16">
      <c r="A404" s="147" t="s">
        <v>8479</v>
      </c>
      <c r="B404" s="149">
        <v>43028</v>
      </c>
      <c r="C404" s="41" t="s">
        <v>6511</v>
      </c>
      <c r="D404" s="42">
        <v>33709</v>
      </c>
      <c r="E404" s="42" t="s">
        <v>9</v>
      </c>
      <c r="F404" s="42" t="s">
        <v>6625</v>
      </c>
      <c r="G404" s="42" t="s">
        <v>8339</v>
      </c>
      <c r="H404" s="65">
        <v>6904</v>
      </c>
      <c r="I404" s="17">
        <v>217</v>
      </c>
      <c r="J404" s="65"/>
      <c r="L404" s="150">
        <f t="shared" si="7"/>
        <v>1514423.5529999887</v>
      </c>
      <c r="P404" s="15"/>
    </row>
    <row r="405" spans="1:16">
      <c r="A405" s="147" t="s">
        <v>8480</v>
      </c>
      <c r="B405" s="149">
        <v>43028</v>
      </c>
      <c r="C405" s="41" t="s">
        <v>6511</v>
      </c>
      <c r="D405" s="42">
        <v>33710</v>
      </c>
      <c r="E405" s="42" t="s">
        <v>9</v>
      </c>
      <c r="F405" s="42" t="s">
        <v>6625</v>
      </c>
      <c r="G405" s="42" t="s">
        <v>8091</v>
      </c>
      <c r="H405" s="65">
        <v>454680.1</v>
      </c>
      <c r="I405" s="17">
        <v>218</v>
      </c>
      <c r="J405" s="65"/>
      <c r="L405" s="150">
        <f t="shared" si="7"/>
        <v>1969103.6529999888</v>
      </c>
      <c r="P405" s="15"/>
    </row>
    <row r="406" spans="1:16">
      <c r="A406" s="147" t="s">
        <v>5427</v>
      </c>
      <c r="B406" s="149">
        <v>43028</v>
      </c>
      <c r="C406" s="41" t="s">
        <v>6627</v>
      </c>
      <c r="D406" s="42">
        <v>33712</v>
      </c>
      <c r="E406" s="42" t="s">
        <v>9</v>
      </c>
      <c r="F406" s="42" t="s">
        <v>6625</v>
      </c>
      <c r="G406" s="42" t="s">
        <v>6630</v>
      </c>
      <c r="H406" s="65">
        <v>36737.160000000003</v>
      </c>
      <c r="I406" s="17">
        <v>210</v>
      </c>
      <c r="J406" s="65"/>
      <c r="L406" s="150">
        <f t="shared" si="7"/>
        <v>2005840.8129999887</v>
      </c>
      <c r="P406" s="15"/>
    </row>
    <row r="407" spans="1:16">
      <c r="A407" s="147" t="s">
        <v>5429</v>
      </c>
      <c r="B407" s="149">
        <v>43028</v>
      </c>
      <c r="C407" s="41" t="s">
        <v>4124</v>
      </c>
      <c r="D407" s="42">
        <v>33713</v>
      </c>
      <c r="E407" s="42" t="s">
        <v>9</v>
      </c>
      <c r="F407" s="42" t="s">
        <v>6625</v>
      </c>
      <c r="G407" s="42" t="s">
        <v>27</v>
      </c>
      <c r="H407" s="65">
        <v>114640.07</v>
      </c>
      <c r="I407" s="17">
        <v>219</v>
      </c>
      <c r="J407" s="65"/>
      <c r="L407" s="150">
        <f t="shared" si="7"/>
        <v>2120480.8829999887</v>
      </c>
      <c r="P407" s="15"/>
    </row>
    <row r="408" spans="1:16">
      <c r="A408" s="147" t="s">
        <v>2346</v>
      </c>
      <c r="B408" s="149">
        <v>43028</v>
      </c>
      <c r="C408" s="41" t="s">
        <v>31</v>
      </c>
      <c r="D408" s="42">
        <v>34859</v>
      </c>
      <c r="E408" s="42" t="s">
        <v>32</v>
      </c>
      <c r="F408" s="42" t="s">
        <v>5</v>
      </c>
      <c r="G408" s="42" t="s">
        <v>33</v>
      </c>
      <c r="H408" s="65">
        <v>81000</v>
      </c>
      <c r="I408" s="17">
        <v>220</v>
      </c>
      <c r="J408" s="65"/>
      <c r="L408" s="150">
        <f t="shared" si="7"/>
        <v>2201480.8829999887</v>
      </c>
      <c r="P408" s="15"/>
    </row>
    <row r="409" spans="1:16">
      <c r="A409" s="147" t="s">
        <v>419</v>
      </c>
      <c r="B409" s="149">
        <v>43028</v>
      </c>
      <c r="C409" s="41" t="s">
        <v>8367</v>
      </c>
      <c r="D409" s="42">
        <v>18658</v>
      </c>
      <c r="E409" s="42" t="s">
        <v>227</v>
      </c>
      <c r="F409" s="42" t="s">
        <v>5</v>
      </c>
      <c r="G409" s="42" t="s">
        <v>2399</v>
      </c>
      <c r="H409" s="65"/>
      <c r="I409" s="17"/>
      <c r="J409" s="65">
        <v>1998</v>
      </c>
      <c r="K409" s="2">
        <v>142</v>
      </c>
      <c r="L409" s="150">
        <f t="shared" si="7"/>
        <v>2199482.8829999887</v>
      </c>
      <c r="P409" s="15"/>
    </row>
    <row r="410" spans="1:16">
      <c r="A410" s="147" t="s">
        <v>422</v>
      </c>
      <c r="B410" s="149">
        <v>43028</v>
      </c>
      <c r="C410" s="41" t="s">
        <v>8368</v>
      </c>
      <c r="D410" s="42">
        <v>18659</v>
      </c>
      <c r="E410" s="42" t="s">
        <v>227</v>
      </c>
      <c r="F410" s="42" t="s">
        <v>5</v>
      </c>
      <c r="G410" s="42" t="s">
        <v>228</v>
      </c>
      <c r="H410" s="65"/>
      <c r="I410" s="17"/>
      <c r="J410" s="65">
        <v>2429</v>
      </c>
      <c r="K410" s="2">
        <v>143</v>
      </c>
      <c r="L410" s="150">
        <f t="shared" si="7"/>
        <v>2197053.8829999887</v>
      </c>
      <c r="P410" s="15"/>
    </row>
    <row r="411" spans="1:16">
      <c r="A411" s="147" t="s">
        <v>424</v>
      </c>
      <c r="B411" s="149">
        <v>43028</v>
      </c>
      <c r="C411" s="41" t="s">
        <v>8369</v>
      </c>
      <c r="D411" s="42">
        <v>675</v>
      </c>
      <c r="E411" s="42" t="s">
        <v>359</v>
      </c>
      <c r="F411" s="42" t="s">
        <v>5</v>
      </c>
      <c r="G411" s="42" t="s">
        <v>360</v>
      </c>
      <c r="H411" s="65">
        <v>80000</v>
      </c>
      <c r="I411" s="17" t="s">
        <v>1388</v>
      </c>
      <c r="J411" s="65"/>
      <c r="L411" s="150">
        <f t="shared" si="7"/>
        <v>2277053.8829999887</v>
      </c>
      <c r="P411" s="15"/>
    </row>
    <row r="412" spans="1:16">
      <c r="A412" s="147" t="s">
        <v>426</v>
      </c>
      <c r="B412" s="149">
        <v>43028</v>
      </c>
      <c r="C412" s="41" t="s">
        <v>8369</v>
      </c>
      <c r="D412" s="42">
        <v>675</v>
      </c>
      <c r="E412" s="42" t="s">
        <v>359</v>
      </c>
      <c r="F412" s="42" t="s">
        <v>5</v>
      </c>
      <c r="G412" s="42" t="s">
        <v>1216</v>
      </c>
      <c r="H412" s="65"/>
      <c r="I412" s="17"/>
      <c r="J412" s="65">
        <v>80000</v>
      </c>
      <c r="K412" s="2" t="s">
        <v>1388</v>
      </c>
      <c r="L412" s="150">
        <f t="shared" si="7"/>
        <v>2197053.8829999887</v>
      </c>
      <c r="P412" s="15"/>
    </row>
    <row r="413" spans="1:16">
      <c r="A413" s="147" t="s">
        <v>656</v>
      </c>
      <c r="B413" s="149">
        <v>43028</v>
      </c>
      <c r="C413" s="41" t="s">
        <v>8481</v>
      </c>
      <c r="D413" s="42">
        <v>4966</v>
      </c>
      <c r="E413" s="42" t="s">
        <v>39</v>
      </c>
      <c r="F413" s="42" t="s">
        <v>5</v>
      </c>
      <c r="G413" s="42" t="s">
        <v>41</v>
      </c>
      <c r="H413" s="65"/>
      <c r="I413" s="17"/>
      <c r="J413" s="65">
        <v>808217.63</v>
      </c>
      <c r="K413" s="2">
        <v>144</v>
      </c>
      <c r="L413" s="150">
        <f t="shared" si="7"/>
        <v>1388836.2529999889</v>
      </c>
      <c r="P413" s="15"/>
    </row>
    <row r="414" spans="1:16">
      <c r="A414" s="147" t="s">
        <v>773</v>
      </c>
      <c r="B414" s="149">
        <v>43028</v>
      </c>
      <c r="C414" s="41" t="s">
        <v>8482</v>
      </c>
      <c r="D414" s="42">
        <v>5041</v>
      </c>
      <c r="E414" s="42" t="s">
        <v>4</v>
      </c>
      <c r="F414" s="42" t="s">
        <v>5</v>
      </c>
      <c r="G414" s="42" t="s">
        <v>2186</v>
      </c>
      <c r="H414" s="65"/>
      <c r="I414" s="17"/>
      <c r="J414" s="65">
        <v>316</v>
      </c>
      <c r="K414" s="2">
        <v>145</v>
      </c>
      <c r="L414" s="150">
        <f t="shared" si="7"/>
        <v>1388520.2529999889</v>
      </c>
      <c r="P414" s="15"/>
    </row>
    <row r="415" spans="1:16">
      <c r="A415" s="147" t="s">
        <v>775</v>
      </c>
      <c r="B415" s="149">
        <v>43028</v>
      </c>
      <c r="C415" s="41" t="s">
        <v>8413</v>
      </c>
      <c r="D415" s="42">
        <v>5042</v>
      </c>
      <c r="E415" s="42" t="s">
        <v>4</v>
      </c>
      <c r="F415" s="42" t="s">
        <v>5</v>
      </c>
      <c r="G415" s="42" t="s">
        <v>655</v>
      </c>
      <c r="H415" s="65"/>
      <c r="I415" s="17"/>
      <c r="J415" s="65">
        <v>47166.66</v>
      </c>
      <c r="K415" s="2">
        <v>146</v>
      </c>
      <c r="L415" s="150">
        <f t="shared" si="7"/>
        <v>1341353.5929999889</v>
      </c>
      <c r="P415" s="15"/>
    </row>
    <row r="416" spans="1:16">
      <c r="A416" s="147" t="s">
        <v>777</v>
      </c>
      <c r="B416" s="149">
        <v>43028</v>
      </c>
      <c r="C416" s="41" t="s">
        <v>8483</v>
      </c>
      <c r="D416" s="42">
        <v>5043</v>
      </c>
      <c r="E416" s="42" t="s">
        <v>4</v>
      </c>
      <c r="F416" s="42" t="s">
        <v>5</v>
      </c>
      <c r="G416" s="42" t="s">
        <v>2570</v>
      </c>
      <c r="H416" s="65"/>
      <c r="I416" s="17"/>
      <c r="J416" s="65">
        <v>3522.17</v>
      </c>
      <c r="K416" s="2">
        <v>147</v>
      </c>
      <c r="L416" s="150">
        <f t="shared" si="7"/>
        <v>1337831.422999989</v>
      </c>
      <c r="P416" s="15"/>
    </row>
    <row r="417" spans="1:16">
      <c r="A417" s="147" t="s">
        <v>843</v>
      </c>
      <c r="B417" s="149">
        <v>43028</v>
      </c>
      <c r="C417" s="41" t="s">
        <v>8484</v>
      </c>
      <c r="D417" s="42">
        <v>5044</v>
      </c>
      <c r="E417" s="42" t="s">
        <v>4</v>
      </c>
      <c r="F417" s="42" t="s">
        <v>5</v>
      </c>
      <c r="G417" s="42" t="s">
        <v>192</v>
      </c>
      <c r="H417" s="65"/>
      <c r="I417" s="17"/>
      <c r="J417" s="65">
        <v>771.4</v>
      </c>
      <c r="K417" s="2">
        <v>148</v>
      </c>
      <c r="L417" s="150">
        <f t="shared" si="7"/>
        <v>1337060.0229999891</v>
      </c>
      <c r="P417" s="15"/>
    </row>
    <row r="418" spans="1:16">
      <c r="A418" s="147" t="s">
        <v>846</v>
      </c>
      <c r="B418" s="149">
        <v>43028</v>
      </c>
      <c r="C418" s="41" t="s">
        <v>8485</v>
      </c>
      <c r="D418" s="42">
        <v>5045</v>
      </c>
      <c r="E418" s="42" t="s">
        <v>4</v>
      </c>
      <c r="F418" s="42" t="s">
        <v>5</v>
      </c>
      <c r="G418" s="42" t="s">
        <v>180</v>
      </c>
      <c r="H418" s="65"/>
      <c r="I418" s="17"/>
      <c r="J418" s="65">
        <v>11083.85</v>
      </c>
      <c r="K418" s="2">
        <v>149</v>
      </c>
      <c r="L418" s="150">
        <f t="shared" si="7"/>
        <v>1325976.172999989</v>
      </c>
      <c r="P418" s="15"/>
    </row>
    <row r="419" spans="1:16">
      <c r="A419" s="147" t="s">
        <v>779</v>
      </c>
      <c r="B419" s="149">
        <v>43028</v>
      </c>
      <c r="C419" s="41" t="s">
        <v>8486</v>
      </c>
      <c r="D419" s="42">
        <v>5046</v>
      </c>
      <c r="E419" s="42" t="s">
        <v>4</v>
      </c>
      <c r="F419" s="42" t="s">
        <v>5</v>
      </c>
      <c r="G419" s="42" t="s">
        <v>8388</v>
      </c>
      <c r="H419" s="65"/>
      <c r="I419" s="17"/>
      <c r="J419" s="65">
        <v>21845.7</v>
      </c>
      <c r="K419" s="2">
        <v>150</v>
      </c>
      <c r="L419" s="150">
        <f t="shared" si="7"/>
        <v>1304130.4729999891</v>
      </c>
      <c r="P419" s="15"/>
    </row>
    <row r="420" spans="1:16">
      <c r="A420" s="147" t="s">
        <v>781</v>
      </c>
      <c r="B420" s="149">
        <v>43028</v>
      </c>
      <c r="C420" s="41" t="s">
        <v>8487</v>
      </c>
      <c r="D420" s="42">
        <v>5047</v>
      </c>
      <c r="E420" s="42" t="s">
        <v>4</v>
      </c>
      <c r="F420" s="42" t="s">
        <v>5</v>
      </c>
      <c r="G420" s="42" t="s">
        <v>4965</v>
      </c>
      <c r="H420" s="65"/>
      <c r="I420" s="17"/>
      <c r="J420" s="65">
        <v>20764</v>
      </c>
      <c r="K420" s="2">
        <v>151</v>
      </c>
      <c r="L420" s="150">
        <f t="shared" si="7"/>
        <v>1283366.4729999891</v>
      </c>
      <c r="P420" s="15"/>
    </row>
    <row r="421" spans="1:16">
      <c r="A421" s="147" t="s">
        <v>783</v>
      </c>
      <c r="B421" s="149">
        <v>43028</v>
      </c>
      <c r="C421" s="41" t="s">
        <v>8488</v>
      </c>
      <c r="D421" s="42">
        <v>5048</v>
      </c>
      <c r="E421" s="42" t="s">
        <v>4</v>
      </c>
      <c r="F421" s="42" t="s">
        <v>5</v>
      </c>
      <c r="G421" s="42" t="s">
        <v>532</v>
      </c>
      <c r="H421" s="65"/>
      <c r="I421" s="17"/>
      <c r="J421" s="65">
        <v>2739.55</v>
      </c>
      <c r="K421" s="2">
        <v>152</v>
      </c>
      <c r="L421" s="150">
        <f t="shared" si="7"/>
        <v>1280626.922999989</v>
      </c>
      <c r="P421" s="15"/>
    </row>
    <row r="422" spans="1:16">
      <c r="A422" s="147" t="s">
        <v>848</v>
      </c>
      <c r="B422" s="149">
        <v>43028</v>
      </c>
      <c r="C422" s="41" t="s">
        <v>8489</v>
      </c>
      <c r="D422" s="42">
        <v>5049</v>
      </c>
      <c r="E422" s="42" t="s">
        <v>4</v>
      </c>
      <c r="F422" s="42" t="s">
        <v>5</v>
      </c>
      <c r="G422" s="42" t="s">
        <v>544</v>
      </c>
      <c r="H422" s="65"/>
      <c r="I422" s="17"/>
      <c r="J422" s="65">
        <v>3404.83</v>
      </c>
      <c r="K422" s="2">
        <v>153</v>
      </c>
      <c r="L422" s="150">
        <f t="shared" si="7"/>
        <v>1277222.0929999889</v>
      </c>
      <c r="P422" s="15"/>
    </row>
    <row r="423" spans="1:16">
      <c r="A423" s="147" t="s">
        <v>850</v>
      </c>
      <c r="B423" s="149">
        <v>43028</v>
      </c>
      <c r="C423" s="41" t="s">
        <v>8490</v>
      </c>
      <c r="D423" s="42">
        <v>5050</v>
      </c>
      <c r="E423" s="42" t="s">
        <v>4</v>
      </c>
      <c r="F423" s="42" t="s">
        <v>5</v>
      </c>
      <c r="G423" s="42" t="s">
        <v>8128</v>
      </c>
      <c r="H423" s="65"/>
      <c r="I423" s="17"/>
      <c r="J423" s="65">
        <v>5856</v>
      </c>
      <c r="K423" s="2">
        <v>154</v>
      </c>
      <c r="L423" s="150">
        <f t="shared" si="7"/>
        <v>1271366.0929999889</v>
      </c>
      <c r="P423" s="15"/>
    </row>
    <row r="424" spans="1:16">
      <c r="A424" s="147" t="s">
        <v>785</v>
      </c>
      <c r="B424" s="149">
        <v>43028</v>
      </c>
      <c r="C424" s="41" t="s">
        <v>8491</v>
      </c>
      <c r="D424" s="42">
        <v>5051</v>
      </c>
      <c r="E424" s="42" t="s">
        <v>4</v>
      </c>
      <c r="F424" s="42" t="s">
        <v>5</v>
      </c>
      <c r="G424" s="42" t="s">
        <v>164</v>
      </c>
      <c r="H424" s="65"/>
      <c r="I424" s="17"/>
      <c r="J424" s="65">
        <v>4408</v>
      </c>
      <c r="K424" s="2">
        <v>155</v>
      </c>
      <c r="L424" s="150">
        <f t="shared" si="7"/>
        <v>1266958.0929999889</v>
      </c>
      <c r="P424" s="15"/>
    </row>
    <row r="425" spans="1:16">
      <c r="A425" s="147" t="s">
        <v>787</v>
      </c>
      <c r="B425" s="149">
        <v>43028</v>
      </c>
      <c r="C425" s="41" t="s">
        <v>8492</v>
      </c>
      <c r="D425" s="42">
        <v>5052</v>
      </c>
      <c r="E425" s="42" t="s">
        <v>4</v>
      </c>
      <c r="F425" s="42" t="s">
        <v>5</v>
      </c>
      <c r="G425" s="42" t="s">
        <v>6694</v>
      </c>
      <c r="H425" s="65"/>
      <c r="I425" s="17"/>
      <c r="J425" s="65">
        <v>14906</v>
      </c>
      <c r="K425" s="2">
        <v>156</v>
      </c>
      <c r="L425" s="150">
        <f t="shared" si="7"/>
        <v>1252052.0929999889</v>
      </c>
      <c r="P425" s="15"/>
    </row>
    <row r="426" spans="1:16">
      <c r="A426" s="147" t="s">
        <v>790</v>
      </c>
      <c r="B426" s="149">
        <v>43028</v>
      </c>
      <c r="C426" s="41" t="s">
        <v>8493</v>
      </c>
      <c r="D426" s="42">
        <v>5053</v>
      </c>
      <c r="E426" s="42" t="s">
        <v>4</v>
      </c>
      <c r="F426" s="42" t="s">
        <v>5</v>
      </c>
      <c r="G426" s="42" t="s">
        <v>789</v>
      </c>
      <c r="H426" s="65"/>
      <c r="I426" s="17"/>
      <c r="J426" s="65">
        <v>699.8</v>
      </c>
      <c r="K426" s="2">
        <v>157</v>
      </c>
      <c r="L426" s="150">
        <f t="shared" si="7"/>
        <v>1251352.2929999889</v>
      </c>
      <c r="P426" s="15"/>
    </row>
    <row r="427" spans="1:16">
      <c r="A427" s="147" t="s">
        <v>792</v>
      </c>
      <c r="B427" s="149">
        <v>43028</v>
      </c>
      <c r="C427" s="41" t="s">
        <v>8494</v>
      </c>
      <c r="D427" s="42">
        <v>5054</v>
      </c>
      <c r="E427" s="42" t="s">
        <v>4</v>
      </c>
      <c r="F427" s="42" t="s">
        <v>5</v>
      </c>
      <c r="G427" s="42" t="s">
        <v>789</v>
      </c>
      <c r="H427" s="65"/>
      <c r="I427" s="17"/>
      <c r="J427" s="65">
        <v>15446.1</v>
      </c>
      <c r="K427" s="2">
        <v>158</v>
      </c>
      <c r="L427" s="150">
        <f t="shared" si="7"/>
        <v>1235906.1929999888</v>
      </c>
      <c r="P427" s="15"/>
    </row>
    <row r="428" spans="1:16">
      <c r="A428" s="147" t="s">
        <v>794</v>
      </c>
      <c r="B428" s="149">
        <v>43028</v>
      </c>
      <c r="C428" s="41" t="s">
        <v>8495</v>
      </c>
      <c r="D428" s="42">
        <v>5055</v>
      </c>
      <c r="E428" s="42" t="s">
        <v>4</v>
      </c>
      <c r="F428" s="42" t="s">
        <v>5</v>
      </c>
      <c r="G428" s="42" t="s">
        <v>1108</v>
      </c>
      <c r="H428" s="65"/>
      <c r="I428" s="17"/>
      <c r="J428" s="65">
        <v>13108</v>
      </c>
      <c r="K428" s="2">
        <v>159</v>
      </c>
      <c r="L428" s="150">
        <f t="shared" si="7"/>
        <v>1222798.1929999888</v>
      </c>
      <c r="P428" s="15"/>
    </row>
    <row r="429" spans="1:16">
      <c r="A429" s="147" t="s">
        <v>796</v>
      </c>
      <c r="B429" s="149">
        <v>43028</v>
      </c>
      <c r="C429" s="41" t="s">
        <v>8496</v>
      </c>
      <c r="D429" s="42">
        <v>5056</v>
      </c>
      <c r="E429" s="42" t="s">
        <v>4</v>
      </c>
      <c r="F429" s="42" t="s">
        <v>5</v>
      </c>
      <c r="G429" s="42" t="s">
        <v>175</v>
      </c>
      <c r="H429" s="65"/>
      <c r="I429" s="17"/>
      <c r="J429" s="65">
        <v>406</v>
      </c>
      <c r="K429" s="2">
        <v>160</v>
      </c>
      <c r="L429" s="150">
        <f t="shared" si="7"/>
        <v>1222392.1929999888</v>
      </c>
      <c r="P429" s="15"/>
    </row>
    <row r="430" spans="1:16">
      <c r="A430" s="147" t="s">
        <v>659</v>
      </c>
      <c r="B430" s="149">
        <v>43028</v>
      </c>
      <c r="C430" s="41" t="s">
        <v>8497</v>
      </c>
      <c r="D430" s="42">
        <v>5057</v>
      </c>
      <c r="E430" s="42" t="s">
        <v>4</v>
      </c>
      <c r="F430" s="42" t="s">
        <v>5</v>
      </c>
      <c r="G430" s="42" t="s">
        <v>508</v>
      </c>
      <c r="H430" s="65"/>
      <c r="I430" s="17"/>
      <c r="J430" s="65">
        <v>5869.6</v>
      </c>
      <c r="K430" s="2">
        <v>161</v>
      </c>
      <c r="L430" s="150">
        <f t="shared" si="7"/>
        <v>1216522.5929999887</v>
      </c>
      <c r="P430" s="15"/>
    </row>
    <row r="431" spans="1:16">
      <c r="A431" s="147" t="s">
        <v>798</v>
      </c>
      <c r="B431" s="149">
        <v>43028</v>
      </c>
      <c r="C431" s="41" t="s">
        <v>8498</v>
      </c>
      <c r="D431" s="42">
        <v>5058</v>
      </c>
      <c r="E431" s="42" t="s">
        <v>4</v>
      </c>
      <c r="F431" s="42" t="s">
        <v>5</v>
      </c>
      <c r="G431" s="42" t="s">
        <v>198</v>
      </c>
      <c r="H431" s="65"/>
      <c r="I431" s="17"/>
      <c r="J431" s="65">
        <v>1392</v>
      </c>
      <c r="K431" s="2">
        <v>162</v>
      </c>
      <c r="L431" s="150">
        <f t="shared" si="7"/>
        <v>1215130.5929999887</v>
      </c>
      <c r="P431" s="15"/>
    </row>
    <row r="432" spans="1:16">
      <c r="A432" s="147" t="s">
        <v>801</v>
      </c>
      <c r="B432" s="149">
        <v>43028</v>
      </c>
      <c r="C432" s="41" t="s">
        <v>8499</v>
      </c>
      <c r="D432" s="42">
        <v>5059</v>
      </c>
      <c r="E432" s="42" t="s">
        <v>4</v>
      </c>
      <c r="F432" s="42" t="s">
        <v>5</v>
      </c>
      <c r="G432" s="42" t="s">
        <v>172</v>
      </c>
      <c r="H432" s="65"/>
      <c r="I432" s="17"/>
      <c r="J432" s="65">
        <v>7799.98</v>
      </c>
      <c r="K432" s="2">
        <v>163</v>
      </c>
      <c r="L432" s="150">
        <f t="shared" si="7"/>
        <v>1207330.6129999887</v>
      </c>
      <c r="P432" s="15"/>
    </row>
    <row r="433" spans="1:16">
      <c r="A433" s="147" t="s">
        <v>852</v>
      </c>
      <c r="B433" s="149">
        <v>43028</v>
      </c>
      <c r="C433" s="41" t="s">
        <v>8500</v>
      </c>
      <c r="D433" s="42">
        <v>5060</v>
      </c>
      <c r="E433" s="42" t="s">
        <v>4</v>
      </c>
      <c r="F433" s="42" t="s">
        <v>5</v>
      </c>
      <c r="G433" s="42" t="s">
        <v>201</v>
      </c>
      <c r="H433" s="65"/>
      <c r="I433" s="17"/>
      <c r="J433" s="65">
        <v>15329.9</v>
      </c>
      <c r="K433" s="2">
        <v>164</v>
      </c>
      <c r="L433" s="150">
        <f t="shared" si="7"/>
        <v>1192000.7129999888</v>
      </c>
      <c r="P433" s="15"/>
    </row>
    <row r="434" spans="1:16">
      <c r="A434" s="147" t="s">
        <v>869</v>
      </c>
      <c r="B434" s="149">
        <v>43028</v>
      </c>
      <c r="C434" s="41" t="s">
        <v>8501</v>
      </c>
      <c r="D434" s="42">
        <v>5067</v>
      </c>
      <c r="E434" s="42" t="s">
        <v>4</v>
      </c>
      <c r="F434" s="42" t="s">
        <v>5</v>
      </c>
      <c r="G434" s="42" t="s">
        <v>6</v>
      </c>
      <c r="H434" s="65"/>
      <c r="I434" s="17"/>
      <c r="J434" s="65">
        <v>227464.79</v>
      </c>
      <c r="K434" s="2">
        <v>165</v>
      </c>
      <c r="L434" s="150">
        <f t="shared" si="7"/>
        <v>964535.92299998878</v>
      </c>
      <c r="P434" s="15"/>
    </row>
    <row r="435" spans="1:16">
      <c r="A435" s="147" t="s">
        <v>8502</v>
      </c>
      <c r="B435" s="149">
        <v>43029</v>
      </c>
      <c r="C435" s="41" t="s">
        <v>6511</v>
      </c>
      <c r="D435" s="42">
        <v>33714</v>
      </c>
      <c r="E435" s="42" t="s">
        <v>9</v>
      </c>
      <c r="F435" s="42" t="s">
        <v>6625</v>
      </c>
      <c r="G435" s="42" t="s">
        <v>8503</v>
      </c>
      <c r="H435" s="65">
        <v>3384.89</v>
      </c>
      <c r="I435" s="17">
        <v>221</v>
      </c>
      <c r="J435" s="65"/>
      <c r="L435" s="150">
        <f t="shared" si="7"/>
        <v>967920.81299998879</v>
      </c>
      <c r="P435" s="15"/>
    </row>
    <row r="436" spans="1:16">
      <c r="A436" s="147" t="s">
        <v>7807</v>
      </c>
      <c r="B436" s="149">
        <v>43029</v>
      </c>
      <c r="C436" s="41" t="s">
        <v>8504</v>
      </c>
      <c r="D436" s="42">
        <v>33716</v>
      </c>
      <c r="E436" s="42" t="s">
        <v>9</v>
      </c>
      <c r="F436" s="42" t="s">
        <v>6625</v>
      </c>
      <c r="G436" s="42" t="s">
        <v>5412</v>
      </c>
      <c r="H436" s="65">
        <v>3320</v>
      </c>
      <c r="I436" s="17">
        <v>222</v>
      </c>
      <c r="J436" s="65"/>
      <c r="L436" s="150">
        <f t="shared" si="7"/>
        <v>971240.81299998879</v>
      </c>
      <c r="P436" s="15"/>
    </row>
    <row r="437" spans="1:16">
      <c r="A437" s="147" t="s">
        <v>5457</v>
      </c>
      <c r="B437" s="149">
        <v>43029</v>
      </c>
      <c r="C437" s="41" t="s">
        <v>6523</v>
      </c>
      <c r="D437" s="42">
        <v>33718</v>
      </c>
      <c r="E437" s="42" t="s">
        <v>9</v>
      </c>
      <c r="F437" s="42" t="s">
        <v>6625</v>
      </c>
      <c r="G437" s="42" t="s">
        <v>8505</v>
      </c>
      <c r="H437" s="65">
        <v>7245.63</v>
      </c>
      <c r="I437" s="17">
        <v>223</v>
      </c>
      <c r="J437" s="65"/>
      <c r="L437" s="150">
        <f t="shared" si="7"/>
        <v>978486.44299998879</v>
      </c>
      <c r="P437" s="15"/>
    </row>
    <row r="438" spans="1:16">
      <c r="A438" s="147" t="s">
        <v>7809</v>
      </c>
      <c r="B438" s="149">
        <v>43029</v>
      </c>
      <c r="C438" s="41" t="s">
        <v>4124</v>
      </c>
      <c r="D438" s="42">
        <v>33719</v>
      </c>
      <c r="E438" s="42" t="s">
        <v>9</v>
      </c>
      <c r="F438" s="42" t="s">
        <v>6625</v>
      </c>
      <c r="G438" s="42" t="s">
        <v>27</v>
      </c>
      <c r="H438" s="65">
        <v>113034.68</v>
      </c>
      <c r="I438" s="17">
        <v>224</v>
      </c>
      <c r="J438" s="65"/>
      <c r="L438" s="150">
        <f t="shared" si="7"/>
        <v>1091521.1229999887</v>
      </c>
      <c r="P438" s="15"/>
    </row>
    <row r="439" spans="1:16">
      <c r="A439" s="147" t="s">
        <v>5458</v>
      </c>
      <c r="B439" s="149">
        <v>43029</v>
      </c>
      <c r="C439" s="41" t="s">
        <v>6627</v>
      </c>
      <c r="D439" s="42">
        <v>33720</v>
      </c>
      <c r="E439" s="42" t="s">
        <v>9</v>
      </c>
      <c r="F439" s="42" t="s">
        <v>6625</v>
      </c>
      <c r="G439" s="42" t="s">
        <v>6630</v>
      </c>
      <c r="H439" s="65">
        <v>40428.31</v>
      </c>
      <c r="I439" s="17">
        <v>225</v>
      </c>
      <c r="J439" s="65"/>
      <c r="L439" s="150">
        <f t="shared" si="7"/>
        <v>1131949.4329999888</v>
      </c>
      <c r="P439" s="15"/>
    </row>
    <row r="440" spans="1:16">
      <c r="A440" s="147" t="s">
        <v>7811</v>
      </c>
      <c r="B440" s="149">
        <v>43029</v>
      </c>
      <c r="C440" s="41" t="s">
        <v>6627</v>
      </c>
      <c r="D440" s="42">
        <v>33721</v>
      </c>
      <c r="E440" s="42" t="s">
        <v>9</v>
      </c>
      <c r="F440" s="42" t="s">
        <v>6625</v>
      </c>
      <c r="G440" s="42" t="s">
        <v>6789</v>
      </c>
      <c r="H440" s="65">
        <v>1169</v>
      </c>
      <c r="I440" s="17" t="s">
        <v>1369</v>
      </c>
      <c r="J440" s="65"/>
      <c r="L440" s="150">
        <f t="shared" si="7"/>
        <v>1133118.4329999888</v>
      </c>
      <c r="P440" s="15"/>
    </row>
    <row r="441" spans="1:16">
      <c r="A441" s="147" t="s">
        <v>6572</v>
      </c>
      <c r="B441" s="149">
        <v>43029</v>
      </c>
      <c r="C441" s="41" t="s">
        <v>2481</v>
      </c>
      <c r="D441" s="42">
        <v>34866</v>
      </c>
      <c r="E441" s="42" t="s">
        <v>32</v>
      </c>
      <c r="F441" s="42" t="s">
        <v>5</v>
      </c>
      <c r="G441" s="42" t="s">
        <v>5741</v>
      </c>
      <c r="H441" s="65">
        <v>2445</v>
      </c>
      <c r="I441" s="17">
        <v>226</v>
      </c>
      <c r="J441" s="65"/>
      <c r="L441" s="150">
        <f t="shared" si="7"/>
        <v>1135563.4329999888</v>
      </c>
      <c r="P441" s="15"/>
    </row>
    <row r="442" spans="1:16">
      <c r="A442" s="147" t="s">
        <v>3035</v>
      </c>
      <c r="B442" s="149">
        <v>43031</v>
      </c>
      <c r="C442" s="41" t="s">
        <v>6511</v>
      </c>
      <c r="D442" s="42">
        <v>33722</v>
      </c>
      <c r="E442" s="42" t="s">
        <v>9</v>
      </c>
      <c r="F442" s="42" t="s">
        <v>6625</v>
      </c>
      <c r="G442" s="42" t="s">
        <v>8506</v>
      </c>
      <c r="H442" s="65">
        <v>5500</v>
      </c>
      <c r="I442" s="17">
        <v>227</v>
      </c>
      <c r="J442" s="65"/>
      <c r="L442" s="150">
        <f t="shared" si="7"/>
        <v>1141063.4329999888</v>
      </c>
      <c r="P442" s="15"/>
    </row>
    <row r="443" spans="1:16">
      <c r="A443" s="147" t="s">
        <v>5477</v>
      </c>
      <c r="B443" s="149">
        <v>43031</v>
      </c>
      <c r="C443" s="41" t="s">
        <v>6511</v>
      </c>
      <c r="D443" s="42">
        <v>33726</v>
      </c>
      <c r="E443" s="42" t="s">
        <v>9</v>
      </c>
      <c r="F443" s="42" t="s">
        <v>6625</v>
      </c>
      <c r="G443" s="42" t="s">
        <v>8507</v>
      </c>
      <c r="H443" s="65">
        <v>16481.07</v>
      </c>
      <c r="I443" s="17">
        <v>228</v>
      </c>
      <c r="J443" s="65"/>
      <c r="L443" s="150">
        <f t="shared" si="7"/>
        <v>1157544.5029999889</v>
      </c>
      <c r="P443" s="15"/>
    </row>
    <row r="444" spans="1:16">
      <c r="A444" s="147" t="s">
        <v>6263</v>
      </c>
      <c r="B444" s="149">
        <v>43031</v>
      </c>
      <c r="C444" s="41" t="s">
        <v>6511</v>
      </c>
      <c r="D444" s="42">
        <v>33727</v>
      </c>
      <c r="E444" s="42" t="s">
        <v>9</v>
      </c>
      <c r="F444" s="42" t="s">
        <v>6625</v>
      </c>
      <c r="G444" s="42" t="s">
        <v>7890</v>
      </c>
      <c r="H444" s="65">
        <v>3498.15</v>
      </c>
      <c r="I444" s="17">
        <v>229</v>
      </c>
      <c r="J444" s="65"/>
      <c r="L444" s="150">
        <f t="shared" si="7"/>
        <v>1161042.6529999888</v>
      </c>
      <c r="P444" s="15"/>
    </row>
    <row r="445" spans="1:16">
      <c r="A445" s="147" t="s">
        <v>8508</v>
      </c>
      <c r="B445" s="149">
        <v>43031</v>
      </c>
      <c r="C445" s="41" t="s">
        <v>6511</v>
      </c>
      <c r="D445" s="42">
        <v>33728</v>
      </c>
      <c r="E445" s="42" t="s">
        <v>9</v>
      </c>
      <c r="F445" s="42" t="s">
        <v>6625</v>
      </c>
      <c r="G445" s="42" t="s">
        <v>7890</v>
      </c>
      <c r="H445" s="65">
        <v>3498.15</v>
      </c>
      <c r="I445" s="17">
        <v>230</v>
      </c>
      <c r="J445" s="65"/>
      <c r="L445" s="150">
        <f t="shared" si="7"/>
        <v>1164540.8029999887</v>
      </c>
      <c r="P445" s="15"/>
    </row>
    <row r="446" spans="1:16">
      <c r="A446" s="147" t="s">
        <v>6264</v>
      </c>
      <c r="B446" s="149">
        <v>43031</v>
      </c>
      <c r="C446" s="41" t="s">
        <v>6511</v>
      </c>
      <c r="D446" s="42">
        <v>33729</v>
      </c>
      <c r="E446" s="42" t="s">
        <v>9</v>
      </c>
      <c r="F446" s="42" t="s">
        <v>6625</v>
      </c>
      <c r="G446" s="42" t="s">
        <v>7890</v>
      </c>
      <c r="H446" s="65">
        <v>3498.15</v>
      </c>
      <c r="I446" s="17">
        <v>231</v>
      </c>
      <c r="J446" s="65"/>
      <c r="L446" s="150">
        <f t="shared" si="7"/>
        <v>1168038.9529999886</v>
      </c>
      <c r="P446" s="15"/>
    </row>
    <row r="447" spans="1:16">
      <c r="A447" s="147" t="s">
        <v>5478</v>
      </c>
      <c r="B447" s="149">
        <v>43031</v>
      </c>
      <c r="C447" s="41" t="s">
        <v>6803</v>
      </c>
      <c r="D447" s="42">
        <v>33730</v>
      </c>
      <c r="E447" s="42" t="s">
        <v>9</v>
      </c>
      <c r="F447" s="42" t="s">
        <v>6625</v>
      </c>
      <c r="G447" s="42" t="s">
        <v>3181</v>
      </c>
      <c r="H447" s="65">
        <v>11373.87</v>
      </c>
      <c r="I447" s="17">
        <v>232</v>
      </c>
      <c r="J447" s="65"/>
      <c r="L447" s="150">
        <f t="shared" si="7"/>
        <v>1179412.8229999887</v>
      </c>
      <c r="P447" s="15"/>
    </row>
    <row r="448" spans="1:16">
      <c r="A448" s="147" t="s">
        <v>5479</v>
      </c>
      <c r="B448" s="149">
        <v>43031</v>
      </c>
      <c r="C448" s="41" t="s">
        <v>325</v>
      </c>
      <c r="D448" s="42">
        <v>34759</v>
      </c>
      <c r="E448" s="42" t="s">
        <v>32</v>
      </c>
      <c r="F448" s="42" t="s">
        <v>299</v>
      </c>
      <c r="G448" s="42" t="s">
        <v>8509</v>
      </c>
      <c r="H448" s="65">
        <v>270268.40999999997</v>
      </c>
      <c r="I448" s="17">
        <v>233</v>
      </c>
      <c r="J448" s="65"/>
      <c r="L448" s="150">
        <f t="shared" si="7"/>
        <v>1449681.2329999886</v>
      </c>
      <c r="P448" s="15"/>
    </row>
    <row r="449" spans="1:16">
      <c r="A449" s="147" t="s">
        <v>6265</v>
      </c>
      <c r="B449" s="149">
        <v>43031</v>
      </c>
      <c r="C449" s="41" t="s">
        <v>6627</v>
      </c>
      <c r="D449" s="42">
        <v>33731</v>
      </c>
      <c r="E449" s="42" t="s">
        <v>9</v>
      </c>
      <c r="F449" s="42" t="s">
        <v>6625</v>
      </c>
      <c r="G449" s="42" t="s">
        <v>6630</v>
      </c>
      <c r="H449" s="65">
        <v>19639.64</v>
      </c>
      <c r="I449" s="17">
        <v>234</v>
      </c>
      <c r="J449" s="65"/>
      <c r="L449" s="150">
        <f t="shared" si="7"/>
        <v>1469320.8729999885</v>
      </c>
      <c r="P449" s="15"/>
    </row>
    <row r="450" spans="1:16">
      <c r="A450" s="147" t="s">
        <v>8510</v>
      </c>
      <c r="B450" s="149">
        <v>43031</v>
      </c>
      <c r="C450" s="41" t="s">
        <v>6627</v>
      </c>
      <c r="D450" s="42">
        <v>33733</v>
      </c>
      <c r="E450" s="42" t="s">
        <v>9</v>
      </c>
      <c r="F450" s="42" t="s">
        <v>6625</v>
      </c>
      <c r="G450" s="42" t="s">
        <v>6789</v>
      </c>
      <c r="H450" s="65">
        <v>2284.34</v>
      </c>
      <c r="I450" s="17" t="s">
        <v>1369</v>
      </c>
      <c r="J450" s="65"/>
      <c r="L450" s="150">
        <f t="shared" si="7"/>
        <v>1471605.2129999886</v>
      </c>
      <c r="P450" s="15"/>
    </row>
    <row r="451" spans="1:16">
      <c r="A451" s="147" t="s">
        <v>8511</v>
      </c>
      <c r="B451" s="149">
        <v>43031</v>
      </c>
      <c r="C451" s="41" t="s">
        <v>4124</v>
      </c>
      <c r="D451" s="42">
        <v>33734</v>
      </c>
      <c r="E451" s="42" t="s">
        <v>9</v>
      </c>
      <c r="F451" s="42" t="s">
        <v>6625</v>
      </c>
      <c r="G451" s="42" t="s">
        <v>27</v>
      </c>
      <c r="H451" s="65">
        <v>8075.16</v>
      </c>
      <c r="I451" s="17">
        <v>235</v>
      </c>
      <c r="J451" s="65"/>
      <c r="L451" s="150">
        <f t="shared" si="7"/>
        <v>1479680.3729999885</v>
      </c>
      <c r="P451" s="15"/>
    </row>
    <row r="452" spans="1:16">
      <c r="A452" s="147" t="s">
        <v>8512</v>
      </c>
      <c r="B452" s="149">
        <v>43031</v>
      </c>
      <c r="C452" s="41" t="s">
        <v>8513</v>
      </c>
      <c r="D452" s="42">
        <v>941</v>
      </c>
      <c r="E452" s="42" t="s">
        <v>9</v>
      </c>
      <c r="F452" s="42" t="s">
        <v>84</v>
      </c>
      <c r="G452" s="42" t="s">
        <v>8514</v>
      </c>
      <c r="H452" s="65">
        <v>2754.44</v>
      </c>
      <c r="I452" s="17">
        <v>236</v>
      </c>
      <c r="J452" s="65"/>
      <c r="L452" s="150">
        <f t="shared" si="7"/>
        <v>1482434.8129999884</v>
      </c>
      <c r="P452" s="15"/>
    </row>
    <row r="453" spans="1:16">
      <c r="A453" s="147" t="s">
        <v>4728</v>
      </c>
      <c r="B453" s="149">
        <v>43031</v>
      </c>
      <c r="C453" s="41" t="s">
        <v>8515</v>
      </c>
      <c r="D453" s="42">
        <v>942</v>
      </c>
      <c r="E453" s="42" t="s">
        <v>9</v>
      </c>
      <c r="F453" s="42" t="s">
        <v>84</v>
      </c>
      <c r="G453" s="42" t="s">
        <v>8516</v>
      </c>
      <c r="H453" s="65">
        <v>81743.86</v>
      </c>
      <c r="I453" s="17">
        <v>237</v>
      </c>
      <c r="J453" s="65"/>
      <c r="L453" s="150">
        <f t="shared" si="7"/>
        <v>1564178.6729999885</v>
      </c>
      <c r="P453" s="15"/>
    </row>
    <row r="454" spans="1:16">
      <c r="A454" s="147" t="s">
        <v>8517</v>
      </c>
      <c r="B454" s="149">
        <v>43031</v>
      </c>
      <c r="C454" s="41" t="s">
        <v>8</v>
      </c>
      <c r="D454" s="42">
        <v>33736</v>
      </c>
      <c r="E454" s="42" t="s">
        <v>9</v>
      </c>
      <c r="F454" s="42" t="s">
        <v>6569</v>
      </c>
      <c r="G454" s="42" t="s">
        <v>8518</v>
      </c>
      <c r="H454" s="65">
        <v>87995.42</v>
      </c>
      <c r="I454" s="17" t="s">
        <v>6271</v>
      </c>
      <c r="J454" s="65"/>
      <c r="L454" s="150">
        <f t="shared" si="7"/>
        <v>1652174.0929999885</v>
      </c>
      <c r="P454" s="15"/>
    </row>
    <row r="455" spans="1:16">
      <c r="A455" s="147" t="s">
        <v>6296</v>
      </c>
      <c r="B455" s="149">
        <v>43031</v>
      </c>
      <c r="C455" s="41" t="s">
        <v>8</v>
      </c>
      <c r="D455" s="42">
        <v>33737</v>
      </c>
      <c r="E455" s="42" t="s">
        <v>9</v>
      </c>
      <c r="F455" s="42" t="s">
        <v>6569</v>
      </c>
      <c r="G455" s="42" t="s">
        <v>150</v>
      </c>
      <c r="H455" s="65">
        <v>1169</v>
      </c>
      <c r="I455" s="17">
        <v>238</v>
      </c>
      <c r="J455" s="65"/>
      <c r="L455" s="150">
        <f t="shared" si="7"/>
        <v>1653343.0929999885</v>
      </c>
      <c r="P455" s="15"/>
    </row>
    <row r="456" spans="1:16">
      <c r="A456" s="147" t="s">
        <v>8519</v>
      </c>
      <c r="B456" s="149">
        <v>43031</v>
      </c>
      <c r="C456" s="41" t="s">
        <v>8</v>
      </c>
      <c r="D456" s="42">
        <v>33738</v>
      </c>
      <c r="E456" s="42" t="s">
        <v>9</v>
      </c>
      <c r="F456" s="42" t="s">
        <v>6569</v>
      </c>
      <c r="G456" s="42" t="s">
        <v>8520</v>
      </c>
      <c r="H456" s="65">
        <v>3470.91</v>
      </c>
      <c r="I456" s="17">
        <v>239</v>
      </c>
      <c r="J456" s="65"/>
      <c r="L456" s="150">
        <f t="shared" si="7"/>
        <v>1656814.0029999884</v>
      </c>
      <c r="P456" s="15"/>
    </row>
    <row r="457" spans="1:16">
      <c r="A457" s="147" t="s">
        <v>7835</v>
      </c>
      <c r="B457" s="149">
        <v>43031</v>
      </c>
      <c r="C457" s="41" t="s">
        <v>14</v>
      </c>
      <c r="D457" s="42">
        <v>33740</v>
      </c>
      <c r="E457" s="42" t="s">
        <v>9</v>
      </c>
      <c r="F457" s="42" t="s">
        <v>6569</v>
      </c>
      <c r="G457" s="42" t="s">
        <v>8521</v>
      </c>
      <c r="H457" s="65">
        <v>135689.35999999999</v>
      </c>
      <c r="I457" s="17">
        <v>240</v>
      </c>
      <c r="J457" s="65"/>
      <c r="L457" s="150">
        <f t="shared" si="7"/>
        <v>1792503.3629999883</v>
      </c>
      <c r="P457" s="15"/>
    </row>
    <row r="458" spans="1:16">
      <c r="A458" s="147" t="s">
        <v>6303</v>
      </c>
      <c r="B458" s="149">
        <v>43031</v>
      </c>
      <c r="C458" s="41" t="s">
        <v>8</v>
      </c>
      <c r="D458" s="42">
        <v>33741</v>
      </c>
      <c r="E458" s="42" t="s">
        <v>9</v>
      </c>
      <c r="F458" s="42" t="s">
        <v>6569</v>
      </c>
      <c r="G458" s="42" t="s">
        <v>8522</v>
      </c>
      <c r="H458" s="65">
        <v>370000</v>
      </c>
      <c r="I458" s="17">
        <v>241</v>
      </c>
      <c r="J458" s="65"/>
      <c r="L458" s="150">
        <f t="shared" si="7"/>
        <v>2162503.3629999883</v>
      </c>
      <c r="P458" s="15"/>
    </row>
    <row r="459" spans="1:16">
      <c r="A459" s="147" t="s">
        <v>8523</v>
      </c>
      <c r="B459" s="149">
        <v>43031</v>
      </c>
      <c r="C459" s="41" t="s">
        <v>27</v>
      </c>
      <c r="D459" s="42">
        <v>33745</v>
      </c>
      <c r="E459" s="42" t="s">
        <v>9</v>
      </c>
      <c r="F459" s="42" t="s">
        <v>6569</v>
      </c>
      <c r="G459" s="42" t="s">
        <v>27</v>
      </c>
      <c r="H459" s="65">
        <v>22994.94</v>
      </c>
      <c r="I459" s="17">
        <v>242</v>
      </c>
      <c r="J459" s="65"/>
      <c r="L459" s="150">
        <f t="shared" si="7"/>
        <v>2185498.3029999882</v>
      </c>
      <c r="P459" s="15"/>
    </row>
    <row r="460" spans="1:16">
      <c r="A460" s="147" t="s">
        <v>6306</v>
      </c>
      <c r="B460" s="149">
        <v>43031</v>
      </c>
      <c r="C460" s="41" t="s">
        <v>25</v>
      </c>
      <c r="D460" s="42">
        <v>33746</v>
      </c>
      <c r="E460" s="42" t="s">
        <v>9</v>
      </c>
      <c r="F460" s="42" t="s">
        <v>6569</v>
      </c>
      <c r="G460" s="42" t="s">
        <v>25</v>
      </c>
      <c r="H460" s="65">
        <v>18767.740000000002</v>
      </c>
      <c r="I460" s="17">
        <v>234</v>
      </c>
      <c r="J460" s="65"/>
      <c r="L460" s="150">
        <f t="shared" si="7"/>
        <v>2204266.0429999884</v>
      </c>
      <c r="P460" s="15"/>
    </row>
    <row r="461" spans="1:16">
      <c r="A461" s="147" t="s">
        <v>872</v>
      </c>
      <c r="B461" s="149">
        <v>43031</v>
      </c>
      <c r="C461" s="41" t="s">
        <v>8524</v>
      </c>
      <c r="D461" s="42">
        <v>1190</v>
      </c>
      <c r="E461" s="42" t="s">
        <v>359</v>
      </c>
      <c r="F461" s="42" t="s">
        <v>5</v>
      </c>
      <c r="G461" s="42" t="s">
        <v>360</v>
      </c>
      <c r="H461" s="65">
        <v>343700</v>
      </c>
      <c r="I461" s="17">
        <v>243</v>
      </c>
      <c r="J461" s="65"/>
      <c r="L461" s="150">
        <f t="shared" si="7"/>
        <v>2547966.0429999884</v>
      </c>
      <c r="P461" s="15"/>
    </row>
    <row r="462" spans="1:16">
      <c r="A462" s="147" t="s">
        <v>932</v>
      </c>
      <c r="B462" s="149">
        <v>43031</v>
      </c>
      <c r="C462" s="41" t="s">
        <v>8525</v>
      </c>
      <c r="D462" s="42">
        <v>676</v>
      </c>
      <c r="E462" s="42" t="s">
        <v>359</v>
      </c>
      <c r="F462" s="42" t="s">
        <v>5</v>
      </c>
      <c r="G462" s="42" t="s">
        <v>8526</v>
      </c>
      <c r="H462" s="65">
        <v>91000</v>
      </c>
      <c r="I462" s="17" t="s">
        <v>1391</v>
      </c>
      <c r="J462" s="65"/>
      <c r="L462" s="150">
        <f t="shared" si="7"/>
        <v>2638966.0429999884</v>
      </c>
      <c r="P462" s="15"/>
    </row>
    <row r="463" spans="1:16">
      <c r="A463" s="147" t="s">
        <v>934</v>
      </c>
      <c r="B463" s="149">
        <v>43031</v>
      </c>
      <c r="C463" s="41" t="s">
        <v>8527</v>
      </c>
      <c r="D463" s="42">
        <v>5068</v>
      </c>
      <c r="E463" s="42" t="s">
        <v>39</v>
      </c>
      <c r="F463" s="42" t="s">
        <v>5</v>
      </c>
      <c r="G463" s="42" t="s">
        <v>41</v>
      </c>
      <c r="H463" s="65"/>
      <c r="I463" s="17"/>
      <c r="J463" s="65">
        <v>1403412.79</v>
      </c>
      <c r="K463" s="2">
        <v>166</v>
      </c>
      <c r="L463" s="150">
        <f t="shared" si="7"/>
        <v>1235553.2529999884</v>
      </c>
      <c r="P463" s="15"/>
    </row>
    <row r="464" spans="1:16">
      <c r="A464" s="147" t="s">
        <v>937</v>
      </c>
      <c r="B464" s="149">
        <v>43031</v>
      </c>
      <c r="C464" s="41" t="s">
        <v>8528</v>
      </c>
      <c r="D464" s="42">
        <v>5069</v>
      </c>
      <c r="E464" s="42" t="s">
        <v>39</v>
      </c>
      <c r="F464" s="42" t="s">
        <v>5</v>
      </c>
      <c r="G464" s="42" t="s">
        <v>8529</v>
      </c>
      <c r="H464" s="65"/>
      <c r="I464" s="17"/>
      <c r="J464" s="65">
        <v>1000</v>
      </c>
      <c r="K464" s="2">
        <v>167</v>
      </c>
      <c r="L464" s="150">
        <f t="shared" si="7"/>
        <v>1234553.2529999884</v>
      </c>
      <c r="P464" s="15"/>
    </row>
    <row r="465" spans="1:16">
      <c r="A465" s="147" t="s">
        <v>940</v>
      </c>
      <c r="B465" s="149">
        <v>43031</v>
      </c>
      <c r="C465" s="41" t="s">
        <v>8530</v>
      </c>
      <c r="D465" s="42">
        <v>5070</v>
      </c>
      <c r="E465" s="42" t="s">
        <v>39</v>
      </c>
      <c r="F465" s="42" t="s">
        <v>5</v>
      </c>
      <c r="G465" s="42" t="s">
        <v>8531</v>
      </c>
      <c r="H465" s="65"/>
      <c r="I465" s="17"/>
      <c r="J465" s="65">
        <v>5000</v>
      </c>
      <c r="K465" s="2">
        <v>168</v>
      </c>
      <c r="L465" s="150">
        <f t="shared" si="7"/>
        <v>1229553.2529999884</v>
      </c>
      <c r="P465" s="15"/>
    </row>
    <row r="466" spans="1:16">
      <c r="A466" s="147" t="s">
        <v>943</v>
      </c>
      <c r="B466" s="149">
        <v>43031</v>
      </c>
      <c r="C466" s="41" t="s">
        <v>8530</v>
      </c>
      <c r="D466" s="42">
        <v>5070</v>
      </c>
      <c r="E466" s="42" t="s">
        <v>45</v>
      </c>
      <c r="F466" s="42" t="s">
        <v>5</v>
      </c>
      <c r="G466" s="42" t="s">
        <v>53</v>
      </c>
      <c r="H466" s="65"/>
      <c r="I466" s="17"/>
      <c r="J466" s="65">
        <v>6020.7</v>
      </c>
      <c r="K466" s="2" t="s">
        <v>1390</v>
      </c>
      <c r="L466" s="150">
        <f t="shared" ref="L466:L529" si="8">+L465+H466-J466</f>
        <v>1223532.5529999884</v>
      </c>
      <c r="P466" s="15"/>
    </row>
    <row r="467" spans="1:16">
      <c r="A467" s="147" t="s">
        <v>946</v>
      </c>
      <c r="B467" s="149">
        <v>43031</v>
      </c>
      <c r="C467" s="41" t="s">
        <v>8532</v>
      </c>
      <c r="D467" s="42" t="s">
        <v>8533</v>
      </c>
      <c r="E467" s="42" t="s">
        <v>45</v>
      </c>
      <c r="F467" s="42" t="s">
        <v>5</v>
      </c>
      <c r="G467" s="42" t="s">
        <v>53</v>
      </c>
      <c r="H467" s="65"/>
      <c r="I467" s="17"/>
      <c r="J467" s="65">
        <v>7368.96</v>
      </c>
      <c r="K467" s="2">
        <v>170</v>
      </c>
      <c r="L467" s="150">
        <f t="shared" si="8"/>
        <v>1216163.5929999885</v>
      </c>
      <c r="P467" s="15"/>
    </row>
    <row r="468" spans="1:16">
      <c r="A468" s="147" t="s">
        <v>1003</v>
      </c>
      <c r="B468" s="149">
        <v>43031</v>
      </c>
      <c r="C468" s="41" t="s">
        <v>8530</v>
      </c>
      <c r="D468" s="42">
        <v>5070</v>
      </c>
      <c r="E468" s="42" t="s">
        <v>45</v>
      </c>
      <c r="F468" s="42" t="s">
        <v>5</v>
      </c>
      <c r="G468" s="42" t="s">
        <v>8534</v>
      </c>
      <c r="H468" s="65">
        <v>6020.7</v>
      </c>
      <c r="I468" s="17" t="s">
        <v>1390</v>
      </c>
      <c r="J468" s="65"/>
      <c r="L468" s="150">
        <f t="shared" si="8"/>
        <v>1222184.2929999884</v>
      </c>
      <c r="P468" s="15"/>
    </row>
    <row r="469" spans="1:16">
      <c r="A469" s="147" t="s">
        <v>1006</v>
      </c>
      <c r="B469" s="149">
        <v>43031</v>
      </c>
      <c r="C469" s="41" t="s">
        <v>8535</v>
      </c>
      <c r="D469" s="42" t="s">
        <v>8536</v>
      </c>
      <c r="E469" s="42" t="s">
        <v>45</v>
      </c>
      <c r="F469" s="42" t="s">
        <v>5</v>
      </c>
      <c r="G469" s="42" t="s">
        <v>53</v>
      </c>
      <c r="H469" s="65"/>
      <c r="I469" s="17"/>
      <c r="J469" s="65">
        <v>6020.7</v>
      </c>
      <c r="K469" s="2">
        <v>169</v>
      </c>
      <c r="L469" s="150">
        <f t="shared" si="8"/>
        <v>1216163.5929999885</v>
      </c>
      <c r="P469" s="15"/>
    </row>
    <row r="470" spans="1:16">
      <c r="A470" s="147" t="s">
        <v>1008</v>
      </c>
      <c r="B470" s="149">
        <v>43031</v>
      </c>
      <c r="C470" s="41" t="s">
        <v>8537</v>
      </c>
      <c r="D470" s="42">
        <v>677</v>
      </c>
      <c r="E470" s="42" t="s">
        <v>359</v>
      </c>
      <c r="F470" s="42" t="s">
        <v>5</v>
      </c>
      <c r="G470" s="42" t="s">
        <v>360</v>
      </c>
      <c r="H470" s="65">
        <v>91000</v>
      </c>
      <c r="I470" s="17" t="s">
        <v>6539</v>
      </c>
      <c r="J470" s="65"/>
      <c r="L470" s="150">
        <f t="shared" si="8"/>
        <v>1307163.5929999885</v>
      </c>
      <c r="P470" s="15"/>
    </row>
    <row r="471" spans="1:16">
      <c r="A471" s="147" t="s">
        <v>1011</v>
      </c>
      <c r="B471" s="149">
        <v>43031</v>
      </c>
      <c r="C471" s="41" t="s">
        <v>8525</v>
      </c>
      <c r="D471" s="42">
        <v>676</v>
      </c>
      <c r="E471" s="42" t="s">
        <v>359</v>
      </c>
      <c r="F471" s="42" t="s">
        <v>5</v>
      </c>
      <c r="G471" s="42" t="s">
        <v>8538</v>
      </c>
      <c r="H471" s="65"/>
      <c r="I471" s="160"/>
      <c r="J471" s="65">
        <v>91000</v>
      </c>
      <c r="K471" s="2" t="s">
        <v>1391</v>
      </c>
      <c r="L471" s="150">
        <f t="shared" si="8"/>
        <v>1216163.5929999885</v>
      </c>
      <c r="P471" s="15"/>
    </row>
    <row r="472" spans="1:16">
      <c r="A472" s="147" t="s">
        <v>2086</v>
      </c>
      <c r="B472" s="149">
        <v>43031</v>
      </c>
      <c r="C472" s="41" t="s">
        <v>8539</v>
      </c>
      <c r="D472" s="42">
        <v>5075</v>
      </c>
      <c r="E472" s="42" t="s">
        <v>4</v>
      </c>
      <c r="F472" s="42" t="s">
        <v>5</v>
      </c>
      <c r="G472" s="42" t="s">
        <v>198</v>
      </c>
      <c r="H472" s="65"/>
      <c r="I472" s="17"/>
      <c r="J472" s="65">
        <v>934</v>
      </c>
      <c r="K472" s="2">
        <v>171</v>
      </c>
      <c r="L472" s="150">
        <f t="shared" si="8"/>
        <v>1215229.5929999885</v>
      </c>
      <c r="P472" s="15"/>
    </row>
    <row r="473" spans="1:16">
      <c r="A473" s="147" t="s">
        <v>1085</v>
      </c>
      <c r="B473" s="149">
        <v>43031</v>
      </c>
      <c r="C473" s="41" t="s">
        <v>8540</v>
      </c>
      <c r="D473" s="42">
        <v>5084</v>
      </c>
      <c r="E473" s="42" t="s">
        <v>39</v>
      </c>
      <c r="F473" s="42" t="s">
        <v>5</v>
      </c>
      <c r="G473" s="42" t="s">
        <v>8541</v>
      </c>
      <c r="H473" s="65"/>
      <c r="I473" s="17"/>
      <c r="J473" s="65">
        <v>49700</v>
      </c>
      <c r="K473" s="2" t="s">
        <v>6594</v>
      </c>
      <c r="L473" s="150">
        <f t="shared" si="8"/>
        <v>1165529.5929999885</v>
      </c>
      <c r="P473" s="15"/>
    </row>
    <row r="474" spans="1:16">
      <c r="A474" s="147" t="s">
        <v>1089</v>
      </c>
      <c r="B474" s="149">
        <v>43031</v>
      </c>
      <c r="C474" s="41" t="s">
        <v>8542</v>
      </c>
      <c r="D474" s="42">
        <v>18660</v>
      </c>
      <c r="E474" s="42" t="s">
        <v>9</v>
      </c>
      <c r="F474" s="42" t="s">
        <v>5</v>
      </c>
      <c r="G474" s="42" t="s">
        <v>8541</v>
      </c>
      <c r="H474" s="65"/>
      <c r="I474" s="17"/>
      <c r="J474" s="65">
        <v>49700</v>
      </c>
      <c r="K474" s="2">
        <v>172</v>
      </c>
      <c r="L474" s="150">
        <f t="shared" si="8"/>
        <v>1115829.5929999885</v>
      </c>
      <c r="P474" s="15"/>
    </row>
    <row r="475" spans="1:16">
      <c r="A475" s="147" t="s">
        <v>6288</v>
      </c>
      <c r="B475" s="149">
        <v>43032</v>
      </c>
      <c r="C475" s="41" t="s">
        <v>325</v>
      </c>
      <c r="D475" s="42">
        <v>34789</v>
      </c>
      <c r="E475" s="42" t="s">
        <v>32</v>
      </c>
      <c r="F475" s="42" t="s">
        <v>5</v>
      </c>
      <c r="G475" s="42" t="s">
        <v>8543</v>
      </c>
      <c r="H475" s="65">
        <v>135000</v>
      </c>
      <c r="I475" s="17">
        <v>244</v>
      </c>
      <c r="J475" s="65"/>
      <c r="L475" s="150">
        <f t="shared" si="8"/>
        <v>1250829.5929999885</v>
      </c>
      <c r="P475" s="15"/>
    </row>
    <row r="476" spans="1:16">
      <c r="A476" s="147" t="s">
        <v>6288</v>
      </c>
      <c r="B476" s="149">
        <v>43032</v>
      </c>
      <c r="C476" s="41" t="s">
        <v>325</v>
      </c>
      <c r="D476" s="42">
        <v>34789</v>
      </c>
      <c r="E476" s="42" t="s">
        <v>32</v>
      </c>
      <c r="F476" s="42" t="s">
        <v>5</v>
      </c>
      <c r="G476" s="42" t="s">
        <v>8544</v>
      </c>
      <c r="H476" s="65">
        <v>35229.699999999997</v>
      </c>
      <c r="I476" s="17">
        <v>245</v>
      </c>
      <c r="J476" s="65"/>
      <c r="L476" s="150">
        <f t="shared" si="8"/>
        <v>1286059.2929999884</v>
      </c>
      <c r="P476" s="15"/>
    </row>
    <row r="477" spans="1:16">
      <c r="A477" s="147" t="s">
        <v>8545</v>
      </c>
      <c r="B477" s="149">
        <v>43032</v>
      </c>
      <c r="C477" s="41" t="s">
        <v>8</v>
      </c>
      <c r="D477" s="42">
        <v>33749</v>
      </c>
      <c r="E477" s="42" t="s">
        <v>9</v>
      </c>
      <c r="F477" s="42" t="s">
        <v>6569</v>
      </c>
      <c r="G477" s="42" t="s">
        <v>6659</v>
      </c>
      <c r="H477" s="65">
        <v>3320</v>
      </c>
      <c r="I477" s="17">
        <v>246</v>
      </c>
      <c r="J477" s="65"/>
      <c r="L477" s="150">
        <f t="shared" si="8"/>
        <v>1289379.2929999884</v>
      </c>
      <c r="P477" s="15"/>
    </row>
    <row r="478" spans="1:16">
      <c r="A478" s="147" t="s">
        <v>5501</v>
      </c>
      <c r="B478" s="149">
        <v>43032</v>
      </c>
      <c r="C478" s="41" t="s">
        <v>213</v>
      </c>
      <c r="D478" s="42">
        <v>33750</v>
      </c>
      <c r="E478" s="42" t="s">
        <v>9</v>
      </c>
      <c r="F478" s="42" t="s">
        <v>6569</v>
      </c>
      <c r="G478" s="42" t="s">
        <v>6916</v>
      </c>
      <c r="H478" s="65">
        <v>3300</v>
      </c>
      <c r="I478" s="17" t="s">
        <v>1369</v>
      </c>
      <c r="J478" s="65"/>
      <c r="L478" s="150">
        <f t="shared" si="8"/>
        <v>1292679.2929999884</v>
      </c>
      <c r="P478" s="15"/>
    </row>
    <row r="479" spans="1:16">
      <c r="A479" s="147" t="s">
        <v>2212</v>
      </c>
      <c r="B479" s="149">
        <v>43032</v>
      </c>
      <c r="C479" s="41" t="s">
        <v>25</v>
      </c>
      <c r="D479" s="42">
        <v>33752</v>
      </c>
      <c r="E479" s="42" t="s">
        <v>9</v>
      </c>
      <c r="F479" s="42" t="s">
        <v>6569</v>
      </c>
      <c r="G479" s="42" t="s">
        <v>25</v>
      </c>
      <c r="H479" s="65">
        <v>34339.410000000003</v>
      </c>
      <c r="I479" s="17">
        <v>247</v>
      </c>
      <c r="J479" s="65"/>
      <c r="L479" s="150">
        <f t="shared" si="8"/>
        <v>1327018.7029999883</v>
      </c>
      <c r="P479" s="15"/>
    </row>
    <row r="480" spans="1:16">
      <c r="A480" s="147" t="s">
        <v>3088</v>
      </c>
      <c r="B480" s="149">
        <v>43032</v>
      </c>
      <c r="C480" s="41" t="s">
        <v>27</v>
      </c>
      <c r="D480" s="42">
        <v>33753</v>
      </c>
      <c r="E480" s="42" t="s">
        <v>9</v>
      </c>
      <c r="F480" s="42" t="s">
        <v>6569</v>
      </c>
      <c r="G480" s="42" t="s">
        <v>27</v>
      </c>
      <c r="H480" s="65">
        <v>198591.48</v>
      </c>
      <c r="I480" s="17">
        <v>248</v>
      </c>
      <c r="J480" s="65"/>
      <c r="L480" s="150">
        <f t="shared" si="8"/>
        <v>1525610.1829999883</v>
      </c>
      <c r="P480" s="15"/>
    </row>
    <row r="481" spans="1:16">
      <c r="A481" s="147" t="s">
        <v>4779</v>
      </c>
      <c r="B481" s="149">
        <v>43032</v>
      </c>
      <c r="C481" s="41" t="s">
        <v>6523</v>
      </c>
      <c r="D481" s="42">
        <v>33754</v>
      </c>
      <c r="E481" s="42" t="s">
        <v>9</v>
      </c>
      <c r="F481" s="42" t="s">
        <v>6625</v>
      </c>
      <c r="G481" s="42" t="s">
        <v>8546</v>
      </c>
      <c r="H481" s="65">
        <v>63551</v>
      </c>
      <c r="I481" s="17">
        <v>249</v>
      </c>
      <c r="J481" s="65"/>
      <c r="L481" s="150">
        <f t="shared" si="8"/>
        <v>1589161.1829999883</v>
      </c>
      <c r="P481" s="15"/>
    </row>
    <row r="482" spans="1:16">
      <c r="A482" s="147" t="s">
        <v>7178</v>
      </c>
      <c r="B482" s="149">
        <v>43032</v>
      </c>
      <c r="C482" s="41" t="s">
        <v>6523</v>
      </c>
      <c r="D482" s="42">
        <v>33756</v>
      </c>
      <c r="E482" s="42" t="s">
        <v>9</v>
      </c>
      <c r="F482" s="42" t="s">
        <v>6625</v>
      </c>
      <c r="G482" s="42" t="s">
        <v>8547</v>
      </c>
      <c r="H482" s="65">
        <v>200000</v>
      </c>
      <c r="I482" s="17">
        <v>250</v>
      </c>
      <c r="J482" s="65"/>
      <c r="L482" s="150">
        <f t="shared" si="8"/>
        <v>1789161.1829999883</v>
      </c>
      <c r="P482" s="15"/>
    </row>
    <row r="483" spans="1:16">
      <c r="A483" s="147" t="s">
        <v>6374</v>
      </c>
      <c r="B483" s="149">
        <v>43032</v>
      </c>
      <c r="C483" s="41" t="s">
        <v>6523</v>
      </c>
      <c r="D483" s="42">
        <v>33759</v>
      </c>
      <c r="E483" s="42" t="s">
        <v>9</v>
      </c>
      <c r="F483" s="42" t="s">
        <v>6625</v>
      </c>
      <c r="G483" s="42" t="s">
        <v>8548</v>
      </c>
      <c r="H483" s="65">
        <v>78200</v>
      </c>
      <c r="I483" s="17">
        <v>251</v>
      </c>
      <c r="J483" s="65"/>
      <c r="L483" s="150">
        <f t="shared" si="8"/>
        <v>1867361.1829999883</v>
      </c>
      <c r="P483" s="15"/>
    </row>
    <row r="484" spans="1:16">
      <c r="A484" s="147" t="s">
        <v>8549</v>
      </c>
      <c r="B484" s="149">
        <v>43032</v>
      </c>
      <c r="C484" s="41" t="s">
        <v>6511</v>
      </c>
      <c r="D484" s="42">
        <v>33760</v>
      </c>
      <c r="E484" s="42" t="s">
        <v>9</v>
      </c>
      <c r="F484" s="42" t="s">
        <v>6625</v>
      </c>
      <c r="G484" s="42" t="s">
        <v>8550</v>
      </c>
      <c r="H484" s="65">
        <v>50000</v>
      </c>
      <c r="I484" s="17">
        <v>252</v>
      </c>
      <c r="J484" s="65"/>
      <c r="L484" s="150">
        <f t="shared" si="8"/>
        <v>1917361.1829999883</v>
      </c>
      <c r="P484" s="15"/>
    </row>
    <row r="485" spans="1:16">
      <c r="A485" s="147" t="s">
        <v>5520</v>
      </c>
      <c r="B485" s="149">
        <v>43032</v>
      </c>
      <c r="C485" s="41" t="s">
        <v>6511</v>
      </c>
      <c r="D485" s="42">
        <v>33761</v>
      </c>
      <c r="E485" s="42" t="s">
        <v>9</v>
      </c>
      <c r="F485" s="42" t="s">
        <v>6625</v>
      </c>
      <c r="G485" s="42" t="s">
        <v>8551</v>
      </c>
      <c r="H485" s="65">
        <v>20000</v>
      </c>
      <c r="I485" s="17">
        <v>253</v>
      </c>
      <c r="J485" s="65"/>
      <c r="L485" s="150">
        <f t="shared" si="8"/>
        <v>1937361.1829999883</v>
      </c>
      <c r="P485" s="15"/>
    </row>
    <row r="486" spans="1:16">
      <c r="A486" s="147" t="s">
        <v>6376</v>
      </c>
      <c r="B486" s="149">
        <v>43032</v>
      </c>
      <c r="C486" s="41" t="s">
        <v>6511</v>
      </c>
      <c r="D486" s="42">
        <v>33762</v>
      </c>
      <c r="E486" s="42" t="s">
        <v>9</v>
      </c>
      <c r="F486" s="42" t="s">
        <v>6625</v>
      </c>
      <c r="G486" s="42" t="s">
        <v>8550</v>
      </c>
      <c r="H486" s="65">
        <v>135.6</v>
      </c>
      <c r="I486" s="17">
        <v>254</v>
      </c>
      <c r="J486" s="65"/>
      <c r="L486" s="150">
        <f t="shared" si="8"/>
        <v>1937496.7829999884</v>
      </c>
      <c r="P486" s="15"/>
    </row>
    <row r="487" spans="1:16">
      <c r="A487" s="147" t="s">
        <v>5522</v>
      </c>
      <c r="B487" s="149">
        <v>43032</v>
      </c>
      <c r="C487" s="41" t="s">
        <v>6511</v>
      </c>
      <c r="D487" s="42">
        <v>33763</v>
      </c>
      <c r="E487" s="42" t="s">
        <v>9</v>
      </c>
      <c r="F487" s="42" t="s">
        <v>6625</v>
      </c>
      <c r="G487" s="42" t="s">
        <v>8550</v>
      </c>
      <c r="H487" s="65">
        <v>50000</v>
      </c>
      <c r="I487" s="17">
        <v>254</v>
      </c>
      <c r="J487" s="65"/>
      <c r="L487" s="150">
        <f t="shared" si="8"/>
        <v>1987496.7829999884</v>
      </c>
      <c r="P487" s="15"/>
    </row>
    <row r="488" spans="1:16">
      <c r="A488" s="147" t="s">
        <v>8552</v>
      </c>
      <c r="B488" s="149">
        <v>43032</v>
      </c>
      <c r="C488" s="41" t="s">
        <v>6511</v>
      </c>
      <c r="D488" s="42">
        <v>33764</v>
      </c>
      <c r="E488" s="42" t="s">
        <v>9</v>
      </c>
      <c r="F488" s="42" t="s">
        <v>6625</v>
      </c>
      <c r="G488" s="42" t="s">
        <v>8550</v>
      </c>
      <c r="H488" s="65">
        <v>50000</v>
      </c>
      <c r="I488" s="17">
        <v>255</v>
      </c>
      <c r="J488" s="65"/>
      <c r="L488" s="150">
        <f t="shared" si="8"/>
        <v>2037496.7829999884</v>
      </c>
      <c r="P488" s="15"/>
    </row>
    <row r="489" spans="1:16">
      <c r="A489" s="147" t="s">
        <v>6377</v>
      </c>
      <c r="B489" s="149">
        <v>43032</v>
      </c>
      <c r="C489" s="41" t="s">
        <v>6511</v>
      </c>
      <c r="D489" s="42">
        <v>33765</v>
      </c>
      <c r="E489" s="42" t="s">
        <v>9</v>
      </c>
      <c r="F489" s="42" t="s">
        <v>6625</v>
      </c>
      <c r="G489" s="42" t="s">
        <v>8550</v>
      </c>
      <c r="H489" s="65">
        <v>50000</v>
      </c>
      <c r="I489" s="17">
        <v>256</v>
      </c>
      <c r="J489" s="65"/>
      <c r="L489" s="150">
        <f t="shared" si="8"/>
        <v>2087496.7829999884</v>
      </c>
      <c r="P489" s="15"/>
    </row>
    <row r="490" spans="1:16">
      <c r="A490" s="147" t="s">
        <v>4020</v>
      </c>
      <c r="B490" s="149">
        <v>43032</v>
      </c>
      <c r="C490" s="41" t="s">
        <v>7614</v>
      </c>
      <c r="D490" s="42">
        <v>33766</v>
      </c>
      <c r="E490" s="42" t="s">
        <v>9</v>
      </c>
      <c r="F490" s="42" t="s">
        <v>6625</v>
      </c>
      <c r="G490" s="42" t="s">
        <v>8553</v>
      </c>
      <c r="H490" s="65">
        <v>7635</v>
      </c>
      <c r="I490" s="17">
        <v>257</v>
      </c>
      <c r="J490" s="65"/>
      <c r="L490" s="150">
        <f t="shared" si="8"/>
        <v>2095131.7829999884</v>
      </c>
      <c r="P490" s="15"/>
    </row>
    <row r="491" spans="1:16">
      <c r="A491" s="147" t="s">
        <v>8554</v>
      </c>
      <c r="B491" s="149">
        <v>43032</v>
      </c>
      <c r="C491" s="41" t="s">
        <v>6511</v>
      </c>
      <c r="D491" s="42">
        <v>33767</v>
      </c>
      <c r="E491" s="42" t="s">
        <v>9</v>
      </c>
      <c r="F491" s="42" t="s">
        <v>6625</v>
      </c>
      <c r="G491" s="42" t="s">
        <v>8555</v>
      </c>
      <c r="H491" s="65">
        <v>100286.78</v>
      </c>
      <c r="I491" s="17">
        <v>258</v>
      </c>
      <c r="J491" s="65"/>
      <c r="L491" s="150">
        <f t="shared" si="8"/>
        <v>2195418.5629999884</v>
      </c>
      <c r="P491" s="15"/>
    </row>
    <row r="492" spans="1:16">
      <c r="A492" s="147" t="s">
        <v>8556</v>
      </c>
      <c r="B492" s="149">
        <v>43032</v>
      </c>
      <c r="C492" s="41" t="s">
        <v>6523</v>
      </c>
      <c r="D492" s="42">
        <v>33768</v>
      </c>
      <c r="E492" s="42" t="s">
        <v>9</v>
      </c>
      <c r="F492" s="42" t="s">
        <v>6625</v>
      </c>
      <c r="G492" s="42" t="s">
        <v>8522</v>
      </c>
      <c r="H492" s="65">
        <v>24000</v>
      </c>
      <c r="I492" s="17">
        <v>259</v>
      </c>
      <c r="J492" s="65"/>
      <c r="L492" s="150">
        <f t="shared" si="8"/>
        <v>2219418.5629999884</v>
      </c>
      <c r="P492" s="15"/>
    </row>
    <row r="493" spans="1:16">
      <c r="A493" s="147" t="s">
        <v>8557</v>
      </c>
      <c r="B493" s="149">
        <v>43032</v>
      </c>
      <c r="C493" s="41" t="s">
        <v>6523</v>
      </c>
      <c r="D493" s="42">
        <v>33769</v>
      </c>
      <c r="E493" s="42" t="s">
        <v>9</v>
      </c>
      <c r="F493" s="42" t="s">
        <v>6625</v>
      </c>
      <c r="G493" s="42" t="s">
        <v>8363</v>
      </c>
      <c r="H493" s="65">
        <v>160137.25</v>
      </c>
      <c r="I493" s="17">
        <v>260</v>
      </c>
      <c r="J493" s="65"/>
      <c r="L493" s="150">
        <f t="shared" si="8"/>
        <v>2379555.8129999884</v>
      </c>
      <c r="P493" s="15"/>
    </row>
    <row r="494" spans="1:16">
      <c r="A494" s="147" t="s">
        <v>8558</v>
      </c>
      <c r="B494" s="149">
        <v>43032</v>
      </c>
      <c r="C494" s="41" t="s">
        <v>6627</v>
      </c>
      <c r="D494" s="42">
        <v>33771</v>
      </c>
      <c r="E494" s="42" t="s">
        <v>9</v>
      </c>
      <c r="F494" s="42" t="s">
        <v>6625</v>
      </c>
      <c r="G494" s="42" t="s">
        <v>6789</v>
      </c>
      <c r="H494" s="65">
        <v>1099.01</v>
      </c>
      <c r="I494" s="17" t="s">
        <v>1369</v>
      </c>
      <c r="J494" s="65"/>
      <c r="L494" s="150">
        <f t="shared" si="8"/>
        <v>2380654.8229999882</v>
      </c>
      <c r="P494" s="15"/>
    </row>
    <row r="495" spans="1:16">
      <c r="A495" s="147" t="s">
        <v>8559</v>
      </c>
      <c r="B495" s="149">
        <v>43032</v>
      </c>
      <c r="C495" s="41" t="s">
        <v>6627</v>
      </c>
      <c r="D495" s="42">
        <v>33772</v>
      </c>
      <c r="E495" s="42" t="s">
        <v>9</v>
      </c>
      <c r="F495" s="42" t="s">
        <v>6625</v>
      </c>
      <c r="G495" s="42" t="s">
        <v>6630</v>
      </c>
      <c r="H495" s="65">
        <v>53807.75</v>
      </c>
      <c r="I495" s="17">
        <v>247</v>
      </c>
      <c r="J495" s="65"/>
      <c r="L495" s="150">
        <f t="shared" si="8"/>
        <v>2434462.5729999882</v>
      </c>
      <c r="P495" s="15"/>
    </row>
    <row r="496" spans="1:16">
      <c r="A496" s="147" t="s">
        <v>8560</v>
      </c>
      <c r="B496" s="149">
        <v>43032</v>
      </c>
      <c r="C496" s="41" t="s">
        <v>4124</v>
      </c>
      <c r="D496" s="42">
        <v>33773</v>
      </c>
      <c r="E496" s="42" t="s">
        <v>9</v>
      </c>
      <c r="F496" s="42" t="s">
        <v>6625</v>
      </c>
      <c r="G496" s="42" t="s">
        <v>27</v>
      </c>
      <c r="H496" s="65">
        <v>12811.03</v>
      </c>
      <c r="I496" s="17">
        <v>261</v>
      </c>
      <c r="J496" s="65"/>
      <c r="L496" s="150">
        <f t="shared" si="8"/>
        <v>2447273.602999988</v>
      </c>
      <c r="P496" s="15"/>
    </row>
    <row r="497" spans="1:16">
      <c r="A497" s="147" t="s">
        <v>953</v>
      </c>
      <c r="B497" s="149">
        <v>43032</v>
      </c>
      <c r="C497" s="41" t="s">
        <v>8537</v>
      </c>
      <c r="D497" s="42">
        <v>677</v>
      </c>
      <c r="E497" s="42" t="s">
        <v>359</v>
      </c>
      <c r="F497" s="42" t="s">
        <v>5</v>
      </c>
      <c r="G497" s="42" t="s">
        <v>1216</v>
      </c>
      <c r="H497" s="65"/>
      <c r="I497" s="17"/>
      <c r="J497" s="65">
        <v>91000</v>
      </c>
      <c r="K497" s="2" t="s">
        <v>6539</v>
      </c>
      <c r="L497" s="150">
        <f t="shared" si="8"/>
        <v>2356273.602999988</v>
      </c>
      <c r="P497" s="15"/>
    </row>
    <row r="498" spans="1:16">
      <c r="A498" s="147" t="s">
        <v>1017</v>
      </c>
      <c r="B498" s="149">
        <v>43032</v>
      </c>
      <c r="C498" s="41" t="s">
        <v>8561</v>
      </c>
      <c r="D498" s="42">
        <v>678</v>
      </c>
      <c r="E498" s="42" t="s">
        <v>359</v>
      </c>
      <c r="F498" s="42" t="s">
        <v>5</v>
      </c>
      <c r="G498" s="42" t="s">
        <v>360</v>
      </c>
      <c r="H498" s="65">
        <v>350000</v>
      </c>
      <c r="I498" s="17" t="s">
        <v>4134</v>
      </c>
      <c r="J498" s="65"/>
      <c r="L498" s="150">
        <f t="shared" si="8"/>
        <v>2706273.602999988</v>
      </c>
      <c r="P498" s="15"/>
    </row>
    <row r="499" spans="1:16">
      <c r="A499" s="147" t="s">
        <v>1017</v>
      </c>
      <c r="B499" s="149">
        <v>43032</v>
      </c>
      <c r="C499" s="41" t="s">
        <v>8561</v>
      </c>
      <c r="D499" s="42">
        <v>678</v>
      </c>
      <c r="E499" s="42" t="s">
        <v>359</v>
      </c>
      <c r="F499" s="42" t="s">
        <v>5</v>
      </c>
      <c r="G499" s="42" t="s">
        <v>360</v>
      </c>
      <c r="H499" s="65"/>
      <c r="I499" s="17"/>
      <c r="J499" s="65">
        <v>350000</v>
      </c>
      <c r="K499" s="2" t="s">
        <v>4134</v>
      </c>
      <c r="L499" s="150">
        <f t="shared" si="8"/>
        <v>2356273.602999988</v>
      </c>
      <c r="P499" s="15"/>
    </row>
    <row r="500" spans="1:16">
      <c r="A500" s="147" t="s">
        <v>888</v>
      </c>
      <c r="B500" s="149">
        <v>43032</v>
      </c>
      <c r="C500" s="41" t="s">
        <v>8562</v>
      </c>
      <c r="D500" s="42">
        <v>5076</v>
      </c>
      <c r="E500" s="42" t="s">
        <v>4</v>
      </c>
      <c r="F500" s="42" t="s">
        <v>5</v>
      </c>
      <c r="G500" s="42" t="s">
        <v>6</v>
      </c>
      <c r="H500" s="65"/>
      <c r="I500" s="17"/>
      <c r="J500" s="65">
        <v>224595.75</v>
      </c>
      <c r="K500" s="2">
        <v>173</v>
      </c>
      <c r="L500" s="150">
        <f t="shared" si="8"/>
        <v>2131677.852999988</v>
      </c>
      <c r="P500" s="15"/>
    </row>
    <row r="501" spans="1:16">
      <c r="A501" s="147" t="s">
        <v>806</v>
      </c>
      <c r="B501" s="149">
        <v>43032</v>
      </c>
      <c r="C501" s="41" t="s">
        <v>8563</v>
      </c>
      <c r="D501" s="42">
        <v>5073</v>
      </c>
      <c r="E501" s="42" t="s">
        <v>39</v>
      </c>
      <c r="F501" s="42" t="s">
        <v>5</v>
      </c>
      <c r="G501" s="42" t="s">
        <v>41</v>
      </c>
      <c r="H501" s="65"/>
      <c r="I501" s="17"/>
      <c r="J501" s="65">
        <v>759533.39</v>
      </c>
      <c r="K501" s="2">
        <v>174</v>
      </c>
      <c r="L501" s="150">
        <f t="shared" si="8"/>
        <v>1372144.4629999879</v>
      </c>
      <c r="P501" s="15"/>
    </row>
    <row r="502" spans="1:16">
      <c r="A502" s="147" t="s">
        <v>1064</v>
      </c>
      <c r="B502" s="149">
        <v>43032</v>
      </c>
      <c r="C502" s="41" t="s">
        <v>8564</v>
      </c>
      <c r="D502" s="42">
        <v>5077</v>
      </c>
      <c r="E502" s="42" t="s">
        <v>39</v>
      </c>
      <c r="F502" s="42" t="s">
        <v>5</v>
      </c>
      <c r="G502" s="42" t="s">
        <v>5586</v>
      </c>
      <c r="H502" s="65"/>
      <c r="I502" s="17"/>
      <c r="J502" s="65">
        <v>98846.54</v>
      </c>
      <c r="K502" s="2">
        <v>175</v>
      </c>
      <c r="L502" s="150">
        <f t="shared" si="8"/>
        <v>1273297.9229999878</v>
      </c>
      <c r="P502" s="15"/>
    </row>
    <row r="503" spans="1:16">
      <c r="A503" s="147" t="s">
        <v>1079</v>
      </c>
      <c r="B503" s="149">
        <v>43032</v>
      </c>
      <c r="C503" s="41" t="s">
        <v>8565</v>
      </c>
      <c r="D503" s="42" t="s">
        <v>8566</v>
      </c>
      <c r="E503" s="42" t="s">
        <v>45</v>
      </c>
      <c r="F503" s="42" t="s">
        <v>5</v>
      </c>
      <c r="G503" s="42" t="s">
        <v>53</v>
      </c>
      <c r="H503" s="65"/>
      <c r="I503" s="17"/>
      <c r="J503" s="65">
        <v>9403.4599999999991</v>
      </c>
      <c r="K503" s="2">
        <v>176</v>
      </c>
      <c r="L503" s="150">
        <f t="shared" si="8"/>
        <v>1263894.4629999879</v>
      </c>
      <c r="P503" s="15"/>
    </row>
    <row r="504" spans="1:16">
      <c r="A504" s="147" t="s">
        <v>1082</v>
      </c>
      <c r="B504" s="149">
        <v>43032</v>
      </c>
      <c r="C504" s="41" t="s">
        <v>8567</v>
      </c>
      <c r="D504" s="42" t="s">
        <v>8568</v>
      </c>
      <c r="E504" s="42" t="s">
        <v>45</v>
      </c>
      <c r="F504" s="42" t="s">
        <v>5</v>
      </c>
      <c r="G504" s="42" t="s">
        <v>53</v>
      </c>
      <c r="H504" s="65"/>
      <c r="I504" s="17"/>
      <c r="J504" s="65">
        <v>10776.64</v>
      </c>
      <c r="K504" s="2">
        <v>177</v>
      </c>
      <c r="L504" s="150">
        <f t="shared" si="8"/>
        <v>1253117.822999988</v>
      </c>
      <c r="P504" s="15"/>
    </row>
    <row r="505" spans="1:16">
      <c r="A505" s="147" t="s">
        <v>1098</v>
      </c>
      <c r="B505" s="149">
        <v>43032</v>
      </c>
      <c r="C505" s="41" t="s">
        <v>8569</v>
      </c>
      <c r="D505" s="42">
        <v>5087</v>
      </c>
      <c r="E505" s="42" t="s">
        <v>4</v>
      </c>
      <c r="F505" s="42" t="s">
        <v>5</v>
      </c>
      <c r="G505" s="42" t="s">
        <v>8570</v>
      </c>
      <c r="H505" s="65"/>
      <c r="I505" s="17"/>
      <c r="J505" s="65">
        <v>85000</v>
      </c>
      <c r="K505" s="2">
        <v>178</v>
      </c>
      <c r="L505" s="150">
        <f t="shared" si="8"/>
        <v>1168117.822999988</v>
      </c>
      <c r="P505" s="15"/>
    </row>
    <row r="506" spans="1:16">
      <c r="A506" s="147" t="s">
        <v>1145</v>
      </c>
      <c r="B506" s="149">
        <v>43032</v>
      </c>
      <c r="C506" s="41" t="s">
        <v>8571</v>
      </c>
      <c r="D506" s="42">
        <v>5088</v>
      </c>
      <c r="E506" s="42" t="s">
        <v>4</v>
      </c>
      <c r="F506" s="42" t="s">
        <v>5</v>
      </c>
      <c r="G506" s="42" t="s">
        <v>6</v>
      </c>
      <c r="H506" s="65"/>
      <c r="I506" s="17"/>
      <c r="J506" s="65">
        <v>2045.34</v>
      </c>
      <c r="K506" s="2">
        <v>179</v>
      </c>
      <c r="L506" s="150">
        <f t="shared" si="8"/>
        <v>1166072.4829999879</v>
      </c>
      <c r="P506" s="15"/>
    </row>
    <row r="507" spans="1:16">
      <c r="A507" s="147" t="s">
        <v>1148</v>
      </c>
      <c r="B507" s="149">
        <v>43032</v>
      </c>
      <c r="C507" s="41" t="s">
        <v>8572</v>
      </c>
      <c r="D507" s="42">
        <v>5089</v>
      </c>
      <c r="E507" s="42" t="s">
        <v>4</v>
      </c>
      <c r="F507" s="42" t="s">
        <v>5</v>
      </c>
      <c r="G507" s="42" t="s">
        <v>6</v>
      </c>
      <c r="H507" s="65"/>
      <c r="I507" s="17"/>
      <c r="J507" s="65">
        <v>18260.169999999998</v>
      </c>
      <c r="K507" s="2">
        <v>180</v>
      </c>
      <c r="L507" s="150">
        <f t="shared" si="8"/>
        <v>1147812.312999988</v>
      </c>
      <c r="P507" s="15"/>
    </row>
    <row r="508" spans="1:16">
      <c r="A508" s="147" t="s">
        <v>3302</v>
      </c>
      <c r="B508" s="149">
        <v>43032</v>
      </c>
      <c r="C508" s="41" t="s">
        <v>8573</v>
      </c>
      <c r="D508" s="42">
        <v>5137</v>
      </c>
      <c r="E508" s="42" t="s">
        <v>4</v>
      </c>
      <c r="F508" s="42" t="s">
        <v>5</v>
      </c>
      <c r="G508" s="42" t="s">
        <v>8574</v>
      </c>
      <c r="H508" s="65"/>
      <c r="I508" s="17"/>
      <c r="J508" s="65">
        <v>8000</v>
      </c>
      <c r="K508" s="2">
        <v>181</v>
      </c>
      <c r="L508" s="150">
        <f t="shared" si="8"/>
        <v>1139812.312999988</v>
      </c>
      <c r="P508" s="15"/>
    </row>
    <row r="509" spans="1:16">
      <c r="A509" s="147" t="s">
        <v>8575</v>
      </c>
      <c r="B509" s="149">
        <v>43033</v>
      </c>
      <c r="C509" s="41" t="s">
        <v>6511</v>
      </c>
      <c r="D509" s="42">
        <v>33775</v>
      </c>
      <c r="E509" s="42" t="s">
        <v>9</v>
      </c>
      <c r="F509" s="42" t="s">
        <v>6625</v>
      </c>
      <c r="G509" s="42" t="s">
        <v>8576</v>
      </c>
      <c r="H509" s="65">
        <v>1099</v>
      </c>
      <c r="I509" s="17">
        <v>262</v>
      </c>
      <c r="J509" s="65"/>
      <c r="L509" s="150">
        <f t="shared" si="8"/>
        <v>1140911.312999988</v>
      </c>
      <c r="P509" s="15"/>
    </row>
    <row r="510" spans="1:16">
      <c r="A510" s="147" t="s">
        <v>8577</v>
      </c>
      <c r="B510" s="149">
        <v>43033</v>
      </c>
      <c r="C510" s="41" t="s">
        <v>1245</v>
      </c>
      <c r="D510" s="42">
        <v>34823</v>
      </c>
      <c r="E510" s="42" t="s">
        <v>32</v>
      </c>
      <c r="F510" s="42" t="s">
        <v>844</v>
      </c>
      <c r="G510" s="42" t="s">
        <v>8578</v>
      </c>
      <c r="H510" s="65">
        <v>506</v>
      </c>
      <c r="I510" s="17">
        <v>263</v>
      </c>
      <c r="J510" s="65"/>
      <c r="L510" s="150">
        <f t="shared" si="8"/>
        <v>1141417.312999988</v>
      </c>
      <c r="P510" s="15"/>
    </row>
    <row r="511" spans="1:16">
      <c r="A511" s="147" t="s">
        <v>842</v>
      </c>
      <c r="B511" s="149">
        <v>43033</v>
      </c>
      <c r="C511" s="41" t="s">
        <v>6511</v>
      </c>
      <c r="D511" s="42">
        <v>33776</v>
      </c>
      <c r="E511" s="42" t="s">
        <v>9</v>
      </c>
      <c r="F511" s="42" t="s">
        <v>6625</v>
      </c>
      <c r="G511" s="42" t="s">
        <v>247</v>
      </c>
      <c r="H511" s="65">
        <v>1401</v>
      </c>
      <c r="I511" s="17">
        <v>264</v>
      </c>
      <c r="J511" s="65"/>
      <c r="L511" s="150">
        <f t="shared" si="8"/>
        <v>1142818.312999988</v>
      </c>
      <c r="P511" s="15"/>
    </row>
    <row r="512" spans="1:16">
      <c r="A512" s="147" t="s">
        <v>719</v>
      </c>
      <c r="B512" s="149">
        <v>43033</v>
      </c>
      <c r="C512" s="41" t="s">
        <v>4124</v>
      </c>
      <c r="D512" s="42">
        <v>33778</v>
      </c>
      <c r="E512" s="42" t="s">
        <v>9</v>
      </c>
      <c r="F512" s="42" t="s">
        <v>6625</v>
      </c>
      <c r="G512" s="42" t="s">
        <v>27</v>
      </c>
      <c r="H512" s="65">
        <v>300165.15999999997</v>
      </c>
      <c r="I512" s="17">
        <v>265</v>
      </c>
      <c r="J512" s="65"/>
      <c r="L512" s="150">
        <f t="shared" si="8"/>
        <v>1442983.4729999879</v>
      </c>
      <c r="P512" s="15"/>
    </row>
    <row r="513" spans="1:16">
      <c r="A513" s="147" t="s">
        <v>8579</v>
      </c>
      <c r="B513" s="149">
        <v>43033</v>
      </c>
      <c r="C513" s="41" t="s">
        <v>8</v>
      </c>
      <c r="D513" s="42">
        <v>33779</v>
      </c>
      <c r="E513" s="42" t="s">
        <v>9</v>
      </c>
      <c r="F513" s="42" t="s">
        <v>6569</v>
      </c>
      <c r="G513" s="42" t="s">
        <v>6743</v>
      </c>
      <c r="H513" s="65">
        <v>26052.86</v>
      </c>
      <c r="I513" s="17">
        <v>266</v>
      </c>
      <c r="J513" s="65"/>
      <c r="L513" s="150">
        <f t="shared" si="8"/>
        <v>1469036.332999988</v>
      </c>
      <c r="P513" s="15"/>
    </row>
    <row r="514" spans="1:16">
      <c r="A514" s="147" t="s">
        <v>1039</v>
      </c>
      <c r="B514" s="149">
        <v>43033</v>
      </c>
      <c r="C514" s="41" t="s">
        <v>14</v>
      </c>
      <c r="D514" s="42">
        <v>33780</v>
      </c>
      <c r="E514" s="42" t="s">
        <v>9</v>
      </c>
      <c r="F514" s="42" t="s">
        <v>6569</v>
      </c>
      <c r="G514" s="42" t="s">
        <v>8580</v>
      </c>
      <c r="H514" s="65">
        <v>5000</v>
      </c>
      <c r="I514" s="17">
        <v>267</v>
      </c>
      <c r="J514" s="65"/>
      <c r="L514" s="150">
        <f t="shared" si="8"/>
        <v>1474036.332999988</v>
      </c>
      <c r="P514" s="15"/>
    </row>
    <row r="515" spans="1:16">
      <c r="A515" s="147" t="s">
        <v>1041</v>
      </c>
      <c r="B515" s="149">
        <v>43033</v>
      </c>
      <c r="C515" s="41" t="s">
        <v>8581</v>
      </c>
      <c r="D515" s="42">
        <v>943</v>
      </c>
      <c r="E515" s="42" t="s">
        <v>9</v>
      </c>
      <c r="F515" s="42" t="s">
        <v>84</v>
      </c>
      <c r="G515" s="42" t="s">
        <v>8582</v>
      </c>
      <c r="H515" s="65">
        <v>58555.69</v>
      </c>
      <c r="I515" s="17">
        <v>511</v>
      </c>
      <c r="J515" s="65"/>
      <c r="L515" s="150">
        <f t="shared" si="8"/>
        <v>1532592.0229999879</v>
      </c>
      <c r="M515" s="19">
        <v>59026.41</v>
      </c>
      <c r="P515" s="15"/>
    </row>
    <row r="516" spans="1:16">
      <c r="A516" s="147" t="s">
        <v>1045</v>
      </c>
      <c r="B516" s="149">
        <v>43033</v>
      </c>
      <c r="C516" s="41" t="s">
        <v>8583</v>
      </c>
      <c r="D516" s="42">
        <v>944</v>
      </c>
      <c r="E516" s="42" t="s">
        <v>9</v>
      </c>
      <c r="F516" s="42" t="s">
        <v>84</v>
      </c>
      <c r="G516" s="42" t="s">
        <v>8584</v>
      </c>
      <c r="H516" s="65">
        <v>3991.24</v>
      </c>
      <c r="I516" s="17">
        <v>268</v>
      </c>
      <c r="J516" s="65"/>
      <c r="L516" s="150">
        <f t="shared" si="8"/>
        <v>1536583.2629999879</v>
      </c>
      <c r="P516" s="15"/>
    </row>
    <row r="517" spans="1:16">
      <c r="A517" s="147" t="s">
        <v>8585</v>
      </c>
      <c r="B517" s="149">
        <v>43033</v>
      </c>
      <c r="C517" s="41" t="s">
        <v>8586</v>
      </c>
      <c r="D517" s="42">
        <v>945</v>
      </c>
      <c r="E517" s="42" t="s">
        <v>9</v>
      </c>
      <c r="F517" s="42" t="s">
        <v>84</v>
      </c>
      <c r="G517" s="42" t="s">
        <v>8587</v>
      </c>
      <c r="H517" s="65">
        <v>6749.92</v>
      </c>
      <c r="I517" s="17">
        <v>269</v>
      </c>
      <c r="J517" s="65"/>
      <c r="L517" s="150">
        <f t="shared" si="8"/>
        <v>1543333.1829999879</v>
      </c>
      <c r="P517" s="15"/>
    </row>
    <row r="518" spans="1:16">
      <c r="A518" s="147" t="s">
        <v>8588</v>
      </c>
      <c r="B518" s="149">
        <v>43033</v>
      </c>
      <c r="C518" s="41" t="s">
        <v>8589</v>
      </c>
      <c r="D518" s="42">
        <v>946</v>
      </c>
      <c r="E518" s="42" t="s">
        <v>9</v>
      </c>
      <c r="F518" s="42" t="s">
        <v>84</v>
      </c>
      <c r="G518" s="42" t="s">
        <v>8590</v>
      </c>
      <c r="H518" s="65">
        <v>2064.9699999999998</v>
      </c>
      <c r="I518" s="17">
        <v>270</v>
      </c>
      <c r="J518" s="65"/>
      <c r="L518" s="150">
        <f t="shared" si="8"/>
        <v>1545398.1529999878</v>
      </c>
      <c r="P518" s="15"/>
    </row>
    <row r="519" spans="1:16">
      <c r="A519" s="147" t="s">
        <v>2279</v>
      </c>
      <c r="B519" s="149">
        <v>43033</v>
      </c>
      <c r="C519" s="41" t="s">
        <v>8591</v>
      </c>
      <c r="D519" s="42">
        <v>947</v>
      </c>
      <c r="E519" s="42" t="s">
        <v>9</v>
      </c>
      <c r="F519" s="42" t="s">
        <v>84</v>
      </c>
      <c r="G519" s="42" t="s">
        <v>8592</v>
      </c>
      <c r="H519" s="65">
        <v>12080.77</v>
      </c>
      <c r="I519" s="17">
        <v>271</v>
      </c>
      <c r="J519" s="65"/>
      <c r="L519" s="150">
        <f t="shared" si="8"/>
        <v>1557478.9229999878</v>
      </c>
      <c r="P519" s="15"/>
    </row>
    <row r="520" spans="1:16">
      <c r="A520" s="147" t="s">
        <v>4822</v>
      </c>
      <c r="B520" s="149">
        <v>43033</v>
      </c>
      <c r="C520" s="41" t="s">
        <v>8593</v>
      </c>
      <c r="D520" s="42">
        <v>34826</v>
      </c>
      <c r="E520" s="42" t="s">
        <v>32</v>
      </c>
      <c r="F520" s="42" t="s">
        <v>5</v>
      </c>
      <c r="G520" s="42" t="s">
        <v>8594</v>
      </c>
      <c r="H520" s="65">
        <v>29708.45</v>
      </c>
      <c r="I520" s="17">
        <v>272</v>
      </c>
      <c r="J520" s="65"/>
      <c r="L520" s="150">
        <f t="shared" si="8"/>
        <v>1587187.3729999878</v>
      </c>
      <c r="P520" s="15"/>
    </row>
    <row r="521" spans="1:16">
      <c r="A521" s="147" t="s">
        <v>8595</v>
      </c>
      <c r="B521" s="149">
        <v>43033</v>
      </c>
      <c r="C521" s="41" t="s">
        <v>8596</v>
      </c>
      <c r="D521" s="42">
        <v>34827</v>
      </c>
      <c r="E521" s="42" t="s">
        <v>32</v>
      </c>
      <c r="F521" s="42" t="s">
        <v>5</v>
      </c>
      <c r="G521" s="42" t="s">
        <v>8597</v>
      </c>
      <c r="H521" s="65">
        <v>58696.17</v>
      </c>
      <c r="I521" s="17">
        <v>273</v>
      </c>
      <c r="J521" s="65"/>
      <c r="L521" s="150">
        <f t="shared" si="8"/>
        <v>1645883.5429999877</v>
      </c>
      <c r="P521" s="15"/>
    </row>
    <row r="522" spans="1:16">
      <c r="A522" s="147" t="s">
        <v>5558</v>
      </c>
      <c r="B522" s="149">
        <v>43033</v>
      </c>
      <c r="C522" s="41" t="s">
        <v>8</v>
      </c>
      <c r="D522" s="42">
        <v>33781</v>
      </c>
      <c r="E522" s="42" t="s">
        <v>9</v>
      </c>
      <c r="F522" s="42" t="s">
        <v>6569</v>
      </c>
      <c r="G522" s="42" t="s">
        <v>8598</v>
      </c>
      <c r="H522" s="65">
        <v>4724.67</v>
      </c>
      <c r="I522" s="17">
        <v>274</v>
      </c>
      <c r="J522" s="65"/>
      <c r="L522" s="150">
        <f t="shared" si="8"/>
        <v>1650608.2129999876</v>
      </c>
      <c r="P522" s="15"/>
    </row>
    <row r="523" spans="1:16">
      <c r="A523" s="147" t="s">
        <v>7203</v>
      </c>
      <c r="B523" s="149">
        <v>43033</v>
      </c>
      <c r="C523" s="41" t="s">
        <v>8599</v>
      </c>
      <c r="D523" s="42">
        <v>948</v>
      </c>
      <c r="E523" s="42" t="s">
        <v>9</v>
      </c>
      <c r="F523" s="42" t="s">
        <v>84</v>
      </c>
      <c r="G523" s="42" t="s">
        <v>8600</v>
      </c>
      <c r="H523" s="65">
        <v>175208.07</v>
      </c>
      <c r="I523" s="17">
        <v>512</v>
      </c>
      <c r="J523" s="65"/>
      <c r="L523" s="150">
        <f t="shared" si="8"/>
        <v>1825816.2829999877</v>
      </c>
      <c r="M523" s="69">
        <v>209051.57</v>
      </c>
      <c r="P523" s="15"/>
    </row>
    <row r="524" spans="1:16">
      <c r="A524" s="147" t="s">
        <v>8825</v>
      </c>
      <c r="B524" s="149">
        <v>43033</v>
      </c>
      <c r="C524" s="147" t="s">
        <v>966</v>
      </c>
      <c r="D524" s="18">
        <v>34961</v>
      </c>
      <c r="E524" s="147" t="s">
        <v>32</v>
      </c>
      <c r="F524" s="147" t="s">
        <v>5</v>
      </c>
      <c r="G524" s="18" t="s">
        <v>8826</v>
      </c>
      <c r="H524" s="150">
        <v>470.72</v>
      </c>
      <c r="I524" s="17">
        <v>511</v>
      </c>
      <c r="J524" s="65"/>
      <c r="L524" s="150">
        <f t="shared" si="8"/>
        <v>1826287.0029999877</v>
      </c>
      <c r="M524" s="69"/>
      <c r="P524" s="15"/>
    </row>
    <row r="525" spans="1:16">
      <c r="A525" s="147" t="s">
        <v>8827</v>
      </c>
      <c r="B525" s="149">
        <v>43033</v>
      </c>
      <c r="C525" s="147" t="s">
        <v>966</v>
      </c>
      <c r="D525" s="18">
        <v>34962</v>
      </c>
      <c r="E525" s="147" t="s">
        <v>32</v>
      </c>
      <c r="F525" s="147" t="s">
        <v>5</v>
      </c>
      <c r="G525" s="18" t="s">
        <v>8828</v>
      </c>
      <c r="H525" s="150">
        <v>33843.5</v>
      </c>
      <c r="I525" s="17">
        <v>512</v>
      </c>
      <c r="J525" s="65"/>
      <c r="L525" s="150">
        <f t="shared" si="8"/>
        <v>1860130.5029999877</v>
      </c>
      <c r="M525" s="69"/>
      <c r="P525" s="15"/>
    </row>
    <row r="526" spans="1:16">
      <c r="A526" s="147" t="s">
        <v>1059</v>
      </c>
      <c r="B526" s="149">
        <v>43033</v>
      </c>
      <c r="C526" s="41" t="s">
        <v>8601</v>
      </c>
      <c r="D526" s="42">
        <v>18663</v>
      </c>
      <c r="E526" s="42" t="s">
        <v>227</v>
      </c>
      <c r="F526" s="42" t="s">
        <v>5</v>
      </c>
      <c r="G526" s="42" t="s">
        <v>644</v>
      </c>
      <c r="H526" s="65"/>
      <c r="I526" s="17"/>
      <c r="J526" s="65">
        <v>125000</v>
      </c>
      <c r="K526" s="2">
        <v>182</v>
      </c>
      <c r="L526" s="150">
        <f t="shared" si="8"/>
        <v>1735130.5029999877</v>
      </c>
      <c r="P526" s="15"/>
    </row>
    <row r="527" spans="1:16">
      <c r="A527" s="147" t="s">
        <v>804</v>
      </c>
      <c r="B527" s="149">
        <v>43033</v>
      </c>
      <c r="C527" s="41" t="s">
        <v>8602</v>
      </c>
      <c r="D527" s="42">
        <v>18664</v>
      </c>
      <c r="E527" s="42" t="s">
        <v>227</v>
      </c>
      <c r="F527" s="42" t="s">
        <v>5</v>
      </c>
      <c r="G527" s="42" t="s">
        <v>647</v>
      </c>
      <c r="H527" s="65"/>
      <c r="I527" s="17"/>
      <c r="J527" s="65">
        <v>125000</v>
      </c>
      <c r="K527" s="2">
        <v>183</v>
      </c>
      <c r="L527" s="150">
        <f t="shared" si="8"/>
        <v>1610130.5029999877</v>
      </c>
      <c r="P527" s="15"/>
    </row>
    <row r="528" spans="1:16">
      <c r="A528" s="147" t="s">
        <v>1061</v>
      </c>
      <c r="B528" s="149">
        <v>43033</v>
      </c>
      <c r="C528" s="41" t="s">
        <v>8603</v>
      </c>
      <c r="D528" s="42">
        <v>5074</v>
      </c>
      <c r="E528" s="42" t="s">
        <v>39</v>
      </c>
      <c r="F528" s="42" t="s">
        <v>5</v>
      </c>
      <c r="G528" s="42" t="s">
        <v>41</v>
      </c>
      <c r="H528" s="65"/>
      <c r="I528" s="17"/>
      <c r="J528" s="65">
        <v>743383.57</v>
      </c>
      <c r="K528" s="2">
        <v>184</v>
      </c>
      <c r="L528" s="150">
        <f t="shared" si="8"/>
        <v>866746.93299998774</v>
      </c>
      <c r="P528" s="15"/>
    </row>
    <row r="529" spans="1:16">
      <c r="A529" s="147" t="s">
        <v>1067</v>
      </c>
      <c r="B529" s="149">
        <v>43033</v>
      </c>
      <c r="C529" s="41" t="s">
        <v>8604</v>
      </c>
      <c r="D529" s="42" t="s">
        <v>8605</v>
      </c>
      <c r="E529" s="42" t="s">
        <v>45</v>
      </c>
      <c r="F529" s="42" t="s">
        <v>5</v>
      </c>
      <c r="G529" s="42" t="s">
        <v>46</v>
      </c>
      <c r="H529" s="65"/>
      <c r="I529" s="17"/>
      <c r="J529" s="65">
        <v>9205.17</v>
      </c>
      <c r="K529" s="2">
        <v>185</v>
      </c>
      <c r="L529" s="150">
        <f t="shared" si="8"/>
        <v>857541.7629999877</v>
      </c>
      <c r="P529" s="15"/>
    </row>
    <row r="530" spans="1:16">
      <c r="A530" s="147" t="s">
        <v>1070</v>
      </c>
      <c r="B530" s="149">
        <v>43033</v>
      </c>
      <c r="C530" s="41" t="s">
        <v>8606</v>
      </c>
      <c r="D530" s="42" t="s">
        <v>8607</v>
      </c>
      <c r="E530" s="42" t="s">
        <v>45</v>
      </c>
      <c r="F530" s="42" t="s">
        <v>5</v>
      </c>
      <c r="G530" s="42" t="s">
        <v>53</v>
      </c>
      <c r="H530" s="65"/>
      <c r="I530" s="17"/>
      <c r="J530" s="65">
        <v>31451.279999999999</v>
      </c>
      <c r="K530" s="2">
        <v>186</v>
      </c>
      <c r="L530" s="150">
        <f t="shared" ref="L530:L593" si="9">+L529+H530-J530</f>
        <v>826090.48299998767</v>
      </c>
      <c r="P530" s="15"/>
    </row>
    <row r="531" spans="1:16">
      <c r="A531" s="147" t="s">
        <v>1073</v>
      </c>
      <c r="B531" s="149">
        <v>43033</v>
      </c>
      <c r="C531" s="41" t="s">
        <v>8608</v>
      </c>
      <c r="D531" s="42" t="s">
        <v>8609</v>
      </c>
      <c r="E531" s="42" t="s">
        <v>45</v>
      </c>
      <c r="F531" s="42" t="s">
        <v>5</v>
      </c>
      <c r="G531" s="42" t="s">
        <v>53</v>
      </c>
      <c r="H531" s="65"/>
      <c r="I531" s="17"/>
      <c r="J531" s="65">
        <v>13472.06</v>
      </c>
      <c r="K531" s="2">
        <v>187</v>
      </c>
      <c r="L531" s="150">
        <f t="shared" si="9"/>
        <v>812618.42299998761</v>
      </c>
      <c r="P531" s="15"/>
    </row>
    <row r="532" spans="1:16">
      <c r="A532" s="147" t="s">
        <v>1076</v>
      </c>
      <c r="B532" s="149">
        <v>43033</v>
      </c>
      <c r="C532" s="41" t="s">
        <v>8610</v>
      </c>
      <c r="D532" s="42" t="s">
        <v>8611</v>
      </c>
      <c r="E532" s="42" t="s">
        <v>45</v>
      </c>
      <c r="F532" s="42" t="s">
        <v>5</v>
      </c>
      <c r="G532" s="42" t="s">
        <v>1147</v>
      </c>
      <c r="H532" s="65"/>
      <c r="I532" s="17"/>
      <c r="J532" s="65">
        <v>1673.67</v>
      </c>
      <c r="K532" s="2">
        <v>188</v>
      </c>
      <c r="L532" s="150">
        <f t="shared" si="9"/>
        <v>810944.75299998757</v>
      </c>
      <c r="P532" s="15"/>
    </row>
    <row r="533" spans="1:16">
      <c r="A533" s="147" t="s">
        <v>1087</v>
      </c>
      <c r="B533" s="149">
        <v>43033</v>
      </c>
      <c r="C533" s="41" t="s">
        <v>8540</v>
      </c>
      <c r="D533" s="42">
        <v>5084</v>
      </c>
      <c r="E533" s="42" t="s">
        <v>39</v>
      </c>
      <c r="F533" s="42" t="s">
        <v>5</v>
      </c>
      <c r="G533" s="42" t="s">
        <v>8612</v>
      </c>
      <c r="H533" s="65">
        <v>49700</v>
      </c>
      <c r="I533" s="17" t="s">
        <v>6594</v>
      </c>
      <c r="J533" s="65"/>
      <c r="L533" s="150">
        <f t="shared" si="9"/>
        <v>860644.75299998757</v>
      </c>
      <c r="P533" s="15"/>
    </row>
    <row r="534" spans="1:16">
      <c r="A534" s="147" t="s">
        <v>1348</v>
      </c>
      <c r="B534" s="149">
        <v>43033</v>
      </c>
      <c r="C534" s="41" t="s">
        <v>8613</v>
      </c>
      <c r="D534" s="42">
        <v>18661</v>
      </c>
      <c r="E534" s="42" t="s">
        <v>227</v>
      </c>
      <c r="F534" s="42" t="s">
        <v>5</v>
      </c>
      <c r="G534" s="42" t="s">
        <v>8614</v>
      </c>
      <c r="H534" s="65"/>
      <c r="I534" s="17"/>
      <c r="J534" s="65">
        <v>5000</v>
      </c>
      <c r="K534" s="2">
        <v>189</v>
      </c>
      <c r="L534" s="150">
        <f t="shared" si="9"/>
        <v>855644.75299998757</v>
      </c>
      <c r="P534" s="15"/>
    </row>
    <row r="535" spans="1:16">
      <c r="A535" s="147" t="s">
        <v>8615</v>
      </c>
      <c r="B535" s="149">
        <v>43034</v>
      </c>
      <c r="C535" s="41" t="s">
        <v>8616</v>
      </c>
      <c r="D535" s="42">
        <v>949</v>
      </c>
      <c r="E535" s="42" t="s">
        <v>9</v>
      </c>
      <c r="F535" s="42" t="s">
        <v>84</v>
      </c>
      <c r="G535" s="42" t="s">
        <v>8617</v>
      </c>
      <c r="H535" s="65">
        <v>11031.33</v>
      </c>
      <c r="I535" s="17">
        <v>275</v>
      </c>
      <c r="J535" s="65"/>
      <c r="L535" s="150">
        <f t="shared" si="9"/>
        <v>866676.08299998753</v>
      </c>
      <c r="P535" s="15"/>
    </row>
    <row r="536" spans="1:16">
      <c r="A536" s="147" t="s">
        <v>6458</v>
      </c>
      <c r="B536" s="149">
        <v>43034</v>
      </c>
      <c r="C536" s="41" t="s">
        <v>8618</v>
      </c>
      <c r="D536" s="42">
        <v>950</v>
      </c>
      <c r="E536" s="42" t="s">
        <v>9</v>
      </c>
      <c r="F536" s="42" t="s">
        <v>84</v>
      </c>
      <c r="G536" s="42" t="s">
        <v>8619</v>
      </c>
      <c r="H536" s="65">
        <v>9071.2900000000009</v>
      </c>
      <c r="I536" s="17">
        <v>276</v>
      </c>
      <c r="J536" s="65"/>
      <c r="L536" s="150">
        <f t="shared" si="9"/>
        <v>875747.37299998756</v>
      </c>
      <c r="P536" s="15"/>
    </row>
    <row r="537" spans="1:16">
      <c r="A537" s="147" t="s">
        <v>8620</v>
      </c>
      <c r="B537" s="149">
        <v>43034</v>
      </c>
      <c r="C537" s="41" t="s">
        <v>6511</v>
      </c>
      <c r="D537" s="42">
        <v>33783</v>
      </c>
      <c r="E537" s="42" t="s">
        <v>9</v>
      </c>
      <c r="F537" s="42" t="s">
        <v>6625</v>
      </c>
      <c r="G537" s="42" t="s">
        <v>8621</v>
      </c>
      <c r="H537" s="65">
        <v>1044</v>
      </c>
      <c r="I537" s="17">
        <v>277</v>
      </c>
      <c r="J537" s="65"/>
      <c r="L537" s="150">
        <f t="shared" si="9"/>
        <v>876791.37299998756</v>
      </c>
      <c r="P537" s="15"/>
    </row>
    <row r="538" spans="1:16">
      <c r="A538" s="147" t="s">
        <v>3210</v>
      </c>
      <c r="B538" s="149">
        <v>43034</v>
      </c>
      <c r="C538" s="41" t="s">
        <v>6627</v>
      </c>
      <c r="D538" s="42">
        <v>33784</v>
      </c>
      <c r="E538" s="42" t="s">
        <v>9</v>
      </c>
      <c r="F538" s="42" t="s">
        <v>6625</v>
      </c>
      <c r="G538" s="42" t="s">
        <v>6630</v>
      </c>
      <c r="H538" s="65">
        <v>7874.07</v>
      </c>
      <c r="I538" s="17">
        <v>278</v>
      </c>
      <c r="J538" s="65"/>
      <c r="L538" s="150">
        <f t="shared" si="9"/>
        <v>884665.44299998751</v>
      </c>
      <c r="P538" s="15"/>
    </row>
    <row r="539" spans="1:16">
      <c r="A539" s="147" t="s">
        <v>8622</v>
      </c>
      <c r="B539" s="149">
        <v>43034</v>
      </c>
      <c r="C539" s="41" t="s">
        <v>6627</v>
      </c>
      <c r="D539" s="42">
        <v>33785</v>
      </c>
      <c r="E539" s="42" t="s">
        <v>9</v>
      </c>
      <c r="F539" s="42" t="s">
        <v>6625</v>
      </c>
      <c r="G539" s="42" t="s">
        <v>6789</v>
      </c>
      <c r="H539" s="65">
        <v>230.52</v>
      </c>
      <c r="I539" s="17" t="s">
        <v>1369</v>
      </c>
      <c r="J539" s="65"/>
      <c r="L539" s="150">
        <f t="shared" si="9"/>
        <v>884895.96299998753</v>
      </c>
      <c r="P539" s="15"/>
    </row>
    <row r="540" spans="1:16">
      <c r="A540" s="147" t="s">
        <v>4833</v>
      </c>
      <c r="B540" s="149">
        <v>43034</v>
      </c>
      <c r="C540" s="41" t="s">
        <v>4124</v>
      </c>
      <c r="D540" s="42">
        <v>33786</v>
      </c>
      <c r="E540" s="42" t="s">
        <v>9</v>
      </c>
      <c r="F540" s="42" t="s">
        <v>6625</v>
      </c>
      <c r="G540" s="42" t="s">
        <v>27</v>
      </c>
      <c r="H540" s="65">
        <v>7711.25</v>
      </c>
      <c r="I540" s="17" t="s">
        <v>4141</v>
      </c>
      <c r="J540" s="65"/>
      <c r="L540" s="150">
        <f t="shared" si="9"/>
        <v>892607.21299998753</v>
      </c>
      <c r="P540" s="15"/>
    </row>
    <row r="541" spans="1:16">
      <c r="A541" s="147" t="s">
        <v>5591</v>
      </c>
      <c r="B541" s="149">
        <v>43034</v>
      </c>
      <c r="C541" s="41" t="s">
        <v>4124</v>
      </c>
      <c r="D541" s="42">
        <v>33787</v>
      </c>
      <c r="E541" s="42" t="s">
        <v>9</v>
      </c>
      <c r="F541" s="42" t="s">
        <v>6625</v>
      </c>
      <c r="G541" s="42" t="s">
        <v>27</v>
      </c>
      <c r="H541" s="65">
        <v>16726.259999999998</v>
      </c>
      <c r="I541" s="17">
        <v>279</v>
      </c>
      <c r="J541" s="65"/>
      <c r="L541" s="150">
        <f t="shared" si="9"/>
        <v>909333.47299998754</v>
      </c>
      <c r="P541" s="15"/>
    </row>
    <row r="542" spans="1:16">
      <c r="A542" s="147" t="s">
        <v>5593</v>
      </c>
      <c r="B542" s="149">
        <v>43034</v>
      </c>
      <c r="C542" s="41" t="s">
        <v>4124</v>
      </c>
      <c r="D542" s="42">
        <v>33786</v>
      </c>
      <c r="E542" s="42" t="s">
        <v>9</v>
      </c>
      <c r="F542" s="42" t="s">
        <v>6625</v>
      </c>
      <c r="G542" s="42" t="s">
        <v>1538</v>
      </c>
      <c r="H542" s="65"/>
      <c r="I542" s="17"/>
      <c r="J542" s="65">
        <v>7711.25</v>
      </c>
      <c r="K542" s="2" t="s">
        <v>4141</v>
      </c>
      <c r="L542" s="150">
        <f t="shared" si="9"/>
        <v>901622.22299998754</v>
      </c>
      <c r="P542" s="15"/>
    </row>
    <row r="543" spans="1:16">
      <c r="A543" s="147" t="s">
        <v>1395</v>
      </c>
      <c r="B543" s="149">
        <v>43034</v>
      </c>
      <c r="C543" s="41" t="s">
        <v>8</v>
      </c>
      <c r="D543" s="42">
        <v>33788</v>
      </c>
      <c r="E543" s="42" t="s">
        <v>9</v>
      </c>
      <c r="F543" s="42" t="s">
        <v>6569</v>
      </c>
      <c r="G543" s="42" t="s">
        <v>6302</v>
      </c>
      <c r="H543" s="65">
        <v>1169</v>
      </c>
      <c r="I543" s="17">
        <v>280</v>
      </c>
      <c r="J543" s="65"/>
      <c r="L543" s="150">
        <f t="shared" si="9"/>
        <v>902791.22299998754</v>
      </c>
      <c r="P543" s="15"/>
    </row>
    <row r="544" spans="1:16">
      <c r="A544" s="147" t="s">
        <v>2287</v>
      </c>
      <c r="B544" s="149">
        <v>43034</v>
      </c>
      <c r="C544" s="41" t="s">
        <v>27</v>
      </c>
      <c r="D544" s="42">
        <v>33789</v>
      </c>
      <c r="E544" s="42" t="s">
        <v>9</v>
      </c>
      <c r="F544" s="42" t="s">
        <v>6569</v>
      </c>
      <c r="G544" s="42" t="s">
        <v>27</v>
      </c>
      <c r="H544" s="65">
        <v>225873.65</v>
      </c>
      <c r="I544" s="17">
        <v>281</v>
      </c>
      <c r="J544" s="65"/>
      <c r="L544" s="150">
        <f t="shared" si="9"/>
        <v>1128664.8729999876</v>
      </c>
      <c r="P544" s="15"/>
    </row>
    <row r="545" spans="1:16">
      <c r="A545" s="147" t="s">
        <v>6466</v>
      </c>
      <c r="B545" s="149">
        <v>43034</v>
      </c>
      <c r="C545" s="41" t="s">
        <v>25</v>
      </c>
      <c r="D545" s="42">
        <v>33790</v>
      </c>
      <c r="E545" s="42" t="s">
        <v>9</v>
      </c>
      <c r="F545" s="42" t="s">
        <v>6569</v>
      </c>
      <c r="G545" s="42" t="s">
        <v>25</v>
      </c>
      <c r="H545" s="65">
        <v>74234.61</v>
      </c>
      <c r="I545" s="17">
        <v>500</v>
      </c>
      <c r="J545" s="65"/>
      <c r="L545" s="150">
        <f t="shared" si="9"/>
        <v>1202899.4829999877</v>
      </c>
      <c r="P545" s="15"/>
    </row>
    <row r="546" spans="1:16">
      <c r="A546" s="147" t="s">
        <v>8623</v>
      </c>
      <c r="B546" s="149">
        <v>43034</v>
      </c>
      <c r="C546" s="41" t="s">
        <v>8</v>
      </c>
      <c r="D546" s="42">
        <v>33796</v>
      </c>
      <c r="E546" s="42" t="s">
        <v>9</v>
      </c>
      <c r="F546" s="42" t="s">
        <v>6569</v>
      </c>
      <c r="G546" s="42" t="s">
        <v>8624</v>
      </c>
      <c r="H546" s="65">
        <v>12204.55</v>
      </c>
      <c r="I546" s="17">
        <v>282</v>
      </c>
      <c r="J546" s="65"/>
      <c r="L546" s="150">
        <f t="shared" si="9"/>
        <v>1215104.0329999877</v>
      </c>
      <c r="P546" s="15"/>
    </row>
    <row r="547" spans="1:16">
      <c r="A547" s="147" t="s">
        <v>4097</v>
      </c>
      <c r="B547" s="149">
        <v>43034</v>
      </c>
      <c r="C547" s="41" t="s">
        <v>8</v>
      </c>
      <c r="D547" s="42">
        <v>33797</v>
      </c>
      <c r="E547" s="42" t="s">
        <v>9</v>
      </c>
      <c r="F547" s="42" t="s">
        <v>6569</v>
      </c>
      <c r="G547" s="42" t="s">
        <v>2910</v>
      </c>
      <c r="H547" s="65">
        <v>434600</v>
      </c>
      <c r="I547" s="17">
        <v>283</v>
      </c>
      <c r="J547" s="65"/>
      <c r="L547" s="150">
        <f t="shared" si="9"/>
        <v>1649704.0329999877</v>
      </c>
      <c r="P547" s="15"/>
    </row>
    <row r="548" spans="1:16">
      <c r="A548" s="147" t="s">
        <v>4848</v>
      </c>
      <c r="B548" s="149">
        <v>43034</v>
      </c>
      <c r="C548" s="41" t="s">
        <v>27</v>
      </c>
      <c r="D548" s="42">
        <v>33799</v>
      </c>
      <c r="E548" s="42" t="s">
        <v>9</v>
      </c>
      <c r="F548" s="42" t="s">
        <v>6569</v>
      </c>
      <c r="G548" s="42" t="s">
        <v>27</v>
      </c>
      <c r="H548" s="65">
        <v>116034.6</v>
      </c>
      <c r="I548" s="17">
        <v>284</v>
      </c>
      <c r="J548" s="65"/>
      <c r="L548" s="150">
        <f t="shared" si="9"/>
        <v>1765738.6329999878</v>
      </c>
      <c r="P548" s="15"/>
    </row>
    <row r="549" spans="1:16">
      <c r="A549" s="147" t="s">
        <v>8625</v>
      </c>
      <c r="B549" s="149">
        <v>43034</v>
      </c>
      <c r="C549" s="41" t="s">
        <v>25</v>
      </c>
      <c r="D549" s="42">
        <v>33800</v>
      </c>
      <c r="E549" s="42" t="s">
        <v>9</v>
      </c>
      <c r="F549" s="42" t="s">
        <v>6569</v>
      </c>
      <c r="G549" s="42" t="s">
        <v>25</v>
      </c>
      <c r="H549" s="65">
        <v>22874.959999999999</v>
      </c>
      <c r="I549" s="17">
        <v>278</v>
      </c>
      <c r="J549" s="65"/>
      <c r="L549" s="150">
        <f t="shared" si="9"/>
        <v>1788613.5929999878</v>
      </c>
      <c r="P549" s="15"/>
    </row>
    <row r="550" spans="1:16">
      <c r="A550" s="147" t="s">
        <v>1091</v>
      </c>
      <c r="B550" s="149">
        <v>43034</v>
      </c>
      <c r="C550" s="41" t="s">
        <v>8540</v>
      </c>
      <c r="D550" s="42">
        <v>5084</v>
      </c>
      <c r="E550" s="42" t="s">
        <v>4</v>
      </c>
      <c r="F550" s="42" t="s">
        <v>5</v>
      </c>
      <c r="G550" s="42" t="s">
        <v>7904</v>
      </c>
      <c r="H550" s="65"/>
      <c r="I550" s="17"/>
      <c r="J550" s="65">
        <v>552740</v>
      </c>
      <c r="K550" s="2">
        <v>190</v>
      </c>
      <c r="L550" s="150">
        <f t="shared" si="9"/>
        <v>1235873.5929999878</v>
      </c>
      <c r="P550" s="15"/>
    </row>
    <row r="551" spans="1:16">
      <c r="A551" s="147" t="s">
        <v>1093</v>
      </c>
      <c r="B551" s="149">
        <v>43034</v>
      </c>
      <c r="C551" s="41" t="s">
        <v>8626</v>
      </c>
      <c r="D551" s="42">
        <v>5085</v>
      </c>
      <c r="E551" s="42" t="s">
        <v>4</v>
      </c>
      <c r="F551" s="42" t="s">
        <v>5</v>
      </c>
      <c r="G551" s="42" t="s">
        <v>1830</v>
      </c>
      <c r="H551" s="65"/>
      <c r="I551" s="17"/>
      <c r="J551" s="65">
        <v>47600.03</v>
      </c>
      <c r="K551" s="2">
        <v>191</v>
      </c>
      <c r="L551" s="150">
        <f t="shared" si="9"/>
        <v>1188273.5629999877</v>
      </c>
      <c r="P551" s="15"/>
    </row>
    <row r="552" spans="1:16">
      <c r="A552" s="147" t="s">
        <v>1095</v>
      </c>
      <c r="B552" s="149">
        <v>43034</v>
      </c>
      <c r="C552" s="41" t="s">
        <v>8627</v>
      </c>
      <c r="D552" s="42">
        <v>5086</v>
      </c>
      <c r="E552" s="42" t="s">
        <v>4</v>
      </c>
      <c r="F552" s="42" t="s">
        <v>5</v>
      </c>
      <c r="G552" s="42" t="s">
        <v>1830</v>
      </c>
      <c r="H552" s="65"/>
      <c r="I552" s="17"/>
      <c r="J552" s="65">
        <v>14682.32</v>
      </c>
      <c r="K552" s="2">
        <v>192</v>
      </c>
      <c r="L552" s="150">
        <f t="shared" si="9"/>
        <v>1173591.2429999877</v>
      </c>
      <c r="P552" s="15"/>
    </row>
    <row r="553" spans="1:16">
      <c r="A553" s="147" t="s">
        <v>1151</v>
      </c>
      <c r="B553" s="149">
        <v>43034</v>
      </c>
      <c r="C553" s="41" t="s">
        <v>8628</v>
      </c>
      <c r="D553" s="42">
        <v>1191</v>
      </c>
      <c r="E553" s="42" t="s">
        <v>359</v>
      </c>
      <c r="F553" s="42" t="s">
        <v>5</v>
      </c>
      <c r="G553" s="42" t="s">
        <v>360</v>
      </c>
      <c r="H553" s="65">
        <v>110000</v>
      </c>
      <c r="I553" s="17">
        <v>285</v>
      </c>
      <c r="J553" s="65"/>
      <c r="L553" s="150">
        <f t="shared" si="9"/>
        <v>1283591.2429999877</v>
      </c>
      <c r="P553" s="15"/>
    </row>
    <row r="554" spans="1:16">
      <c r="A554" s="147" t="s">
        <v>1153</v>
      </c>
      <c r="B554" s="149">
        <v>43034</v>
      </c>
      <c r="C554" s="41" t="s">
        <v>8629</v>
      </c>
      <c r="D554" s="42">
        <v>679</v>
      </c>
      <c r="E554" s="42" t="s">
        <v>359</v>
      </c>
      <c r="F554" s="42" t="s">
        <v>5</v>
      </c>
      <c r="G554" s="42" t="s">
        <v>8630</v>
      </c>
      <c r="H554" s="65">
        <v>360000</v>
      </c>
      <c r="I554" s="17">
        <v>286</v>
      </c>
      <c r="J554" s="65"/>
      <c r="L554" s="150">
        <f t="shared" si="9"/>
        <v>1643591.2429999877</v>
      </c>
      <c r="P554" s="15"/>
    </row>
    <row r="555" spans="1:16">
      <c r="A555" s="147" t="s">
        <v>2153</v>
      </c>
      <c r="B555" s="149">
        <v>43034</v>
      </c>
      <c r="C555" s="41" t="s">
        <v>8631</v>
      </c>
      <c r="D555" s="42">
        <v>5091</v>
      </c>
      <c r="E555" s="42" t="s">
        <v>4</v>
      </c>
      <c r="F555" s="42" t="s">
        <v>5</v>
      </c>
      <c r="G555" s="42" t="s">
        <v>192</v>
      </c>
      <c r="H555" s="65"/>
      <c r="I555" s="17"/>
      <c r="J555" s="65">
        <v>3688.8</v>
      </c>
      <c r="K555" s="2">
        <v>193</v>
      </c>
      <c r="L555" s="150">
        <f t="shared" si="9"/>
        <v>1639902.4429999876</v>
      </c>
      <c r="P555" s="15"/>
    </row>
    <row r="556" spans="1:16">
      <c r="A556" s="147" t="s">
        <v>1185</v>
      </c>
      <c r="B556" s="149">
        <v>43034</v>
      </c>
      <c r="C556" s="41" t="s">
        <v>8632</v>
      </c>
      <c r="D556" s="42">
        <v>5092</v>
      </c>
      <c r="E556" s="42" t="s">
        <v>4</v>
      </c>
      <c r="F556" s="42" t="s">
        <v>5</v>
      </c>
      <c r="G556" s="42" t="s">
        <v>535</v>
      </c>
      <c r="H556" s="65"/>
      <c r="I556" s="17"/>
      <c r="J556" s="65">
        <v>48782.06</v>
      </c>
      <c r="K556" s="2">
        <v>194</v>
      </c>
      <c r="L556" s="150">
        <f t="shared" si="9"/>
        <v>1591120.3829999876</v>
      </c>
      <c r="P556" s="15"/>
    </row>
    <row r="557" spans="1:16">
      <c r="A557" s="147" t="s">
        <v>1187</v>
      </c>
      <c r="B557" s="149">
        <v>43034</v>
      </c>
      <c r="C557" s="41" t="s">
        <v>8633</v>
      </c>
      <c r="D557" s="42">
        <v>5093</v>
      </c>
      <c r="E557" s="42" t="s">
        <v>4</v>
      </c>
      <c r="F557" s="42" t="s">
        <v>5</v>
      </c>
      <c r="G557" s="42" t="s">
        <v>3779</v>
      </c>
      <c r="H557" s="65"/>
      <c r="I557" s="17"/>
      <c r="J557" s="65">
        <v>10000</v>
      </c>
      <c r="K557" s="2">
        <v>195</v>
      </c>
      <c r="L557" s="150">
        <f t="shared" si="9"/>
        <v>1581120.3829999876</v>
      </c>
      <c r="P557" s="15"/>
    </row>
    <row r="558" spans="1:16">
      <c r="A558" s="147" t="s">
        <v>1190</v>
      </c>
      <c r="B558" s="149">
        <v>43034</v>
      </c>
      <c r="C558" s="41" t="s">
        <v>8634</v>
      </c>
      <c r="D558" s="42">
        <v>5094</v>
      </c>
      <c r="E558" s="42" t="s">
        <v>4</v>
      </c>
      <c r="F558" s="42" t="s">
        <v>5</v>
      </c>
      <c r="G558" s="42" t="s">
        <v>180</v>
      </c>
      <c r="H558" s="65"/>
      <c r="I558" s="17"/>
      <c r="J558" s="65">
        <v>540.21</v>
      </c>
      <c r="K558" s="2">
        <v>196</v>
      </c>
      <c r="L558" s="150">
        <f t="shared" si="9"/>
        <v>1580580.1729999876</v>
      </c>
      <c r="P558" s="15"/>
    </row>
    <row r="559" spans="1:16">
      <c r="A559" s="147" t="s">
        <v>1192</v>
      </c>
      <c r="B559" s="149">
        <v>43034</v>
      </c>
      <c r="C559" s="41" t="s">
        <v>8635</v>
      </c>
      <c r="D559" s="42">
        <v>5095</v>
      </c>
      <c r="E559" s="42" t="s">
        <v>4</v>
      </c>
      <c r="F559" s="42" t="s">
        <v>5</v>
      </c>
      <c r="G559" s="42" t="s">
        <v>2089</v>
      </c>
      <c r="H559" s="65"/>
      <c r="I559" s="17"/>
      <c r="J559" s="65">
        <v>8526</v>
      </c>
      <c r="K559" s="2">
        <v>197</v>
      </c>
      <c r="L559" s="150">
        <f t="shared" si="9"/>
        <v>1572054.1729999876</v>
      </c>
      <c r="P559" s="15"/>
    </row>
    <row r="560" spans="1:16">
      <c r="A560" s="147" t="s">
        <v>1194</v>
      </c>
      <c r="B560" s="149">
        <v>43034</v>
      </c>
      <c r="C560" s="41" t="s">
        <v>8636</v>
      </c>
      <c r="D560" s="42">
        <v>5096</v>
      </c>
      <c r="E560" s="42" t="s">
        <v>4</v>
      </c>
      <c r="F560" s="42" t="s">
        <v>5</v>
      </c>
      <c r="G560" s="42" t="s">
        <v>8637</v>
      </c>
      <c r="H560" s="65"/>
      <c r="I560" s="17"/>
      <c r="J560" s="65">
        <v>1392</v>
      </c>
      <c r="K560" s="2">
        <v>198</v>
      </c>
      <c r="L560" s="150">
        <f t="shared" si="9"/>
        <v>1570662.1729999876</v>
      </c>
      <c r="P560" s="15"/>
    </row>
    <row r="561" spans="1:16">
      <c r="A561" s="147" t="s">
        <v>1196</v>
      </c>
      <c r="B561" s="149">
        <v>43034</v>
      </c>
      <c r="C561" s="41" t="s">
        <v>8638</v>
      </c>
      <c r="D561" s="42">
        <v>5097</v>
      </c>
      <c r="E561" s="42" t="s">
        <v>4</v>
      </c>
      <c r="F561" s="42" t="s">
        <v>5</v>
      </c>
      <c r="G561" s="42" t="s">
        <v>192</v>
      </c>
      <c r="H561" s="65"/>
      <c r="I561" s="17"/>
      <c r="J561" s="65">
        <v>1400</v>
      </c>
      <c r="K561" s="2">
        <v>199</v>
      </c>
      <c r="L561" s="150">
        <f t="shared" si="9"/>
        <v>1569262.1729999876</v>
      </c>
      <c r="P561" s="15"/>
    </row>
    <row r="562" spans="1:16">
      <c r="A562" s="147" t="s">
        <v>1198</v>
      </c>
      <c r="B562" s="149">
        <v>43034</v>
      </c>
      <c r="C562" s="41" t="s">
        <v>8639</v>
      </c>
      <c r="D562" s="42">
        <v>5098</v>
      </c>
      <c r="E562" s="42" t="s">
        <v>4</v>
      </c>
      <c r="F562" s="42" t="s">
        <v>5</v>
      </c>
      <c r="G562" s="42" t="s">
        <v>524</v>
      </c>
      <c r="H562" s="65"/>
      <c r="I562" s="17"/>
      <c r="J562" s="65">
        <v>500</v>
      </c>
      <c r="K562" s="2">
        <v>200</v>
      </c>
      <c r="L562" s="150">
        <f t="shared" si="9"/>
        <v>1568762.1729999876</v>
      </c>
      <c r="P562" s="15"/>
    </row>
    <row r="563" spans="1:16">
      <c r="A563" s="147" t="s">
        <v>1200</v>
      </c>
      <c r="B563" s="149">
        <v>43034</v>
      </c>
      <c r="C563" s="41" t="s">
        <v>8640</v>
      </c>
      <c r="D563" s="42">
        <v>5099</v>
      </c>
      <c r="E563" s="42" t="s">
        <v>4</v>
      </c>
      <c r="F563" s="42" t="s">
        <v>5</v>
      </c>
      <c r="G563" s="42" t="s">
        <v>1458</v>
      </c>
      <c r="H563" s="65"/>
      <c r="I563" s="17"/>
      <c r="J563" s="65">
        <v>3828</v>
      </c>
      <c r="K563" s="2">
        <v>201</v>
      </c>
      <c r="L563" s="150">
        <f t="shared" si="9"/>
        <v>1564934.1729999876</v>
      </c>
      <c r="P563" s="15"/>
    </row>
    <row r="564" spans="1:16">
      <c r="A564" s="147" t="s">
        <v>1203</v>
      </c>
      <c r="B564" s="149">
        <v>43034</v>
      </c>
      <c r="C564" s="41" t="s">
        <v>8641</v>
      </c>
      <c r="D564" s="42">
        <v>5100</v>
      </c>
      <c r="E564" s="42" t="s">
        <v>4</v>
      </c>
      <c r="F564" s="42" t="s">
        <v>5</v>
      </c>
      <c r="G564" s="42" t="s">
        <v>6026</v>
      </c>
      <c r="H564" s="65"/>
      <c r="I564" s="17"/>
      <c r="J564" s="65">
        <v>27568.42</v>
      </c>
      <c r="K564" s="2">
        <v>202</v>
      </c>
      <c r="L564" s="150">
        <f t="shared" si="9"/>
        <v>1537365.7529999877</v>
      </c>
      <c r="P564" s="15"/>
    </row>
    <row r="565" spans="1:16">
      <c r="A565" s="147" t="s">
        <v>1206</v>
      </c>
      <c r="B565" s="149">
        <v>43034</v>
      </c>
      <c r="C565" s="41" t="s">
        <v>8642</v>
      </c>
      <c r="D565" s="42">
        <v>5101</v>
      </c>
      <c r="E565" s="42" t="s">
        <v>4</v>
      </c>
      <c r="F565" s="42" t="s">
        <v>5</v>
      </c>
      <c r="G565" s="42" t="s">
        <v>167</v>
      </c>
      <c r="H565" s="65"/>
      <c r="I565" s="17"/>
      <c r="J565" s="65">
        <v>2407</v>
      </c>
      <c r="K565" s="2">
        <v>203</v>
      </c>
      <c r="L565" s="150">
        <f t="shared" si="9"/>
        <v>1534958.7529999877</v>
      </c>
      <c r="P565" s="15"/>
    </row>
    <row r="566" spans="1:16">
      <c r="A566" s="147" t="s">
        <v>1209</v>
      </c>
      <c r="B566" s="149">
        <v>43034</v>
      </c>
      <c r="C566" s="41" t="s">
        <v>8643</v>
      </c>
      <c r="D566" s="42">
        <v>5102</v>
      </c>
      <c r="E566" s="42" t="s">
        <v>4</v>
      </c>
      <c r="F566" s="42" t="s">
        <v>5</v>
      </c>
      <c r="G566" s="42" t="s">
        <v>508</v>
      </c>
      <c r="H566" s="65"/>
      <c r="I566" s="17"/>
      <c r="J566" s="65">
        <v>15312</v>
      </c>
      <c r="K566" s="2">
        <v>204</v>
      </c>
      <c r="L566" s="150">
        <f t="shared" si="9"/>
        <v>1519646.7529999877</v>
      </c>
      <c r="P566" s="15"/>
    </row>
    <row r="567" spans="1:16">
      <c r="A567" s="147" t="s">
        <v>1212</v>
      </c>
      <c r="B567" s="149">
        <v>43034</v>
      </c>
      <c r="C567" s="41" t="s">
        <v>8644</v>
      </c>
      <c r="D567" s="42">
        <v>5103</v>
      </c>
      <c r="E567" s="42" t="s">
        <v>4</v>
      </c>
      <c r="F567" s="42" t="s">
        <v>5</v>
      </c>
      <c r="G567" s="42" t="s">
        <v>167</v>
      </c>
      <c r="H567" s="65"/>
      <c r="I567" s="17"/>
      <c r="J567" s="65">
        <v>1943</v>
      </c>
      <c r="K567" s="2">
        <v>205</v>
      </c>
      <c r="L567" s="150">
        <f t="shared" si="9"/>
        <v>1517703.7529999877</v>
      </c>
      <c r="P567" s="15"/>
    </row>
    <row r="568" spans="1:16">
      <c r="A568" s="147" t="s">
        <v>1100</v>
      </c>
      <c r="B568" s="149">
        <v>43034</v>
      </c>
      <c r="C568" s="41" t="s">
        <v>8645</v>
      </c>
      <c r="D568" s="42">
        <v>5104</v>
      </c>
      <c r="E568" s="42" t="s">
        <v>4</v>
      </c>
      <c r="F568" s="42" t="s">
        <v>5</v>
      </c>
      <c r="G568" s="42" t="s">
        <v>544</v>
      </c>
      <c r="H568" s="65"/>
      <c r="I568" s="17"/>
      <c r="J568" s="65">
        <v>4391.0600000000004</v>
      </c>
      <c r="K568" s="2">
        <v>206</v>
      </c>
      <c r="L568" s="150">
        <f t="shared" si="9"/>
        <v>1513312.6929999876</v>
      </c>
      <c r="P568" s="15"/>
    </row>
    <row r="569" spans="1:16">
      <c r="A569" s="147" t="s">
        <v>1215</v>
      </c>
      <c r="B569" s="149">
        <v>43034</v>
      </c>
      <c r="C569" s="41" t="s">
        <v>8646</v>
      </c>
      <c r="D569" s="42">
        <v>5105</v>
      </c>
      <c r="E569" s="42" t="s">
        <v>4</v>
      </c>
      <c r="F569" s="42" t="s">
        <v>5</v>
      </c>
      <c r="G569" s="42" t="s">
        <v>6347</v>
      </c>
      <c r="H569" s="65"/>
      <c r="I569" s="17"/>
      <c r="J569" s="65">
        <v>60931.02</v>
      </c>
      <c r="K569" s="2">
        <v>207</v>
      </c>
      <c r="L569" s="150">
        <f t="shared" si="9"/>
        <v>1452381.6729999876</v>
      </c>
      <c r="P569" s="15"/>
    </row>
    <row r="570" spans="1:16">
      <c r="A570" s="147" t="s">
        <v>1217</v>
      </c>
      <c r="B570" s="149">
        <v>43034</v>
      </c>
      <c r="C570" s="41" t="s">
        <v>8647</v>
      </c>
      <c r="D570" s="42">
        <v>5106</v>
      </c>
      <c r="E570" s="42" t="s">
        <v>4</v>
      </c>
      <c r="F570" s="42" t="s">
        <v>5</v>
      </c>
      <c r="G570" s="42" t="s">
        <v>291</v>
      </c>
      <c r="H570" s="65"/>
      <c r="I570" s="17"/>
      <c r="J570" s="65">
        <v>77731.27</v>
      </c>
      <c r="K570" s="2">
        <v>208</v>
      </c>
      <c r="L570" s="150">
        <f t="shared" si="9"/>
        <v>1374650.4029999876</v>
      </c>
      <c r="P570" s="15"/>
    </row>
    <row r="571" spans="1:16">
      <c r="A571" s="147" t="s">
        <v>1219</v>
      </c>
      <c r="B571" s="149">
        <v>43034</v>
      </c>
      <c r="C571" s="41" t="s">
        <v>8648</v>
      </c>
      <c r="D571" s="42">
        <v>5107</v>
      </c>
      <c r="E571" s="42" t="s">
        <v>4</v>
      </c>
      <c r="F571" s="42" t="s">
        <v>5</v>
      </c>
      <c r="G571" s="42" t="s">
        <v>3888</v>
      </c>
      <c r="H571" s="65"/>
      <c r="I571" s="17"/>
      <c r="J571" s="65">
        <v>21832.36</v>
      </c>
      <c r="K571" s="2">
        <v>209</v>
      </c>
      <c r="L571" s="150">
        <f t="shared" si="9"/>
        <v>1352818.0429999875</v>
      </c>
      <c r="P571" s="15"/>
    </row>
    <row r="572" spans="1:16">
      <c r="A572" s="147" t="s">
        <v>1221</v>
      </c>
      <c r="B572" s="149">
        <v>43034</v>
      </c>
      <c r="C572" s="41" t="s">
        <v>8649</v>
      </c>
      <c r="D572" s="42">
        <v>5108</v>
      </c>
      <c r="E572" s="42" t="s">
        <v>4</v>
      </c>
      <c r="F572" s="42" t="s">
        <v>5</v>
      </c>
      <c r="G572" s="42" t="s">
        <v>1108</v>
      </c>
      <c r="H572" s="65"/>
      <c r="I572" s="17"/>
      <c r="J572" s="65">
        <v>2784</v>
      </c>
      <c r="K572" s="2">
        <v>210</v>
      </c>
      <c r="L572" s="150">
        <f t="shared" si="9"/>
        <v>1350034.0429999875</v>
      </c>
      <c r="P572" s="15"/>
    </row>
    <row r="573" spans="1:16">
      <c r="A573" s="147" t="s">
        <v>1223</v>
      </c>
      <c r="B573" s="149">
        <v>43034</v>
      </c>
      <c r="C573" s="41" t="s">
        <v>8650</v>
      </c>
      <c r="D573" s="42">
        <v>5109</v>
      </c>
      <c r="E573" s="42" t="s">
        <v>4</v>
      </c>
      <c r="F573" s="42" t="s">
        <v>5</v>
      </c>
      <c r="G573" s="42" t="s">
        <v>201</v>
      </c>
      <c r="H573" s="65"/>
      <c r="I573" s="17"/>
      <c r="J573" s="65">
        <v>10899.36</v>
      </c>
      <c r="K573" s="2">
        <v>211</v>
      </c>
      <c r="L573" s="150">
        <f t="shared" si="9"/>
        <v>1339134.6829999874</v>
      </c>
      <c r="P573" s="15"/>
    </row>
    <row r="574" spans="1:16">
      <c r="A574" s="147" t="s">
        <v>1225</v>
      </c>
      <c r="B574" s="149">
        <v>43034</v>
      </c>
      <c r="C574" s="41" t="s">
        <v>8651</v>
      </c>
      <c r="D574" s="42">
        <v>5110</v>
      </c>
      <c r="E574" s="42" t="s">
        <v>4</v>
      </c>
      <c r="F574" s="42" t="s">
        <v>5</v>
      </c>
      <c r="G574" s="42" t="s">
        <v>8652</v>
      </c>
      <c r="H574" s="65"/>
      <c r="I574" s="17"/>
      <c r="J574" s="65">
        <v>49648</v>
      </c>
      <c r="K574" s="2">
        <v>212</v>
      </c>
      <c r="L574" s="150">
        <f t="shared" si="9"/>
        <v>1289486.6829999874</v>
      </c>
      <c r="P574" s="15"/>
    </row>
    <row r="575" spans="1:16">
      <c r="A575" s="147" t="s">
        <v>1102</v>
      </c>
      <c r="B575" s="149">
        <v>43034</v>
      </c>
      <c r="C575" s="41" t="s">
        <v>8653</v>
      </c>
      <c r="D575" s="42">
        <v>5111</v>
      </c>
      <c r="E575" s="42" t="s">
        <v>4</v>
      </c>
      <c r="F575" s="42" t="s">
        <v>5</v>
      </c>
      <c r="G575" s="42" t="s">
        <v>8654</v>
      </c>
      <c r="H575" s="65"/>
      <c r="I575" s="17"/>
      <c r="J575" s="65">
        <v>4640</v>
      </c>
      <c r="K575" s="2">
        <v>213</v>
      </c>
      <c r="L575" s="150">
        <f t="shared" si="9"/>
        <v>1284846.6829999874</v>
      </c>
      <c r="P575" s="15"/>
    </row>
    <row r="576" spans="1:16">
      <c r="A576" s="147" t="s">
        <v>1227</v>
      </c>
      <c r="B576" s="149">
        <v>43034</v>
      </c>
      <c r="C576" s="41" t="s">
        <v>8655</v>
      </c>
      <c r="D576" s="42">
        <v>5112</v>
      </c>
      <c r="E576" s="42" t="s">
        <v>4</v>
      </c>
      <c r="F576" s="42" t="s">
        <v>5</v>
      </c>
      <c r="G576" s="42" t="s">
        <v>2570</v>
      </c>
      <c r="H576" s="65"/>
      <c r="I576" s="17"/>
      <c r="J576" s="65">
        <v>11087.85</v>
      </c>
      <c r="K576" s="2">
        <v>214</v>
      </c>
      <c r="L576" s="150">
        <f t="shared" si="9"/>
        <v>1273758.8329999873</v>
      </c>
      <c r="P576" s="15"/>
    </row>
    <row r="577" spans="1:16">
      <c r="A577" s="147" t="s">
        <v>1104</v>
      </c>
      <c r="B577" s="149">
        <v>43034</v>
      </c>
      <c r="C577" s="41" t="s">
        <v>8656</v>
      </c>
      <c r="D577" s="42">
        <v>5113</v>
      </c>
      <c r="E577" s="42" t="s">
        <v>4</v>
      </c>
      <c r="F577" s="42" t="s">
        <v>5</v>
      </c>
      <c r="G577" s="42" t="s">
        <v>495</v>
      </c>
      <c r="H577" s="65"/>
      <c r="I577" s="17"/>
      <c r="J577" s="65">
        <v>8500</v>
      </c>
      <c r="K577" s="2">
        <v>215</v>
      </c>
      <c r="L577" s="150">
        <f t="shared" si="9"/>
        <v>1265258.8329999873</v>
      </c>
      <c r="P577" s="15"/>
    </row>
    <row r="578" spans="1:16">
      <c r="A578" s="147" t="s">
        <v>1106</v>
      </c>
      <c r="B578" s="149">
        <v>43034</v>
      </c>
      <c r="C578" s="41" t="s">
        <v>8657</v>
      </c>
      <c r="D578" s="42">
        <v>5114</v>
      </c>
      <c r="E578" s="42" t="s">
        <v>4</v>
      </c>
      <c r="F578" s="42" t="s">
        <v>5</v>
      </c>
      <c r="G578" s="42" t="s">
        <v>164</v>
      </c>
      <c r="H578" s="65"/>
      <c r="I578" s="17"/>
      <c r="J578" s="65">
        <v>3712</v>
      </c>
      <c r="K578" s="2">
        <v>216</v>
      </c>
      <c r="L578" s="150">
        <f t="shared" si="9"/>
        <v>1261546.8329999873</v>
      </c>
      <c r="P578" s="15"/>
    </row>
    <row r="579" spans="1:16">
      <c r="A579" s="147" t="s">
        <v>1109</v>
      </c>
      <c r="B579" s="149">
        <v>43034</v>
      </c>
      <c r="C579" s="41" t="s">
        <v>8658</v>
      </c>
      <c r="D579" s="42">
        <v>5115</v>
      </c>
      <c r="E579" s="42" t="s">
        <v>4</v>
      </c>
      <c r="F579" s="42" t="s">
        <v>5</v>
      </c>
      <c r="G579" s="42" t="s">
        <v>495</v>
      </c>
      <c r="H579" s="65"/>
      <c r="I579" s="17"/>
      <c r="J579" s="65">
        <v>14500</v>
      </c>
      <c r="K579" s="2">
        <v>217</v>
      </c>
      <c r="L579" s="150">
        <f t="shared" si="9"/>
        <v>1247046.8329999873</v>
      </c>
      <c r="P579" s="15"/>
    </row>
    <row r="580" spans="1:16">
      <c r="A580" s="147" t="s">
        <v>1111</v>
      </c>
      <c r="B580" s="149">
        <v>43034</v>
      </c>
      <c r="C580" s="41" t="s">
        <v>8659</v>
      </c>
      <c r="D580" s="42">
        <v>5116</v>
      </c>
      <c r="E580" s="42" t="s">
        <v>39</v>
      </c>
      <c r="F580" s="42" t="s">
        <v>5</v>
      </c>
      <c r="G580" s="42" t="s">
        <v>8660</v>
      </c>
      <c r="H580" s="65"/>
      <c r="I580" s="17"/>
      <c r="J580" s="65">
        <v>5000</v>
      </c>
      <c r="K580" s="2">
        <v>218</v>
      </c>
      <c r="L580" s="150">
        <f t="shared" si="9"/>
        <v>1242046.8329999873</v>
      </c>
      <c r="P580" s="15"/>
    </row>
    <row r="581" spans="1:16">
      <c r="A581" s="147" t="s">
        <v>1113</v>
      </c>
      <c r="B581" s="149">
        <v>43034</v>
      </c>
      <c r="C581" s="41" t="s">
        <v>8661</v>
      </c>
      <c r="D581" s="42">
        <v>5117</v>
      </c>
      <c r="E581" s="42" t="s">
        <v>39</v>
      </c>
      <c r="F581" s="42" t="s">
        <v>5</v>
      </c>
      <c r="G581" s="42" t="s">
        <v>8662</v>
      </c>
      <c r="H581" s="65"/>
      <c r="I581" s="17"/>
      <c r="J581" s="65">
        <v>1000</v>
      </c>
      <c r="K581" s="2">
        <v>219</v>
      </c>
      <c r="L581" s="150">
        <f t="shared" si="9"/>
        <v>1241046.8329999873</v>
      </c>
      <c r="P581" s="15"/>
    </row>
    <row r="582" spans="1:16">
      <c r="A582" s="147" t="s">
        <v>1115</v>
      </c>
      <c r="B582" s="149">
        <v>43034</v>
      </c>
      <c r="C582" s="41" t="s">
        <v>8663</v>
      </c>
      <c r="D582" s="42">
        <v>5118</v>
      </c>
      <c r="E582" s="42" t="s">
        <v>39</v>
      </c>
      <c r="F582" s="42" t="s">
        <v>5</v>
      </c>
      <c r="G582" s="42" t="s">
        <v>8664</v>
      </c>
      <c r="H582" s="65"/>
      <c r="I582" s="17"/>
      <c r="J582" s="65">
        <v>20000</v>
      </c>
      <c r="K582" s="2">
        <v>220</v>
      </c>
      <c r="L582" s="150">
        <f t="shared" si="9"/>
        <v>1221046.8329999873</v>
      </c>
      <c r="P582" s="15"/>
    </row>
    <row r="583" spans="1:16">
      <c r="A583" s="147" t="s">
        <v>1267</v>
      </c>
      <c r="B583" s="149">
        <v>43034</v>
      </c>
      <c r="C583" s="41" t="s">
        <v>8665</v>
      </c>
      <c r="D583" s="42">
        <v>5119</v>
      </c>
      <c r="E583" s="42" t="s">
        <v>39</v>
      </c>
      <c r="F583" s="42" t="s">
        <v>5</v>
      </c>
      <c r="G583" s="42" t="s">
        <v>8666</v>
      </c>
      <c r="H583" s="65"/>
      <c r="I583" s="17"/>
      <c r="J583" s="65">
        <v>15000</v>
      </c>
      <c r="K583" s="2">
        <v>221</v>
      </c>
      <c r="L583" s="150">
        <f t="shared" si="9"/>
        <v>1206046.8329999873</v>
      </c>
      <c r="P583" s="15"/>
    </row>
    <row r="584" spans="1:16">
      <c r="A584" s="147" t="s">
        <v>1270</v>
      </c>
      <c r="B584" s="149">
        <v>43034</v>
      </c>
      <c r="C584" s="41" t="s">
        <v>8667</v>
      </c>
      <c r="D584" s="42">
        <v>5120</v>
      </c>
      <c r="E584" s="42" t="s">
        <v>39</v>
      </c>
      <c r="F584" s="42" t="s">
        <v>5</v>
      </c>
      <c r="G584" s="42" t="s">
        <v>8668</v>
      </c>
      <c r="H584" s="65"/>
      <c r="I584" s="17"/>
      <c r="J584" s="65">
        <v>20000</v>
      </c>
      <c r="K584" s="2">
        <v>222</v>
      </c>
      <c r="L584" s="150">
        <f t="shared" si="9"/>
        <v>1186046.8329999873</v>
      </c>
      <c r="P584" s="15"/>
    </row>
    <row r="585" spans="1:16">
      <c r="A585" s="147" t="s">
        <v>1273</v>
      </c>
      <c r="B585" s="149">
        <v>43034</v>
      </c>
      <c r="C585" s="41" t="s">
        <v>8669</v>
      </c>
      <c r="D585" s="42" t="s">
        <v>8670</v>
      </c>
      <c r="E585" s="42" t="s">
        <v>45</v>
      </c>
      <c r="F585" s="42" t="s">
        <v>5</v>
      </c>
      <c r="G585" s="42" t="s">
        <v>46</v>
      </c>
      <c r="H585" s="65"/>
      <c r="I585" s="17"/>
      <c r="J585" s="65">
        <v>13914.12</v>
      </c>
      <c r="K585" s="2">
        <v>223</v>
      </c>
      <c r="L585" s="150">
        <f t="shared" si="9"/>
        <v>1172132.7129999872</v>
      </c>
      <c r="P585" s="15"/>
    </row>
    <row r="586" spans="1:16">
      <c r="A586" s="147" t="s">
        <v>2230</v>
      </c>
      <c r="B586" s="149">
        <v>43034</v>
      </c>
      <c r="C586" s="41" t="s">
        <v>8671</v>
      </c>
      <c r="D586" s="42" t="s">
        <v>8672</v>
      </c>
      <c r="E586" s="42" t="s">
        <v>45</v>
      </c>
      <c r="F586" s="42" t="s">
        <v>5</v>
      </c>
      <c r="G586" s="42" t="s">
        <v>46</v>
      </c>
      <c r="H586" s="65"/>
      <c r="I586" s="17"/>
      <c r="J586" s="65">
        <v>11084.16</v>
      </c>
      <c r="K586" s="2">
        <v>224</v>
      </c>
      <c r="L586" s="150">
        <f t="shared" si="9"/>
        <v>1161048.5529999873</v>
      </c>
      <c r="P586" s="15"/>
    </row>
    <row r="587" spans="1:16">
      <c r="A587" s="147" t="s">
        <v>1230</v>
      </c>
      <c r="B587" s="149">
        <v>43034</v>
      </c>
      <c r="C587" s="41" t="s">
        <v>8673</v>
      </c>
      <c r="D587" s="42" t="s">
        <v>8674</v>
      </c>
      <c r="E587" s="42" t="s">
        <v>45</v>
      </c>
      <c r="F587" s="42" t="s">
        <v>5</v>
      </c>
      <c r="G587" s="42" t="s">
        <v>53</v>
      </c>
      <c r="H587" s="65"/>
      <c r="I587" s="17"/>
      <c r="J587" s="65">
        <v>21218.39</v>
      </c>
      <c r="K587" s="2">
        <v>225</v>
      </c>
      <c r="L587" s="150">
        <f t="shared" si="9"/>
        <v>1139830.1629999874</v>
      </c>
      <c r="P587" s="15"/>
    </row>
    <row r="588" spans="1:16">
      <c r="A588" s="147" t="s">
        <v>1232</v>
      </c>
      <c r="B588" s="149">
        <v>43034</v>
      </c>
      <c r="C588" s="41" t="s">
        <v>8675</v>
      </c>
      <c r="D588" s="42" t="s">
        <v>8676</v>
      </c>
      <c r="E588" s="42" t="s">
        <v>45</v>
      </c>
      <c r="F588" s="42" t="s">
        <v>5</v>
      </c>
      <c r="G588" s="42" t="s">
        <v>53</v>
      </c>
      <c r="H588" s="65"/>
      <c r="I588" s="17"/>
      <c r="J588" s="65">
        <v>14367.02</v>
      </c>
      <c r="K588" s="2">
        <v>226</v>
      </c>
      <c r="L588" s="150">
        <f t="shared" si="9"/>
        <v>1125463.1429999874</v>
      </c>
      <c r="P588" s="15"/>
    </row>
    <row r="589" spans="1:16">
      <c r="A589" s="147" t="s">
        <v>1278</v>
      </c>
      <c r="B589" s="149">
        <v>43034</v>
      </c>
      <c r="C589" s="41" t="s">
        <v>8677</v>
      </c>
      <c r="D589" s="42">
        <v>5130</v>
      </c>
      <c r="E589" s="42" t="s">
        <v>4</v>
      </c>
      <c r="F589" s="42" t="s">
        <v>5</v>
      </c>
      <c r="G589" s="42" t="s">
        <v>6</v>
      </c>
      <c r="H589" s="65"/>
      <c r="I589" s="17"/>
      <c r="J589" s="65">
        <v>51469.2</v>
      </c>
      <c r="K589" s="2">
        <v>227</v>
      </c>
      <c r="L589" s="150">
        <f t="shared" si="9"/>
        <v>1073993.9429999874</v>
      </c>
      <c r="P589" s="15"/>
    </row>
    <row r="590" spans="1:16">
      <c r="A590" s="147" t="s">
        <v>1282</v>
      </c>
      <c r="B590" s="149">
        <v>43034</v>
      </c>
      <c r="C590" s="41" t="s">
        <v>8678</v>
      </c>
      <c r="D590" s="42">
        <v>5131</v>
      </c>
      <c r="E590" s="42" t="s">
        <v>4</v>
      </c>
      <c r="F590" s="42" t="s">
        <v>5</v>
      </c>
      <c r="G590" s="42" t="s">
        <v>6703</v>
      </c>
      <c r="H590" s="65"/>
      <c r="I590" s="17"/>
      <c r="J590" s="65">
        <v>22538.39</v>
      </c>
      <c r="K590" s="2">
        <v>229</v>
      </c>
      <c r="L590" s="150">
        <f t="shared" si="9"/>
        <v>1051455.5529999875</v>
      </c>
      <c r="P590" s="15"/>
    </row>
    <row r="591" spans="1:16">
      <c r="A591" s="147" t="s">
        <v>1287</v>
      </c>
      <c r="B591" s="149">
        <v>43034</v>
      </c>
      <c r="C591" s="41" t="s">
        <v>8679</v>
      </c>
      <c r="D591" s="42">
        <v>18665</v>
      </c>
      <c r="E591" s="42" t="s">
        <v>4</v>
      </c>
      <c r="F591" s="42" t="s">
        <v>5</v>
      </c>
      <c r="G591" s="42" t="s">
        <v>8213</v>
      </c>
      <c r="H591" s="65"/>
      <c r="I591" s="17"/>
      <c r="J591" s="65">
        <v>100137.25</v>
      </c>
      <c r="K591" s="2">
        <v>230</v>
      </c>
      <c r="L591" s="150">
        <f t="shared" si="9"/>
        <v>951318.3029999875</v>
      </c>
      <c r="P591" s="15"/>
    </row>
    <row r="592" spans="1:16">
      <c r="A592" s="147" t="s">
        <v>8680</v>
      </c>
      <c r="B592" s="149">
        <v>43035</v>
      </c>
      <c r="C592" s="41" t="s">
        <v>6523</v>
      </c>
      <c r="D592" s="42">
        <v>33802</v>
      </c>
      <c r="E592" s="42" t="s">
        <v>9</v>
      </c>
      <c r="F592" s="42" t="s">
        <v>6625</v>
      </c>
      <c r="G592" s="42" t="s">
        <v>8681</v>
      </c>
      <c r="H592" s="65">
        <v>100000</v>
      </c>
      <c r="I592" s="17">
        <v>287</v>
      </c>
      <c r="J592" s="65"/>
      <c r="L592" s="150">
        <f t="shared" si="9"/>
        <v>1051318.3029999875</v>
      </c>
      <c r="P592" s="15"/>
    </row>
    <row r="593" spans="1:16">
      <c r="A593" s="147" t="s">
        <v>7922</v>
      </c>
      <c r="B593" s="149">
        <v>43035</v>
      </c>
      <c r="C593" s="41" t="s">
        <v>8682</v>
      </c>
      <c r="D593" s="42">
        <v>33803</v>
      </c>
      <c r="E593" s="42" t="s">
        <v>9</v>
      </c>
      <c r="F593" s="42" t="s">
        <v>6625</v>
      </c>
      <c r="G593" s="42" t="s">
        <v>5412</v>
      </c>
      <c r="H593" s="65">
        <v>4602</v>
      </c>
      <c r="I593" s="17">
        <v>288</v>
      </c>
      <c r="J593" s="65"/>
      <c r="L593" s="150">
        <f t="shared" si="9"/>
        <v>1055920.3029999875</v>
      </c>
      <c r="P593" s="15"/>
    </row>
    <row r="594" spans="1:16">
      <c r="A594" s="147" t="s">
        <v>1162</v>
      </c>
      <c r="B594" s="149">
        <v>43035</v>
      </c>
      <c r="C594" s="41" t="s">
        <v>8682</v>
      </c>
      <c r="D594" s="42">
        <v>33804</v>
      </c>
      <c r="E594" s="42" t="s">
        <v>9</v>
      </c>
      <c r="F594" s="42" t="s">
        <v>6625</v>
      </c>
      <c r="G594" s="42" t="s">
        <v>5412</v>
      </c>
      <c r="H594" s="65">
        <v>2390</v>
      </c>
      <c r="I594" s="17">
        <v>289</v>
      </c>
      <c r="J594" s="65"/>
      <c r="L594" s="150">
        <f t="shared" ref="L594:L658" si="10">+L593+H594-J594</f>
        <v>1058310.3029999875</v>
      </c>
      <c r="P594" s="15"/>
    </row>
    <row r="595" spans="1:16">
      <c r="A595" s="147" t="s">
        <v>8683</v>
      </c>
      <c r="B595" s="149">
        <v>43035</v>
      </c>
      <c r="C595" s="41" t="s">
        <v>6523</v>
      </c>
      <c r="D595" s="42">
        <v>33805</v>
      </c>
      <c r="E595" s="42" t="s">
        <v>9</v>
      </c>
      <c r="F595" s="42" t="s">
        <v>6625</v>
      </c>
      <c r="G595" s="42" t="s">
        <v>8684</v>
      </c>
      <c r="H595" s="65">
        <v>75000</v>
      </c>
      <c r="I595" s="17">
        <v>290</v>
      </c>
      <c r="J595" s="65"/>
      <c r="L595" s="150">
        <f t="shared" si="10"/>
        <v>1133310.3029999875</v>
      </c>
      <c r="P595" s="15"/>
    </row>
    <row r="596" spans="1:16">
      <c r="A596" s="147" t="s">
        <v>4168</v>
      </c>
      <c r="B596" s="149">
        <v>43035</v>
      </c>
      <c r="C596" s="41" t="s">
        <v>6627</v>
      </c>
      <c r="D596" s="42">
        <v>33807</v>
      </c>
      <c r="E596" s="42" t="s">
        <v>9</v>
      </c>
      <c r="F596" s="42" t="s">
        <v>6625</v>
      </c>
      <c r="G596" s="42" t="s">
        <v>6630</v>
      </c>
      <c r="H596" s="65">
        <v>2782.7</v>
      </c>
      <c r="I596" s="17">
        <v>291</v>
      </c>
      <c r="J596" s="65"/>
      <c r="L596" s="150">
        <f t="shared" si="10"/>
        <v>1136093.0029999875</v>
      </c>
      <c r="P596" s="15"/>
    </row>
    <row r="597" spans="1:16">
      <c r="A597" s="147" t="s">
        <v>8685</v>
      </c>
      <c r="B597" s="149">
        <v>43035</v>
      </c>
      <c r="C597" s="41" t="s">
        <v>4124</v>
      </c>
      <c r="D597" s="42">
        <v>33808</v>
      </c>
      <c r="E597" s="42" t="s">
        <v>9</v>
      </c>
      <c r="F597" s="42" t="s">
        <v>6625</v>
      </c>
      <c r="G597" s="42" t="s">
        <v>27</v>
      </c>
      <c r="H597" s="65">
        <v>136757.13</v>
      </c>
      <c r="I597" s="17">
        <v>292</v>
      </c>
      <c r="J597" s="65"/>
      <c r="L597" s="150">
        <f t="shared" si="10"/>
        <v>1272850.1329999873</v>
      </c>
      <c r="P597" s="15"/>
    </row>
    <row r="598" spans="1:16">
      <c r="A598" s="147" t="s">
        <v>8686</v>
      </c>
      <c r="B598" s="149">
        <v>43035</v>
      </c>
      <c r="C598" s="41" t="s">
        <v>8</v>
      </c>
      <c r="D598" s="42">
        <v>33809</v>
      </c>
      <c r="E598" s="42" t="s">
        <v>9</v>
      </c>
      <c r="F598" s="42" t="s">
        <v>6569</v>
      </c>
      <c r="G598" s="42" t="s">
        <v>8687</v>
      </c>
      <c r="H598" s="65">
        <v>6569</v>
      </c>
      <c r="I598" s="17">
        <v>293</v>
      </c>
      <c r="J598" s="65"/>
      <c r="L598" s="150">
        <f t="shared" si="10"/>
        <v>1279419.1329999873</v>
      </c>
      <c r="P598" s="15"/>
    </row>
    <row r="599" spans="1:16">
      <c r="A599" s="147" t="s">
        <v>1240</v>
      </c>
      <c r="B599" s="149">
        <v>43035</v>
      </c>
      <c r="C599" s="41" t="s">
        <v>8</v>
      </c>
      <c r="D599" s="42">
        <v>33810</v>
      </c>
      <c r="E599" s="42" t="s">
        <v>9</v>
      </c>
      <c r="F599" s="42" t="s">
        <v>6569</v>
      </c>
      <c r="G599" s="42" t="s">
        <v>8688</v>
      </c>
      <c r="H599" s="65">
        <v>70000</v>
      </c>
      <c r="I599" s="17">
        <v>294</v>
      </c>
      <c r="J599" s="65"/>
      <c r="L599" s="150">
        <f t="shared" si="10"/>
        <v>1349419.1329999873</v>
      </c>
      <c r="P599" s="15"/>
    </row>
    <row r="600" spans="1:16">
      <c r="A600" s="147" t="s">
        <v>8689</v>
      </c>
      <c r="B600" s="149">
        <v>43035</v>
      </c>
      <c r="C600" s="41" t="s">
        <v>8</v>
      </c>
      <c r="D600" s="42">
        <v>33811</v>
      </c>
      <c r="E600" s="42" t="s">
        <v>9</v>
      </c>
      <c r="F600" s="42" t="s">
        <v>6569</v>
      </c>
      <c r="G600" s="42" t="s">
        <v>8690</v>
      </c>
      <c r="H600" s="65">
        <v>73000</v>
      </c>
      <c r="I600" s="17">
        <v>295</v>
      </c>
      <c r="J600" s="65"/>
      <c r="L600" s="150">
        <f t="shared" si="10"/>
        <v>1422419.1329999873</v>
      </c>
      <c r="P600" s="15"/>
    </row>
    <row r="601" spans="1:16">
      <c r="A601" s="147" t="s">
        <v>5644</v>
      </c>
      <c r="B601" s="149">
        <v>43035</v>
      </c>
      <c r="C601" s="41" t="s">
        <v>8</v>
      </c>
      <c r="D601" s="42">
        <v>33812</v>
      </c>
      <c r="E601" s="42" t="s">
        <v>9</v>
      </c>
      <c r="F601" s="42" t="s">
        <v>6569</v>
      </c>
      <c r="G601" s="42" t="s">
        <v>5197</v>
      </c>
      <c r="H601" s="65">
        <v>3417</v>
      </c>
      <c r="I601" s="17">
        <v>296</v>
      </c>
      <c r="J601" s="65"/>
      <c r="L601" s="150">
        <f t="shared" si="10"/>
        <v>1425836.1329999873</v>
      </c>
      <c r="P601" s="15"/>
    </row>
    <row r="602" spans="1:16">
      <c r="A602" s="147" t="s">
        <v>8691</v>
      </c>
      <c r="B602" s="149">
        <v>43035</v>
      </c>
      <c r="C602" s="41" t="s">
        <v>8</v>
      </c>
      <c r="D602" s="42">
        <v>33813</v>
      </c>
      <c r="E602" s="42" t="s">
        <v>9</v>
      </c>
      <c r="F602" s="42" t="s">
        <v>6569</v>
      </c>
      <c r="G602" s="42" t="s">
        <v>259</v>
      </c>
      <c r="H602" s="65">
        <v>259500</v>
      </c>
      <c r="I602" s="17">
        <v>297</v>
      </c>
      <c r="J602" s="65"/>
      <c r="L602" s="150">
        <f t="shared" si="10"/>
        <v>1685336.1329999873</v>
      </c>
      <c r="P602" s="15"/>
    </row>
    <row r="603" spans="1:16">
      <c r="A603" s="147" t="s">
        <v>1242</v>
      </c>
      <c r="B603" s="149">
        <v>43035</v>
      </c>
      <c r="C603" s="41" t="s">
        <v>8</v>
      </c>
      <c r="D603" s="42">
        <v>33815</v>
      </c>
      <c r="E603" s="42" t="s">
        <v>9</v>
      </c>
      <c r="F603" s="42" t="s">
        <v>6569</v>
      </c>
      <c r="G603" s="42" t="s">
        <v>8692</v>
      </c>
      <c r="H603" s="65">
        <v>6525</v>
      </c>
      <c r="I603" s="17">
        <v>298</v>
      </c>
      <c r="J603" s="65"/>
      <c r="L603" s="150">
        <f t="shared" si="10"/>
        <v>1691861.1329999873</v>
      </c>
      <c r="P603" s="15"/>
    </row>
    <row r="604" spans="1:16">
      <c r="A604" s="147" t="s">
        <v>1243</v>
      </c>
      <c r="B604" s="149">
        <v>43035</v>
      </c>
      <c r="C604" s="41" t="s">
        <v>8</v>
      </c>
      <c r="D604" s="42">
        <v>33816</v>
      </c>
      <c r="E604" s="42" t="s">
        <v>9</v>
      </c>
      <c r="F604" s="42" t="s">
        <v>6569</v>
      </c>
      <c r="G604" s="42" t="s">
        <v>8693</v>
      </c>
      <c r="H604" s="65">
        <v>115517.52</v>
      </c>
      <c r="I604" s="17">
        <v>299</v>
      </c>
      <c r="J604" s="65"/>
      <c r="L604" s="150">
        <f t="shared" si="10"/>
        <v>1807378.6529999874</v>
      </c>
      <c r="P604" s="15"/>
    </row>
    <row r="605" spans="1:16">
      <c r="A605" s="147" t="s">
        <v>8694</v>
      </c>
      <c r="B605" s="149">
        <v>43035</v>
      </c>
      <c r="C605" s="41" t="s">
        <v>8</v>
      </c>
      <c r="D605" s="42">
        <v>33817</v>
      </c>
      <c r="E605" s="42" t="s">
        <v>9</v>
      </c>
      <c r="F605" s="42" t="s">
        <v>6569</v>
      </c>
      <c r="G605" s="42" t="s">
        <v>8695</v>
      </c>
      <c r="H605" s="65">
        <v>227500</v>
      </c>
      <c r="I605" s="17">
        <v>300</v>
      </c>
      <c r="J605" s="65"/>
      <c r="L605" s="150">
        <f t="shared" si="10"/>
        <v>2034878.6529999874</v>
      </c>
      <c r="P605" s="15"/>
    </row>
    <row r="606" spans="1:16">
      <c r="A606" s="147" t="s">
        <v>7982</v>
      </c>
      <c r="B606" s="149">
        <v>43035</v>
      </c>
      <c r="C606" s="41" t="s">
        <v>27</v>
      </c>
      <c r="D606" s="42">
        <v>33820</v>
      </c>
      <c r="E606" s="42" t="s">
        <v>9</v>
      </c>
      <c r="F606" s="42" t="s">
        <v>6569</v>
      </c>
      <c r="G606" s="42" t="s">
        <v>27</v>
      </c>
      <c r="H606" s="65">
        <v>79941.070000000007</v>
      </c>
      <c r="I606" s="17">
        <v>301</v>
      </c>
      <c r="J606" s="65"/>
      <c r="L606" s="150">
        <f t="shared" si="10"/>
        <v>2114819.7229999872</v>
      </c>
      <c r="P606" s="15"/>
    </row>
    <row r="607" spans="1:16">
      <c r="A607" s="147" t="s">
        <v>7306</v>
      </c>
      <c r="B607" s="149">
        <v>43035</v>
      </c>
      <c r="C607" s="41" t="s">
        <v>25</v>
      </c>
      <c r="D607" s="42">
        <v>33821</v>
      </c>
      <c r="E607" s="42" t="s">
        <v>9</v>
      </c>
      <c r="F607" s="42" t="s">
        <v>6569</v>
      </c>
      <c r="G607" s="42" t="s">
        <v>25</v>
      </c>
      <c r="H607" s="65">
        <v>65544.66</v>
      </c>
      <c r="I607" s="17">
        <v>291</v>
      </c>
      <c r="J607" s="65"/>
      <c r="L607" s="150">
        <f t="shared" si="10"/>
        <v>2180364.3829999873</v>
      </c>
      <c r="P607" s="15"/>
    </row>
    <row r="608" spans="1:16">
      <c r="A608" s="147" t="s">
        <v>1234</v>
      </c>
      <c r="B608" s="149">
        <v>43035</v>
      </c>
      <c r="C608" s="41" t="s">
        <v>8696</v>
      </c>
      <c r="D608" s="42">
        <v>5125</v>
      </c>
      <c r="E608" s="42" t="s">
        <v>4</v>
      </c>
      <c r="F608" s="42" t="s">
        <v>5</v>
      </c>
      <c r="G608" s="42" t="s">
        <v>2091</v>
      </c>
      <c r="H608" s="65"/>
      <c r="I608" s="17"/>
      <c r="J608" s="65">
        <v>13976.78</v>
      </c>
      <c r="K608" s="2">
        <v>231</v>
      </c>
      <c r="L608" s="150">
        <f t="shared" si="10"/>
        <v>2166387.6029999875</v>
      </c>
      <c r="P608" s="15"/>
    </row>
    <row r="609" spans="1:16">
      <c r="A609" s="147" t="s">
        <v>1236</v>
      </c>
      <c r="B609" s="149">
        <v>43035</v>
      </c>
      <c r="C609" s="41" t="s">
        <v>8697</v>
      </c>
      <c r="D609" s="42">
        <v>5126</v>
      </c>
      <c r="E609" s="42" t="s">
        <v>4</v>
      </c>
      <c r="F609" s="42" t="s">
        <v>5</v>
      </c>
      <c r="G609" s="42" t="s">
        <v>1455</v>
      </c>
      <c r="H609" s="65"/>
      <c r="I609" s="17"/>
      <c r="J609" s="65">
        <v>15445.92</v>
      </c>
      <c r="K609" s="2">
        <v>232</v>
      </c>
      <c r="L609" s="150">
        <f t="shared" si="10"/>
        <v>2150941.6829999876</v>
      </c>
      <c r="P609" s="15"/>
    </row>
    <row r="610" spans="1:16">
      <c r="A610" s="147" t="s">
        <v>1344</v>
      </c>
      <c r="B610" s="149">
        <v>43035</v>
      </c>
      <c r="C610" s="41" t="s">
        <v>8698</v>
      </c>
      <c r="D610" s="42">
        <v>5127</v>
      </c>
      <c r="E610" s="42" t="s">
        <v>4</v>
      </c>
      <c r="F610" s="42" t="s">
        <v>5</v>
      </c>
      <c r="G610" s="42" t="s">
        <v>6409</v>
      </c>
      <c r="H610" s="65"/>
      <c r="I610" s="17"/>
      <c r="J610" s="65">
        <v>3062.4</v>
      </c>
      <c r="K610" s="2">
        <v>233</v>
      </c>
      <c r="L610" s="150">
        <f t="shared" si="10"/>
        <v>2147879.2829999877</v>
      </c>
      <c r="P610" s="15"/>
    </row>
    <row r="611" spans="1:16">
      <c r="A611" s="147" t="s">
        <v>1238</v>
      </c>
      <c r="B611" s="149">
        <v>43035</v>
      </c>
      <c r="C611" s="41" t="s">
        <v>8699</v>
      </c>
      <c r="D611" s="42">
        <v>5128</v>
      </c>
      <c r="E611" s="42" t="s">
        <v>4</v>
      </c>
      <c r="F611" s="42" t="s">
        <v>5</v>
      </c>
      <c r="G611" s="42" t="s">
        <v>6</v>
      </c>
      <c r="H611" s="65"/>
      <c r="I611" s="17"/>
      <c r="J611" s="65">
        <v>6628.56</v>
      </c>
      <c r="K611" s="2">
        <v>234</v>
      </c>
      <c r="L611" s="150">
        <f t="shared" si="10"/>
        <v>2141250.7229999877</v>
      </c>
      <c r="P611" s="15"/>
    </row>
    <row r="612" spans="1:16">
      <c r="A612" s="147" t="s">
        <v>1276</v>
      </c>
      <c r="B612" s="149">
        <v>43035</v>
      </c>
      <c r="C612" s="41" t="s">
        <v>8700</v>
      </c>
      <c r="D612" s="42">
        <v>5129</v>
      </c>
      <c r="E612" s="42" t="s">
        <v>4</v>
      </c>
      <c r="F612" s="42" t="s">
        <v>5</v>
      </c>
      <c r="G612" s="42" t="s">
        <v>6</v>
      </c>
      <c r="H612" s="65"/>
      <c r="I612" s="17"/>
      <c r="J612" s="65">
        <v>324428.53999999998</v>
      </c>
      <c r="K612" s="2">
        <v>235</v>
      </c>
      <c r="L612" s="150">
        <f t="shared" si="10"/>
        <v>1816822.1829999876</v>
      </c>
      <c r="P612" s="15"/>
    </row>
    <row r="613" spans="1:16">
      <c r="A613" s="147" t="s">
        <v>1280</v>
      </c>
      <c r="B613" s="149">
        <v>43035</v>
      </c>
      <c r="C613" s="41" t="s">
        <v>8701</v>
      </c>
      <c r="D613" s="42">
        <v>5090</v>
      </c>
      <c r="E613" s="42" t="s">
        <v>39</v>
      </c>
      <c r="F613" s="42" t="s">
        <v>5</v>
      </c>
      <c r="G613" s="42" t="s">
        <v>41</v>
      </c>
      <c r="H613" s="65"/>
      <c r="I613" s="17"/>
      <c r="J613" s="65">
        <v>874472.66</v>
      </c>
      <c r="K613" s="2">
        <v>236</v>
      </c>
      <c r="L613" s="150">
        <f t="shared" si="10"/>
        <v>942349.52299998759</v>
      </c>
      <c r="P613" s="15"/>
    </row>
    <row r="614" spans="1:16">
      <c r="A614" s="147" t="s">
        <v>1285</v>
      </c>
      <c r="B614" s="149">
        <v>43035</v>
      </c>
      <c r="C614" s="41" t="s">
        <v>8702</v>
      </c>
      <c r="D614" s="42">
        <v>680</v>
      </c>
      <c r="E614" s="42" t="s">
        <v>359</v>
      </c>
      <c r="F614" s="42" t="s">
        <v>5</v>
      </c>
      <c r="G614" s="42" t="s">
        <v>8703</v>
      </c>
      <c r="H614" s="65">
        <v>470000</v>
      </c>
      <c r="I614" s="17">
        <v>302</v>
      </c>
      <c r="J614" s="65"/>
      <c r="L614" s="150">
        <f t="shared" si="10"/>
        <v>1412349.5229999875</v>
      </c>
      <c r="P614" s="15"/>
    </row>
    <row r="615" spans="1:16">
      <c r="A615" s="147" t="s">
        <v>1355</v>
      </c>
      <c r="B615" s="149">
        <v>43035</v>
      </c>
      <c r="C615" s="41" t="s">
        <v>8704</v>
      </c>
      <c r="D615" s="42">
        <v>5134</v>
      </c>
      <c r="E615" s="42" t="s">
        <v>4</v>
      </c>
      <c r="F615" s="42" t="s">
        <v>5</v>
      </c>
      <c r="G615" s="42" t="s">
        <v>1147</v>
      </c>
      <c r="H615" s="65"/>
      <c r="I615" s="17"/>
      <c r="J615" s="65">
        <v>262.35000000000002</v>
      </c>
      <c r="K615" s="2">
        <v>237</v>
      </c>
      <c r="L615" s="150">
        <f t="shared" si="10"/>
        <v>1412087.1729999874</v>
      </c>
      <c r="P615" s="15"/>
    </row>
    <row r="616" spans="1:16">
      <c r="A616" s="147" t="s">
        <v>1357</v>
      </c>
      <c r="B616" s="149">
        <v>43035</v>
      </c>
      <c r="C616" s="41" t="s">
        <v>8705</v>
      </c>
      <c r="D616" s="42">
        <v>5135</v>
      </c>
      <c r="E616" s="42" t="s">
        <v>4</v>
      </c>
      <c r="F616" s="42" t="s">
        <v>5</v>
      </c>
      <c r="G616" s="42" t="s">
        <v>1147</v>
      </c>
      <c r="H616" s="65"/>
      <c r="I616" s="17"/>
      <c r="J616" s="65">
        <v>17745.939999999999</v>
      </c>
      <c r="K616" s="2">
        <v>238</v>
      </c>
      <c r="L616" s="150">
        <f t="shared" si="10"/>
        <v>1394341.2329999874</v>
      </c>
      <c r="P616" s="15"/>
    </row>
    <row r="617" spans="1:16">
      <c r="A617" s="147" t="s">
        <v>1360</v>
      </c>
      <c r="B617" s="149">
        <v>43035</v>
      </c>
      <c r="C617" s="41" t="s">
        <v>8706</v>
      </c>
      <c r="D617" s="42">
        <v>5136</v>
      </c>
      <c r="E617" s="42" t="s">
        <v>4</v>
      </c>
      <c r="F617" s="42" t="s">
        <v>5</v>
      </c>
      <c r="G617" s="42" t="s">
        <v>1147</v>
      </c>
      <c r="H617" s="65"/>
      <c r="I617" s="17"/>
      <c r="J617" s="65">
        <v>2818.17</v>
      </c>
      <c r="K617" s="2">
        <v>239</v>
      </c>
      <c r="L617" s="150">
        <f t="shared" si="10"/>
        <v>1391523.0629999875</v>
      </c>
      <c r="P617" s="15"/>
    </row>
    <row r="618" spans="1:16">
      <c r="A618" s="147" t="s">
        <v>8707</v>
      </c>
      <c r="B618" s="149">
        <v>43036</v>
      </c>
      <c r="C618" s="41" t="s">
        <v>8</v>
      </c>
      <c r="D618" s="42">
        <v>33823</v>
      </c>
      <c r="E618" s="42" t="s">
        <v>9</v>
      </c>
      <c r="F618" s="42" t="s">
        <v>6569</v>
      </c>
      <c r="G618" s="42" t="s">
        <v>8708</v>
      </c>
      <c r="H618" s="65">
        <v>9884.4599999999991</v>
      </c>
      <c r="I618" s="17">
        <v>303</v>
      </c>
      <c r="J618" s="65"/>
      <c r="L618" s="150">
        <f t="shared" si="10"/>
        <v>1401407.5229999875</v>
      </c>
      <c r="P618" s="15"/>
    </row>
    <row r="619" spans="1:16">
      <c r="A619" s="147" t="s">
        <v>8709</v>
      </c>
      <c r="B619" s="149">
        <v>43036</v>
      </c>
      <c r="C619" s="41" t="s">
        <v>8</v>
      </c>
      <c r="D619" s="42">
        <v>33825</v>
      </c>
      <c r="E619" s="42" t="s">
        <v>9</v>
      </c>
      <c r="F619" s="42" t="s">
        <v>6569</v>
      </c>
      <c r="G619" s="42" t="s">
        <v>8710</v>
      </c>
      <c r="H619" s="65">
        <v>4910</v>
      </c>
      <c r="I619" s="17">
        <v>304</v>
      </c>
      <c r="J619" s="65"/>
      <c r="L619" s="150">
        <f t="shared" si="10"/>
        <v>1406317.5229999875</v>
      </c>
      <c r="P619" s="15"/>
    </row>
    <row r="620" spans="1:16">
      <c r="A620" s="147" t="s">
        <v>8711</v>
      </c>
      <c r="B620" s="149">
        <v>43036</v>
      </c>
      <c r="C620" s="41" t="s">
        <v>20</v>
      </c>
      <c r="D620" s="42">
        <v>33826</v>
      </c>
      <c r="E620" s="42" t="s">
        <v>9</v>
      </c>
      <c r="F620" s="42" t="s">
        <v>6569</v>
      </c>
      <c r="G620" s="42" t="s">
        <v>8712</v>
      </c>
      <c r="H620" s="65">
        <v>348</v>
      </c>
      <c r="I620" s="17">
        <v>305</v>
      </c>
      <c r="J620" s="65"/>
      <c r="L620" s="150">
        <f t="shared" si="10"/>
        <v>1406665.5229999875</v>
      </c>
      <c r="P620" s="15"/>
    </row>
    <row r="621" spans="1:16">
      <c r="A621" s="147" t="s">
        <v>8713</v>
      </c>
      <c r="B621" s="149">
        <v>43036</v>
      </c>
      <c r="C621" s="41" t="s">
        <v>8</v>
      </c>
      <c r="D621" s="42">
        <v>33827</v>
      </c>
      <c r="E621" s="42" t="s">
        <v>9</v>
      </c>
      <c r="F621" s="42" t="s">
        <v>6569</v>
      </c>
      <c r="G621" s="42" t="s">
        <v>8714</v>
      </c>
      <c r="H621" s="65">
        <v>720.96</v>
      </c>
      <c r="I621" s="17">
        <v>306</v>
      </c>
      <c r="J621" s="65"/>
      <c r="L621" s="150">
        <f t="shared" si="10"/>
        <v>1407386.4829999874</v>
      </c>
      <c r="P621" s="15"/>
    </row>
    <row r="622" spans="1:16">
      <c r="A622" s="147" t="s">
        <v>8715</v>
      </c>
      <c r="B622" s="149">
        <v>43036</v>
      </c>
      <c r="C622" s="41" t="s">
        <v>8</v>
      </c>
      <c r="D622" s="42">
        <v>33828</v>
      </c>
      <c r="E622" s="42" t="s">
        <v>9</v>
      </c>
      <c r="F622" s="42" t="s">
        <v>6569</v>
      </c>
      <c r="G622" s="42" t="s">
        <v>7769</v>
      </c>
      <c r="H622" s="65">
        <v>302884.63</v>
      </c>
      <c r="I622" s="17">
        <v>307</v>
      </c>
      <c r="J622" s="65"/>
      <c r="L622" s="150">
        <f t="shared" si="10"/>
        <v>1710271.1129999873</v>
      </c>
      <c r="P622" s="15"/>
    </row>
    <row r="623" spans="1:16">
      <c r="A623" s="147" t="s">
        <v>1244</v>
      </c>
      <c r="B623" s="149">
        <v>43036</v>
      </c>
      <c r="C623" s="41" t="s">
        <v>8</v>
      </c>
      <c r="D623" s="42">
        <v>33829</v>
      </c>
      <c r="E623" s="42" t="s">
        <v>9</v>
      </c>
      <c r="F623" s="42" t="s">
        <v>6569</v>
      </c>
      <c r="G623" s="42" t="s">
        <v>4511</v>
      </c>
      <c r="H623" s="65">
        <v>4146</v>
      </c>
      <c r="I623" s="17">
        <v>308</v>
      </c>
      <c r="J623" s="65"/>
      <c r="L623" s="150">
        <f t="shared" si="10"/>
        <v>1714417.1129999873</v>
      </c>
      <c r="P623" s="15"/>
    </row>
    <row r="624" spans="1:16">
      <c r="A624" s="147" t="s">
        <v>8018</v>
      </c>
      <c r="B624" s="149">
        <v>43036</v>
      </c>
      <c r="C624" s="41" t="s">
        <v>8</v>
      </c>
      <c r="D624" s="42">
        <v>33830</v>
      </c>
      <c r="E624" s="42" t="s">
        <v>9</v>
      </c>
      <c r="F624" s="42" t="s">
        <v>6569</v>
      </c>
      <c r="G624" s="42" t="s">
        <v>2059</v>
      </c>
      <c r="H624" s="65">
        <v>3250</v>
      </c>
      <c r="I624" s="17">
        <v>309</v>
      </c>
      <c r="J624" s="65"/>
      <c r="L624" s="150">
        <f t="shared" si="10"/>
        <v>1717667.1129999873</v>
      </c>
      <c r="P624" s="15"/>
    </row>
    <row r="625" spans="1:16">
      <c r="A625" s="147" t="s">
        <v>8020</v>
      </c>
      <c r="B625" s="149">
        <v>43036</v>
      </c>
      <c r="C625" s="41" t="s">
        <v>8716</v>
      </c>
      <c r="D625" s="42">
        <v>33834</v>
      </c>
      <c r="E625" s="42" t="s">
        <v>9</v>
      </c>
      <c r="F625" s="42" t="s">
        <v>6569</v>
      </c>
      <c r="G625" s="42" t="s">
        <v>6916</v>
      </c>
      <c r="H625" s="65">
        <v>1099.01</v>
      </c>
      <c r="I625" s="17" t="s">
        <v>1369</v>
      </c>
      <c r="J625" s="65"/>
      <c r="L625" s="150">
        <f t="shared" si="10"/>
        <v>1718766.1229999873</v>
      </c>
      <c r="P625" s="15"/>
    </row>
    <row r="626" spans="1:16">
      <c r="A626" s="147" t="s">
        <v>3344</v>
      </c>
      <c r="B626" s="149">
        <v>43036</v>
      </c>
      <c r="C626" s="41" t="s">
        <v>25</v>
      </c>
      <c r="D626" s="42">
        <v>33835</v>
      </c>
      <c r="E626" s="42" t="s">
        <v>9</v>
      </c>
      <c r="F626" s="42" t="s">
        <v>6569</v>
      </c>
      <c r="G626" s="42" t="s">
        <v>25</v>
      </c>
      <c r="H626" s="65">
        <v>41018.31</v>
      </c>
      <c r="I626" s="17">
        <v>310</v>
      </c>
      <c r="J626" s="65"/>
      <c r="L626" s="150">
        <f t="shared" si="10"/>
        <v>1759784.4329999874</v>
      </c>
      <c r="P626" s="15"/>
    </row>
    <row r="627" spans="1:16">
      <c r="A627" s="147" t="s">
        <v>1254</v>
      </c>
      <c r="B627" s="149">
        <v>43036</v>
      </c>
      <c r="C627" s="41" t="s">
        <v>27</v>
      </c>
      <c r="D627" s="42">
        <v>33836</v>
      </c>
      <c r="E627" s="42" t="s">
        <v>9</v>
      </c>
      <c r="F627" s="42" t="s">
        <v>6569</v>
      </c>
      <c r="G627" s="42" t="s">
        <v>27</v>
      </c>
      <c r="H627" s="65">
        <v>122915.64</v>
      </c>
      <c r="I627" s="17">
        <v>311</v>
      </c>
      <c r="J627" s="65"/>
      <c r="L627" s="150">
        <f t="shared" si="10"/>
        <v>1882700.0729999873</v>
      </c>
      <c r="P627" s="15"/>
    </row>
    <row r="628" spans="1:16">
      <c r="A628" s="147" t="s">
        <v>8717</v>
      </c>
      <c r="B628" s="149">
        <v>43038</v>
      </c>
      <c r="C628" s="41" t="s">
        <v>8</v>
      </c>
      <c r="D628" s="42">
        <v>33839</v>
      </c>
      <c r="E628" s="42" t="s">
        <v>9</v>
      </c>
      <c r="F628" s="42" t="s">
        <v>6569</v>
      </c>
      <c r="G628" s="42" t="s">
        <v>2158</v>
      </c>
      <c r="H628" s="65">
        <v>4234</v>
      </c>
      <c r="I628" s="17">
        <v>312</v>
      </c>
      <c r="J628" s="65"/>
      <c r="L628" s="150">
        <f t="shared" si="10"/>
        <v>1886934.0729999873</v>
      </c>
      <c r="P628" s="15"/>
    </row>
    <row r="629" spans="1:16">
      <c r="A629" s="147" t="s">
        <v>5692</v>
      </c>
      <c r="B629" s="149">
        <v>43038</v>
      </c>
      <c r="C629" s="41" t="s">
        <v>27</v>
      </c>
      <c r="D629" s="42">
        <v>33840</v>
      </c>
      <c r="E629" s="42" t="s">
        <v>9</v>
      </c>
      <c r="F629" s="42" t="s">
        <v>6569</v>
      </c>
      <c r="G629" s="42" t="s">
        <v>27</v>
      </c>
      <c r="H629" s="65">
        <v>17062.16</v>
      </c>
      <c r="I629" s="17"/>
      <c r="J629" s="65"/>
      <c r="L629" s="150">
        <f t="shared" si="10"/>
        <v>1903996.2329999872</v>
      </c>
      <c r="P629" s="15"/>
    </row>
    <row r="630" spans="1:16">
      <c r="A630" s="147" t="s">
        <v>5694</v>
      </c>
      <c r="B630" s="149">
        <v>43038</v>
      </c>
      <c r="C630" s="41" t="s">
        <v>25</v>
      </c>
      <c r="D630" s="42">
        <v>33842</v>
      </c>
      <c r="E630" s="42" t="s">
        <v>9</v>
      </c>
      <c r="F630" s="42" t="s">
        <v>6569</v>
      </c>
      <c r="G630" s="42" t="s">
        <v>25</v>
      </c>
      <c r="H630" s="65">
        <v>22364.93</v>
      </c>
      <c r="I630" s="17">
        <v>313</v>
      </c>
      <c r="J630" s="65"/>
      <c r="L630" s="150">
        <f t="shared" si="10"/>
        <v>1926361.1629999871</v>
      </c>
      <c r="P630" s="15"/>
    </row>
    <row r="631" spans="1:16">
      <c r="A631" s="147" t="s">
        <v>8718</v>
      </c>
      <c r="B631" s="149">
        <v>43038</v>
      </c>
      <c r="C631" s="41" t="s">
        <v>20</v>
      </c>
      <c r="D631" s="42">
        <v>33845</v>
      </c>
      <c r="E631" s="42" t="s">
        <v>9</v>
      </c>
      <c r="F631" s="42" t="s">
        <v>6625</v>
      </c>
      <c r="G631" s="42" t="s">
        <v>8580</v>
      </c>
      <c r="H631" s="65">
        <v>95000</v>
      </c>
      <c r="I631" s="17">
        <v>314</v>
      </c>
      <c r="J631" s="65"/>
      <c r="L631" s="150">
        <f t="shared" si="10"/>
        <v>2021361.1629999871</v>
      </c>
      <c r="P631" s="15"/>
    </row>
    <row r="632" spans="1:16">
      <c r="A632" s="147" t="s">
        <v>8719</v>
      </c>
      <c r="B632" s="149">
        <v>43038</v>
      </c>
      <c r="C632" s="41" t="s">
        <v>8720</v>
      </c>
      <c r="D632" s="42">
        <v>951</v>
      </c>
      <c r="E632" s="42" t="s">
        <v>9</v>
      </c>
      <c r="F632" s="42" t="s">
        <v>84</v>
      </c>
      <c r="G632" s="42" t="s">
        <v>8721</v>
      </c>
      <c r="H632" s="65">
        <v>9860.7000000000007</v>
      </c>
      <c r="I632" s="17">
        <v>315</v>
      </c>
      <c r="J632" s="65"/>
      <c r="L632" s="150">
        <f t="shared" si="10"/>
        <v>2031221.8629999871</v>
      </c>
      <c r="P632" s="15"/>
    </row>
    <row r="633" spans="1:16">
      <c r="A633" s="147" t="s">
        <v>6580</v>
      </c>
      <c r="B633" s="149">
        <v>43038</v>
      </c>
      <c r="C633" s="41" t="s">
        <v>8722</v>
      </c>
      <c r="D633" s="42">
        <v>952</v>
      </c>
      <c r="E633" s="42" t="s">
        <v>9</v>
      </c>
      <c r="F633" s="42" t="s">
        <v>84</v>
      </c>
      <c r="G633" s="42" t="s">
        <v>8723</v>
      </c>
      <c r="H633" s="65">
        <v>14277.18</v>
      </c>
      <c r="I633" s="17">
        <v>316</v>
      </c>
      <c r="J633" s="65"/>
      <c r="L633" s="150">
        <f t="shared" si="10"/>
        <v>2045499.042999987</v>
      </c>
      <c r="P633" s="15"/>
    </row>
    <row r="634" spans="1:16">
      <c r="A634" s="147" t="s">
        <v>8724</v>
      </c>
      <c r="B634" s="149">
        <v>43038</v>
      </c>
      <c r="C634" s="41" t="s">
        <v>8725</v>
      </c>
      <c r="D634" s="42">
        <v>34868</v>
      </c>
      <c r="E634" s="42" t="s">
        <v>32</v>
      </c>
      <c r="F634" s="42" t="s">
        <v>299</v>
      </c>
      <c r="G634" s="42" t="s">
        <v>8726</v>
      </c>
      <c r="H634" s="65">
        <v>151806.14000000001</v>
      </c>
      <c r="I634" s="17">
        <v>317</v>
      </c>
      <c r="J634" s="65"/>
      <c r="L634" s="150">
        <f t="shared" si="10"/>
        <v>2197305.1829999872</v>
      </c>
      <c r="P634" s="15"/>
    </row>
    <row r="635" spans="1:16">
      <c r="A635" s="147" t="s">
        <v>4915</v>
      </c>
      <c r="B635" s="149">
        <v>43038</v>
      </c>
      <c r="C635" s="41" t="s">
        <v>325</v>
      </c>
      <c r="D635" s="42">
        <v>34869</v>
      </c>
      <c r="E635" s="42" t="s">
        <v>32</v>
      </c>
      <c r="F635" s="42" t="s">
        <v>299</v>
      </c>
      <c r="G635" s="42" t="s">
        <v>8727</v>
      </c>
      <c r="H635" s="65">
        <v>31327.62</v>
      </c>
      <c r="I635" s="17">
        <v>318</v>
      </c>
      <c r="J635" s="65"/>
      <c r="L635" s="150">
        <f t="shared" si="10"/>
        <v>2228632.8029999873</v>
      </c>
      <c r="P635" s="15"/>
    </row>
    <row r="636" spans="1:16">
      <c r="A636" s="147" t="s">
        <v>4915</v>
      </c>
      <c r="B636" s="149">
        <v>43038</v>
      </c>
      <c r="C636" s="41" t="s">
        <v>325</v>
      </c>
      <c r="D636" s="42">
        <v>34869</v>
      </c>
      <c r="E636" s="42" t="s">
        <v>32</v>
      </c>
      <c r="F636" s="42" t="s">
        <v>299</v>
      </c>
      <c r="G636" s="42" t="s">
        <v>8728</v>
      </c>
      <c r="H636" s="65">
        <v>250600</v>
      </c>
      <c r="I636" s="17">
        <v>319</v>
      </c>
      <c r="J636" s="65"/>
      <c r="L636" s="150">
        <f t="shared" si="10"/>
        <v>2479232.8029999873</v>
      </c>
      <c r="P636" s="15"/>
    </row>
    <row r="637" spans="1:16">
      <c r="A637" s="147" t="s">
        <v>1314</v>
      </c>
      <c r="B637" s="149">
        <v>43038</v>
      </c>
      <c r="C637" s="41" t="s">
        <v>8729</v>
      </c>
      <c r="D637" s="42">
        <v>953</v>
      </c>
      <c r="E637" s="42" t="s">
        <v>9</v>
      </c>
      <c r="F637" s="42" t="s">
        <v>84</v>
      </c>
      <c r="G637" s="42" t="s">
        <v>8730</v>
      </c>
      <c r="H637" s="65">
        <v>42339.86</v>
      </c>
      <c r="I637" s="17">
        <v>320</v>
      </c>
      <c r="J637" s="65"/>
      <c r="L637" s="150">
        <f t="shared" si="10"/>
        <v>2521572.6629999871</v>
      </c>
      <c r="P637" s="15"/>
    </row>
    <row r="638" spans="1:16">
      <c r="A638" s="147" t="s">
        <v>4920</v>
      </c>
      <c r="B638" s="149">
        <v>43038</v>
      </c>
      <c r="C638" s="41" t="s">
        <v>325</v>
      </c>
      <c r="D638" s="42">
        <v>34870</v>
      </c>
      <c r="E638" s="42" t="s">
        <v>32</v>
      </c>
      <c r="F638" s="42" t="s">
        <v>299</v>
      </c>
      <c r="G638" s="42" t="s">
        <v>8731</v>
      </c>
      <c r="H638" s="65">
        <v>110462.75</v>
      </c>
      <c r="I638" s="17">
        <v>321</v>
      </c>
      <c r="J638" s="65"/>
      <c r="L638" s="150">
        <f t="shared" si="10"/>
        <v>2632035.4129999871</v>
      </c>
      <c r="P638" s="15"/>
    </row>
    <row r="639" spans="1:16">
      <c r="A639" s="147" t="s">
        <v>4920</v>
      </c>
      <c r="B639" s="149">
        <v>43038</v>
      </c>
      <c r="C639" s="41" t="s">
        <v>325</v>
      </c>
      <c r="D639" s="42">
        <v>34870</v>
      </c>
      <c r="E639" s="42" t="s">
        <v>32</v>
      </c>
      <c r="F639" s="42" t="s">
        <v>299</v>
      </c>
      <c r="G639" s="42" t="s">
        <v>8732</v>
      </c>
      <c r="H639" s="65">
        <v>130000</v>
      </c>
      <c r="I639" s="17">
        <v>322</v>
      </c>
      <c r="J639" s="65"/>
      <c r="L639" s="150">
        <f t="shared" si="10"/>
        <v>2762035.4129999871</v>
      </c>
      <c r="P639" s="15"/>
    </row>
    <row r="640" spans="1:16">
      <c r="A640" s="147" t="s">
        <v>8733</v>
      </c>
      <c r="B640" s="149">
        <v>43038</v>
      </c>
      <c r="C640" s="41" t="s">
        <v>6511</v>
      </c>
      <c r="D640" s="42">
        <v>33847</v>
      </c>
      <c r="E640" s="42" t="s">
        <v>9</v>
      </c>
      <c r="F640" s="42" t="s">
        <v>6625</v>
      </c>
      <c r="G640" s="42" t="s">
        <v>8734</v>
      </c>
      <c r="H640" s="65">
        <v>5000</v>
      </c>
      <c r="I640" s="17">
        <v>323</v>
      </c>
      <c r="J640" s="65"/>
      <c r="L640" s="150">
        <f t="shared" si="10"/>
        <v>2767035.4129999871</v>
      </c>
      <c r="P640" s="15"/>
    </row>
    <row r="641" spans="1:16">
      <c r="A641" s="147" t="s">
        <v>8735</v>
      </c>
      <c r="B641" s="149">
        <v>43038</v>
      </c>
      <c r="C641" s="41" t="s">
        <v>6523</v>
      </c>
      <c r="D641" s="42">
        <v>33850</v>
      </c>
      <c r="E641" s="42" t="s">
        <v>9</v>
      </c>
      <c r="F641" s="42" t="s">
        <v>6625</v>
      </c>
      <c r="G641" s="42" t="s">
        <v>8736</v>
      </c>
      <c r="H641" s="65">
        <v>118300</v>
      </c>
      <c r="I641" s="17">
        <v>324</v>
      </c>
      <c r="J641" s="65"/>
      <c r="L641" s="150">
        <f t="shared" si="10"/>
        <v>2885335.4129999871</v>
      </c>
      <c r="P641" s="15"/>
    </row>
    <row r="642" spans="1:16">
      <c r="A642" s="147" t="s">
        <v>5702</v>
      </c>
      <c r="B642" s="149">
        <v>43038</v>
      </c>
      <c r="C642" s="41" t="s">
        <v>8737</v>
      </c>
      <c r="D642" s="42">
        <v>33852</v>
      </c>
      <c r="E642" s="42" t="s">
        <v>9</v>
      </c>
      <c r="F642" s="42" t="s">
        <v>6625</v>
      </c>
      <c r="G642" s="42" t="s">
        <v>8738</v>
      </c>
      <c r="H642" s="65">
        <v>210000</v>
      </c>
      <c r="I642" s="17">
        <v>325</v>
      </c>
      <c r="J642" s="65"/>
      <c r="L642" s="150">
        <f t="shared" si="10"/>
        <v>3095335.4129999871</v>
      </c>
      <c r="P642" s="15"/>
    </row>
    <row r="643" spans="1:16">
      <c r="A643" s="147" t="s">
        <v>5703</v>
      </c>
      <c r="B643" s="149">
        <v>43038</v>
      </c>
      <c r="C643" s="41" t="s">
        <v>7610</v>
      </c>
      <c r="D643" s="42">
        <v>33854</v>
      </c>
      <c r="E643" s="42" t="s">
        <v>9</v>
      </c>
      <c r="F643" s="42" t="s">
        <v>6625</v>
      </c>
      <c r="G643" s="42" t="s">
        <v>8739</v>
      </c>
      <c r="H643" s="65">
        <v>500000</v>
      </c>
      <c r="I643" s="17">
        <v>326</v>
      </c>
      <c r="J643" s="65"/>
      <c r="L643" s="150">
        <f t="shared" si="10"/>
        <v>3595335.4129999871</v>
      </c>
      <c r="P643" s="15"/>
    </row>
    <row r="644" spans="1:16">
      <c r="A644" s="147" t="s">
        <v>8740</v>
      </c>
      <c r="B644" s="149">
        <v>43038</v>
      </c>
      <c r="C644" s="41" t="s">
        <v>6627</v>
      </c>
      <c r="D644" s="42">
        <v>33856</v>
      </c>
      <c r="E644" s="42" t="s">
        <v>9</v>
      </c>
      <c r="F644" s="42" t="s">
        <v>6625</v>
      </c>
      <c r="G644" s="42" t="s">
        <v>6630</v>
      </c>
      <c r="H644" s="65">
        <v>56065.34</v>
      </c>
      <c r="I644" s="17">
        <v>313</v>
      </c>
      <c r="J644" s="65"/>
      <c r="L644" s="150">
        <f t="shared" si="10"/>
        <v>3651400.752999987</v>
      </c>
      <c r="P644" s="15"/>
    </row>
    <row r="645" spans="1:16">
      <c r="A645" s="147" t="s">
        <v>8741</v>
      </c>
      <c r="B645" s="149">
        <v>43038</v>
      </c>
      <c r="C645" s="41" t="s">
        <v>4124</v>
      </c>
      <c r="D645" s="42">
        <v>33857</v>
      </c>
      <c r="E645" s="42" t="s">
        <v>9</v>
      </c>
      <c r="F645" s="42" t="s">
        <v>6625</v>
      </c>
      <c r="G645" s="42" t="s">
        <v>27</v>
      </c>
      <c r="H645" s="65">
        <v>34074.51</v>
      </c>
      <c r="I645" s="17"/>
      <c r="J645" s="65"/>
      <c r="L645" s="150">
        <f t="shared" si="10"/>
        <v>3685475.2629999868</v>
      </c>
      <c r="P645" s="15"/>
    </row>
    <row r="646" spans="1:16">
      <c r="A646" s="147" t="s">
        <v>8840</v>
      </c>
      <c r="B646" s="149">
        <v>43038</v>
      </c>
      <c r="C646" s="147" t="s">
        <v>8841</v>
      </c>
      <c r="D646" s="147">
        <v>35129</v>
      </c>
      <c r="E646" s="147" t="s">
        <v>32</v>
      </c>
      <c r="F646" s="147" t="s">
        <v>5</v>
      </c>
      <c r="G646" s="147" t="s">
        <v>8842</v>
      </c>
      <c r="H646" s="65"/>
      <c r="I646" s="17"/>
      <c r="J646" s="65">
        <v>380</v>
      </c>
      <c r="L646" s="150">
        <f t="shared" si="10"/>
        <v>3685095.2629999868</v>
      </c>
      <c r="P646" s="15"/>
    </row>
    <row r="647" spans="1:16">
      <c r="A647" s="147" t="s">
        <v>130</v>
      </c>
      <c r="B647" s="149">
        <v>43038</v>
      </c>
      <c r="C647" s="41" t="s">
        <v>8742</v>
      </c>
      <c r="D647" s="42">
        <v>1192</v>
      </c>
      <c r="E647" s="42" t="s">
        <v>359</v>
      </c>
      <c r="F647" s="42" t="s">
        <v>5</v>
      </c>
      <c r="G647" s="42" t="s">
        <v>360</v>
      </c>
      <c r="H647" s="65">
        <v>610000</v>
      </c>
      <c r="I647" s="17" t="s">
        <v>8821</v>
      </c>
      <c r="J647" s="65"/>
      <c r="L647" s="150">
        <f t="shared" si="10"/>
        <v>4295095.2629999872</v>
      </c>
      <c r="P647" s="15"/>
    </row>
    <row r="648" spans="1:16">
      <c r="A648" s="147" t="s">
        <v>1346</v>
      </c>
      <c r="B648" s="149">
        <v>43038</v>
      </c>
      <c r="C648" s="41" t="s">
        <v>8743</v>
      </c>
      <c r="D648" s="42">
        <v>1193</v>
      </c>
      <c r="E648" s="42" t="s">
        <v>359</v>
      </c>
      <c r="F648" s="42" t="s">
        <v>5</v>
      </c>
      <c r="G648" s="42" t="s">
        <v>360</v>
      </c>
      <c r="H648" s="65">
        <v>610000</v>
      </c>
      <c r="I648" s="17">
        <v>327</v>
      </c>
      <c r="J648" s="65"/>
      <c r="L648" s="150">
        <f t="shared" si="10"/>
        <v>4905095.2629999872</v>
      </c>
      <c r="P648" s="15"/>
    </row>
    <row r="649" spans="1:16">
      <c r="A649" s="147" t="s">
        <v>133</v>
      </c>
      <c r="B649" s="149">
        <v>43038</v>
      </c>
      <c r="C649" s="41" t="s">
        <v>8742</v>
      </c>
      <c r="D649" s="42">
        <v>1192</v>
      </c>
      <c r="E649" s="42" t="s">
        <v>359</v>
      </c>
      <c r="F649" s="42" t="s">
        <v>5</v>
      </c>
      <c r="G649" s="42" t="s">
        <v>1216</v>
      </c>
      <c r="H649" s="65"/>
      <c r="I649" s="17"/>
      <c r="J649" s="65">
        <v>610000</v>
      </c>
      <c r="K649" s="2" t="s">
        <v>8821</v>
      </c>
      <c r="L649" s="150">
        <f t="shared" si="10"/>
        <v>4295095.2629999872</v>
      </c>
      <c r="P649" s="15"/>
    </row>
    <row r="650" spans="1:16">
      <c r="A650" s="147" t="s">
        <v>1350</v>
      </c>
      <c r="B650" s="149">
        <v>43038</v>
      </c>
      <c r="C650" s="41" t="s">
        <v>8744</v>
      </c>
      <c r="D650" s="42">
        <v>34867</v>
      </c>
      <c r="E650" s="42" t="s">
        <v>79</v>
      </c>
      <c r="F650" s="42" t="s">
        <v>5</v>
      </c>
      <c r="G650" s="42"/>
      <c r="H650" s="65"/>
      <c r="I650" s="17"/>
      <c r="J650" s="65">
        <v>1257169.8600000001</v>
      </c>
      <c r="K650" s="2">
        <v>240</v>
      </c>
      <c r="L650" s="150">
        <f t="shared" si="10"/>
        <v>3037925.4029999869</v>
      </c>
      <c r="P650" s="15"/>
    </row>
    <row r="651" spans="1:16">
      <c r="A651" s="147" t="s">
        <v>3323</v>
      </c>
      <c r="B651" s="149">
        <v>43038</v>
      </c>
      <c r="C651" s="41" t="s">
        <v>8745</v>
      </c>
      <c r="D651" s="42">
        <v>5142</v>
      </c>
      <c r="E651" s="42" t="s">
        <v>4</v>
      </c>
      <c r="F651" s="42" t="s">
        <v>5</v>
      </c>
      <c r="G651" s="42" t="s">
        <v>6</v>
      </c>
      <c r="H651" s="65"/>
      <c r="I651" s="17"/>
      <c r="J651" s="65">
        <v>408139.97</v>
      </c>
      <c r="K651" s="2">
        <v>241</v>
      </c>
      <c r="L651" s="150">
        <f t="shared" si="10"/>
        <v>2629785.4329999872</v>
      </c>
      <c r="P651" s="15"/>
    </row>
    <row r="652" spans="1:16">
      <c r="A652" s="147" t="s">
        <v>3326</v>
      </c>
      <c r="B652" s="149">
        <v>43038</v>
      </c>
      <c r="C652" s="41" t="s">
        <v>8746</v>
      </c>
      <c r="D652" s="42">
        <v>5143</v>
      </c>
      <c r="E652" s="42" t="s">
        <v>4</v>
      </c>
      <c r="F652" s="42" t="s">
        <v>5</v>
      </c>
      <c r="G652" s="42" t="s">
        <v>6</v>
      </c>
      <c r="H652" s="65"/>
      <c r="I652" s="17"/>
      <c r="J652" s="65">
        <v>424.27</v>
      </c>
      <c r="K652" s="2">
        <v>242</v>
      </c>
      <c r="L652" s="150">
        <f t="shared" si="10"/>
        <v>2629361.1629999871</v>
      </c>
      <c r="P652" s="15"/>
    </row>
    <row r="653" spans="1:16">
      <c r="A653" s="147" t="s">
        <v>3329</v>
      </c>
      <c r="B653" s="149">
        <v>43038</v>
      </c>
      <c r="C653" s="41" t="s">
        <v>8747</v>
      </c>
      <c r="D653" s="42">
        <v>5144</v>
      </c>
      <c r="E653" s="42" t="s">
        <v>4</v>
      </c>
      <c r="F653" s="42" t="s">
        <v>5</v>
      </c>
      <c r="G653" s="42" t="s">
        <v>77</v>
      </c>
      <c r="H653" s="65"/>
      <c r="I653" s="17"/>
      <c r="J653" s="65">
        <v>9408.64</v>
      </c>
      <c r="K653" s="2">
        <v>243</v>
      </c>
      <c r="L653" s="150">
        <f t="shared" si="10"/>
        <v>2619952.522999987</v>
      </c>
      <c r="P653" s="15"/>
    </row>
    <row r="654" spans="1:16">
      <c r="A654" s="147" t="s">
        <v>3331</v>
      </c>
      <c r="B654" s="149">
        <v>43038</v>
      </c>
      <c r="C654" s="41" t="s">
        <v>8748</v>
      </c>
      <c r="D654" s="42">
        <v>5145</v>
      </c>
      <c r="E654" s="42" t="s">
        <v>4</v>
      </c>
      <c r="F654" s="42" t="s">
        <v>5</v>
      </c>
      <c r="G654" s="42" t="s">
        <v>77</v>
      </c>
      <c r="H654" s="65"/>
      <c r="I654" s="17"/>
      <c r="J654" s="65">
        <v>18260.7</v>
      </c>
      <c r="K654" s="2">
        <v>244</v>
      </c>
      <c r="L654" s="150">
        <f t="shared" si="10"/>
        <v>2601691.8229999868</v>
      </c>
      <c r="P654" s="15"/>
    </row>
    <row r="655" spans="1:16">
      <c r="A655" s="147" t="s">
        <v>3333</v>
      </c>
      <c r="B655" s="149">
        <v>43038</v>
      </c>
      <c r="C655" s="41" t="s">
        <v>8749</v>
      </c>
      <c r="D655" s="42">
        <v>5146</v>
      </c>
      <c r="E655" s="42" t="s">
        <v>4</v>
      </c>
      <c r="F655" s="42" t="s">
        <v>5</v>
      </c>
      <c r="G655" s="42" t="s">
        <v>77</v>
      </c>
      <c r="H655" s="65"/>
      <c r="I655" s="17"/>
      <c r="J655" s="65">
        <v>20718.16</v>
      </c>
      <c r="K655" s="2">
        <v>245</v>
      </c>
      <c r="L655" s="150">
        <f t="shared" si="10"/>
        <v>2580973.6629999867</v>
      </c>
      <c r="P655" s="15"/>
    </row>
    <row r="656" spans="1:16">
      <c r="A656" s="147" t="s">
        <v>8750</v>
      </c>
      <c r="B656" s="149">
        <v>43039</v>
      </c>
      <c r="C656" s="41" t="s">
        <v>6511</v>
      </c>
      <c r="D656" s="42">
        <v>33858</v>
      </c>
      <c r="E656" s="42" t="s">
        <v>9</v>
      </c>
      <c r="F656" s="42" t="s">
        <v>6625</v>
      </c>
      <c r="G656" s="42" t="s">
        <v>5699</v>
      </c>
      <c r="H656" s="65">
        <v>2902.98</v>
      </c>
      <c r="I656" s="17">
        <v>328</v>
      </c>
      <c r="J656" s="65"/>
      <c r="L656" s="150">
        <f t="shared" si="10"/>
        <v>2583876.6429999867</v>
      </c>
      <c r="P656" s="15"/>
    </row>
    <row r="657" spans="1:16">
      <c r="A657" s="147" t="s">
        <v>8751</v>
      </c>
      <c r="B657" s="149">
        <v>43039</v>
      </c>
      <c r="C657" s="41" t="s">
        <v>6523</v>
      </c>
      <c r="D657" s="42">
        <v>33859</v>
      </c>
      <c r="E657" s="42" t="s">
        <v>9</v>
      </c>
      <c r="F657" s="42" t="s">
        <v>6625</v>
      </c>
      <c r="G657" s="42" t="s">
        <v>8752</v>
      </c>
      <c r="H657" s="65">
        <v>214000</v>
      </c>
      <c r="I657" s="17">
        <v>329</v>
      </c>
      <c r="J657" s="65"/>
      <c r="L657" s="150">
        <f t="shared" si="10"/>
        <v>2797876.6429999867</v>
      </c>
      <c r="P657" s="15"/>
    </row>
    <row r="658" spans="1:16">
      <c r="A658" s="147" t="s">
        <v>8753</v>
      </c>
      <c r="B658" s="149">
        <v>43039</v>
      </c>
      <c r="C658" s="41" t="s">
        <v>8754</v>
      </c>
      <c r="D658" s="42">
        <v>33862</v>
      </c>
      <c r="E658" s="42" t="s">
        <v>9</v>
      </c>
      <c r="F658" s="42" t="s">
        <v>6625</v>
      </c>
      <c r="G658" s="42" t="s">
        <v>8755</v>
      </c>
      <c r="H658" s="65">
        <v>30000</v>
      </c>
      <c r="I658" s="17">
        <v>313</v>
      </c>
      <c r="J658" s="65"/>
      <c r="L658" s="150">
        <f t="shared" si="10"/>
        <v>2827876.6429999867</v>
      </c>
      <c r="P658" s="15"/>
    </row>
    <row r="659" spans="1:16">
      <c r="A659" s="147" t="s">
        <v>8756</v>
      </c>
      <c r="B659" s="149">
        <v>43039</v>
      </c>
      <c r="C659" s="41" t="s">
        <v>8757</v>
      </c>
      <c r="D659" s="42">
        <v>954</v>
      </c>
      <c r="E659" s="42" t="s">
        <v>9</v>
      </c>
      <c r="F659" s="42" t="s">
        <v>84</v>
      </c>
      <c r="G659" s="42" t="s">
        <v>8758</v>
      </c>
      <c r="H659" s="65">
        <v>54746.62</v>
      </c>
      <c r="I659" s="17">
        <v>330</v>
      </c>
      <c r="J659" s="65"/>
      <c r="L659" s="150">
        <f t="shared" ref="L659:L703" si="11">+L658+H659-J659</f>
        <v>2882623.2629999868</v>
      </c>
      <c r="P659" s="15"/>
    </row>
    <row r="660" spans="1:16">
      <c r="A660" s="147" t="s">
        <v>8759</v>
      </c>
      <c r="B660" s="149">
        <v>43039</v>
      </c>
      <c r="C660" s="41" t="s">
        <v>8760</v>
      </c>
      <c r="D660" s="42">
        <v>955</v>
      </c>
      <c r="E660" s="42" t="s">
        <v>9</v>
      </c>
      <c r="F660" s="42" t="s">
        <v>84</v>
      </c>
      <c r="G660" s="42" t="s">
        <v>8761</v>
      </c>
      <c r="H660" s="65">
        <v>17215.04</v>
      </c>
      <c r="I660" s="17">
        <v>331</v>
      </c>
      <c r="J660" s="65"/>
      <c r="L660" s="150">
        <f t="shared" si="11"/>
        <v>2899838.3029999868</v>
      </c>
      <c r="P660" s="15"/>
    </row>
    <row r="661" spans="1:16">
      <c r="A661" s="147" t="s">
        <v>8762</v>
      </c>
      <c r="B661" s="149">
        <v>43039</v>
      </c>
      <c r="C661" s="41" t="s">
        <v>8763</v>
      </c>
      <c r="D661" s="42">
        <v>33863</v>
      </c>
      <c r="E661" s="42" t="s">
        <v>9</v>
      </c>
      <c r="F661" s="42" t="s">
        <v>6625</v>
      </c>
      <c r="G661" s="42" t="s">
        <v>8764</v>
      </c>
      <c r="H661" s="65">
        <v>37877.01</v>
      </c>
      <c r="I661" s="17">
        <v>332</v>
      </c>
      <c r="J661" s="65"/>
      <c r="L661" s="150">
        <f t="shared" si="11"/>
        <v>2937715.3129999866</v>
      </c>
      <c r="P661" s="15"/>
    </row>
    <row r="662" spans="1:16">
      <c r="A662" s="147" t="s">
        <v>8765</v>
      </c>
      <c r="B662" s="149">
        <v>43039</v>
      </c>
      <c r="C662" s="41" t="s">
        <v>8763</v>
      </c>
      <c r="D662" s="42">
        <v>33864</v>
      </c>
      <c r="E662" s="42" t="s">
        <v>9</v>
      </c>
      <c r="F662" s="42" t="s">
        <v>6625</v>
      </c>
      <c r="G662" s="42" t="s">
        <v>8764</v>
      </c>
      <c r="H662" s="65">
        <v>100000</v>
      </c>
      <c r="I662" s="17">
        <v>333</v>
      </c>
      <c r="J662" s="65"/>
      <c r="L662" s="150">
        <f t="shared" si="11"/>
        <v>3037715.3129999866</v>
      </c>
      <c r="P662" s="15"/>
    </row>
    <row r="663" spans="1:16">
      <c r="A663" s="147" t="s">
        <v>8766</v>
      </c>
      <c r="B663" s="149">
        <v>43039</v>
      </c>
      <c r="C663" s="41" t="s">
        <v>8763</v>
      </c>
      <c r="D663" s="42">
        <v>33865</v>
      </c>
      <c r="E663" s="42" t="s">
        <v>9</v>
      </c>
      <c r="F663" s="42" t="s">
        <v>6625</v>
      </c>
      <c r="G663" s="42" t="s">
        <v>8764</v>
      </c>
      <c r="H663" s="65">
        <v>100000</v>
      </c>
      <c r="I663" s="17">
        <v>334</v>
      </c>
      <c r="J663" s="65"/>
      <c r="L663" s="150">
        <f t="shared" si="11"/>
        <v>3137715.3129999866</v>
      </c>
      <c r="P663" s="15"/>
    </row>
    <row r="664" spans="1:16">
      <c r="A664" s="147" t="s">
        <v>1330</v>
      </c>
      <c r="B664" s="149">
        <v>43039</v>
      </c>
      <c r="C664" s="41" t="s">
        <v>6511</v>
      </c>
      <c r="D664" s="42">
        <v>33866</v>
      </c>
      <c r="E664" s="42" t="s">
        <v>9</v>
      </c>
      <c r="F664" s="42" t="s">
        <v>6625</v>
      </c>
      <c r="G664" s="42" t="s">
        <v>8767</v>
      </c>
      <c r="H664" s="65">
        <v>304855.28000000003</v>
      </c>
      <c r="I664" s="17">
        <v>335</v>
      </c>
      <c r="J664" s="65"/>
      <c r="L664" s="150">
        <f t="shared" si="11"/>
        <v>3442570.5929999864</v>
      </c>
      <c r="P664" s="15"/>
    </row>
    <row r="665" spans="1:16">
      <c r="A665" s="147" t="s">
        <v>8768</v>
      </c>
      <c r="B665" s="149">
        <v>43039</v>
      </c>
      <c r="C665" s="41" t="s">
        <v>6627</v>
      </c>
      <c r="D665" s="42">
        <v>33867</v>
      </c>
      <c r="E665" s="42" t="s">
        <v>9</v>
      </c>
      <c r="F665" s="42" t="s">
        <v>6625</v>
      </c>
      <c r="G665" s="42" t="s">
        <v>6630</v>
      </c>
      <c r="H665" s="65">
        <v>10830.42</v>
      </c>
      <c r="I665" s="17"/>
      <c r="J665" s="65"/>
      <c r="L665" s="150">
        <f t="shared" si="11"/>
        <v>3453401.0129999863</v>
      </c>
      <c r="P665" s="15"/>
    </row>
    <row r="666" spans="1:16">
      <c r="A666" s="147" t="s">
        <v>8769</v>
      </c>
      <c r="B666" s="149">
        <v>43039</v>
      </c>
      <c r="C666" s="41" t="s">
        <v>4124</v>
      </c>
      <c r="D666" s="42">
        <v>33868</v>
      </c>
      <c r="E666" s="42" t="s">
        <v>9</v>
      </c>
      <c r="F666" s="42" t="s">
        <v>6625</v>
      </c>
      <c r="G666" s="42" t="s">
        <v>27</v>
      </c>
      <c r="H666" s="65">
        <v>68231.03</v>
      </c>
      <c r="I666" s="17"/>
      <c r="J666" s="65"/>
      <c r="L666" s="150">
        <f t="shared" si="11"/>
        <v>3521632.0429999861</v>
      </c>
      <c r="P666" s="15"/>
    </row>
    <row r="667" spans="1:16">
      <c r="A667" s="147" t="s">
        <v>8770</v>
      </c>
      <c r="B667" s="149">
        <v>43039</v>
      </c>
      <c r="C667" s="41" t="s">
        <v>20</v>
      </c>
      <c r="D667" s="42">
        <v>33869</v>
      </c>
      <c r="E667" s="42" t="s">
        <v>9</v>
      </c>
      <c r="F667" s="42" t="s">
        <v>6569</v>
      </c>
      <c r="G667" s="42" t="s">
        <v>8213</v>
      </c>
      <c r="H667" s="65">
        <v>100137.25</v>
      </c>
      <c r="I667" s="17">
        <v>336</v>
      </c>
      <c r="J667" s="65"/>
      <c r="L667" s="150">
        <f t="shared" si="11"/>
        <v>3621769.2929999861</v>
      </c>
      <c r="P667" s="15"/>
    </row>
    <row r="668" spans="1:16">
      <c r="A668" s="147" t="s">
        <v>1334</v>
      </c>
      <c r="B668" s="149">
        <v>43039</v>
      </c>
      <c r="C668" s="41" t="s">
        <v>8</v>
      </c>
      <c r="D668" s="42">
        <v>33870</v>
      </c>
      <c r="E668" s="42" t="s">
        <v>9</v>
      </c>
      <c r="F668" s="42" t="s">
        <v>6569</v>
      </c>
      <c r="G668" s="42" t="s">
        <v>8771</v>
      </c>
      <c r="H668" s="65">
        <v>5161</v>
      </c>
      <c r="I668" s="17">
        <v>337</v>
      </c>
      <c r="J668" s="65"/>
      <c r="L668" s="150">
        <f t="shared" si="11"/>
        <v>3626930.2929999861</v>
      </c>
      <c r="P668" s="15"/>
    </row>
    <row r="669" spans="1:16">
      <c r="A669" s="147" t="s">
        <v>8772</v>
      </c>
      <c r="B669" s="149">
        <v>43039</v>
      </c>
      <c r="C669" s="41" t="s">
        <v>8</v>
      </c>
      <c r="D669" s="42">
        <v>33872</v>
      </c>
      <c r="E669" s="42" t="s">
        <v>9</v>
      </c>
      <c r="F669" s="42" t="s">
        <v>6569</v>
      </c>
      <c r="G669" s="42" t="s">
        <v>8773</v>
      </c>
      <c r="H669" s="65">
        <v>128200</v>
      </c>
      <c r="I669" s="17">
        <v>338</v>
      </c>
      <c r="J669" s="65"/>
      <c r="L669" s="150">
        <f t="shared" si="11"/>
        <v>3755130.2929999861</v>
      </c>
      <c r="P669" s="15"/>
    </row>
    <row r="670" spans="1:16">
      <c r="A670" s="147" t="s">
        <v>8774</v>
      </c>
      <c r="B670" s="149">
        <v>43039</v>
      </c>
      <c r="C670" s="41" t="s">
        <v>8</v>
      </c>
      <c r="D670" s="42">
        <v>33873</v>
      </c>
      <c r="E670" s="42" t="s">
        <v>9</v>
      </c>
      <c r="F670" s="42" t="s">
        <v>6569</v>
      </c>
      <c r="G670" s="42" t="s">
        <v>8551</v>
      </c>
      <c r="H670" s="65">
        <v>140000</v>
      </c>
      <c r="I670" s="17">
        <v>339</v>
      </c>
      <c r="J670" s="65"/>
      <c r="L670" s="150">
        <f t="shared" si="11"/>
        <v>3895130.2929999861</v>
      </c>
      <c r="P670" s="15"/>
    </row>
    <row r="671" spans="1:16">
      <c r="A671" s="147" t="s">
        <v>8775</v>
      </c>
      <c r="B671" s="149">
        <v>43039</v>
      </c>
      <c r="C671" s="41" t="s">
        <v>14</v>
      </c>
      <c r="D671" s="42">
        <v>33874</v>
      </c>
      <c r="E671" s="42" t="s">
        <v>9</v>
      </c>
      <c r="F671" s="42" t="s">
        <v>6569</v>
      </c>
      <c r="G671" s="42" t="s">
        <v>3908</v>
      </c>
      <c r="H671" s="65">
        <v>1099</v>
      </c>
      <c r="I671" s="17"/>
      <c r="J671" s="65"/>
      <c r="L671" s="150">
        <f t="shared" si="11"/>
        <v>3896229.2929999861</v>
      </c>
      <c r="P671" s="15"/>
    </row>
    <row r="672" spans="1:16">
      <c r="A672" s="147" t="s">
        <v>8776</v>
      </c>
      <c r="B672" s="149">
        <v>43039</v>
      </c>
      <c r="C672" s="41" t="s">
        <v>8777</v>
      </c>
      <c r="D672" s="42">
        <v>956</v>
      </c>
      <c r="E672" s="42" t="s">
        <v>9</v>
      </c>
      <c r="F672" s="42" t="s">
        <v>84</v>
      </c>
      <c r="G672" s="42" t="s">
        <v>8778</v>
      </c>
      <c r="H672" s="65">
        <v>185853.16</v>
      </c>
      <c r="I672" s="17">
        <v>340</v>
      </c>
      <c r="J672" s="65"/>
      <c r="L672" s="150">
        <f t="shared" si="11"/>
        <v>4082082.4529999862</v>
      </c>
      <c r="P672" s="15"/>
    </row>
    <row r="673" spans="1:16">
      <c r="A673" s="147" t="s">
        <v>7397</v>
      </c>
      <c r="B673" s="149">
        <v>43039</v>
      </c>
      <c r="C673" s="41" t="s">
        <v>8779</v>
      </c>
      <c r="D673" s="42">
        <v>957</v>
      </c>
      <c r="E673" s="42" t="s">
        <v>9</v>
      </c>
      <c r="F673" s="42" t="s">
        <v>84</v>
      </c>
      <c r="G673" s="42" t="s">
        <v>8780</v>
      </c>
      <c r="H673" s="65">
        <v>180783.02</v>
      </c>
      <c r="I673" s="17">
        <v>341</v>
      </c>
      <c r="J673" s="65"/>
      <c r="L673" s="150">
        <f t="shared" si="11"/>
        <v>4262865.4729999863</v>
      </c>
      <c r="P673" s="15"/>
    </row>
    <row r="674" spans="1:16">
      <c r="A674" s="147" t="s">
        <v>7400</v>
      </c>
      <c r="B674" s="149">
        <v>43039</v>
      </c>
      <c r="C674" s="41" t="s">
        <v>8781</v>
      </c>
      <c r="D674" s="42">
        <v>958</v>
      </c>
      <c r="E674" s="42" t="s">
        <v>9</v>
      </c>
      <c r="F674" s="42" t="s">
        <v>84</v>
      </c>
      <c r="G674" s="42" t="s">
        <v>8782</v>
      </c>
      <c r="H674" s="65">
        <v>3502.9</v>
      </c>
      <c r="I674" s="17">
        <v>342</v>
      </c>
      <c r="J674" s="65"/>
      <c r="L674" s="150">
        <f t="shared" si="11"/>
        <v>4266368.3729999866</v>
      </c>
      <c r="P674" s="15"/>
    </row>
    <row r="675" spans="1:16">
      <c r="A675" s="147" t="s">
        <v>8783</v>
      </c>
      <c r="B675" s="149">
        <v>43039</v>
      </c>
      <c r="C675" s="41" t="s">
        <v>20</v>
      </c>
      <c r="D675" s="42">
        <v>33876</v>
      </c>
      <c r="E675" s="42" t="s">
        <v>9</v>
      </c>
      <c r="F675" s="42" t="s">
        <v>6569</v>
      </c>
      <c r="G675" s="42" t="s">
        <v>8755</v>
      </c>
      <c r="H675" s="65">
        <v>60000</v>
      </c>
      <c r="I675" s="17">
        <v>343</v>
      </c>
      <c r="J675" s="65"/>
      <c r="L675" s="150">
        <f t="shared" si="11"/>
        <v>4326368.3729999866</v>
      </c>
      <c r="P675" s="15"/>
    </row>
    <row r="676" spans="1:16">
      <c r="A676" s="147" t="s">
        <v>8784</v>
      </c>
      <c r="B676" s="149">
        <v>43039</v>
      </c>
      <c r="C676" s="41" t="s">
        <v>1245</v>
      </c>
      <c r="D676" s="42">
        <v>34880</v>
      </c>
      <c r="E676" s="42" t="s">
        <v>32</v>
      </c>
      <c r="F676" s="42" t="s">
        <v>844</v>
      </c>
      <c r="G676" s="42" t="s">
        <v>8785</v>
      </c>
      <c r="H676" s="65">
        <v>2178</v>
      </c>
      <c r="I676" s="17">
        <v>344</v>
      </c>
      <c r="J676" s="65"/>
      <c r="L676" s="150">
        <f t="shared" si="11"/>
        <v>4328546.3729999866</v>
      </c>
      <c r="P676" s="15"/>
    </row>
    <row r="677" spans="1:16">
      <c r="A677" s="147" t="s">
        <v>8786</v>
      </c>
      <c r="B677" s="149">
        <v>43039</v>
      </c>
      <c r="C677" s="41" t="s">
        <v>8</v>
      </c>
      <c r="D677" s="42">
        <v>33880</v>
      </c>
      <c r="E677" s="42" t="s">
        <v>9</v>
      </c>
      <c r="F677" s="42" t="s">
        <v>6569</v>
      </c>
      <c r="G677" s="42" t="s">
        <v>8787</v>
      </c>
      <c r="H677" s="65">
        <v>86000</v>
      </c>
      <c r="I677" s="17">
        <v>345</v>
      </c>
      <c r="J677" s="65"/>
      <c r="L677" s="150">
        <f t="shared" si="11"/>
        <v>4414546.3729999866</v>
      </c>
      <c r="P677" s="15"/>
    </row>
    <row r="678" spans="1:16">
      <c r="A678" s="147" t="s">
        <v>8788</v>
      </c>
      <c r="B678" s="149">
        <v>43039</v>
      </c>
      <c r="C678" s="41" t="s">
        <v>8</v>
      </c>
      <c r="D678" s="42">
        <v>33881</v>
      </c>
      <c r="E678" s="42" t="s">
        <v>9</v>
      </c>
      <c r="F678" s="42" t="s">
        <v>6569</v>
      </c>
      <c r="G678" s="42" t="s">
        <v>8789</v>
      </c>
      <c r="H678" s="65">
        <v>100000</v>
      </c>
      <c r="I678" s="17">
        <v>346</v>
      </c>
      <c r="J678" s="65"/>
      <c r="L678" s="150">
        <f t="shared" si="11"/>
        <v>4514546.3729999866</v>
      </c>
      <c r="P678" s="15"/>
    </row>
    <row r="679" spans="1:16">
      <c r="A679" s="147" t="s">
        <v>8790</v>
      </c>
      <c r="B679" s="149">
        <v>43039</v>
      </c>
      <c r="C679" s="41" t="s">
        <v>8</v>
      </c>
      <c r="D679" s="42">
        <v>33882</v>
      </c>
      <c r="E679" s="42" t="s">
        <v>9</v>
      </c>
      <c r="F679" s="42" t="s">
        <v>6569</v>
      </c>
      <c r="G679" s="42" t="s">
        <v>8791</v>
      </c>
      <c r="H679" s="65">
        <v>12781.36</v>
      </c>
      <c r="I679" s="17">
        <v>347</v>
      </c>
      <c r="J679" s="65"/>
      <c r="L679" s="150">
        <f t="shared" si="11"/>
        <v>4527327.732999987</v>
      </c>
      <c r="P679" s="15"/>
    </row>
    <row r="680" spans="1:16">
      <c r="A680" s="147" t="s">
        <v>8792</v>
      </c>
      <c r="B680" s="149">
        <v>43039</v>
      </c>
      <c r="C680" s="41" t="s">
        <v>8793</v>
      </c>
      <c r="D680" s="42">
        <v>34882</v>
      </c>
      <c r="E680" s="42" t="s">
        <v>32</v>
      </c>
      <c r="F680" s="42" t="s">
        <v>299</v>
      </c>
      <c r="G680" s="42" t="s">
        <v>8794</v>
      </c>
      <c r="H680" s="65"/>
      <c r="I680" s="17"/>
      <c r="J680" s="65">
        <v>145770.23999999999</v>
      </c>
      <c r="K680" s="2">
        <v>246</v>
      </c>
      <c r="L680" s="150">
        <f t="shared" si="11"/>
        <v>4381557.4929999867</v>
      </c>
      <c r="P680" s="15"/>
    </row>
    <row r="681" spans="1:16">
      <c r="A681" s="147" t="s">
        <v>8795</v>
      </c>
      <c r="B681" s="149">
        <v>43039</v>
      </c>
      <c r="C681" s="41" t="s">
        <v>25</v>
      </c>
      <c r="D681" s="42">
        <v>33884</v>
      </c>
      <c r="E681" s="42" t="s">
        <v>9</v>
      </c>
      <c r="F681" s="42" t="s">
        <v>6569</v>
      </c>
      <c r="G681" s="42" t="s">
        <v>25</v>
      </c>
      <c r="H681" s="65">
        <v>12820.88</v>
      </c>
      <c r="I681" s="17"/>
      <c r="J681" s="65"/>
      <c r="L681" s="150">
        <f t="shared" si="11"/>
        <v>4394378.3729999866</v>
      </c>
      <c r="P681" s="15"/>
    </row>
    <row r="682" spans="1:16">
      <c r="A682" s="147" t="s">
        <v>7384</v>
      </c>
      <c r="B682" s="149">
        <v>43039</v>
      </c>
      <c r="C682" s="41" t="s">
        <v>27</v>
      </c>
      <c r="D682" s="42">
        <v>33885</v>
      </c>
      <c r="E682" s="42" t="s">
        <v>9</v>
      </c>
      <c r="F682" s="42" t="s">
        <v>6569</v>
      </c>
      <c r="G682" s="42" t="s">
        <v>27</v>
      </c>
      <c r="H682" s="65">
        <v>158824.42000000001</v>
      </c>
      <c r="I682" s="17"/>
      <c r="J682" s="65"/>
      <c r="L682" s="150">
        <f t="shared" si="11"/>
        <v>4553202.7929999866</v>
      </c>
      <c r="P682" s="15"/>
    </row>
    <row r="683" spans="1:16">
      <c r="A683" s="147" t="s">
        <v>8796</v>
      </c>
      <c r="B683" s="149">
        <v>43039</v>
      </c>
      <c r="C683" s="41" t="s">
        <v>8797</v>
      </c>
      <c r="D683" s="42">
        <v>34883</v>
      </c>
      <c r="E683" s="42" t="s">
        <v>32</v>
      </c>
      <c r="F683" s="42" t="s">
        <v>5</v>
      </c>
      <c r="G683" s="42" t="s">
        <v>8798</v>
      </c>
      <c r="H683" s="65">
        <v>124248.6</v>
      </c>
      <c r="I683" s="17">
        <v>348</v>
      </c>
      <c r="J683" s="65"/>
      <c r="L683" s="150">
        <f t="shared" si="11"/>
        <v>4677451.3929999862</v>
      </c>
      <c r="P683" s="15"/>
    </row>
    <row r="684" spans="1:16">
      <c r="A684" s="147" t="s">
        <v>8796</v>
      </c>
      <c r="B684" s="149">
        <v>43039</v>
      </c>
      <c r="C684" s="41" t="s">
        <v>8797</v>
      </c>
      <c r="D684" s="42">
        <v>34883</v>
      </c>
      <c r="E684" s="42" t="s">
        <v>32</v>
      </c>
      <c r="F684" s="42" t="s">
        <v>5</v>
      </c>
      <c r="G684" s="42" t="s">
        <v>8799</v>
      </c>
      <c r="H684" s="65">
        <v>29252.5</v>
      </c>
      <c r="I684" s="17">
        <v>349</v>
      </c>
      <c r="J684" s="65"/>
      <c r="L684" s="150">
        <f t="shared" si="11"/>
        <v>4706703.8929999862</v>
      </c>
      <c r="P684" s="15"/>
    </row>
    <row r="685" spans="1:16">
      <c r="A685" s="147" t="s">
        <v>8800</v>
      </c>
      <c r="B685" s="149">
        <v>43039</v>
      </c>
      <c r="C685" s="41" t="s">
        <v>1337</v>
      </c>
      <c r="D685" s="42">
        <v>34915</v>
      </c>
      <c r="E685" s="42" t="s">
        <v>32</v>
      </c>
      <c r="F685" s="42" t="s">
        <v>5</v>
      </c>
      <c r="G685" s="42" t="s">
        <v>8801</v>
      </c>
      <c r="H685" s="65"/>
      <c r="I685" s="17"/>
      <c r="J685" s="65">
        <v>39916.300000000003</v>
      </c>
      <c r="K685" s="2">
        <v>247</v>
      </c>
      <c r="L685" s="150">
        <f t="shared" si="11"/>
        <v>4666787.5929999864</v>
      </c>
      <c r="P685" s="15"/>
    </row>
    <row r="686" spans="1:16">
      <c r="A686" s="147" t="s">
        <v>8816</v>
      </c>
      <c r="B686" s="149">
        <v>43039</v>
      </c>
      <c r="C686" s="41" t="s">
        <v>1340</v>
      </c>
      <c r="D686" s="42">
        <v>34918</v>
      </c>
      <c r="E686" s="42" t="s">
        <v>32</v>
      </c>
      <c r="F686" s="42" t="s">
        <v>5</v>
      </c>
      <c r="G686" s="42" t="s">
        <v>8817</v>
      </c>
      <c r="H686" s="65"/>
      <c r="I686" s="17"/>
      <c r="J686" s="65">
        <v>90000</v>
      </c>
      <c r="K686" s="2">
        <v>248</v>
      </c>
      <c r="L686" s="150">
        <f t="shared" si="11"/>
        <v>4576787.5929999864</v>
      </c>
      <c r="P686" s="15"/>
    </row>
    <row r="687" spans="1:16">
      <c r="A687" s="147" t="s">
        <v>8818</v>
      </c>
      <c r="B687" s="149">
        <v>43039</v>
      </c>
      <c r="C687" s="147" t="s">
        <v>1312</v>
      </c>
      <c r="D687" s="18">
        <v>34948</v>
      </c>
      <c r="E687" s="147" t="s">
        <v>32</v>
      </c>
      <c r="F687" s="147" t="s">
        <v>5</v>
      </c>
      <c r="G687" s="18" t="s">
        <v>3219</v>
      </c>
      <c r="H687" s="65"/>
      <c r="I687" s="17"/>
      <c r="J687" s="150">
        <v>11540.99</v>
      </c>
      <c r="K687" s="2">
        <v>249</v>
      </c>
      <c r="L687" s="150">
        <f t="shared" si="11"/>
        <v>4565246.6029999861</v>
      </c>
      <c r="P687" s="15"/>
    </row>
    <row r="688" spans="1:16">
      <c r="A688" s="147" t="s">
        <v>8819</v>
      </c>
      <c r="B688" s="149">
        <v>43039</v>
      </c>
      <c r="C688" s="147" t="s">
        <v>3297</v>
      </c>
      <c r="D688" s="18">
        <v>34958</v>
      </c>
      <c r="E688" s="147" t="s">
        <v>32</v>
      </c>
      <c r="F688" s="147" t="s">
        <v>5</v>
      </c>
      <c r="G688" s="18" t="s">
        <v>8820</v>
      </c>
      <c r="H688" s="65"/>
      <c r="I688" s="17"/>
      <c r="J688" s="150">
        <v>2520.71</v>
      </c>
      <c r="K688" s="2" t="s">
        <v>1369</v>
      </c>
      <c r="L688" s="150">
        <f t="shared" si="11"/>
        <v>4562725.8929999862</v>
      </c>
      <c r="P688" s="15"/>
    </row>
    <row r="689" spans="1:16">
      <c r="A689" s="147" t="s">
        <v>3129</v>
      </c>
      <c r="B689" s="149">
        <v>43039</v>
      </c>
      <c r="C689" s="147" t="s">
        <v>325</v>
      </c>
      <c r="D689" s="18">
        <v>34960</v>
      </c>
      <c r="E689" s="147" t="s">
        <v>32</v>
      </c>
      <c r="F689" s="147" t="s">
        <v>5</v>
      </c>
      <c r="G689" s="18" t="s">
        <v>8829</v>
      </c>
      <c r="H689" s="150">
        <v>67200.009999999995</v>
      </c>
      <c r="I689" s="17">
        <v>513</v>
      </c>
      <c r="L689" s="150">
        <f t="shared" si="11"/>
        <v>4629925.902999986</v>
      </c>
      <c r="P689" s="15"/>
    </row>
    <row r="690" spans="1:16">
      <c r="A690" s="147" t="s">
        <v>8843</v>
      </c>
      <c r="B690" s="149">
        <v>43039</v>
      </c>
      <c r="C690" s="147" t="s">
        <v>966</v>
      </c>
      <c r="D690" s="147">
        <v>35046</v>
      </c>
      <c r="E690" s="147" t="s">
        <v>32</v>
      </c>
      <c r="F690" s="147" t="s">
        <v>5</v>
      </c>
      <c r="G690" s="147" t="s">
        <v>8844</v>
      </c>
      <c r="I690" s="17"/>
      <c r="J690" s="150">
        <v>992.08</v>
      </c>
      <c r="L690" s="150">
        <f t="shared" si="11"/>
        <v>4628933.8229999859</v>
      </c>
      <c r="P690" s="15"/>
    </row>
    <row r="691" spans="1:16">
      <c r="A691" s="147" t="s">
        <v>9486</v>
      </c>
      <c r="B691" s="149">
        <v>43039</v>
      </c>
      <c r="C691" s="147" t="s">
        <v>9487</v>
      </c>
      <c r="D691" s="147">
        <v>35131</v>
      </c>
      <c r="E691" s="147" t="s">
        <v>32</v>
      </c>
      <c r="F691" s="147" t="s">
        <v>5</v>
      </c>
      <c r="G691" s="147" t="s">
        <v>9488</v>
      </c>
      <c r="H691" s="148">
        <v>3925.37</v>
      </c>
      <c r="I691" s="17"/>
      <c r="L691" s="150">
        <f t="shared" si="11"/>
        <v>4632859.192999986</v>
      </c>
      <c r="P691" s="15"/>
    </row>
    <row r="692" spans="1:16">
      <c r="A692" s="147" t="s">
        <v>3263</v>
      </c>
      <c r="B692" s="149">
        <v>43039</v>
      </c>
      <c r="C692" s="41" t="s">
        <v>8802</v>
      </c>
      <c r="D692" s="42">
        <v>1194</v>
      </c>
      <c r="E692" s="42" t="s">
        <v>359</v>
      </c>
      <c r="F692" s="42" t="s">
        <v>5</v>
      </c>
      <c r="G692" s="42" t="s">
        <v>8803</v>
      </c>
      <c r="H692" s="65">
        <v>230000</v>
      </c>
      <c r="I692" s="17">
        <v>350</v>
      </c>
      <c r="J692" s="65"/>
      <c r="L692" s="150">
        <f t="shared" si="11"/>
        <v>4862859.192999986</v>
      </c>
      <c r="P692" s="15"/>
    </row>
    <row r="693" spans="1:16">
      <c r="A693" s="147" t="s">
        <v>3304</v>
      </c>
      <c r="B693" s="149">
        <v>43039</v>
      </c>
      <c r="C693" s="41" t="s">
        <v>8804</v>
      </c>
      <c r="D693" s="42">
        <v>681</v>
      </c>
      <c r="E693" s="42" t="s">
        <v>359</v>
      </c>
      <c r="F693" s="42" t="s">
        <v>5</v>
      </c>
      <c r="G693" s="42" t="s">
        <v>8345</v>
      </c>
      <c r="H693" s="65">
        <v>880000</v>
      </c>
      <c r="I693" s="17" t="s">
        <v>8822</v>
      </c>
      <c r="J693" s="65"/>
      <c r="L693" s="150">
        <f t="shared" si="11"/>
        <v>5742859.192999986</v>
      </c>
      <c r="P693" s="15"/>
    </row>
    <row r="694" spans="1:16">
      <c r="A694" s="147" t="s">
        <v>3307</v>
      </c>
      <c r="B694" s="149">
        <v>43039</v>
      </c>
      <c r="C694" s="41" t="s">
        <v>8804</v>
      </c>
      <c r="D694" s="42">
        <v>681</v>
      </c>
      <c r="E694" s="42" t="s">
        <v>359</v>
      </c>
      <c r="F694" s="42" t="s">
        <v>5</v>
      </c>
      <c r="G694" s="42" t="s">
        <v>8805</v>
      </c>
      <c r="H694" s="65"/>
      <c r="I694" s="17"/>
      <c r="J694" s="65">
        <v>880000</v>
      </c>
      <c r="K694" s="2" t="s">
        <v>8822</v>
      </c>
      <c r="L694" s="150">
        <f t="shared" si="11"/>
        <v>4862859.192999986</v>
      </c>
      <c r="P694" s="15"/>
    </row>
    <row r="695" spans="1:16">
      <c r="A695" s="147" t="s">
        <v>3310</v>
      </c>
      <c r="B695" s="149">
        <v>43039</v>
      </c>
      <c r="C695" s="41" t="s">
        <v>8806</v>
      </c>
      <c r="D695" s="42">
        <v>682</v>
      </c>
      <c r="E695" s="42" t="s">
        <v>359</v>
      </c>
      <c r="F695" s="42" t="s">
        <v>5</v>
      </c>
      <c r="G695" s="42" t="s">
        <v>8345</v>
      </c>
      <c r="H695" s="65">
        <v>880000</v>
      </c>
      <c r="I695" s="17">
        <v>351</v>
      </c>
      <c r="J695" s="65"/>
      <c r="L695" s="150">
        <f t="shared" si="11"/>
        <v>5742859.192999986</v>
      </c>
      <c r="P695" s="15"/>
    </row>
    <row r="696" spans="1:16">
      <c r="A696" s="147" t="s">
        <v>3312</v>
      </c>
      <c r="B696" s="149">
        <v>43039</v>
      </c>
      <c r="C696" s="41" t="s">
        <v>8807</v>
      </c>
      <c r="D696" s="42">
        <v>5139</v>
      </c>
      <c r="E696" s="42" t="s">
        <v>4</v>
      </c>
      <c r="F696" s="42" t="s">
        <v>5</v>
      </c>
      <c r="G696" s="42" t="s">
        <v>8255</v>
      </c>
      <c r="H696" s="65"/>
      <c r="I696" s="17"/>
      <c r="J696" s="65">
        <v>100000</v>
      </c>
      <c r="K696" s="2">
        <v>250</v>
      </c>
      <c r="L696" s="150">
        <f t="shared" si="11"/>
        <v>5642859.192999986</v>
      </c>
      <c r="P696" s="15"/>
    </row>
    <row r="697" spans="1:16">
      <c r="A697" s="147" t="s">
        <v>3315</v>
      </c>
      <c r="B697" s="149">
        <v>43039</v>
      </c>
      <c r="C697" s="41" t="s">
        <v>8808</v>
      </c>
      <c r="D697" s="42" t="s">
        <v>8809</v>
      </c>
      <c r="E697" s="42" t="s">
        <v>45</v>
      </c>
      <c r="F697" s="42" t="s">
        <v>5</v>
      </c>
      <c r="G697" s="42" t="s">
        <v>1147</v>
      </c>
      <c r="H697" s="65"/>
      <c r="I697" s="17"/>
      <c r="J697" s="65">
        <v>1306.44</v>
      </c>
      <c r="K697" s="2">
        <v>251</v>
      </c>
      <c r="L697" s="150">
        <f t="shared" si="11"/>
        <v>5641552.7529999856</v>
      </c>
      <c r="P697" s="15"/>
    </row>
    <row r="698" spans="1:16">
      <c r="A698" s="147" t="s">
        <v>3317</v>
      </c>
      <c r="B698" s="149">
        <v>43039</v>
      </c>
      <c r="C698" s="41" t="s">
        <v>8810</v>
      </c>
      <c r="D698" s="42">
        <v>5138</v>
      </c>
      <c r="E698" s="42" t="s">
        <v>39</v>
      </c>
      <c r="F698" s="42" t="s">
        <v>5</v>
      </c>
      <c r="G698" s="42" t="s">
        <v>41</v>
      </c>
      <c r="H698" s="65"/>
      <c r="I698" s="17"/>
      <c r="J698" s="65">
        <v>2400678.15</v>
      </c>
      <c r="K698" s="2">
        <v>252</v>
      </c>
      <c r="L698" s="150">
        <f t="shared" si="11"/>
        <v>3240874.6029999857</v>
      </c>
      <c r="P698" s="15"/>
    </row>
    <row r="699" spans="1:16">
      <c r="A699" s="147" t="s">
        <v>3320</v>
      </c>
      <c r="B699" s="149">
        <v>43039</v>
      </c>
      <c r="C699" s="41" t="s">
        <v>8811</v>
      </c>
      <c r="D699" s="42">
        <v>5141</v>
      </c>
      <c r="E699" s="42" t="s">
        <v>4</v>
      </c>
      <c r="F699" s="42" t="s">
        <v>5</v>
      </c>
      <c r="G699" s="42" t="s">
        <v>6</v>
      </c>
      <c r="H699" s="65"/>
      <c r="I699" s="17"/>
      <c r="J699" s="65">
        <v>3828</v>
      </c>
      <c r="K699" s="2">
        <v>253</v>
      </c>
      <c r="L699" s="150">
        <f t="shared" si="11"/>
        <v>3237046.6029999857</v>
      </c>
      <c r="N699" s="147"/>
      <c r="P699" s="15"/>
    </row>
    <row r="700" spans="1:16">
      <c r="A700" s="147" t="s">
        <v>3266</v>
      </c>
      <c r="B700" s="149">
        <v>43039</v>
      </c>
      <c r="C700" s="41" t="s">
        <v>8812</v>
      </c>
      <c r="D700" s="42">
        <v>5147</v>
      </c>
      <c r="E700" s="42" t="s">
        <v>4</v>
      </c>
      <c r="F700" s="42" t="s">
        <v>5</v>
      </c>
      <c r="G700" s="42" t="s">
        <v>6</v>
      </c>
      <c r="H700" s="65"/>
      <c r="I700" s="17"/>
      <c r="J700" s="65">
        <v>15660</v>
      </c>
      <c r="K700" s="2">
        <v>254</v>
      </c>
      <c r="L700" s="150">
        <f t="shared" si="11"/>
        <v>3221386.6029999857</v>
      </c>
      <c r="N700" s="147"/>
      <c r="P700" s="15"/>
    </row>
    <row r="701" spans="1:16">
      <c r="A701" s="147" t="s">
        <v>8836</v>
      </c>
      <c r="B701" s="149">
        <v>43039</v>
      </c>
      <c r="C701" s="18" t="s">
        <v>8837</v>
      </c>
      <c r="D701" s="16">
        <v>5202</v>
      </c>
      <c r="E701" s="16" t="s">
        <v>4</v>
      </c>
      <c r="F701" s="16" t="s">
        <v>5</v>
      </c>
      <c r="G701" s="16" t="s">
        <v>6</v>
      </c>
      <c r="I701" s="150"/>
      <c r="J701" s="150">
        <v>3989</v>
      </c>
      <c r="K701" s="2">
        <v>703</v>
      </c>
      <c r="L701" s="150">
        <f t="shared" si="11"/>
        <v>3217397.6029999857</v>
      </c>
      <c r="N701" s="147"/>
      <c r="P701" s="15"/>
    </row>
    <row r="702" spans="1:16">
      <c r="A702" s="147" t="s">
        <v>8813</v>
      </c>
      <c r="B702" s="149">
        <v>43039</v>
      </c>
      <c r="C702" s="41" t="s">
        <v>8814</v>
      </c>
      <c r="D702" s="42">
        <v>34873</v>
      </c>
      <c r="E702" s="42" t="s">
        <v>232</v>
      </c>
      <c r="F702" s="42" t="s">
        <v>299</v>
      </c>
      <c r="G702" s="42" t="s">
        <v>8815</v>
      </c>
      <c r="H702" s="65">
        <v>1600</v>
      </c>
      <c r="I702" s="17">
        <v>352</v>
      </c>
      <c r="J702" s="65"/>
      <c r="L702" s="150">
        <f t="shared" si="11"/>
        <v>3218997.6029999857</v>
      </c>
      <c r="N702" s="147"/>
      <c r="P702" s="15"/>
    </row>
    <row r="703" spans="1:16">
      <c r="A703" s="147" t="s">
        <v>6589</v>
      </c>
      <c r="B703" s="149">
        <v>43039</v>
      </c>
      <c r="C703" s="41" t="s">
        <v>2249</v>
      </c>
      <c r="D703" s="42">
        <v>34881</v>
      </c>
      <c r="E703" s="42" t="s">
        <v>232</v>
      </c>
      <c r="F703" s="42" t="s">
        <v>299</v>
      </c>
      <c r="G703" s="42" t="s">
        <v>5757</v>
      </c>
      <c r="H703" s="65">
        <v>20497.2</v>
      </c>
      <c r="I703" s="17">
        <v>353</v>
      </c>
      <c r="J703" s="65"/>
      <c r="L703" s="150">
        <f t="shared" si="11"/>
        <v>3239494.8029999859</v>
      </c>
      <c r="N703" s="147"/>
      <c r="P703" s="15"/>
    </row>
    <row r="704" spans="1:16">
      <c r="B704" s="149">
        <v>43039</v>
      </c>
      <c r="H704" s="161"/>
      <c r="J704" s="19"/>
      <c r="O704" s="147"/>
      <c r="P704" s="15"/>
    </row>
    <row r="705" spans="14:15">
      <c r="O705" s="147"/>
    </row>
    <row r="706" spans="14:15">
      <c r="N706" s="147"/>
    </row>
    <row r="707" spans="14:15">
      <c r="N707" s="147"/>
    </row>
    <row r="708" spans="14:15">
      <c r="N708" s="147"/>
    </row>
    <row r="709" spans="14:15">
      <c r="N709" s="147"/>
    </row>
    <row r="710" spans="14:15">
      <c r="N710" s="147"/>
    </row>
    <row r="711" spans="14:15">
      <c r="N711" s="147"/>
    </row>
    <row r="712" spans="14:15">
      <c r="N712" s="147"/>
    </row>
    <row r="713" spans="14:15">
      <c r="N713" s="147"/>
    </row>
    <row r="714" spans="14:15">
      <c r="N714" s="147"/>
    </row>
    <row r="715" spans="14:15">
      <c r="N715" s="147"/>
    </row>
    <row r="716" spans="14:15">
      <c r="N716" s="147"/>
    </row>
    <row r="717" spans="14:15">
      <c r="N717" s="147"/>
    </row>
    <row r="718" spans="14:15">
      <c r="N718" s="147"/>
    </row>
    <row r="719" spans="14:15">
      <c r="N719" s="147"/>
    </row>
    <row r="720" spans="14:15">
      <c r="N720" s="147"/>
    </row>
    <row r="721" spans="14:14">
      <c r="N721" s="147"/>
    </row>
    <row r="722" spans="14:14">
      <c r="N722" s="147"/>
    </row>
    <row r="723" spans="14:14">
      <c r="N723" s="147"/>
    </row>
    <row r="724" spans="14:14">
      <c r="N724" s="147"/>
    </row>
    <row r="725" spans="14:14">
      <c r="N725" s="147"/>
    </row>
    <row r="726" spans="14:14">
      <c r="N726" s="147"/>
    </row>
    <row r="727" spans="14:14">
      <c r="N727" s="147"/>
    </row>
    <row r="728" spans="14:14">
      <c r="N728" s="147"/>
    </row>
    <row r="729" spans="14:14">
      <c r="N729" s="147"/>
    </row>
    <row r="730" spans="14:14">
      <c r="N730" s="147"/>
    </row>
    <row r="731" spans="14:14">
      <c r="N731" s="147"/>
    </row>
    <row r="732" spans="14:14">
      <c r="N732" s="147"/>
    </row>
    <row r="733" spans="14:14">
      <c r="N733" s="147"/>
    </row>
    <row r="734" spans="14:14">
      <c r="N734" s="147"/>
    </row>
    <row r="735" spans="14:14">
      <c r="N735" s="147"/>
    </row>
    <row r="736" spans="14:14">
      <c r="N736" s="147"/>
    </row>
    <row r="737" spans="14:14">
      <c r="N737" s="147"/>
    </row>
    <row r="738" spans="14:14">
      <c r="N738" s="147"/>
    </row>
    <row r="739" spans="14:14">
      <c r="N739" s="147"/>
    </row>
    <row r="740" spans="14:14">
      <c r="N740" s="147"/>
    </row>
    <row r="741" spans="14:14">
      <c r="N741" s="147"/>
    </row>
    <row r="742" spans="14:14">
      <c r="N742" s="147"/>
    </row>
    <row r="743" spans="14:14">
      <c r="N743" s="147"/>
    </row>
    <row r="744" spans="14:14">
      <c r="N744" s="147"/>
    </row>
    <row r="745" spans="14:14">
      <c r="N745" s="147"/>
    </row>
  </sheetData>
  <autoFilter ref="A4:M704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9"/>
  <sheetViews>
    <sheetView topLeftCell="A633" workbookViewId="0">
      <selection activeCell="G661" sqref="G661"/>
    </sheetView>
  </sheetViews>
  <sheetFormatPr baseColWidth="10" defaultRowHeight="11.25"/>
  <cols>
    <col min="1" max="1" width="8.42578125" style="162" customWidth="1"/>
    <col min="2" max="2" width="8.7109375" style="162" bestFit="1" customWidth="1"/>
    <col min="3" max="3" width="10.7109375" style="162" bestFit="1" customWidth="1"/>
    <col min="4" max="4" width="7.28515625" style="162" bestFit="1" customWidth="1"/>
    <col min="5" max="5" width="20.140625" style="162" bestFit="1" customWidth="1"/>
    <col min="6" max="6" width="9.28515625" style="163" bestFit="1" customWidth="1"/>
    <col min="7" max="7" width="33.85546875" style="115" bestFit="1" customWidth="1"/>
    <col min="8" max="8" width="12" style="19" bestFit="1" customWidth="1"/>
    <col min="9" max="9" width="5.140625" style="17" bestFit="1" customWidth="1"/>
    <col min="10" max="10" width="12" style="116" bestFit="1" customWidth="1"/>
    <col min="11" max="11" width="5.42578125" style="26" bestFit="1" customWidth="1"/>
    <col min="12" max="12" width="11.140625" style="19" bestFit="1" customWidth="1"/>
    <col min="13" max="13" width="11.42578125" style="162"/>
    <col min="14" max="14" width="11.42578125" style="19"/>
    <col min="15" max="15" width="5.140625" style="162" bestFit="1" customWidth="1"/>
    <col min="16" max="16" width="5.140625" style="19" bestFit="1" customWidth="1"/>
    <col min="17" max="16384" width="11.42578125" style="162"/>
  </cols>
  <sheetData>
    <row r="2" spans="1:15">
      <c r="A2" s="162" t="s">
        <v>1405</v>
      </c>
    </row>
    <row r="4" spans="1:15">
      <c r="G4" s="115" t="s">
        <v>1</v>
      </c>
      <c r="L4" s="19">
        <v>3239494.8029999859</v>
      </c>
      <c r="O4" s="19"/>
    </row>
    <row r="5" spans="1:15">
      <c r="A5" s="162" t="s">
        <v>2373</v>
      </c>
      <c r="B5" s="112">
        <v>43040</v>
      </c>
      <c r="C5" s="162" t="s">
        <v>8</v>
      </c>
      <c r="D5" s="162">
        <v>33887</v>
      </c>
      <c r="E5" s="162" t="s">
        <v>9</v>
      </c>
      <c r="F5" s="163" t="s">
        <v>6569</v>
      </c>
      <c r="G5" s="115" t="s">
        <v>2910</v>
      </c>
      <c r="H5" s="19">
        <v>2800</v>
      </c>
      <c r="I5" s="17" t="s">
        <v>2215</v>
      </c>
      <c r="L5" s="19">
        <f>+L4+H5-J5</f>
        <v>3242294.8029999859</v>
      </c>
      <c r="O5" s="19"/>
    </row>
    <row r="6" spans="1:15">
      <c r="A6" s="162" t="s">
        <v>8845</v>
      </c>
      <c r="B6" s="112">
        <v>43040</v>
      </c>
      <c r="C6" s="162" t="s">
        <v>8</v>
      </c>
      <c r="D6" s="162">
        <v>33888</v>
      </c>
      <c r="E6" s="162" t="s">
        <v>9</v>
      </c>
      <c r="F6" s="163" t="s">
        <v>6569</v>
      </c>
      <c r="G6" s="115" t="s">
        <v>1451</v>
      </c>
      <c r="H6" s="19">
        <v>215000</v>
      </c>
      <c r="I6" s="17">
        <v>1</v>
      </c>
      <c r="L6" s="19">
        <f t="shared" ref="L6:L72" si="0">+L5+H6-J6</f>
        <v>3457294.8029999859</v>
      </c>
      <c r="O6" s="19"/>
    </row>
    <row r="7" spans="1:15">
      <c r="A7" s="162" t="s">
        <v>8846</v>
      </c>
      <c r="B7" s="112">
        <v>43040</v>
      </c>
      <c r="C7" s="162" t="s">
        <v>8</v>
      </c>
      <c r="D7" s="162">
        <v>33889</v>
      </c>
      <c r="E7" s="162" t="s">
        <v>9</v>
      </c>
      <c r="F7" s="163" t="s">
        <v>6569</v>
      </c>
      <c r="G7" s="115" t="s">
        <v>1451</v>
      </c>
      <c r="H7" s="19">
        <v>215000</v>
      </c>
      <c r="I7" s="17">
        <v>2</v>
      </c>
      <c r="L7" s="19">
        <f t="shared" si="0"/>
        <v>3672294.8029999859</v>
      </c>
      <c r="O7" s="19"/>
    </row>
    <row r="8" spans="1:15">
      <c r="A8" s="162" t="s">
        <v>2376</v>
      </c>
      <c r="B8" s="112">
        <v>43040</v>
      </c>
      <c r="C8" s="162" t="s">
        <v>8</v>
      </c>
      <c r="D8" s="162">
        <v>33890</v>
      </c>
      <c r="E8" s="162" t="s">
        <v>9</v>
      </c>
      <c r="F8" s="163" t="s">
        <v>6569</v>
      </c>
      <c r="G8" s="115" t="s">
        <v>1451</v>
      </c>
      <c r="H8" s="19">
        <v>215000</v>
      </c>
      <c r="I8" s="17">
        <v>3</v>
      </c>
      <c r="L8" s="19">
        <f t="shared" si="0"/>
        <v>3887294.8029999859</v>
      </c>
      <c r="O8" s="19"/>
    </row>
    <row r="9" spans="1:15">
      <c r="A9" s="162" t="s">
        <v>5772</v>
      </c>
      <c r="B9" s="112">
        <v>43040</v>
      </c>
      <c r="C9" s="162" t="s">
        <v>25</v>
      </c>
      <c r="D9" s="162">
        <v>33892</v>
      </c>
      <c r="E9" s="162" t="s">
        <v>9</v>
      </c>
      <c r="F9" s="163" t="s">
        <v>6569</v>
      </c>
      <c r="G9" s="115" t="s">
        <v>25</v>
      </c>
      <c r="H9" s="19">
        <v>8369.9</v>
      </c>
      <c r="I9" s="17">
        <v>4</v>
      </c>
      <c r="L9" s="19">
        <f t="shared" si="0"/>
        <v>3895664.7029999858</v>
      </c>
      <c r="O9" s="19"/>
    </row>
    <row r="10" spans="1:15">
      <c r="A10" s="162" t="s">
        <v>2378</v>
      </c>
      <c r="B10" s="112">
        <v>43040</v>
      </c>
      <c r="C10" s="162" t="s">
        <v>27</v>
      </c>
      <c r="D10" s="162">
        <v>33893</v>
      </c>
      <c r="E10" s="162" t="s">
        <v>9</v>
      </c>
      <c r="F10" s="163" t="s">
        <v>6569</v>
      </c>
      <c r="G10" s="115" t="s">
        <v>27</v>
      </c>
      <c r="H10" s="19">
        <v>147935.89000000001</v>
      </c>
      <c r="I10" s="17">
        <v>5</v>
      </c>
      <c r="L10" s="19">
        <f t="shared" si="0"/>
        <v>4043600.5929999859</v>
      </c>
      <c r="O10" s="19"/>
    </row>
    <row r="11" spans="1:15">
      <c r="A11" s="162" t="s">
        <v>2381</v>
      </c>
      <c r="B11" s="112">
        <v>43040</v>
      </c>
      <c r="C11" s="162" t="s">
        <v>6511</v>
      </c>
      <c r="D11" s="162">
        <v>33896</v>
      </c>
      <c r="E11" s="162" t="s">
        <v>9</v>
      </c>
      <c r="F11" s="163" t="s">
        <v>6625</v>
      </c>
      <c r="G11" s="115" t="s">
        <v>150</v>
      </c>
      <c r="H11" s="19">
        <v>3946</v>
      </c>
      <c r="I11" s="17" t="s">
        <v>2216</v>
      </c>
      <c r="L11" s="19">
        <f t="shared" si="0"/>
        <v>4047546.5929999859</v>
      </c>
      <c r="O11" s="19"/>
    </row>
    <row r="12" spans="1:15">
      <c r="A12" s="162" t="s">
        <v>7423</v>
      </c>
      <c r="B12" s="112">
        <v>43040</v>
      </c>
      <c r="C12" s="162" t="s">
        <v>8847</v>
      </c>
      <c r="D12" s="162">
        <v>959</v>
      </c>
      <c r="E12" s="162" t="s">
        <v>9</v>
      </c>
      <c r="F12" s="163" t="s">
        <v>5</v>
      </c>
      <c r="G12" s="115" t="s">
        <v>8848</v>
      </c>
      <c r="H12" s="19">
        <v>168185.01</v>
      </c>
      <c r="I12" s="17">
        <v>6</v>
      </c>
      <c r="L12" s="19">
        <f t="shared" si="0"/>
        <v>4215731.6029999861</v>
      </c>
      <c r="M12" s="164"/>
      <c r="O12" s="19"/>
    </row>
    <row r="13" spans="1:15">
      <c r="A13" s="162" t="s">
        <v>8080</v>
      </c>
      <c r="B13" s="112">
        <v>43040</v>
      </c>
      <c r="C13" s="162" t="s">
        <v>6511</v>
      </c>
      <c r="D13" s="162">
        <v>33897</v>
      </c>
      <c r="E13" s="162" t="s">
        <v>9</v>
      </c>
      <c r="F13" s="163" t="s">
        <v>6625</v>
      </c>
      <c r="G13" s="115" t="s">
        <v>8849</v>
      </c>
      <c r="H13" s="19">
        <v>3169</v>
      </c>
      <c r="I13" s="17" t="s">
        <v>2218</v>
      </c>
      <c r="L13" s="19">
        <f t="shared" si="0"/>
        <v>4218900.6029999861</v>
      </c>
      <c r="O13" s="19"/>
    </row>
    <row r="14" spans="1:15">
      <c r="A14" s="162" t="s">
        <v>8850</v>
      </c>
      <c r="B14" s="112">
        <v>43040</v>
      </c>
      <c r="C14" s="162" t="s">
        <v>6627</v>
      </c>
      <c r="D14" s="162">
        <v>33903</v>
      </c>
      <c r="E14" s="162" t="s">
        <v>9</v>
      </c>
      <c r="F14" s="163" t="s">
        <v>6625</v>
      </c>
      <c r="G14" s="115" t="s">
        <v>6630</v>
      </c>
      <c r="H14" s="19">
        <v>30892.06</v>
      </c>
      <c r="I14" s="17">
        <v>4</v>
      </c>
      <c r="L14" s="19">
        <f t="shared" si="0"/>
        <v>4249792.6629999857</v>
      </c>
      <c r="O14" s="19"/>
    </row>
    <row r="15" spans="1:15">
      <c r="A15" s="162" t="s">
        <v>8851</v>
      </c>
      <c r="B15" s="112">
        <v>43040</v>
      </c>
      <c r="C15" s="162" t="s">
        <v>4124</v>
      </c>
      <c r="D15" s="162">
        <v>33904</v>
      </c>
      <c r="E15" s="162" t="s">
        <v>9</v>
      </c>
      <c r="F15" s="163" t="s">
        <v>6625</v>
      </c>
      <c r="G15" s="115" t="s">
        <v>27</v>
      </c>
      <c r="H15" s="19">
        <v>55488.67</v>
      </c>
      <c r="I15" s="17">
        <v>7</v>
      </c>
      <c r="L15" s="19">
        <f t="shared" si="0"/>
        <v>4305281.3329999857</v>
      </c>
      <c r="O15" s="19"/>
    </row>
    <row r="16" spans="1:15">
      <c r="A16" s="162" t="s">
        <v>9512</v>
      </c>
      <c r="B16" s="112">
        <v>43040</v>
      </c>
      <c r="C16" s="162" t="s">
        <v>9511</v>
      </c>
      <c r="E16" s="162" t="s">
        <v>9510</v>
      </c>
      <c r="F16" s="163" t="s">
        <v>5</v>
      </c>
      <c r="G16" s="115" t="s">
        <v>9508</v>
      </c>
      <c r="J16" s="116">
        <v>53824</v>
      </c>
      <c r="K16" s="26">
        <v>300</v>
      </c>
      <c r="L16" s="19">
        <f t="shared" si="0"/>
        <v>4251457.3329999857</v>
      </c>
      <c r="O16" s="19"/>
    </row>
    <row r="17" spans="1:15">
      <c r="B17" s="112">
        <v>43040</v>
      </c>
      <c r="C17" s="162" t="s">
        <v>9511</v>
      </c>
      <c r="E17" s="162" t="s">
        <v>9510</v>
      </c>
      <c r="F17" s="163" t="s">
        <v>5</v>
      </c>
      <c r="G17" s="115" t="s">
        <v>9509</v>
      </c>
      <c r="H17" s="116">
        <v>53824</v>
      </c>
      <c r="I17" s="17">
        <v>786</v>
      </c>
      <c r="L17" s="19">
        <f t="shared" si="0"/>
        <v>4305281.3329999857</v>
      </c>
      <c r="O17" s="19"/>
    </row>
    <row r="18" spans="1:15">
      <c r="A18" s="162" t="s">
        <v>37</v>
      </c>
      <c r="B18" s="112">
        <v>43040</v>
      </c>
      <c r="C18" s="162" t="s">
        <v>8852</v>
      </c>
      <c r="D18" s="162">
        <v>1195</v>
      </c>
      <c r="E18" s="162" t="s">
        <v>359</v>
      </c>
      <c r="F18" s="163" t="s">
        <v>5</v>
      </c>
      <c r="G18" s="115" t="s">
        <v>360</v>
      </c>
      <c r="H18" s="19">
        <v>29000</v>
      </c>
      <c r="I18" s="17" t="s">
        <v>1363</v>
      </c>
      <c r="L18" s="19">
        <f t="shared" si="0"/>
        <v>4334281.3329999857</v>
      </c>
      <c r="O18" s="19"/>
    </row>
    <row r="19" spans="1:15">
      <c r="A19" s="162" t="s">
        <v>42</v>
      </c>
      <c r="B19" s="112">
        <v>43040</v>
      </c>
      <c r="C19" s="162" t="s">
        <v>8852</v>
      </c>
      <c r="D19" s="162">
        <v>1195</v>
      </c>
      <c r="E19" s="162" t="s">
        <v>359</v>
      </c>
      <c r="F19" s="163" t="s">
        <v>5</v>
      </c>
      <c r="G19" s="115" t="s">
        <v>1216</v>
      </c>
      <c r="J19" s="116">
        <v>29000</v>
      </c>
      <c r="K19" s="26" t="s">
        <v>1363</v>
      </c>
      <c r="L19" s="19">
        <f t="shared" si="0"/>
        <v>4305281.3329999857</v>
      </c>
      <c r="O19" s="19"/>
    </row>
    <row r="20" spans="1:15">
      <c r="A20" s="162" t="s">
        <v>47</v>
      </c>
      <c r="B20" s="112">
        <v>43040</v>
      </c>
      <c r="C20" s="162" t="s">
        <v>8853</v>
      </c>
      <c r="D20" s="162">
        <v>1196</v>
      </c>
      <c r="E20" s="162" t="s">
        <v>359</v>
      </c>
      <c r="F20" s="163" t="s">
        <v>5</v>
      </c>
      <c r="G20" s="115" t="s">
        <v>360</v>
      </c>
      <c r="H20" s="19">
        <v>29000</v>
      </c>
      <c r="I20" s="17">
        <v>8</v>
      </c>
      <c r="L20" s="19">
        <f t="shared" si="0"/>
        <v>4334281.3329999857</v>
      </c>
      <c r="O20" s="19"/>
    </row>
    <row r="21" spans="1:15">
      <c r="A21" s="162" t="s">
        <v>50</v>
      </c>
      <c r="B21" s="112">
        <v>43040</v>
      </c>
      <c r="C21" s="162" t="s">
        <v>8854</v>
      </c>
      <c r="D21" s="162">
        <v>683</v>
      </c>
      <c r="E21" s="162" t="s">
        <v>359</v>
      </c>
      <c r="F21" s="163" t="s">
        <v>5</v>
      </c>
      <c r="G21" s="115" t="s">
        <v>8345</v>
      </c>
      <c r="H21" s="19">
        <v>860000</v>
      </c>
      <c r="I21" s="17" t="s">
        <v>1367</v>
      </c>
      <c r="L21" s="19">
        <f t="shared" si="0"/>
        <v>5194281.3329999857</v>
      </c>
      <c r="O21" s="19"/>
    </row>
    <row r="22" spans="1:15">
      <c r="A22" s="162" t="s">
        <v>54</v>
      </c>
      <c r="B22" s="112">
        <v>43040</v>
      </c>
      <c r="C22" s="162" t="s">
        <v>8855</v>
      </c>
      <c r="D22" s="162">
        <v>684</v>
      </c>
      <c r="E22" s="162" t="s">
        <v>359</v>
      </c>
      <c r="F22" s="163" t="s">
        <v>5</v>
      </c>
      <c r="G22" s="115" t="s">
        <v>8345</v>
      </c>
      <c r="H22" s="19">
        <v>860125.28</v>
      </c>
      <c r="I22" s="17" t="s">
        <v>1368</v>
      </c>
      <c r="L22" s="19">
        <f t="shared" si="0"/>
        <v>6054406.6129999859</v>
      </c>
      <c r="O22" s="19"/>
    </row>
    <row r="23" spans="1:15">
      <c r="A23" s="162" t="s">
        <v>57</v>
      </c>
      <c r="B23" s="112">
        <v>43040</v>
      </c>
      <c r="C23" s="162" t="s">
        <v>8854</v>
      </c>
      <c r="D23" s="162">
        <v>683</v>
      </c>
      <c r="E23" s="162" t="s">
        <v>359</v>
      </c>
      <c r="F23" s="163" t="s">
        <v>5</v>
      </c>
      <c r="G23" s="115" t="s">
        <v>8805</v>
      </c>
      <c r="J23" s="116">
        <v>860000</v>
      </c>
      <c r="K23" s="26" t="s">
        <v>1367</v>
      </c>
      <c r="L23" s="19">
        <f t="shared" si="0"/>
        <v>5194406.6129999859</v>
      </c>
      <c r="O23" s="19"/>
    </row>
    <row r="24" spans="1:15">
      <c r="A24" s="162" t="s">
        <v>110</v>
      </c>
      <c r="B24" s="112">
        <v>43040</v>
      </c>
      <c r="C24" s="162" t="s">
        <v>8856</v>
      </c>
      <c r="D24" s="162">
        <v>5148</v>
      </c>
      <c r="E24" s="162" t="s">
        <v>4</v>
      </c>
      <c r="F24" s="163" t="s">
        <v>5</v>
      </c>
      <c r="G24" s="115" t="s">
        <v>4965</v>
      </c>
      <c r="J24" s="116">
        <v>53824</v>
      </c>
      <c r="K24" s="26">
        <v>1</v>
      </c>
      <c r="L24" s="19">
        <f t="shared" si="0"/>
        <v>5140582.6129999859</v>
      </c>
      <c r="O24" s="19"/>
    </row>
    <row r="25" spans="1:15">
      <c r="A25" s="162" t="s">
        <v>113</v>
      </c>
      <c r="B25" s="112">
        <v>43040</v>
      </c>
      <c r="C25" s="162" t="s">
        <v>8857</v>
      </c>
      <c r="D25" s="162">
        <v>5149</v>
      </c>
      <c r="E25" s="162" t="s">
        <v>4</v>
      </c>
      <c r="F25" s="163" t="s">
        <v>5</v>
      </c>
      <c r="G25" s="115" t="s">
        <v>77</v>
      </c>
      <c r="J25" s="116">
        <v>1176459.1599999999</v>
      </c>
      <c r="K25" s="26">
        <v>2</v>
      </c>
      <c r="L25" s="19">
        <f t="shared" si="0"/>
        <v>3964123.4529999858</v>
      </c>
      <c r="O25" s="19"/>
    </row>
    <row r="26" spans="1:15">
      <c r="A26" s="162" t="s">
        <v>115</v>
      </c>
      <c r="B26" s="112">
        <v>43040</v>
      </c>
      <c r="C26" s="162" t="s">
        <v>8858</v>
      </c>
      <c r="D26" s="162">
        <v>5150</v>
      </c>
      <c r="E26" s="162" t="s">
        <v>39</v>
      </c>
      <c r="F26" s="163" t="s">
        <v>5</v>
      </c>
      <c r="G26" s="115" t="s">
        <v>41</v>
      </c>
      <c r="J26" s="116">
        <v>460461.73</v>
      </c>
      <c r="K26" s="26">
        <v>2</v>
      </c>
      <c r="L26" s="19">
        <f t="shared" si="0"/>
        <v>3503661.7229999858</v>
      </c>
      <c r="O26" s="19"/>
    </row>
    <row r="27" spans="1:15">
      <c r="A27" s="162" t="s">
        <v>117</v>
      </c>
      <c r="B27" s="112">
        <v>43040</v>
      </c>
      <c r="C27" s="162" t="s">
        <v>8859</v>
      </c>
      <c r="D27" s="162" t="s">
        <v>8860</v>
      </c>
      <c r="E27" s="162" t="s">
        <v>45</v>
      </c>
      <c r="F27" s="163" t="s">
        <v>5</v>
      </c>
      <c r="G27" s="115" t="s">
        <v>53</v>
      </c>
      <c r="J27" s="116">
        <v>12254.37</v>
      </c>
      <c r="K27" s="26">
        <v>3</v>
      </c>
      <c r="L27" s="19">
        <f t="shared" si="0"/>
        <v>3491407.3529999857</v>
      </c>
      <c r="O27" s="19"/>
    </row>
    <row r="28" spans="1:15">
      <c r="A28" s="162" t="s">
        <v>120</v>
      </c>
      <c r="B28" s="112">
        <v>43040</v>
      </c>
      <c r="C28" s="162" t="s">
        <v>8861</v>
      </c>
      <c r="D28" s="162" t="s">
        <v>8862</v>
      </c>
      <c r="E28" s="162" t="s">
        <v>45</v>
      </c>
      <c r="F28" s="163" t="s">
        <v>5</v>
      </c>
      <c r="G28" s="115" t="s">
        <v>112</v>
      </c>
      <c r="J28" s="116">
        <v>5838.92</v>
      </c>
      <c r="K28" s="26">
        <v>4</v>
      </c>
      <c r="L28" s="19">
        <f t="shared" si="0"/>
        <v>3485568.4329999858</v>
      </c>
      <c r="O28" s="19"/>
    </row>
    <row r="29" spans="1:15">
      <c r="A29" s="162" t="s">
        <v>122</v>
      </c>
      <c r="B29" s="112">
        <v>43040</v>
      </c>
      <c r="C29" s="162" t="s">
        <v>8863</v>
      </c>
      <c r="D29" s="162" t="s">
        <v>8864</v>
      </c>
      <c r="E29" s="162" t="s">
        <v>45</v>
      </c>
      <c r="F29" s="163" t="s">
        <v>5</v>
      </c>
      <c r="G29" s="115" t="s">
        <v>46</v>
      </c>
      <c r="J29" s="116">
        <v>9597.86</v>
      </c>
      <c r="K29" s="26">
        <v>5</v>
      </c>
      <c r="L29" s="19">
        <f t="shared" si="0"/>
        <v>3475970.5729999859</v>
      </c>
      <c r="O29" s="19"/>
    </row>
    <row r="30" spans="1:15">
      <c r="A30" s="162" t="s">
        <v>125</v>
      </c>
      <c r="B30" s="112">
        <v>43040</v>
      </c>
      <c r="C30" s="162" t="s">
        <v>8865</v>
      </c>
      <c r="D30" s="162">
        <v>5154</v>
      </c>
      <c r="E30" s="162" t="s">
        <v>4</v>
      </c>
      <c r="F30" s="163" t="s">
        <v>5</v>
      </c>
      <c r="G30" s="115" t="s">
        <v>8866</v>
      </c>
      <c r="J30" s="116">
        <v>150000</v>
      </c>
      <c r="K30" s="26">
        <v>6</v>
      </c>
      <c r="L30" s="19">
        <f t="shared" si="0"/>
        <v>3325970.5729999859</v>
      </c>
      <c r="O30" s="19"/>
    </row>
    <row r="31" spans="1:15">
      <c r="A31" s="162" t="s">
        <v>128</v>
      </c>
      <c r="B31" s="112">
        <v>43040</v>
      </c>
      <c r="C31" s="162" t="s">
        <v>8867</v>
      </c>
      <c r="D31" s="162">
        <v>5155</v>
      </c>
      <c r="E31" s="162" t="s">
        <v>4</v>
      </c>
      <c r="F31" s="163" t="s">
        <v>5</v>
      </c>
      <c r="G31" s="115" t="s">
        <v>8868</v>
      </c>
      <c r="J31" s="116">
        <v>160000</v>
      </c>
      <c r="K31" s="26">
        <v>7</v>
      </c>
      <c r="L31" s="19">
        <f t="shared" si="0"/>
        <v>3165970.5729999859</v>
      </c>
      <c r="O31" s="19"/>
    </row>
    <row r="32" spans="1:15">
      <c r="A32" s="162" t="s">
        <v>154</v>
      </c>
      <c r="B32" s="112">
        <v>43040</v>
      </c>
      <c r="C32" s="162" t="s">
        <v>8869</v>
      </c>
      <c r="D32" s="162">
        <v>5156</v>
      </c>
      <c r="E32" s="162" t="s">
        <v>4</v>
      </c>
      <c r="F32" s="163" t="s">
        <v>5</v>
      </c>
      <c r="G32" s="115" t="s">
        <v>8870</v>
      </c>
      <c r="J32" s="116">
        <v>200000</v>
      </c>
      <c r="K32" s="26">
        <v>8</v>
      </c>
      <c r="L32" s="19">
        <f t="shared" si="0"/>
        <v>2965970.5729999859</v>
      </c>
      <c r="O32" s="19"/>
    </row>
    <row r="33" spans="1:15">
      <c r="A33" s="162" t="s">
        <v>156</v>
      </c>
      <c r="B33" s="112">
        <v>43040</v>
      </c>
      <c r="C33" s="162" t="s">
        <v>8871</v>
      </c>
      <c r="D33" s="162">
        <v>5157</v>
      </c>
      <c r="E33" s="162" t="s">
        <v>4</v>
      </c>
      <c r="F33" s="163" t="s">
        <v>5</v>
      </c>
      <c r="G33" s="115" t="s">
        <v>8872</v>
      </c>
      <c r="J33" s="116">
        <v>210000</v>
      </c>
      <c r="K33" s="26">
        <v>9</v>
      </c>
      <c r="L33" s="19">
        <f t="shared" si="0"/>
        <v>2755970.5729999859</v>
      </c>
      <c r="O33" s="19"/>
    </row>
    <row r="34" spans="1:15">
      <c r="A34" s="162" t="s">
        <v>284</v>
      </c>
      <c r="B34" s="112">
        <v>43040</v>
      </c>
      <c r="C34" s="162" t="s">
        <v>8873</v>
      </c>
      <c r="D34" s="162" t="s">
        <v>8874</v>
      </c>
      <c r="E34" s="162" t="s">
        <v>45</v>
      </c>
      <c r="F34" s="163" t="s">
        <v>5</v>
      </c>
      <c r="G34" s="115" t="s">
        <v>46</v>
      </c>
      <c r="J34" s="116">
        <v>4996.49</v>
      </c>
      <c r="K34" s="26">
        <v>10</v>
      </c>
      <c r="L34" s="19">
        <f t="shared" si="0"/>
        <v>2750974.0829999857</v>
      </c>
      <c r="O34" s="19"/>
    </row>
    <row r="35" spans="1:15">
      <c r="A35" s="162" t="s">
        <v>287</v>
      </c>
      <c r="B35" s="112">
        <v>43040</v>
      </c>
      <c r="C35" s="162" t="s">
        <v>8875</v>
      </c>
      <c r="D35" s="162" t="s">
        <v>8876</v>
      </c>
      <c r="E35" s="162" t="s">
        <v>45</v>
      </c>
      <c r="F35" s="163" t="s">
        <v>5</v>
      </c>
      <c r="G35" s="115" t="s">
        <v>46</v>
      </c>
      <c r="J35" s="116">
        <v>8206.5400000000009</v>
      </c>
      <c r="K35" s="26">
        <v>11</v>
      </c>
      <c r="L35" s="19">
        <f t="shared" si="0"/>
        <v>2742767.5429999856</v>
      </c>
      <c r="O35" s="19"/>
    </row>
    <row r="36" spans="1:15">
      <c r="A36" s="162" t="s">
        <v>289</v>
      </c>
      <c r="B36" s="112">
        <v>43040</v>
      </c>
      <c r="C36" s="162" t="s">
        <v>8877</v>
      </c>
      <c r="D36" s="162" t="s">
        <v>8878</v>
      </c>
      <c r="E36" s="162" t="s">
        <v>45</v>
      </c>
      <c r="F36" s="163" t="s">
        <v>5</v>
      </c>
      <c r="G36" s="115" t="s">
        <v>46</v>
      </c>
      <c r="J36" s="116">
        <v>1391.32</v>
      </c>
      <c r="K36" s="26">
        <v>11</v>
      </c>
      <c r="L36" s="19">
        <f t="shared" si="0"/>
        <v>2741376.2229999858</v>
      </c>
      <c r="O36" s="19"/>
    </row>
    <row r="37" spans="1:15">
      <c r="A37" s="162" t="s">
        <v>339</v>
      </c>
      <c r="B37" s="112">
        <v>43040</v>
      </c>
      <c r="C37" s="162" t="s">
        <v>8879</v>
      </c>
      <c r="D37" s="162" t="s">
        <v>8880</v>
      </c>
      <c r="E37" s="162" t="s">
        <v>45</v>
      </c>
      <c r="F37" s="163" t="s">
        <v>5</v>
      </c>
      <c r="G37" s="115" t="s">
        <v>53</v>
      </c>
      <c r="J37" s="116">
        <v>12254.37</v>
      </c>
      <c r="K37" s="26">
        <v>12</v>
      </c>
      <c r="L37" s="19">
        <f t="shared" si="0"/>
        <v>2729121.8529999857</v>
      </c>
      <c r="O37" s="19"/>
    </row>
    <row r="38" spans="1:15">
      <c r="A38" s="162" t="s">
        <v>379</v>
      </c>
      <c r="B38" s="112">
        <v>43040</v>
      </c>
      <c r="C38" s="162" t="s">
        <v>8881</v>
      </c>
      <c r="D38" s="162">
        <v>5195</v>
      </c>
      <c r="E38" s="162" t="s">
        <v>4</v>
      </c>
      <c r="F38" s="163" t="s">
        <v>5</v>
      </c>
      <c r="G38" s="115" t="s">
        <v>8882</v>
      </c>
      <c r="J38" s="116">
        <v>11191.82</v>
      </c>
      <c r="K38" s="26">
        <v>13</v>
      </c>
      <c r="L38" s="19">
        <f t="shared" si="0"/>
        <v>2717930.0329999859</v>
      </c>
      <c r="O38" s="19"/>
    </row>
    <row r="39" spans="1:15">
      <c r="A39" s="28" t="s">
        <v>3312</v>
      </c>
      <c r="B39" s="29">
        <v>43040</v>
      </c>
      <c r="C39" s="28" t="s">
        <v>10078</v>
      </c>
      <c r="D39" s="28" t="s">
        <v>10079</v>
      </c>
      <c r="E39" s="28" t="s">
        <v>45</v>
      </c>
      <c r="F39" s="28" t="s">
        <v>5</v>
      </c>
      <c r="G39" s="28" t="s">
        <v>112</v>
      </c>
      <c r="H39" s="167"/>
      <c r="I39" s="32"/>
      <c r="J39" s="84">
        <v>1773.21</v>
      </c>
      <c r="K39" s="81"/>
      <c r="L39" s="167">
        <f t="shared" si="0"/>
        <v>2716156.8229999859</v>
      </c>
      <c r="O39" s="19"/>
    </row>
    <row r="40" spans="1:15">
      <c r="A40" s="28" t="s">
        <v>3315</v>
      </c>
      <c r="B40" s="29">
        <v>43040</v>
      </c>
      <c r="C40" s="28" t="s">
        <v>10080</v>
      </c>
      <c r="D40" s="28" t="s">
        <v>10081</v>
      </c>
      <c r="E40" s="28" t="s">
        <v>45</v>
      </c>
      <c r="F40" s="28" t="s">
        <v>5</v>
      </c>
      <c r="G40" s="28" t="s">
        <v>112</v>
      </c>
      <c r="H40" s="167"/>
      <c r="I40" s="32"/>
      <c r="J40" s="84">
        <v>1804</v>
      </c>
      <c r="K40" s="81"/>
      <c r="L40" s="167">
        <f t="shared" si="0"/>
        <v>2714352.8229999859</v>
      </c>
      <c r="O40" s="19"/>
    </row>
    <row r="41" spans="1:15">
      <c r="A41" s="28" t="s">
        <v>3317</v>
      </c>
      <c r="B41" s="29">
        <v>43040</v>
      </c>
      <c r="C41" s="28" t="s">
        <v>9545</v>
      </c>
      <c r="D41" s="28" t="s">
        <v>10082</v>
      </c>
      <c r="E41" s="28" t="s">
        <v>45</v>
      </c>
      <c r="F41" s="28" t="s">
        <v>5</v>
      </c>
      <c r="G41" s="28" t="s">
        <v>112</v>
      </c>
      <c r="H41" s="167"/>
      <c r="I41" s="32"/>
      <c r="J41" s="84">
        <v>2125</v>
      </c>
      <c r="K41" s="81"/>
      <c r="L41" s="167">
        <f t="shared" si="0"/>
        <v>2712227.8229999859</v>
      </c>
      <c r="O41" s="19"/>
    </row>
    <row r="42" spans="1:15">
      <c r="A42" s="162" t="s">
        <v>4957</v>
      </c>
      <c r="B42" s="112">
        <v>43041</v>
      </c>
      <c r="C42" s="162" t="s">
        <v>8</v>
      </c>
      <c r="D42" s="162">
        <v>33905</v>
      </c>
      <c r="E42" s="162" t="s">
        <v>9</v>
      </c>
      <c r="F42" s="163" t="s">
        <v>6569</v>
      </c>
      <c r="G42" s="115" t="s">
        <v>378</v>
      </c>
      <c r="H42" s="19">
        <v>21824.99</v>
      </c>
      <c r="I42" s="17">
        <v>9</v>
      </c>
      <c r="L42" s="19">
        <f t="shared" si="0"/>
        <v>2734052.8129999861</v>
      </c>
      <c r="O42" s="19"/>
    </row>
    <row r="43" spans="1:15">
      <c r="A43" s="162" t="s">
        <v>24</v>
      </c>
      <c r="B43" s="112">
        <v>43041</v>
      </c>
      <c r="C43" s="162" t="s">
        <v>8</v>
      </c>
      <c r="D43" s="162">
        <v>33907</v>
      </c>
      <c r="E43" s="162" t="s">
        <v>9</v>
      </c>
      <c r="F43" s="163" t="s">
        <v>6569</v>
      </c>
      <c r="G43" s="115" t="s">
        <v>8883</v>
      </c>
      <c r="H43" s="19">
        <v>147000</v>
      </c>
      <c r="I43" s="17">
        <v>10</v>
      </c>
      <c r="L43" s="19">
        <f t="shared" si="0"/>
        <v>2881052.8129999861</v>
      </c>
      <c r="O43" s="19"/>
    </row>
    <row r="44" spans="1:15">
      <c r="A44" s="162" t="s">
        <v>8884</v>
      </c>
      <c r="B44" s="112">
        <v>43041</v>
      </c>
      <c r="C44" s="162" t="s">
        <v>8</v>
      </c>
      <c r="D44" s="162">
        <v>33908</v>
      </c>
      <c r="E44" s="162" t="s">
        <v>9</v>
      </c>
      <c r="F44" s="163" t="s">
        <v>6569</v>
      </c>
      <c r="G44" s="115" t="s">
        <v>8885</v>
      </c>
      <c r="H44" s="19">
        <v>611800</v>
      </c>
      <c r="I44" s="17">
        <v>11</v>
      </c>
      <c r="L44" s="19">
        <f t="shared" si="0"/>
        <v>3492852.8129999861</v>
      </c>
      <c r="O44" s="19"/>
    </row>
    <row r="45" spans="1:15">
      <c r="A45" s="162" t="s">
        <v>3389</v>
      </c>
      <c r="B45" s="112">
        <v>43041</v>
      </c>
      <c r="C45" s="162" t="s">
        <v>966</v>
      </c>
      <c r="D45" s="162">
        <v>34917</v>
      </c>
      <c r="E45" s="162" t="s">
        <v>32</v>
      </c>
      <c r="F45" s="163" t="s">
        <v>299</v>
      </c>
      <c r="G45" s="115" t="s">
        <v>8886</v>
      </c>
      <c r="H45" s="19">
        <v>922.88</v>
      </c>
      <c r="I45" s="17">
        <v>6</v>
      </c>
      <c r="L45" s="19">
        <f t="shared" si="0"/>
        <v>3493775.692999986</v>
      </c>
      <c r="O45" s="19"/>
    </row>
    <row r="46" spans="1:15">
      <c r="A46" s="162" t="s">
        <v>2424</v>
      </c>
      <c r="B46" s="112">
        <v>43041</v>
      </c>
      <c r="C46" s="162" t="s">
        <v>8</v>
      </c>
      <c r="D46" s="162">
        <v>33909</v>
      </c>
      <c r="E46" s="162" t="s">
        <v>9</v>
      </c>
      <c r="F46" s="163" t="s">
        <v>6569</v>
      </c>
      <c r="G46" s="115" t="s">
        <v>1916</v>
      </c>
      <c r="H46" s="19">
        <v>4098.8599999999997</v>
      </c>
      <c r="I46" s="17">
        <v>12</v>
      </c>
      <c r="L46" s="19">
        <f t="shared" si="0"/>
        <v>3497874.5529999859</v>
      </c>
      <c r="O46" s="19"/>
    </row>
    <row r="47" spans="1:15">
      <c r="A47" s="162" t="s">
        <v>82</v>
      </c>
      <c r="B47" s="112">
        <v>43041</v>
      </c>
      <c r="C47" s="162" t="s">
        <v>27</v>
      </c>
      <c r="D47" s="162">
        <v>33910</v>
      </c>
      <c r="E47" s="162" t="s">
        <v>9</v>
      </c>
      <c r="F47" s="163" t="s">
        <v>6569</v>
      </c>
      <c r="G47" s="115" t="s">
        <v>27</v>
      </c>
      <c r="H47" s="19">
        <v>33610.9</v>
      </c>
      <c r="I47" s="17">
        <v>13</v>
      </c>
      <c r="L47" s="19">
        <f t="shared" si="0"/>
        <v>3531485.4529999858</v>
      </c>
      <c r="O47" s="19"/>
    </row>
    <row r="48" spans="1:15">
      <c r="A48" s="162" t="s">
        <v>8887</v>
      </c>
      <c r="B48" s="112">
        <v>43041</v>
      </c>
      <c r="C48" s="162" t="s">
        <v>25</v>
      </c>
      <c r="D48" s="162">
        <v>33911</v>
      </c>
      <c r="E48" s="162" t="s">
        <v>9</v>
      </c>
      <c r="F48" s="163" t="s">
        <v>6569</v>
      </c>
      <c r="G48" s="115" t="s">
        <v>25</v>
      </c>
      <c r="H48" s="19">
        <v>14924.28</v>
      </c>
      <c r="I48" s="17">
        <v>14</v>
      </c>
      <c r="L48" s="19">
        <f t="shared" si="0"/>
        <v>3546409.7329999856</v>
      </c>
      <c r="O48" s="19"/>
    </row>
    <row r="49" spans="1:15">
      <c r="A49" s="162" t="s">
        <v>2425</v>
      </c>
      <c r="B49" s="112">
        <v>43041</v>
      </c>
      <c r="C49" s="162" t="s">
        <v>213</v>
      </c>
      <c r="D49" s="162">
        <v>33912</v>
      </c>
      <c r="E49" s="162" t="s">
        <v>9</v>
      </c>
      <c r="F49" s="163" t="s">
        <v>6569</v>
      </c>
      <c r="G49" s="115" t="s">
        <v>6916</v>
      </c>
      <c r="H49" s="19">
        <v>2861</v>
      </c>
      <c r="I49" s="17" t="s">
        <v>1369</v>
      </c>
      <c r="L49" s="19">
        <f t="shared" si="0"/>
        <v>3549270.7329999856</v>
      </c>
      <c r="O49" s="19"/>
    </row>
    <row r="50" spans="1:15">
      <c r="A50" s="162" t="s">
        <v>8888</v>
      </c>
      <c r="B50" s="112">
        <v>43042</v>
      </c>
      <c r="C50" s="162" t="s">
        <v>14</v>
      </c>
      <c r="D50" s="162">
        <v>33915</v>
      </c>
      <c r="E50" s="162" t="s">
        <v>9</v>
      </c>
      <c r="F50" s="163" t="s">
        <v>6569</v>
      </c>
      <c r="G50" s="115" t="s">
        <v>8889</v>
      </c>
      <c r="H50" s="19">
        <v>260000</v>
      </c>
      <c r="I50" s="17">
        <v>15</v>
      </c>
      <c r="L50" s="19">
        <f t="shared" si="0"/>
        <v>3809270.7329999856</v>
      </c>
      <c r="O50" s="19"/>
    </row>
    <row r="51" spans="1:15">
      <c r="A51" s="162" t="s">
        <v>4222</v>
      </c>
      <c r="B51" s="112">
        <v>43042</v>
      </c>
      <c r="C51" s="162" t="s">
        <v>8890</v>
      </c>
      <c r="D51" s="162">
        <v>960</v>
      </c>
      <c r="E51" s="162" t="s">
        <v>9</v>
      </c>
      <c r="F51" s="163" t="s">
        <v>84</v>
      </c>
      <c r="G51" s="115" t="s">
        <v>8891</v>
      </c>
      <c r="H51" s="19">
        <v>218956.84</v>
      </c>
      <c r="I51" s="17">
        <v>16</v>
      </c>
      <c r="L51" s="19">
        <f t="shared" si="0"/>
        <v>4028227.5729999854</v>
      </c>
      <c r="O51" s="19"/>
    </row>
    <row r="52" spans="1:15">
      <c r="A52" s="162" t="s">
        <v>4973</v>
      </c>
      <c r="B52" s="112">
        <v>43042</v>
      </c>
      <c r="C52" s="162" t="s">
        <v>8</v>
      </c>
      <c r="D52" s="162">
        <v>33916</v>
      </c>
      <c r="E52" s="162" t="s">
        <v>9</v>
      </c>
      <c r="F52" s="163" t="s">
        <v>6569</v>
      </c>
      <c r="G52" s="115" t="s">
        <v>8892</v>
      </c>
      <c r="H52" s="19">
        <v>304122</v>
      </c>
      <c r="I52" s="17">
        <v>17</v>
      </c>
      <c r="L52" s="19">
        <f t="shared" si="0"/>
        <v>4332349.5729999859</v>
      </c>
      <c r="O52" s="19"/>
    </row>
    <row r="53" spans="1:15">
      <c r="A53" s="162" t="s">
        <v>8893</v>
      </c>
      <c r="B53" s="112">
        <v>43042</v>
      </c>
      <c r="C53" s="162" t="s">
        <v>8</v>
      </c>
      <c r="D53" s="162">
        <v>33917</v>
      </c>
      <c r="E53" s="162" t="s">
        <v>9</v>
      </c>
      <c r="F53" s="163" t="s">
        <v>6569</v>
      </c>
      <c r="G53" s="115" t="s">
        <v>8892</v>
      </c>
      <c r="H53" s="19">
        <v>539307</v>
      </c>
      <c r="I53" s="17">
        <v>18</v>
      </c>
      <c r="L53" s="19">
        <f t="shared" si="0"/>
        <v>4871656.5729999859</v>
      </c>
      <c r="O53" s="19"/>
    </row>
    <row r="54" spans="1:15">
      <c r="A54" s="162" t="s">
        <v>4238</v>
      </c>
      <c r="B54" s="112">
        <v>43042</v>
      </c>
      <c r="C54" s="162" t="s">
        <v>8</v>
      </c>
      <c r="D54" s="162">
        <v>33920</v>
      </c>
      <c r="E54" s="162" t="s">
        <v>9</v>
      </c>
      <c r="F54" s="163" t="s">
        <v>6569</v>
      </c>
      <c r="G54" s="115" t="s">
        <v>1916</v>
      </c>
      <c r="H54" s="19">
        <v>2467.64</v>
      </c>
      <c r="I54" s="17">
        <v>19</v>
      </c>
      <c r="L54" s="19">
        <f t="shared" si="0"/>
        <v>4874124.2129999856</v>
      </c>
      <c r="O54" s="19"/>
    </row>
    <row r="55" spans="1:15">
      <c r="A55" s="162" t="s">
        <v>2452</v>
      </c>
      <c r="B55" s="112">
        <v>43042</v>
      </c>
      <c r="C55" s="162" t="s">
        <v>8</v>
      </c>
      <c r="D55" s="162">
        <v>33921</v>
      </c>
      <c r="E55" s="162" t="s">
        <v>9</v>
      </c>
      <c r="F55" s="163" t="s">
        <v>6569</v>
      </c>
      <c r="G55" s="115" t="s">
        <v>8894</v>
      </c>
      <c r="H55" s="19">
        <v>1793.89</v>
      </c>
      <c r="I55" s="17">
        <v>20</v>
      </c>
      <c r="L55" s="19">
        <f t="shared" si="0"/>
        <v>4875918.1029999852</v>
      </c>
      <c r="O55" s="19"/>
    </row>
    <row r="56" spans="1:15">
      <c r="A56" s="162" t="s">
        <v>6689</v>
      </c>
      <c r="B56" s="112">
        <v>43042</v>
      </c>
      <c r="C56" s="162" t="s">
        <v>27</v>
      </c>
      <c r="D56" s="162">
        <v>33923</v>
      </c>
      <c r="E56" s="162" t="s">
        <v>9</v>
      </c>
      <c r="F56" s="163" t="s">
        <v>6569</v>
      </c>
      <c r="G56" s="115" t="s">
        <v>27</v>
      </c>
      <c r="H56" s="19">
        <v>123128.7</v>
      </c>
      <c r="I56" s="17">
        <v>21</v>
      </c>
      <c r="L56" s="19">
        <f t="shared" si="0"/>
        <v>4999046.8029999854</v>
      </c>
      <c r="O56" s="19"/>
    </row>
    <row r="57" spans="1:15">
      <c r="A57" s="162" t="s">
        <v>8895</v>
      </c>
      <c r="B57" s="112">
        <v>43042</v>
      </c>
      <c r="C57" s="162" t="s">
        <v>25</v>
      </c>
      <c r="D57" s="162">
        <v>33924</v>
      </c>
      <c r="E57" s="162" t="s">
        <v>9</v>
      </c>
      <c r="F57" s="163" t="s">
        <v>6569</v>
      </c>
      <c r="G57" s="115" t="s">
        <v>25</v>
      </c>
      <c r="H57" s="19">
        <v>20907.400000000001</v>
      </c>
      <c r="I57" s="17">
        <v>22</v>
      </c>
      <c r="L57" s="19">
        <f t="shared" si="0"/>
        <v>5019954.2029999858</v>
      </c>
      <c r="O57" s="19"/>
    </row>
    <row r="58" spans="1:15">
      <c r="A58" s="162" t="s">
        <v>258</v>
      </c>
      <c r="B58" s="112">
        <v>43042</v>
      </c>
      <c r="C58" s="162" t="s">
        <v>31</v>
      </c>
      <c r="D58" s="162">
        <v>34988</v>
      </c>
      <c r="E58" s="162" t="s">
        <v>32</v>
      </c>
      <c r="F58" s="163" t="s">
        <v>5</v>
      </c>
      <c r="G58" s="115" t="s">
        <v>1648</v>
      </c>
      <c r="J58" s="116">
        <v>30000</v>
      </c>
      <c r="K58" s="26">
        <v>14</v>
      </c>
      <c r="L58" s="19">
        <f t="shared" si="0"/>
        <v>4989954.2029999858</v>
      </c>
      <c r="O58" s="19"/>
    </row>
    <row r="59" spans="1:15">
      <c r="A59" s="162" t="s">
        <v>60</v>
      </c>
      <c r="B59" s="112">
        <v>43042</v>
      </c>
      <c r="C59" s="162" t="s">
        <v>8896</v>
      </c>
      <c r="D59" s="162">
        <v>1197</v>
      </c>
      <c r="E59" s="162" t="s">
        <v>359</v>
      </c>
      <c r="F59" s="163" t="s">
        <v>5</v>
      </c>
      <c r="G59" s="115" t="s">
        <v>8803</v>
      </c>
      <c r="H59" s="19">
        <v>150000</v>
      </c>
      <c r="I59" s="17">
        <v>23</v>
      </c>
      <c r="L59" s="19">
        <f t="shared" si="0"/>
        <v>5139954.2029999858</v>
      </c>
      <c r="O59" s="19"/>
    </row>
    <row r="60" spans="1:15">
      <c r="A60" s="162" t="s">
        <v>63</v>
      </c>
      <c r="B60" s="112">
        <v>43042</v>
      </c>
      <c r="C60" s="162" t="s">
        <v>8897</v>
      </c>
      <c r="D60" s="162">
        <v>685</v>
      </c>
      <c r="E60" s="162" t="s">
        <v>359</v>
      </c>
      <c r="F60" s="163" t="s">
        <v>5</v>
      </c>
      <c r="G60" s="115" t="s">
        <v>8345</v>
      </c>
      <c r="H60" s="19">
        <v>1090000</v>
      </c>
      <c r="I60" s="17" t="s">
        <v>1371</v>
      </c>
      <c r="L60" s="19">
        <f t="shared" si="0"/>
        <v>6229954.2029999858</v>
      </c>
      <c r="O60" s="19"/>
    </row>
    <row r="61" spans="1:15">
      <c r="A61" s="162" t="s">
        <v>66</v>
      </c>
      <c r="B61" s="112">
        <v>43042</v>
      </c>
      <c r="C61" s="162" t="s">
        <v>8897</v>
      </c>
      <c r="D61" s="162">
        <v>685</v>
      </c>
      <c r="E61" s="162" t="s">
        <v>359</v>
      </c>
      <c r="F61" s="163" t="s">
        <v>5</v>
      </c>
      <c r="G61" s="115" t="s">
        <v>8805</v>
      </c>
      <c r="J61" s="116">
        <v>1090000</v>
      </c>
      <c r="K61" s="26" t="s">
        <v>1371</v>
      </c>
      <c r="L61" s="19">
        <f t="shared" si="0"/>
        <v>5139954.2029999858</v>
      </c>
      <c r="O61" s="19"/>
    </row>
    <row r="62" spans="1:15">
      <c r="A62" s="162" t="s">
        <v>69</v>
      </c>
      <c r="B62" s="112">
        <v>43042</v>
      </c>
      <c r="C62" s="162" t="s">
        <v>8855</v>
      </c>
      <c r="D62" s="162">
        <v>684</v>
      </c>
      <c r="E62" s="162" t="s">
        <v>359</v>
      </c>
      <c r="F62" s="163" t="s">
        <v>5</v>
      </c>
      <c r="G62" s="115" t="s">
        <v>8805</v>
      </c>
      <c r="J62" s="116">
        <v>860125.28</v>
      </c>
      <c r="K62" s="26" t="s">
        <v>1368</v>
      </c>
      <c r="L62" s="19">
        <f t="shared" si="0"/>
        <v>4279828.9229999855</v>
      </c>
      <c r="O62" s="19"/>
    </row>
    <row r="63" spans="1:15">
      <c r="A63" s="162" t="s">
        <v>72</v>
      </c>
      <c r="B63" s="112">
        <v>43042</v>
      </c>
      <c r="C63" s="162" t="s">
        <v>8897</v>
      </c>
      <c r="D63" s="162" t="s">
        <v>8898</v>
      </c>
      <c r="E63" s="162" t="s">
        <v>359</v>
      </c>
      <c r="F63" s="163" t="s">
        <v>5</v>
      </c>
      <c r="G63" s="115" t="s">
        <v>8345</v>
      </c>
      <c r="H63" s="19">
        <v>1090125.28</v>
      </c>
      <c r="I63" s="17" t="s">
        <v>1374</v>
      </c>
      <c r="L63" s="19">
        <f t="shared" si="0"/>
        <v>5369954.2029999858</v>
      </c>
      <c r="O63" s="19"/>
    </row>
    <row r="64" spans="1:15">
      <c r="A64" s="162" t="s">
        <v>72</v>
      </c>
      <c r="B64" s="112">
        <v>43042</v>
      </c>
      <c r="C64" s="162" t="s">
        <v>8897</v>
      </c>
      <c r="D64" s="162" t="s">
        <v>8898</v>
      </c>
      <c r="E64" s="162" t="s">
        <v>359</v>
      </c>
      <c r="F64" s="163" t="s">
        <v>5</v>
      </c>
      <c r="G64" s="115" t="s">
        <v>8345</v>
      </c>
      <c r="J64" s="19">
        <v>1090125.28</v>
      </c>
      <c r="K64" s="26" t="s">
        <v>1374</v>
      </c>
      <c r="L64" s="19">
        <f t="shared" si="0"/>
        <v>4279828.9229999855</v>
      </c>
      <c r="O64" s="19"/>
    </row>
    <row r="65" spans="1:15">
      <c r="A65" s="162" t="s">
        <v>165</v>
      </c>
      <c r="B65" s="112">
        <v>43042</v>
      </c>
      <c r="C65" s="162" t="s">
        <v>8899</v>
      </c>
      <c r="D65" s="162">
        <v>5160</v>
      </c>
      <c r="E65" s="162" t="s">
        <v>4</v>
      </c>
      <c r="F65" s="163" t="s">
        <v>5</v>
      </c>
      <c r="G65" s="115" t="s">
        <v>519</v>
      </c>
      <c r="J65" s="116">
        <v>200</v>
      </c>
      <c r="K65" s="26">
        <v>14</v>
      </c>
      <c r="L65" s="19">
        <f t="shared" si="0"/>
        <v>4279628.9229999855</v>
      </c>
      <c r="O65" s="19"/>
    </row>
    <row r="66" spans="1:15">
      <c r="A66" s="162" t="s">
        <v>168</v>
      </c>
      <c r="B66" s="112">
        <v>43042</v>
      </c>
      <c r="C66" s="162" t="s">
        <v>8900</v>
      </c>
      <c r="D66" s="162">
        <v>5161</v>
      </c>
      <c r="E66" s="162" t="s">
        <v>4</v>
      </c>
      <c r="F66" s="163" t="s">
        <v>5</v>
      </c>
      <c r="G66" s="115" t="s">
        <v>1097</v>
      </c>
      <c r="J66" s="116">
        <v>1000</v>
      </c>
      <c r="K66" s="26">
        <v>15</v>
      </c>
      <c r="L66" s="19">
        <f t="shared" si="0"/>
        <v>4278628.9229999855</v>
      </c>
      <c r="O66" s="19"/>
    </row>
    <row r="67" spans="1:15">
      <c r="A67" s="162" t="s">
        <v>170</v>
      </c>
      <c r="B67" s="112">
        <v>43042</v>
      </c>
      <c r="C67" s="162" t="s">
        <v>8901</v>
      </c>
      <c r="D67" s="162">
        <v>5162</v>
      </c>
      <c r="E67" s="162" t="s">
        <v>4</v>
      </c>
      <c r="F67" s="163" t="s">
        <v>5</v>
      </c>
      <c r="G67" s="115" t="s">
        <v>544</v>
      </c>
      <c r="J67" s="116">
        <v>4391.0600000000004</v>
      </c>
      <c r="K67" s="26">
        <v>16</v>
      </c>
      <c r="L67" s="19">
        <f t="shared" si="0"/>
        <v>4274237.8629999859</v>
      </c>
      <c r="O67" s="19"/>
    </row>
    <row r="68" spans="1:15">
      <c r="A68" s="162" t="s">
        <v>173</v>
      </c>
      <c r="B68" s="112">
        <v>43042</v>
      </c>
      <c r="C68" s="162" t="s">
        <v>8902</v>
      </c>
      <c r="D68" s="162">
        <v>5163</v>
      </c>
      <c r="E68" s="162" t="s">
        <v>4</v>
      </c>
      <c r="F68" s="163" t="s">
        <v>5</v>
      </c>
      <c r="G68" s="115" t="s">
        <v>3063</v>
      </c>
      <c r="J68" s="116">
        <v>35962</v>
      </c>
      <c r="K68" s="26">
        <v>17</v>
      </c>
      <c r="L68" s="19">
        <f t="shared" si="0"/>
        <v>4238275.8629999859</v>
      </c>
      <c r="O68" s="19"/>
    </row>
    <row r="69" spans="1:15">
      <c r="A69" s="162" t="s">
        <v>176</v>
      </c>
      <c r="B69" s="112">
        <v>43042</v>
      </c>
      <c r="C69" s="162" t="s">
        <v>8903</v>
      </c>
      <c r="D69" s="162">
        <v>5164</v>
      </c>
      <c r="E69" s="162" t="s">
        <v>4</v>
      </c>
      <c r="F69" s="163" t="s">
        <v>5</v>
      </c>
      <c r="G69" s="115" t="s">
        <v>198</v>
      </c>
      <c r="J69" s="116">
        <v>1740</v>
      </c>
      <c r="K69" s="26">
        <v>18</v>
      </c>
      <c r="L69" s="19">
        <f t="shared" si="0"/>
        <v>4236535.8629999859</v>
      </c>
      <c r="O69" s="19"/>
    </row>
    <row r="70" spans="1:15">
      <c r="A70" s="162" t="s">
        <v>178</v>
      </c>
      <c r="B70" s="112">
        <v>43042</v>
      </c>
      <c r="C70" s="162" t="s">
        <v>8904</v>
      </c>
      <c r="D70" s="162">
        <v>5165</v>
      </c>
      <c r="E70" s="162" t="s">
        <v>4</v>
      </c>
      <c r="F70" s="163" t="s">
        <v>5</v>
      </c>
      <c r="G70" s="115" t="s">
        <v>172</v>
      </c>
      <c r="J70" s="116">
        <v>1450</v>
      </c>
      <c r="K70" s="26">
        <v>19</v>
      </c>
      <c r="L70" s="19">
        <f t="shared" si="0"/>
        <v>4235085.8629999859</v>
      </c>
      <c r="O70" s="19"/>
    </row>
    <row r="71" spans="1:15">
      <c r="A71" s="162" t="s">
        <v>181</v>
      </c>
      <c r="B71" s="112">
        <v>43042</v>
      </c>
      <c r="C71" s="162" t="s">
        <v>8905</v>
      </c>
      <c r="D71" s="162">
        <v>5166</v>
      </c>
      <c r="E71" s="162" t="s">
        <v>4</v>
      </c>
      <c r="F71" s="163" t="s">
        <v>5</v>
      </c>
      <c r="G71" s="115" t="s">
        <v>1108</v>
      </c>
      <c r="J71" s="116">
        <v>4466</v>
      </c>
      <c r="K71" s="26">
        <v>20</v>
      </c>
      <c r="L71" s="19">
        <f t="shared" si="0"/>
        <v>4230619.8629999859</v>
      </c>
      <c r="O71" s="19"/>
    </row>
    <row r="72" spans="1:15">
      <c r="A72" s="162" t="s">
        <v>184</v>
      </c>
      <c r="B72" s="112">
        <v>43042</v>
      </c>
      <c r="C72" s="162" t="s">
        <v>8906</v>
      </c>
      <c r="D72" s="162">
        <v>5167</v>
      </c>
      <c r="E72" s="162" t="s">
        <v>4</v>
      </c>
      <c r="F72" s="163" t="s">
        <v>5</v>
      </c>
      <c r="G72" s="115" t="s">
        <v>1108</v>
      </c>
      <c r="J72" s="116">
        <v>1218</v>
      </c>
      <c r="K72" s="26">
        <v>21</v>
      </c>
      <c r="L72" s="19">
        <f t="shared" si="0"/>
        <v>4229401.8629999859</v>
      </c>
      <c r="O72" s="19"/>
    </row>
    <row r="73" spans="1:15">
      <c r="A73" s="162" t="s">
        <v>187</v>
      </c>
      <c r="B73" s="112">
        <v>43042</v>
      </c>
      <c r="C73" s="162" t="s">
        <v>8907</v>
      </c>
      <c r="D73" s="162">
        <v>5168</v>
      </c>
      <c r="E73" s="162" t="s">
        <v>4</v>
      </c>
      <c r="F73" s="163" t="s">
        <v>5</v>
      </c>
      <c r="G73" s="115" t="s">
        <v>201</v>
      </c>
      <c r="J73" s="116">
        <v>14369.06</v>
      </c>
      <c r="K73" s="26">
        <v>22</v>
      </c>
      <c r="L73" s="19">
        <f t="shared" ref="L73:L136" si="1">+L72+H73-J73</f>
        <v>4215032.8029999863</v>
      </c>
      <c r="O73" s="19"/>
    </row>
    <row r="74" spans="1:15">
      <c r="A74" s="162" t="s">
        <v>190</v>
      </c>
      <c r="B74" s="112">
        <v>43042</v>
      </c>
      <c r="C74" s="162" t="s">
        <v>8908</v>
      </c>
      <c r="D74" s="162">
        <v>5169</v>
      </c>
      <c r="E74" s="162" t="s">
        <v>4</v>
      </c>
      <c r="F74" s="163" t="s">
        <v>5</v>
      </c>
      <c r="G74" s="115" t="s">
        <v>8652</v>
      </c>
      <c r="J74" s="116">
        <v>54520</v>
      </c>
      <c r="K74" s="26">
        <v>23</v>
      </c>
      <c r="L74" s="19">
        <f t="shared" si="1"/>
        <v>4160512.8029999863</v>
      </c>
      <c r="O74" s="19"/>
    </row>
    <row r="75" spans="1:15">
      <c r="A75" s="162" t="s">
        <v>193</v>
      </c>
      <c r="B75" s="112">
        <v>43042</v>
      </c>
      <c r="C75" s="162" t="s">
        <v>8909</v>
      </c>
      <c r="D75" s="162">
        <v>5170</v>
      </c>
      <c r="E75" s="162" t="s">
        <v>4</v>
      </c>
      <c r="F75" s="163" t="s">
        <v>5</v>
      </c>
      <c r="G75" s="115" t="s">
        <v>8652</v>
      </c>
      <c r="J75" s="116">
        <v>2900</v>
      </c>
      <c r="K75" s="26">
        <v>23</v>
      </c>
      <c r="L75" s="19">
        <f t="shared" si="1"/>
        <v>4157612.8029999863</v>
      </c>
      <c r="O75" s="19"/>
    </row>
    <row r="76" spans="1:15">
      <c r="A76" s="162" t="s">
        <v>196</v>
      </c>
      <c r="B76" s="112">
        <v>43042</v>
      </c>
      <c r="C76" s="162" t="s">
        <v>8910</v>
      </c>
      <c r="D76" s="162">
        <v>5171</v>
      </c>
      <c r="E76" s="162" t="s">
        <v>39</v>
      </c>
      <c r="F76" s="163" t="s">
        <v>5</v>
      </c>
      <c r="G76" s="115" t="s">
        <v>8911</v>
      </c>
      <c r="J76" s="116">
        <v>278701.69</v>
      </c>
      <c r="K76" s="26">
        <v>24</v>
      </c>
      <c r="L76" s="19">
        <f t="shared" si="1"/>
        <v>3878911.1129999864</v>
      </c>
      <c r="O76" s="19"/>
    </row>
    <row r="77" spans="1:15">
      <c r="A77" s="162" t="s">
        <v>199</v>
      </c>
      <c r="B77" s="112">
        <v>43042</v>
      </c>
      <c r="C77" s="162" t="s">
        <v>8912</v>
      </c>
      <c r="D77" s="162">
        <v>5158</v>
      </c>
      <c r="E77" s="162" t="s">
        <v>39</v>
      </c>
      <c r="F77" s="163" t="s">
        <v>5</v>
      </c>
      <c r="G77" s="115" t="s">
        <v>41</v>
      </c>
      <c r="J77" s="116">
        <v>2273655.14</v>
      </c>
      <c r="K77" s="26" t="s">
        <v>1375</v>
      </c>
      <c r="L77" s="19">
        <f t="shared" si="1"/>
        <v>1605255.9729999863</v>
      </c>
      <c r="O77" s="19"/>
    </row>
    <row r="78" spans="1:15">
      <c r="A78" s="162" t="s">
        <v>354</v>
      </c>
      <c r="B78" s="112">
        <v>43042</v>
      </c>
      <c r="C78" s="162" t="s">
        <v>8913</v>
      </c>
      <c r="D78" s="162">
        <v>5190</v>
      </c>
      <c r="E78" s="162" t="s">
        <v>4</v>
      </c>
      <c r="F78" s="163" t="s">
        <v>5</v>
      </c>
      <c r="G78" s="115" t="s">
        <v>6</v>
      </c>
      <c r="J78" s="116">
        <v>519073.15</v>
      </c>
      <c r="K78" s="26">
        <v>26</v>
      </c>
      <c r="L78" s="19">
        <f t="shared" si="1"/>
        <v>1086182.8229999864</v>
      </c>
      <c r="O78" s="19"/>
    </row>
    <row r="79" spans="1:15">
      <c r="A79" s="162" t="s">
        <v>383</v>
      </c>
      <c r="B79" s="112">
        <v>43042</v>
      </c>
      <c r="C79" s="162" t="s">
        <v>8914</v>
      </c>
      <c r="D79" s="162">
        <v>5197</v>
      </c>
      <c r="E79" s="162" t="s">
        <v>4</v>
      </c>
      <c r="F79" s="163" t="s">
        <v>5</v>
      </c>
      <c r="G79" s="115" t="s">
        <v>6</v>
      </c>
      <c r="J79" s="116">
        <v>4732.8</v>
      </c>
      <c r="K79" s="26">
        <v>27</v>
      </c>
      <c r="L79" s="19">
        <f t="shared" si="1"/>
        <v>1081450.0229999863</v>
      </c>
      <c r="O79" s="19"/>
    </row>
    <row r="80" spans="1:15">
      <c r="A80" s="162" t="s">
        <v>391</v>
      </c>
      <c r="B80" s="112">
        <v>43042</v>
      </c>
      <c r="C80" s="162" t="s">
        <v>8915</v>
      </c>
      <c r="D80" s="162">
        <v>18666</v>
      </c>
      <c r="E80" s="162" t="s">
        <v>227</v>
      </c>
      <c r="F80" s="163" t="s">
        <v>5</v>
      </c>
      <c r="G80" s="115" t="s">
        <v>7433</v>
      </c>
      <c r="J80" s="116">
        <v>10000</v>
      </c>
      <c r="K80" s="26">
        <v>28</v>
      </c>
      <c r="L80" s="19">
        <f t="shared" si="1"/>
        <v>1071450.0229999863</v>
      </c>
      <c r="O80" s="19"/>
    </row>
    <row r="81" spans="1:15">
      <c r="A81" s="162" t="s">
        <v>394</v>
      </c>
      <c r="B81" s="112">
        <v>43042</v>
      </c>
      <c r="C81" s="162" t="s">
        <v>8916</v>
      </c>
      <c r="D81" s="162">
        <v>18667</v>
      </c>
      <c r="E81" s="162" t="s">
        <v>227</v>
      </c>
      <c r="F81" s="163" t="s">
        <v>5</v>
      </c>
      <c r="G81" s="115" t="s">
        <v>8917</v>
      </c>
      <c r="J81" s="116">
        <v>9000</v>
      </c>
      <c r="K81" s="26">
        <v>29</v>
      </c>
      <c r="L81" s="19">
        <f t="shared" si="1"/>
        <v>1062450.0229999863</v>
      </c>
      <c r="O81" s="19"/>
    </row>
    <row r="82" spans="1:15">
      <c r="A82" s="162" t="s">
        <v>424</v>
      </c>
      <c r="B82" s="112">
        <v>43042</v>
      </c>
      <c r="C82" s="162" t="s">
        <v>31</v>
      </c>
      <c r="D82" s="162">
        <v>34989</v>
      </c>
      <c r="E82" s="162" t="s">
        <v>79</v>
      </c>
      <c r="F82" s="163" t="s">
        <v>5</v>
      </c>
      <c r="G82" s="115" t="s">
        <v>1648</v>
      </c>
      <c r="J82" s="116">
        <v>60000</v>
      </c>
      <c r="K82" s="26">
        <v>30</v>
      </c>
      <c r="L82" s="19">
        <f t="shared" si="1"/>
        <v>1002450.0229999863</v>
      </c>
      <c r="O82" s="19"/>
    </row>
    <row r="83" spans="1:15">
      <c r="A83" s="162" t="s">
        <v>749</v>
      </c>
      <c r="B83" s="112">
        <v>43042</v>
      </c>
      <c r="C83" s="162" t="s">
        <v>8918</v>
      </c>
      <c r="D83" s="162">
        <v>5253</v>
      </c>
      <c r="E83" s="162" t="s">
        <v>39</v>
      </c>
      <c r="F83" s="163" t="s">
        <v>5</v>
      </c>
      <c r="G83" s="115" t="s">
        <v>41</v>
      </c>
      <c r="J83" s="116">
        <v>2273655.14</v>
      </c>
      <c r="K83" s="26">
        <v>25</v>
      </c>
      <c r="L83" s="19">
        <f t="shared" si="1"/>
        <v>-1271205.1170000138</v>
      </c>
      <c r="O83" s="19"/>
    </row>
    <row r="84" spans="1:15">
      <c r="A84" s="162" t="s">
        <v>105</v>
      </c>
      <c r="B84" s="112">
        <v>43043</v>
      </c>
      <c r="C84" s="162" t="s">
        <v>6871</v>
      </c>
      <c r="D84" s="162">
        <v>33927</v>
      </c>
      <c r="E84" s="162" t="s">
        <v>9</v>
      </c>
      <c r="F84" s="163" t="s">
        <v>6625</v>
      </c>
      <c r="G84" s="115" t="s">
        <v>8919</v>
      </c>
      <c r="H84" s="19">
        <v>3320</v>
      </c>
      <c r="I84" s="17">
        <v>24</v>
      </c>
      <c r="L84" s="19">
        <f t="shared" si="1"/>
        <v>-1267885.1170000138</v>
      </c>
      <c r="O84" s="19"/>
    </row>
    <row r="85" spans="1:15">
      <c r="A85" s="162" t="s">
        <v>2456</v>
      </c>
      <c r="B85" s="112">
        <v>43043</v>
      </c>
      <c r="C85" s="162" t="s">
        <v>6523</v>
      </c>
      <c r="D85" s="162">
        <v>33928</v>
      </c>
      <c r="E85" s="162" t="s">
        <v>9</v>
      </c>
      <c r="F85" s="163" t="s">
        <v>6625</v>
      </c>
      <c r="G85" s="115" t="s">
        <v>8920</v>
      </c>
      <c r="H85" s="19">
        <v>5000</v>
      </c>
      <c r="I85" s="17">
        <v>25</v>
      </c>
      <c r="L85" s="19">
        <f t="shared" si="1"/>
        <v>-1262885.1170000138</v>
      </c>
      <c r="O85" s="19"/>
    </row>
    <row r="86" spans="1:15">
      <c r="A86" s="162" t="s">
        <v>1546</v>
      </c>
      <c r="B86" s="112">
        <v>43043</v>
      </c>
      <c r="C86" s="162" t="s">
        <v>6511</v>
      </c>
      <c r="D86" s="162">
        <v>33929</v>
      </c>
      <c r="E86" s="162" t="s">
        <v>9</v>
      </c>
      <c r="F86" s="163" t="s">
        <v>6625</v>
      </c>
      <c r="G86" s="115" t="s">
        <v>8921</v>
      </c>
      <c r="H86" s="19">
        <v>1099</v>
      </c>
      <c r="I86" s="17">
        <v>26</v>
      </c>
      <c r="L86" s="19">
        <f t="shared" si="1"/>
        <v>-1261786.1170000138</v>
      </c>
      <c r="O86" s="19"/>
    </row>
    <row r="87" spans="1:15">
      <c r="A87" s="162" t="s">
        <v>8922</v>
      </c>
      <c r="B87" s="112">
        <v>43043</v>
      </c>
      <c r="C87" s="162" t="s">
        <v>6511</v>
      </c>
      <c r="D87" s="162">
        <v>33930</v>
      </c>
      <c r="E87" s="162" t="s">
        <v>9</v>
      </c>
      <c r="F87" s="163" t="s">
        <v>6625</v>
      </c>
      <c r="G87" s="115" t="s">
        <v>994</v>
      </c>
      <c r="H87" s="19">
        <v>1099</v>
      </c>
      <c r="I87" s="17">
        <v>27</v>
      </c>
      <c r="L87" s="19">
        <f t="shared" si="1"/>
        <v>-1260687.1170000138</v>
      </c>
      <c r="O87" s="19"/>
    </row>
    <row r="88" spans="1:15">
      <c r="A88" s="162" t="s">
        <v>3413</v>
      </c>
      <c r="B88" s="112">
        <v>43043</v>
      </c>
      <c r="C88" s="162" t="s">
        <v>6511</v>
      </c>
      <c r="D88" s="162">
        <v>33931</v>
      </c>
      <c r="E88" s="162" t="s">
        <v>9</v>
      </c>
      <c r="F88" s="163" t="s">
        <v>6625</v>
      </c>
      <c r="G88" s="115" t="s">
        <v>8923</v>
      </c>
      <c r="H88" s="19">
        <v>3036</v>
      </c>
      <c r="I88" s="17">
        <v>28</v>
      </c>
      <c r="L88" s="19">
        <f t="shared" si="1"/>
        <v>-1257651.1170000138</v>
      </c>
      <c r="O88" s="19"/>
    </row>
    <row r="89" spans="1:15">
      <c r="A89" s="162" t="s">
        <v>8924</v>
      </c>
      <c r="B89" s="112">
        <v>43043</v>
      </c>
      <c r="C89" s="162" t="s">
        <v>6871</v>
      </c>
      <c r="D89" s="162">
        <v>33933</v>
      </c>
      <c r="E89" s="162" t="s">
        <v>9</v>
      </c>
      <c r="F89" s="163" t="s">
        <v>6625</v>
      </c>
      <c r="G89" s="115" t="s">
        <v>3908</v>
      </c>
      <c r="H89" s="19">
        <v>2550</v>
      </c>
      <c r="I89" s="17">
        <v>29</v>
      </c>
      <c r="L89" s="19">
        <f t="shared" si="1"/>
        <v>-1255101.1170000138</v>
      </c>
      <c r="O89" s="19"/>
    </row>
    <row r="90" spans="1:15">
      <c r="A90" s="162" t="s">
        <v>8925</v>
      </c>
      <c r="B90" s="112">
        <v>43043</v>
      </c>
      <c r="C90" s="162" t="s">
        <v>6871</v>
      </c>
      <c r="D90" s="162">
        <v>33934</v>
      </c>
      <c r="E90" s="162" t="s">
        <v>9</v>
      </c>
      <c r="F90" s="163" t="s">
        <v>6625</v>
      </c>
      <c r="G90" s="115" t="s">
        <v>3908</v>
      </c>
      <c r="H90" s="19">
        <v>1099</v>
      </c>
      <c r="I90" s="17">
        <v>30</v>
      </c>
      <c r="L90" s="19">
        <f t="shared" si="1"/>
        <v>-1254002.1170000138</v>
      </c>
      <c r="O90" s="19"/>
    </row>
    <row r="91" spans="1:15">
      <c r="A91" s="162" t="s">
        <v>2470</v>
      </c>
      <c r="B91" s="112">
        <v>43043</v>
      </c>
      <c r="C91" s="162" t="s">
        <v>6511</v>
      </c>
      <c r="D91" s="162">
        <v>33936</v>
      </c>
      <c r="E91" s="162" t="s">
        <v>9</v>
      </c>
      <c r="F91" s="163" t="s">
        <v>6625</v>
      </c>
      <c r="G91" s="115" t="s">
        <v>8926</v>
      </c>
      <c r="H91" s="19">
        <v>1099</v>
      </c>
      <c r="I91" s="17">
        <v>31</v>
      </c>
      <c r="L91" s="19">
        <f t="shared" si="1"/>
        <v>-1252903.1170000138</v>
      </c>
      <c r="O91" s="19"/>
    </row>
    <row r="92" spans="1:15">
      <c r="A92" s="162" t="s">
        <v>2471</v>
      </c>
      <c r="B92" s="112">
        <v>43043</v>
      </c>
      <c r="C92" s="162" t="s">
        <v>6627</v>
      </c>
      <c r="D92" s="162">
        <v>33937</v>
      </c>
      <c r="E92" s="162" t="s">
        <v>9</v>
      </c>
      <c r="F92" s="163" t="s">
        <v>6625</v>
      </c>
      <c r="G92" s="115" t="s">
        <v>6630</v>
      </c>
      <c r="H92" s="19">
        <v>20501.87</v>
      </c>
      <c r="I92" s="17">
        <v>32</v>
      </c>
      <c r="L92" s="19">
        <f t="shared" si="1"/>
        <v>-1232401.2470000137</v>
      </c>
      <c r="O92" s="19"/>
    </row>
    <row r="93" spans="1:15">
      <c r="A93" s="162" t="s">
        <v>4247</v>
      </c>
      <c r="B93" s="112">
        <v>43043</v>
      </c>
      <c r="C93" s="162" t="s">
        <v>4124</v>
      </c>
      <c r="D93" s="162">
        <v>33939</v>
      </c>
      <c r="E93" s="162" t="s">
        <v>9</v>
      </c>
      <c r="F93" s="163" t="s">
        <v>6625</v>
      </c>
      <c r="G93" s="115" t="s">
        <v>27</v>
      </c>
      <c r="H93" s="19">
        <v>68102.37</v>
      </c>
      <c r="I93" s="17">
        <v>33</v>
      </c>
      <c r="L93" s="19">
        <f t="shared" si="1"/>
        <v>-1164298.8770000138</v>
      </c>
      <c r="O93" s="19"/>
    </row>
    <row r="94" spans="1:15">
      <c r="A94" s="162" t="s">
        <v>4272</v>
      </c>
      <c r="B94" s="112">
        <v>43045</v>
      </c>
      <c r="C94" s="162" t="s">
        <v>8927</v>
      </c>
      <c r="D94" s="162">
        <v>33941</v>
      </c>
      <c r="E94" s="162" t="s">
        <v>9</v>
      </c>
      <c r="F94" s="163" t="s">
        <v>6625</v>
      </c>
      <c r="G94" s="115" t="s">
        <v>3788</v>
      </c>
      <c r="H94" s="19">
        <v>11851.6</v>
      </c>
      <c r="I94" s="17">
        <v>34</v>
      </c>
      <c r="L94" s="19">
        <f t="shared" si="1"/>
        <v>-1152447.2770000137</v>
      </c>
      <c r="O94" s="19"/>
    </row>
    <row r="95" spans="1:15">
      <c r="A95" s="162" t="s">
        <v>1555</v>
      </c>
      <c r="B95" s="112">
        <v>43045</v>
      </c>
      <c r="C95" s="162" t="s">
        <v>6523</v>
      </c>
      <c r="D95" s="162">
        <v>33942</v>
      </c>
      <c r="E95" s="162" t="s">
        <v>9</v>
      </c>
      <c r="F95" s="163" t="s">
        <v>6625</v>
      </c>
      <c r="G95" s="115" t="s">
        <v>8928</v>
      </c>
      <c r="H95" s="19">
        <v>243100</v>
      </c>
      <c r="I95" s="17">
        <v>35</v>
      </c>
      <c r="L95" s="19">
        <f t="shared" si="1"/>
        <v>-909347.27700001374</v>
      </c>
      <c r="O95" s="19"/>
    </row>
    <row r="96" spans="1:15">
      <c r="A96" s="162" t="s">
        <v>1556</v>
      </c>
      <c r="B96" s="112">
        <v>43045</v>
      </c>
      <c r="C96" s="162" t="s">
        <v>6511</v>
      </c>
      <c r="D96" s="162">
        <v>33943</v>
      </c>
      <c r="E96" s="162" t="s">
        <v>9</v>
      </c>
      <c r="F96" s="163" t="s">
        <v>6625</v>
      </c>
      <c r="G96" s="115" t="s">
        <v>8929</v>
      </c>
      <c r="H96" s="19">
        <v>8000</v>
      </c>
      <c r="I96" s="17">
        <v>36</v>
      </c>
      <c r="L96" s="19">
        <f t="shared" si="1"/>
        <v>-901347.27700001374</v>
      </c>
      <c r="O96" s="19"/>
    </row>
    <row r="97" spans="1:15">
      <c r="A97" s="162" t="s">
        <v>143</v>
      </c>
      <c r="B97" s="112">
        <v>43045</v>
      </c>
      <c r="C97" s="162" t="s">
        <v>6627</v>
      </c>
      <c r="D97" s="162">
        <v>33944</v>
      </c>
      <c r="E97" s="162" t="s">
        <v>9</v>
      </c>
      <c r="F97" s="163" t="s">
        <v>6625</v>
      </c>
      <c r="G97" s="115" t="s">
        <v>6630</v>
      </c>
      <c r="H97" s="19">
        <v>1099</v>
      </c>
      <c r="I97" s="17">
        <v>37</v>
      </c>
      <c r="L97" s="19">
        <f t="shared" si="1"/>
        <v>-900248.27700001374</v>
      </c>
      <c r="O97" s="19"/>
    </row>
    <row r="98" spans="1:15">
      <c r="A98" s="162" t="s">
        <v>5854</v>
      </c>
      <c r="B98" s="112">
        <v>43045</v>
      </c>
      <c r="C98" s="162" t="s">
        <v>4124</v>
      </c>
      <c r="D98" s="162">
        <v>33945</v>
      </c>
      <c r="E98" s="162" t="s">
        <v>9</v>
      </c>
      <c r="F98" s="163" t="s">
        <v>6625</v>
      </c>
      <c r="G98" s="115" t="s">
        <v>27</v>
      </c>
      <c r="H98" s="19">
        <v>250874.62</v>
      </c>
      <c r="I98" s="17">
        <v>38</v>
      </c>
      <c r="L98" s="19">
        <f t="shared" si="1"/>
        <v>-649373.65700001374</v>
      </c>
      <c r="O98" s="19"/>
    </row>
    <row r="99" spans="1:15">
      <c r="A99" s="162" t="s">
        <v>8930</v>
      </c>
      <c r="B99" s="112">
        <v>43045</v>
      </c>
      <c r="C99" s="162" t="s">
        <v>8</v>
      </c>
      <c r="D99" s="162">
        <v>33947</v>
      </c>
      <c r="E99" s="162" t="s">
        <v>9</v>
      </c>
      <c r="F99" s="163" t="s">
        <v>6569</v>
      </c>
      <c r="G99" s="115" t="s">
        <v>93</v>
      </c>
      <c r="H99" s="19">
        <v>5000</v>
      </c>
      <c r="I99" s="17">
        <v>39</v>
      </c>
      <c r="L99" s="19">
        <f t="shared" si="1"/>
        <v>-644373.65700001374</v>
      </c>
      <c r="O99" s="19"/>
    </row>
    <row r="100" spans="1:15">
      <c r="A100" s="162" t="s">
        <v>1568</v>
      </c>
      <c r="B100" s="112">
        <v>43045</v>
      </c>
      <c r="C100" s="162" t="s">
        <v>8</v>
      </c>
      <c r="D100" s="162">
        <v>33949</v>
      </c>
      <c r="E100" s="162" t="s">
        <v>9</v>
      </c>
      <c r="F100" s="163" t="s">
        <v>6569</v>
      </c>
      <c r="G100" s="115" t="s">
        <v>150</v>
      </c>
      <c r="H100" s="19">
        <v>7254</v>
      </c>
      <c r="I100" s="17">
        <v>40</v>
      </c>
      <c r="L100" s="19">
        <f t="shared" si="1"/>
        <v>-637119.65700001374</v>
      </c>
      <c r="O100" s="19"/>
    </row>
    <row r="101" spans="1:15">
      <c r="A101" s="162" t="s">
        <v>5861</v>
      </c>
      <c r="B101" s="112">
        <v>43045</v>
      </c>
      <c r="C101" s="162" t="s">
        <v>8</v>
      </c>
      <c r="D101" s="162">
        <v>33950</v>
      </c>
      <c r="E101" s="162" t="s">
        <v>9</v>
      </c>
      <c r="F101" s="163" t="s">
        <v>6569</v>
      </c>
      <c r="G101" s="115" t="s">
        <v>8931</v>
      </c>
      <c r="H101" s="19">
        <v>4465</v>
      </c>
      <c r="I101" s="17">
        <v>41</v>
      </c>
      <c r="L101" s="19">
        <f t="shared" si="1"/>
        <v>-632654.65700001374</v>
      </c>
      <c r="O101" s="19"/>
    </row>
    <row r="102" spans="1:15">
      <c r="A102" s="162" t="s">
        <v>5862</v>
      </c>
      <c r="B102" s="112">
        <v>43045</v>
      </c>
      <c r="C102" s="162" t="s">
        <v>8</v>
      </c>
      <c r="D102" s="162">
        <v>33951</v>
      </c>
      <c r="E102" s="162" t="s">
        <v>9</v>
      </c>
      <c r="F102" s="163" t="s">
        <v>6569</v>
      </c>
      <c r="G102" s="115" t="s">
        <v>4511</v>
      </c>
      <c r="H102" s="19">
        <v>3320</v>
      </c>
      <c r="I102" s="17">
        <v>42</v>
      </c>
      <c r="L102" s="19">
        <f t="shared" si="1"/>
        <v>-629334.65700001374</v>
      </c>
      <c r="O102" s="19"/>
    </row>
    <row r="103" spans="1:15">
      <c r="A103" s="162" t="s">
        <v>3436</v>
      </c>
      <c r="B103" s="112">
        <v>43045</v>
      </c>
      <c r="C103" s="162" t="s">
        <v>27</v>
      </c>
      <c r="D103" s="162">
        <v>33952</v>
      </c>
      <c r="E103" s="162" t="s">
        <v>9</v>
      </c>
      <c r="F103" s="163" t="s">
        <v>6569</v>
      </c>
      <c r="G103" s="115" t="s">
        <v>27</v>
      </c>
      <c r="H103" s="19">
        <v>49302.81</v>
      </c>
      <c r="I103" s="17">
        <v>43</v>
      </c>
      <c r="L103" s="19">
        <f t="shared" si="1"/>
        <v>-580031.8470000138</v>
      </c>
      <c r="O103" s="19"/>
    </row>
    <row r="104" spans="1:15">
      <c r="A104" s="162" t="s">
        <v>3438</v>
      </c>
      <c r="B104" s="112">
        <v>43045</v>
      </c>
      <c r="C104" s="162" t="s">
        <v>25</v>
      </c>
      <c r="D104" s="162">
        <v>33953</v>
      </c>
      <c r="E104" s="162" t="s">
        <v>9</v>
      </c>
      <c r="F104" s="163" t="s">
        <v>6569</v>
      </c>
      <c r="G104" s="115" t="s">
        <v>25</v>
      </c>
      <c r="H104" s="19">
        <v>33501.82</v>
      </c>
      <c r="I104" s="17">
        <v>37</v>
      </c>
      <c r="L104" s="19">
        <f t="shared" si="1"/>
        <v>-546530.02700001386</v>
      </c>
      <c r="O104" s="19"/>
    </row>
    <row r="105" spans="1:15">
      <c r="A105" s="162" t="s">
        <v>8932</v>
      </c>
      <c r="B105" s="112">
        <v>43045</v>
      </c>
      <c r="C105" s="162" t="s">
        <v>213</v>
      </c>
      <c r="D105" s="162">
        <v>33954</v>
      </c>
      <c r="E105" s="162" t="s">
        <v>9</v>
      </c>
      <c r="F105" s="163" t="s">
        <v>6569</v>
      </c>
      <c r="G105" s="115" t="s">
        <v>6916</v>
      </c>
      <c r="H105" s="19">
        <v>464</v>
      </c>
      <c r="I105" s="17" t="s">
        <v>1369</v>
      </c>
      <c r="L105" s="19">
        <f t="shared" si="1"/>
        <v>-546066.02700001386</v>
      </c>
      <c r="O105" s="19"/>
    </row>
    <row r="106" spans="1:15">
      <c r="A106" s="162" t="s">
        <v>159</v>
      </c>
      <c r="B106" s="112">
        <v>43045</v>
      </c>
      <c r="C106" s="162" t="s">
        <v>8933</v>
      </c>
      <c r="D106" s="162">
        <v>18669</v>
      </c>
      <c r="E106" s="162" t="s">
        <v>227</v>
      </c>
      <c r="F106" s="163" t="s">
        <v>5</v>
      </c>
      <c r="G106" s="115" t="s">
        <v>644</v>
      </c>
      <c r="J106" s="116">
        <v>125000</v>
      </c>
      <c r="K106" s="26">
        <v>31</v>
      </c>
      <c r="L106" s="19">
        <f t="shared" si="1"/>
        <v>-671066.02700001386</v>
      </c>
      <c r="O106" s="19"/>
    </row>
    <row r="107" spans="1:15">
      <c r="A107" s="162" t="s">
        <v>162</v>
      </c>
      <c r="B107" s="112">
        <v>43045</v>
      </c>
      <c r="C107" s="162" t="s">
        <v>8934</v>
      </c>
      <c r="D107" s="162">
        <v>18670</v>
      </c>
      <c r="E107" s="162" t="s">
        <v>227</v>
      </c>
      <c r="F107" s="163" t="s">
        <v>5</v>
      </c>
      <c r="G107" s="115" t="s">
        <v>647</v>
      </c>
      <c r="J107" s="116">
        <v>125000</v>
      </c>
      <c r="K107" s="26">
        <v>32</v>
      </c>
      <c r="L107" s="19">
        <f t="shared" si="1"/>
        <v>-796066.02700001386</v>
      </c>
      <c r="O107" s="19"/>
    </row>
    <row r="108" spans="1:15">
      <c r="A108" s="162" t="s">
        <v>202</v>
      </c>
      <c r="B108" s="112">
        <v>43045</v>
      </c>
      <c r="C108" s="162" t="s">
        <v>8935</v>
      </c>
      <c r="D108" s="162">
        <v>5159</v>
      </c>
      <c r="E108" s="162" t="s">
        <v>39</v>
      </c>
      <c r="F108" s="163" t="s">
        <v>5</v>
      </c>
      <c r="G108" s="115" t="s">
        <v>4932</v>
      </c>
      <c r="J108" s="116">
        <v>1194516</v>
      </c>
      <c r="K108" s="26">
        <v>33</v>
      </c>
      <c r="L108" s="19">
        <f t="shared" si="1"/>
        <v>-1990582.0270000137</v>
      </c>
      <c r="O108" s="19"/>
    </row>
    <row r="109" spans="1:15">
      <c r="A109" s="162" t="s">
        <v>75</v>
      </c>
      <c r="B109" s="112">
        <v>43045</v>
      </c>
      <c r="C109" s="162" t="s">
        <v>8936</v>
      </c>
      <c r="D109" s="162">
        <v>5172</v>
      </c>
      <c r="E109" s="162" t="s">
        <v>4</v>
      </c>
      <c r="F109" s="163" t="s">
        <v>5</v>
      </c>
      <c r="G109" s="115" t="s">
        <v>1458</v>
      </c>
      <c r="J109" s="116">
        <v>16240</v>
      </c>
      <c r="K109" s="26">
        <v>34</v>
      </c>
      <c r="L109" s="19">
        <f t="shared" si="1"/>
        <v>-2006822.0270000137</v>
      </c>
      <c r="O109" s="19"/>
    </row>
    <row r="110" spans="1:15">
      <c r="A110" s="162" t="s">
        <v>217</v>
      </c>
      <c r="B110" s="112">
        <v>43045</v>
      </c>
      <c r="C110" s="162" t="s">
        <v>8937</v>
      </c>
      <c r="D110" s="162">
        <v>5173</v>
      </c>
      <c r="E110" s="162" t="s">
        <v>4</v>
      </c>
      <c r="F110" s="163" t="s">
        <v>5</v>
      </c>
      <c r="G110" s="115" t="s">
        <v>2570</v>
      </c>
      <c r="J110" s="116">
        <v>1290.6300000000001</v>
      </c>
      <c r="K110" s="26">
        <v>35</v>
      </c>
      <c r="L110" s="19">
        <f t="shared" si="1"/>
        <v>-2008112.6570000136</v>
      </c>
      <c r="O110" s="19"/>
    </row>
    <row r="111" spans="1:15">
      <c r="A111" s="162" t="s">
        <v>220</v>
      </c>
      <c r="B111" s="112">
        <v>43045</v>
      </c>
      <c r="C111" s="162" t="s">
        <v>8938</v>
      </c>
      <c r="D111" s="162">
        <v>5174</v>
      </c>
      <c r="E111" s="162" t="s">
        <v>4</v>
      </c>
      <c r="F111" s="163" t="s">
        <v>5</v>
      </c>
      <c r="G111" s="115" t="s">
        <v>535</v>
      </c>
      <c r="J111" s="116">
        <v>21054</v>
      </c>
      <c r="K111" s="26">
        <v>36</v>
      </c>
      <c r="L111" s="19">
        <f t="shared" si="1"/>
        <v>-2029166.6570000136</v>
      </c>
      <c r="O111" s="19"/>
    </row>
    <row r="112" spans="1:15">
      <c r="A112" s="162" t="s">
        <v>223</v>
      </c>
      <c r="B112" s="112">
        <v>43045</v>
      </c>
      <c r="C112" s="162" t="s">
        <v>8939</v>
      </c>
      <c r="D112" s="162">
        <v>5175</v>
      </c>
      <c r="E112" s="162" t="s">
        <v>4</v>
      </c>
      <c r="F112" s="163" t="s">
        <v>5</v>
      </c>
      <c r="G112" s="115" t="s">
        <v>532</v>
      </c>
      <c r="J112" s="116">
        <v>160.5</v>
      </c>
      <c r="K112" s="26">
        <v>37</v>
      </c>
      <c r="L112" s="19">
        <f t="shared" si="1"/>
        <v>-2029327.1570000136</v>
      </c>
      <c r="O112" s="19"/>
    </row>
    <row r="113" spans="1:15">
      <c r="A113" s="162" t="s">
        <v>225</v>
      </c>
      <c r="B113" s="112">
        <v>43045</v>
      </c>
      <c r="C113" s="162" t="s">
        <v>8940</v>
      </c>
      <c r="D113" s="162">
        <v>5176</v>
      </c>
      <c r="E113" s="162" t="s">
        <v>4</v>
      </c>
      <c r="F113" s="163" t="s">
        <v>5</v>
      </c>
      <c r="G113" s="115" t="s">
        <v>2570</v>
      </c>
      <c r="J113" s="116">
        <v>1937.2</v>
      </c>
      <c r="K113" s="26">
        <v>38</v>
      </c>
      <c r="L113" s="19">
        <f t="shared" si="1"/>
        <v>-2031264.3570000136</v>
      </c>
      <c r="O113" s="19"/>
    </row>
    <row r="114" spans="1:15">
      <c r="A114" s="162" t="s">
        <v>229</v>
      </c>
      <c r="B114" s="112">
        <v>43045</v>
      </c>
      <c r="C114" s="162" t="s">
        <v>8941</v>
      </c>
      <c r="D114" s="162">
        <v>5177</v>
      </c>
      <c r="E114" s="162" t="s">
        <v>4</v>
      </c>
      <c r="F114" s="163" t="s">
        <v>5</v>
      </c>
      <c r="G114" s="115" t="s">
        <v>186</v>
      </c>
      <c r="J114" s="116">
        <v>2645</v>
      </c>
      <c r="K114" s="26">
        <v>39</v>
      </c>
      <c r="L114" s="19">
        <f t="shared" si="1"/>
        <v>-2033909.3570000136</v>
      </c>
      <c r="O114" s="19"/>
    </row>
    <row r="115" spans="1:15">
      <c r="A115" s="162" t="s">
        <v>273</v>
      </c>
      <c r="B115" s="112">
        <v>43045</v>
      </c>
      <c r="C115" s="162" t="s">
        <v>8942</v>
      </c>
      <c r="D115" s="162">
        <v>5178</v>
      </c>
      <c r="E115" s="162" t="s">
        <v>4</v>
      </c>
      <c r="F115" s="163" t="s">
        <v>5</v>
      </c>
      <c r="G115" s="115" t="s">
        <v>532</v>
      </c>
      <c r="J115" s="116">
        <v>5399.19</v>
      </c>
      <c r="K115" s="26">
        <v>40</v>
      </c>
      <c r="L115" s="19">
        <f t="shared" si="1"/>
        <v>-2039308.5470000135</v>
      </c>
      <c r="O115" s="19"/>
    </row>
    <row r="116" spans="1:15">
      <c r="A116" s="162" t="s">
        <v>275</v>
      </c>
      <c r="B116" s="112">
        <v>43045</v>
      </c>
      <c r="C116" s="162" t="s">
        <v>8943</v>
      </c>
      <c r="D116" s="162">
        <v>5179</v>
      </c>
      <c r="E116" s="162" t="s">
        <v>4</v>
      </c>
      <c r="F116" s="163" t="s">
        <v>5</v>
      </c>
      <c r="G116" s="115" t="s">
        <v>2995</v>
      </c>
      <c r="J116" s="116">
        <v>11600</v>
      </c>
      <c r="K116" s="26">
        <v>41</v>
      </c>
      <c r="L116" s="19">
        <f t="shared" si="1"/>
        <v>-2050908.5470000135</v>
      </c>
      <c r="O116" s="19"/>
    </row>
    <row r="117" spans="1:15">
      <c r="A117" s="162" t="s">
        <v>278</v>
      </c>
      <c r="B117" s="112">
        <v>43045</v>
      </c>
      <c r="C117" s="162" t="s">
        <v>8944</v>
      </c>
      <c r="D117" s="162">
        <v>5180</v>
      </c>
      <c r="E117" s="162" t="s">
        <v>4</v>
      </c>
      <c r="F117" s="163" t="s">
        <v>5</v>
      </c>
      <c r="G117" s="115" t="s">
        <v>789</v>
      </c>
      <c r="J117" s="116">
        <v>969.88</v>
      </c>
      <c r="K117" s="26">
        <v>42</v>
      </c>
      <c r="L117" s="19">
        <f t="shared" si="1"/>
        <v>-2051878.4270000134</v>
      </c>
      <c r="O117" s="19"/>
    </row>
    <row r="118" spans="1:15">
      <c r="A118" s="162" t="s">
        <v>281</v>
      </c>
      <c r="B118" s="112">
        <v>43045</v>
      </c>
      <c r="C118" s="162" t="s">
        <v>8945</v>
      </c>
      <c r="D118" s="162">
        <v>5181</v>
      </c>
      <c r="E118" s="162" t="s">
        <v>39</v>
      </c>
      <c r="F118" s="163" t="s">
        <v>5</v>
      </c>
      <c r="G118" s="115" t="s">
        <v>8946</v>
      </c>
      <c r="J118" s="116">
        <v>35000</v>
      </c>
      <c r="K118" s="26">
        <v>43</v>
      </c>
      <c r="L118" s="19">
        <f t="shared" si="1"/>
        <v>-2086878.4270000134</v>
      </c>
      <c r="O118" s="19"/>
    </row>
    <row r="119" spans="1:15">
      <c r="A119" s="162" t="s">
        <v>342</v>
      </c>
      <c r="B119" s="112">
        <v>43045</v>
      </c>
      <c r="C119" s="162" t="s">
        <v>8947</v>
      </c>
      <c r="D119" s="162" t="s">
        <v>8948</v>
      </c>
      <c r="E119" s="162" t="s">
        <v>45</v>
      </c>
      <c r="F119" s="163" t="s">
        <v>5</v>
      </c>
      <c r="G119" s="115" t="s">
        <v>53</v>
      </c>
      <c r="J119" s="116">
        <v>2221.04</v>
      </c>
      <c r="K119" s="26">
        <v>44</v>
      </c>
      <c r="L119" s="19">
        <f t="shared" si="1"/>
        <v>-2089099.4670000135</v>
      </c>
      <c r="O119" s="19"/>
    </row>
    <row r="120" spans="1:15">
      <c r="A120" s="162" t="s">
        <v>346</v>
      </c>
      <c r="B120" s="112">
        <v>43045</v>
      </c>
      <c r="C120" s="162" t="s">
        <v>8949</v>
      </c>
      <c r="D120" s="162" t="s">
        <v>8950</v>
      </c>
      <c r="E120" s="162" t="s">
        <v>45</v>
      </c>
      <c r="F120" s="163" t="s">
        <v>5</v>
      </c>
      <c r="G120" s="115" t="s">
        <v>53</v>
      </c>
      <c r="J120" s="116">
        <v>13931.68</v>
      </c>
      <c r="K120" s="26">
        <v>45</v>
      </c>
      <c r="L120" s="19">
        <f t="shared" si="1"/>
        <v>-2103031.1470000134</v>
      </c>
      <c r="O120" s="19"/>
    </row>
    <row r="121" spans="1:15">
      <c r="A121" s="162" t="s">
        <v>348</v>
      </c>
      <c r="B121" s="112">
        <v>43045</v>
      </c>
      <c r="C121" s="162" t="s">
        <v>8951</v>
      </c>
      <c r="D121" s="162">
        <v>5188</v>
      </c>
      <c r="E121" s="162" t="s">
        <v>39</v>
      </c>
      <c r="F121" s="163" t="s">
        <v>5</v>
      </c>
      <c r="G121" s="115" t="s">
        <v>8952</v>
      </c>
      <c r="J121" s="116">
        <v>1864.35</v>
      </c>
      <c r="K121" s="26">
        <v>46</v>
      </c>
      <c r="L121" s="19">
        <f t="shared" si="1"/>
        <v>-2104895.4970000135</v>
      </c>
      <c r="O121" s="19"/>
    </row>
    <row r="122" spans="1:15">
      <c r="A122" s="162" t="s">
        <v>351</v>
      </c>
      <c r="B122" s="112">
        <v>43045</v>
      </c>
      <c r="C122" s="162" t="s">
        <v>8953</v>
      </c>
      <c r="D122" s="162">
        <v>5189</v>
      </c>
      <c r="E122" s="162" t="s">
        <v>39</v>
      </c>
      <c r="F122" s="163" t="s">
        <v>5</v>
      </c>
      <c r="G122" s="115" t="s">
        <v>3806</v>
      </c>
      <c r="J122" s="116">
        <v>195423.73</v>
      </c>
      <c r="K122" s="26">
        <v>47</v>
      </c>
      <c r="L122" s="19">
        <f t="shared" si="1"/>
        <v>-2300319.2270000135</v>
      </c>
      <c r="O122" s="19"/>
    </row>
    <row r="123" spans="1:15">
      <c r="A123" s="162" t="s">
        <v>78</v>
      </c>
      <c r="B123" s="112">
        <v>43045</v>
      </c>
      <c r="C123" s="162" t="s">
        <v>8954</v>
      </c>
      <c r="D123" s="162">
        <v>18671</v>
      </c>
      <c r="E123" s="162" t="s">
        <v>227</v>
      </c>
      <c r="F123" s="163" t="s">
        <v>5</v>
      </c>
      <c r="G123" s="115" t="s">
        <v>2399</v>
      </c>
      <c r="J123" s="116">
        <v>1541.72</v>
      </c>
      <c r="K123" s="26">
        <v>48</v>
      </c>
      <c r="L123" s="19">
        <f t="shared" si="1"/>
        <v>-2301860.9470000137</v>
      </c>
      <c r="O123" s="19"/>
    </row>
    <row r="124" spans="1:15">
      <c r="A124" s="162" t="s">
        <v>385</v>
      </c>
      <c r="B124" s="112">
        <v>43045</v>
      </c>
      <c r="C124" s="162" t="s">
        <v>8955</v>
      </c>
      <c r="D124" s="162">
        <v>5198</v>
      </c>
      <c r="E124" s="162" t="s">
        <v>4</v>
      </c>
      <c r="F124" s="163" t="s">
        <v>5</v>
      </c>
      <c r="G124" s="115" t="s">
        <v>6</v>
      </c>
      <c r="J124" s="116">
        <v>5104</v>
      </c>
      <c r="K124" s="26">
        <v>49</v>
      </c>
      <c r="L124" s="19">
        <f t="shared" si="1"/>
        <v>-2306964.9470000137</v>
      </c>
      <c r="O124" s="19"/>
    </row>
    <row r="125" spans="1:15">
      <c r="A125" s="162" t="s">
        <v>419</v>
      </c>
      <c r="B125" s="112">
        <v>43045</v>
      </c>
      <c r="C125" s="162" t="s">
        <v>8956</v>
      </c>
      <c r="D125" s="162">
        <v>5199</v>
      </c>
      <c r="E125" s="162" t="s">
        <v>4</v>
      </c>
      <c r="F125" s="163" t="s">
        <v>5</v>
      </c>
      <c r="G125" s="115" t="s">
        <v>164</v>
      </c>
      <c r="J125" s="116">
        <v>9396</v>
      </c>
      <c r="K125" s="26">
        <v>50</v>
      </c>
      <c r="L125" s="19">
        <f t="shared" si="1"/>
        <v>-2316360.9470000137</v>
      </c>
      <c r="O125" s="19"/>
    </row>
    <row r="126" spans="1:15">
      <c r="A126" s="162" t="s">
        <v>422</v>
      </c>
      <c r="B126" s="112">
        <v>43045</v>
      </c>
      <c r="C126" s="162" t="s">
        <v>8957</v>
      </c>
      <c r="D126" s="162" t="s">
        <v>8958</v>
      </c>
      <c r="E126" s="162" t="s">
        <v>45</v>
      </c>
      <c r="F126" s="163" t="s">
        <v>5</v>
      </c>
      <c r="G126" s="115" t="s">
        <v>53</v>
      </c>
      <c r="J126" s="116">
        <v>11464.49</v>
      </c>
      <c r="K126" s="26">
        <v>51</v>
      </c>
      <c r="L126" s="19">
        <f t="shared" si="1"/>
        <v>-2327825.4370000139</v>
      </c>
      <c r="O126" s="19"/>
    </row>
    <row r="127" spans="1:15">
      <c r="A127" s="162" t="s">
        <v>1085</v>
      </c>
      <c r="B127" s="112">
        <v>43045</v>
      </c>
      <c r="C127" s="162" t="s">
        <v>8959</v>
      </c>
      <c r="D127" s="162">
        <v>5301</v>
      </c>
      <c r="E127" s="162" t="s">
        <v>4</v>
      </c>
      <c r="F127" s="163" t="s">
        <v>5</v>
      </c>
      <c r="G127" s="115" t="s">
        <v>6597</v>
      </c>
      <c r="J127" s="116">
        <v>13464.63</v>
      </c>
      <c r="K127" s="26">
        <v>52</v>
      </c>
      <c r="L127" s="19">
        <f t="shared" si="1"/>
        <v>-2341290.0670000138</v>
      </c>
      <c r="O127" s="19"/>
    </row>
    <row r="128" spans="1:15">
      <c r="A128" s="162" t="s">
        <v>1352</v>
      </c>
      <c r="B128" s="112">
        <v>43045</v>
      </c>
      <c r="C128" s="162" t="s">
        <v>8960</v>
      </c>
      <c r="D128" s="162">
        <v>5358</v>
      </c>
      <c r="E128" s="162" t="s">
        <v>4</v>
      </c>
      <c r="F128" s="163" t="s">
        <v>5</v>
      </c>
      <c r="G128" s="115" t="s">
        <v>8961</v>
      </c>
      <c r="J128" s="116">
        <v>1509.16</v>
      </c>
      <c r="K128" s="26">
        <v>53</v>
      </c>
      <c r="L128" s="19">
        <f t="shared" si="1"/>
        <v>-2342799.2270000139</v>
      </c>
      <c r="O128" s="19"/>
    </row>
    <row r="129" spans="1:15">
      <c r="A129" s="162" t="s">
        <v>8962</v>
      </c>
      <c r="B129" s="112">
        <v>43045</v>
      </c>
      <c r="C129" s="162" t="s">
        <v>298</v>
      </c>
      <c r="D129" s="162">
        <v>34957</v>
      </c>
      <c r="E129" s="162" t="s">
        <v>232</v>
      </c>
      <c r="F129" s="163" t="s">
        <v>299</v>
      </c>
      <c r="G129" s="115" t="s">
        <v>8963</v>
      </c>
      <c r="H129" s="19">
        <v>200300</v>
      </c>
      <c r="I129" s="17">
        <v>44</v>
      </c>
      <c r="L129" s="19">
        <f t="shared" si="1"/>
        <v>-2142499.2270000139</v>
      </c>
      <c r="O129" s="19"/>
    </row>
    <row r="130" spans="1:15">
      <c r="A130" s="162" t="s">
        <v>8962</v>
      </c>
      <c r="B130" s="112">
        <v>43045</v>
      </c>
      <c r="C130" s="162" t="s">
        <v>298</v>
      </c>
      <c r="D130" s="162">
        <v>34957</v>
      </c>
      <c r="E130" s="162" t="s">
        <v>232</v>
      </c>
      <c r="F130" s="163" t="s">
        <v>299</v>
      </c>
      <c r="G130" s="115" t="s">
        <v>8964</v>
      </c>
      <c r="H130" s="19">
        <v>240800</v>
      </c>
      <c r="I130" s="17">
        <v>45</v>
      </c>
      <c r="L130" s="19">
        <f t="shared" si="1"/>
        <v>-1901699.2270000139</v>
      </c>
      <c r="O130" s="19"/>
    </row>
    <row r="131" spans="1:15">
      <c r="A131" s="162" t="s">
        <v>8962</v>
      </c>
      <c r="B131" s="112">
        <v>43045</v>
      </c>
      <c r="C131" s="162" t="s">
        <v>298</v>
      </c>
      <c r="D131" s="162">
        <v>34957</v>
      </c>
      <c r="E131" s="162" t="s">
        <v>232</v>
      </c>
      <c r="F131" s="163" t="s">
        <v>299</v>
      </c>
      <c r="G131" s="115" t="s">
        <v>8965</v>
      </c>
      <c r="H131" s="19">
        <v>155000</v>
      </c>
      <c r="I131" s="17">
        <v>46</v>
      </c>
      <c r="L131" s="19">
        <f t="shared" si="1"/>
        <v>-1746699.2270000139</v>
      </c>
      <c r="O131" s="19"/>
    </row>
    <row r="132" spans="1:15">
      <c r="A132" s="162" t="s">
        <v>8962</v>
      </c>
      <c r="B132" s="112">
        <v>43045</v>
      </c>
      <c r="C132" s="162" t="s">
        <v>298</v>
      </c>
      <c r="D132" s="162">
        <v>34957</v>
      </c>
      <c r="E132" s="162" t="s">
        <v>232</v>
      </c>
      <c r="F132" s="163" t="s">
        <v>299</v>
      </c>
      <c r="G132" s="115" t="s">
        <v>8966</v>
      </c>
      <c r="H132" s="19">
        <v>167315.37</v>
      </c>
      <c r="I132" s="17">
        <v>47</v>
      </c>
      <c r="L132" s="19">
        <f t="shared" si="1"/>
        <v>-1579383.8570000138</v>
      </c>
      <c r="O132" s="19"/>
    </row>
    <row r="133" spans="1:15">
      <c r="A133" s="162" t="s">
        <v>8962</v>
      </c>
      <c r="B133" s="112">
        <v>43045</v>
      </c>
      <c r="C133" s="162" t="s">
        <v>298</v>
      </c>
      <c r="D133" s="162">
        <v>34957</v>
      </c>
      <c r="E133" s="162" t="s">
        <v>232</v>
      </c>
      <c r="F133" s="163" t="s">
        <v>299</v>
      </c>
      <c r="G133" s="115" t="s">
        <v>8967</v>
      </c>
      <c r="H133" s="19">
        <v>419690.15</v>
      </c>
      <c r="I133" s="17">
        <v>48</v>
      </c>
      <c r="L133" s="19">
        <f t="shared" si="1"/>
        <v>-1159693.7070000139</v>
      </c>
      <c r="O133" s="19"/>
    </row>
    <row r="134" spans="1:15">
      <c r="A134" s="162" t="s">
        <v>8962</v>
      </c>
      <c r="B134" s="112">
        <v>43045</v>
      </c>
      <c r="C134" s="162" t="s">
        <v>298</v>
      </c>
      <c r="D134" s="162">
        <v>34957</v>
      </c>
      <c r="E134" s="162" t="s">
        <v>232</v>
      </c>
      <c r="F134" s="163" t="s">
        <v>299</v>
      </c>
      <c r="G134" s="115" t="s">
        <v>8968</v>
      </c>
      <c r="H134" s="19">
        <v>100000</v>
      </c>
      <c r="I134" s="17">
        <v>49</v>
      </c>
      <c r="L134" s="19">
        <f t="shared" si="1"/>
        <v>-1059693.7070000139</v>
      </c>
      <c r="O134" s="19"/>
    </row>
    <row r="135" spans="1:15">
      <c r="A135" s="162" t="s">
        <v>8969</v>
      </c>
      <c r="B135" s="112">
        <v>43045</v>
      </c>
      <c r="C135" s="162" t="s">
        <v>325</v>
      </c>
      <c r="D135" s="162">
        <v>34963</v>
      </c>
      <c r="E135" s="162" t="s">
        <v>232</v>
      </c>
      <c r="F135" s="163" t="s">
        <v>299</v>
      </c>
      <c r="G135" s="115" t="s">
        <v>8970</v>
      </c>
      <c r="H135" s="19">
        <v>147560.26999999999</v>
      </c>
      <c r="I135" s="17">
        <v>50</v>
      </c>
      <c r="L135" s="19">
        <f t="shared" si="1"/>
        <v>-912133.43700001389</v>
      </c>
      <c r="O135" s="19"/>
    </row>
    <row r="136" spans="1:15">
      <c r="A136" s="162" t="s">
        <v>210</v>
      </c>
      <c r="B136" s="112">
        <v>43046</v>
      </c>
      <c r="C136" s="162" t="s">
        <v>6511</v>
      </c>
      <c r="D136" s="162">
        <v>963</v>
      </c>
      <c r="E136" s="162" t="s">
        <v>9</v>
      </c>
      <c r="F136" s="163" t="s">
        <v>6625</v>
      </c>
      <c r="G136" s="115" t="s">
        <v>259</v>
      </c>
      <c r="H136" s="19">
        <v>1563</v>
      </c>
      <c r="I136" s="17">
        <v>51</v>
      </c>
      <c r="L136" s="19">
        <f t="shared" si="1"/>
        <v>-910570.43700001389</v>
      </c>
      <c r="O136" s="19"/>
    </row>
    <row r="137" spans="1:15">
      <c r="A137" s="162" t="s">
        <v>215</v>
      </c>
      <c r="B137" s="112">
        <v>43046</v>
      </c>
      <c r="C137" s="162" t="s">
        <v>6523</v>
      </c>
      <c r="D137" s="162">
        <v>964</v>
      </c>
      <c r="E137" s="162" t="s">
        <v>9</v>
      </c>
      <c r="F137" s="163" t="s">
        <v>6625</v>
      </c>
      <c r="G137" s="115" t="s">
        <v>8971</v>
      </c>
      <c r="H137" s="19">
        <v>125000</v>
      </c>
      <c r="I137" s="17">
        <v>52</v>
      </c>
      <c r="L137" s="19">
        <f t="shared" ref="L137:L200" si="2">+L136+H137-J137</f>
        <v>-785570.43700001389</v>
      </c>
      <c r="O137" s="19"/>
    </row>
    <row r="138" spans="1:15">
      <c r="A138" s="162" t="s">
        <v>8972</v>
      </c>
      <c r="B138" s="112">
        <v>43046</v>
      </c>
      <c r="C138" s="162" t="s">
        <v>6627</v>
      </c>
      <c r="D138" s="162">
        <v>967</v>
      </c>
      <c r="E138" s="162" t="s">
        <v>9</v>
      </c>
      <c r="F138" s="163" t="s">
        <v>6625</v>
      </c>
      <c r="G138" s="115" t="s">
        <v>6630</v>
      </c>
      <c r="H138" s="19">
        <v>12986.21</v>
      </c>
      <c r="I138" s="17">
        <v>53</v>
      </c>
      <c r="L138" s="19">
        <f t="shared" si="2"/>
        <v>-772584.22700001393</v>
      </c>
      <c r="O138" s="19"/>
    </row>
    <row r="139" spans="1:15">
      <c r="A139" s="162" t="s">
        <v>8162</v>
      </c>
      <c r="B139" s="112">
        <v>43046</v>
      </c>
      <c r="C139" s="162" t="s">
        <v>4124</v>
      </c>
      <c r="D139" s="162">
        <v>968</v>
      </c>
      <c r="E139" s="162" t="s">
        <v>9</v>
      </c>
      <c r="F139" s="163" t="s">
        <v>6625</v>
      </c>
      <c r="G139" s="115" t="s">
        <v>27</v>
      </c>
      <c r="H139" s="19">
        <v>20503.18</v>
      </c>
      <c r="I139" s="17">
        <v>54</v>
      </c>
      <c r="L139" s="19">
        <f t="shared" si="2"/>
        <v>-752081.04700001387</v>
      </c>
      <c r="O139" s="19"/>
    </row>
    <row r="140" spans="1:15">
      <c r="A140" s="162" t="s">
        <v>4321</v>
      </c>
      <c r="B140" s="112">
        <v>43046</v>
      </c>
      <c r="C140" s="162" t="s">
        <v>20</v>
      </c>
      <c r="D140" s="162">
        <v>33957</v>
      </c>
      <c r="E140" s="162" t="s">
        <v>9</v>
      </c>
      <c r="F140" s="163" t="s">
        <v>6569</v>
      </c>
      <c r="G140" s="115" t="s">
        <v>8973</v>
      </c>
      <c r="H140" s="19">
        <v>47000</v>
      </c>
      <c r="I140" s="17" t="s">
        <v>2216</v>
      </c>
      <c r="L140" s="19">
        <f t="shared" si="2"/>
        <v>-705081.04700001387</v>
      </c>
      <c r="O140" s="19"/>
    </row>
    <row r="141" spans="1:15">
      <c r="A141" s="162" t="s">
        <v>3477</v>
      </c>
      <c r="B141" s="112">
        <v>43046</v>
      </c>
      <c r="C141" s="162" t="s">
        <v>8</v>
      </c>
      <c r="D141" s="162">
        <v>33960</v>
      </c>
      <c r="E141" s="162" t="s">
        <v>9</v>
      </c>
      <c r="F141" s="163" t="s">
        <v>6569</v>
      </c>
      <c r="G141" s="115" t="s">
        <v>8929</v>
      </c>
      <c r="H141" s="19">
        <v>42070</v>
      </c>
      <c r="I141" s="17">
        <v>55</v>
      </c>
      <c r="L141" s="19">
        <f t="shared" si="2"/>
        <v>-663011.04700001387</v>
      </c>
      <c r="O141" s="19"/>
    </row>
    <row r="142" spans="1:15">
      <c r="A142" s="162" t="s">
        <v>8974</v>
      </c>
      <c r="B142" s="112">
        <v>43046</v>
      </c>
      <c r="C142" s="162" t="s">
        <v>8</v>
      </c>
      <c r="D142" s="162">
        <v>33962</v>
      </c>
      <c r="E142" s="162" t="s">
        <v>9</v>
      </c>
      <c r="F142" s="163" t="s">
        <v>6569</v>
      </c>
      <c r="G142" s="115" t="s">
        <v>8975</v>
      </c>
      <c r="H142" s="19">
        <v>5458.8</v>
      </c>
      <c r="I142" s="17">
        <v>56</v>
      </c>
      <c r="L142" s="19">
        <f t="shared" si="2"/>
        <v>-657552.24700001383</v>
      </c>
      <c r="O142" s="19"/>
    </row>
    <row r="143" spans="1:15">
      <c r="A143" s="162" t="s">
        <v>1625</v>
      </c>
      <c r="B143" s="112">
        <v>43046</v>
      </c>
      <c r="C143" s="162" t="s">
        <v>8</v>
      </c>
      <c r="D143" s="162">
        <v>33963</v>
      </c>
      <c r="E143" s="162" t="s">
        <v>9</v>
      </c>
      <c r="F143" s="163" t="s">
        <v>6569</v>
      </c>
      <c r="G143" s="115" t="s">
        <v>5412</v>
      </c>
      <c r="H143" s="19">
        <v>1169</v>
      </c>
      <c r="I143" s="17">
        <v>57</v>
      </c>
      <c r="L143" s="19">
        <f t="shared" si="2"/>
        <v>-656383.24700001383</v>
      </c>
      <c r="O143" s="19"/>
    </row>
    <row r="144" spans="1:15">
      <c r="A144" s="162" t="s">
        <v>8976</v>
      </c>
      <c r="B144" s="112">
        <v>43046</v>
      </c>
      <c r="C144" s="162" t="s">
        <v>25</v>
      </c>
      <c r="D144" s="162">
        <v>33965</v>
      </c>
      <c r="E144" s="162" t="s">
        <v>9</v>
      </c>
      <c r="F144" s="163" t="s">
        <v>6569</v>
      </c>
      <c r="G144" s="115" t="s">
        <v>25</v>
      </c>
      <c r="H144" s="19">
        <v>71408</v>
      </c>
      <c r="I144" s="17">
        <v>53</v>
      </c>
      <c r="L144" s="19">
        <f t="shared" si="2"/>
        <v>-584975.24700001383</v>
      </c>
      <c r="O144" s="19"/>
    </row>
    <row r="145" spans="1:15">
      <c r="A145" s="162" t="s">
        <v>8181</v>
      </c>
      <c r="B145" s="112">
        <v>43046</v>
      </c>
      <c r="C145" s="162" t="s">
        <v>27</v>
      </c>
      <c r="D145" s="162">
        <v>33966</v>
      </c>
      <c r="E145" s="162" t="s">
        <v>9</v>
      </c>
      <c r="F145" s="163" t="s">
        <v>6569</v>
      </c>
      <c r="G145" s="115" t="s">
        <v>27</v>
      </c>
      <c r="H145" s="19">
        <v>12047.5</v>
      </c>
      <c r="I145" s="17">
        <v>58</v>
      </c>
      <c r="L145" s="19">
        <f t="shared" si="2"/>
        <v>-572927.74700001383</v>
      </c>
      <c r="O145" s="19"/>
    </row>
    <row r="146" spans="1:15">
      <c r="A146" s="162" t="s">
        <v>81</v>
      </c>
      <c r="B146" s="112">
        <v>43046</v>
      </c>
      <c r="C146" s="162" t="s">
        <v>8977</v>
      </c>
      <c r="D146" s="162">
        <v>18672</v>
      </c>
      <c r="E146" s="162" t="s">
        <v>227</v>
      </c>
      <c r="F146" s="163" t="s">
        <v>5</v>
      </c>
      <c r="G146" s="115" t="s">
        <v>8978</v>
      </c>
      <c r="J146" s="116">
        <v>30520</v>
      </c>
      <c r="K146" s="26">
        <v>54</v>
      </c>
      <c r="L146" s="19">
        <f t="shared" si="2"/>
        <v>-603447.74700001383</v>
      </c>
      <c r="O146" s="19"/>
    </row>
    <row r="147" spans="1:15">
      <c r="A147" s="162" t="s">
        <v>376</v>
      </c>
      <c r="B147" s="112">
        <v>43046</v>
      </c>
      <c r="C147" s="162" t="s">
        <v>8979</v>
      </c>
      <c r="D147" s="162" t="s">
        <v>8979</v>
      </c>
      <c r="E147" s="162" t="s">
        <v>227</v>
      </c>
      <c r="F147" s="163" t="s">
        <v>5</v>
      </c>
      <c r="G147" s="115" t="s">
        <v>2399</v>
      </c>
      <c r="J147" s="116">
        <v>1767.79</v>
      </c>
      <c r="L147" s="19">
        <f t="shared" si="2"/>
        <v>-605215.53700001386</v>
      </c>
      <c r="O147" s="19"/>
    </row>
    <row r="148" spans="1:15">
      <c r="A148" s="162" t="s">
        <v>381</v>
      </c>
      <c r="B148" s="112">
        <v>43046</v>
      </c>
      <c r="C148" s="162" t="s">
        <v>8980</v>
      </c>
      <c r="D148" s="162">
        <v>5196</v>
      </c>
      <c r="E148" s="162" t="s">
        <v>4</v>
      </c>
      <c r="F148" s="163" t="s">
        <v>5</v>
      </c>
      <c r="G148" s="115" t="s">
        <v>6</v>
      </c>
      <c r="J148" s="116">
        <v>17482.5</v>
      </c>
      <c r="K148" s="26">
        <v>55</v>
      </c>
      <c r="L148" s="19">
        <f t="shared" si="2"/>
        <v>-622698.03700001386</v>
      </c>
      <c r="O148" s="19"/>
    </row>
    <row r="149" spans="1:15">
      <c r="A149" s="162" t="s">
        <v>388</v>
      </c>
      <c r="B149" s="112">
        <v>43046</v>
      </c>
      <c r="C149" s="162" t="s">
        <v>8981</v>
      </c>
      <c r="D149" s="162">
        <v>5194</v>
      </c>
      <c r="E149" s="162" t="s">
        <v>39</v>
      </c>
      <c r="F149" s="163" t="s">
        <v>5</v>
      </c>
      <c r="G149" s="115" t="s">
        <v>41</v>
      </c>
      <c r="J149" s="116">
        <v>1546973.98</v>
      </c>
      <c r="K149" s="26">
        <v>56</v>
      </c>
      <c r="L149" s="19">
        <f t="shared" si="2"/>
        <v>-2169672.017000014</v>
      </c>
      <c r="O149" s="19"/>
    </row>
    <row r="150" spans="1:15">
      <c r="A150" s="162" t="s">
        <v>761</v>
      </c>
      <c r="B150" s="112">
        <v>43046</v>
      </c>
      <c r="C150" s="162" t="s">
        <v>8982</v>
      </c>
      <c r="D150" s="162">
        <v>18674</v>
      </c>
      <c r="E150" s="162" t="s">
        <v>227</v>
      </c>
      <c r="F150" s="163" t="s">
        <v>5</v>
      </c>
      <c r="G150" s="115" t="s">
        <v>8983</v>
      </c>
      <c r="J150" s="116">
        <v>6000</v>
      </c>
      <c r="K150" s="26">
        <v>57</v>
      </c>
      <c r="L150" s="19">
        <f t="shared" si="2"/>
        <v>-2175672.017000014</v>
      </c>
      <c r="O150" s="19"/>
    </row>
    <row r="151" spans="1:15">
      <c r="A151" s="162" t="s">
        <v>4345</v>
      </c>
      <c r="B151" s="112">
        <v>43047</v>
      </c>
      <c r="C151" s="162" t="s">
        <v>6627</v>
      </c>
      <c r="D151" s="162">
        <v>33969</v>
      </c>
      <c r="E151" s="162" t="s">
        <v>9</v>
      </c>
      <c r="F151" s="163" t="s">
        <v>6625</v>
      </c>
      <c r="G151" s="115" t="s">
        <v>6630</v>
      </c>
      <c r="H151" s="19">
        <v>2194.9899999999998</v>
      </c>
      <c r="I151" s="17">
        <v>59</v>
      </c>
      <c r="L151" s="19">
        <f t="shared" si="2"/>
        <v>-2173477.0270000137</v>
      </c>
      <c r="O151" s="19"/>
    </row>
    <row r="152" spans="1:15">
      <c r="A152" s="162" t="s">
        <v>3496</v>
      </c>
      <c r="B152" s="112">
        <v>43047</v>
      </c>
      <c r="C152" s="162" t="s">
        <v>4124</v>
      </c>
      <c r="D152" s="162">
        <v>33971</v>
      </c>
      <c r="E152" s="162" t="s">
        <v>9</v>
      </c>
      <c r="F152" s="163" t="s">
        <v>6625</v>
      </c>
      <c r="G152" s="115" t="s">
        <v>27</v>
      </c>
      <c r="H152" s="19">
        <v>10738.59</v>
      </c>
      <c r="I152" s="17">
        <v>60</v>
      </c>
      <c r="L152" s="19">
        <f t="shared" si="2"/>
        <v>-2162738.4370000139</v>
      </c>
      <c r="O152" s="19"/>
    </row>
    <row r="153" spans="1:15">
      <c r="A153" s="162" t="s">
        <v>2536</v>
      </c>
      <c r="B153" s="112">
        <v>43047</v>
      </c>
      <c r="C153" s="162" t="s">
        <v>325</v>
      </c>
      <c r="D153" s="162">
        <v>34994</v>
      </c>
      <c r="E153" s="162" t="s">
        <v>32</v>
      </c>
      <c r="F153" s="163" t="s">
        <v>5</v>
      </c>
      <c r="G153" s="115" t="s">
        <v>8985</v>
      </c>
      <c r="H153" s="19">
        <v>13667.84</v>
      </c>
      <c r="I153" s="17">
        <v>61</v>
      </c>
      <c r="L153" s="19">
        <f t="shared" si="2"/>
        <v>-2149070.597000014</v>
      </c>
      <c r="O153" s="19"/>
    </row>
    <row r="154" spans="1:15">
      <c r="A154" s="162" t="s">
        <v>1677</v>
      </c>
      <c r="B154" s="112">
        <v>43047</v>
      </c>
      <c r="C154" s="162" t="s">
        <v>20</v>
      </c>
      <c r="D154" s="162">
        <v>33973</v>
      </c>
      <c r="E154" s="162" t="s">
        <v>9</v>
      </c>
      <c r="F154" s="163" t="s">
        <v>6569</v>
      </c>
      <c r="G154" s="115" t="s">
        <v>8986</v>
      </c>
      <c r="H154" s="19">
        <v>390318.43</v>
      </c>
      <c r="I154" s="17">
        <v>62</v>
      </c>
      <c r="L154" s="19">
        <f t="shared" si="2"/>
        <v>-1758752.1670000141</v>
      </c>
      <c r="O154" s="19"/>
    </row>
    <row r="155" spans="1:15">
      <c r="A155" s="162" t="s">
        <v>8987</v>
      </c>
      <c r="B155" s="112">
        <v>43047</v>
      </c>
      <c r="C155" s="162" t="s">
        <v>8</v>
      </c>
      <c r="D155" s="162">
        <v>33975</v>
      </c>
      <c r="E155" s="162" t="s">
        <v>9</v>
      </c>
      <c r="F155" s="163" t="s">
        <v>6569</v>
      </c>
      <c r="G155" s="115" t="s">
        <v>8988</v>
      </c>
      <c r="H155" s="19">
        <v>539900</v>
      </c>
      <c r="I155" s="17">
        <v>63</v>
      </c>
      <c r="L155" s="19">
        <f t="shared" si="2"/>
        <v>-1218852.1670000141</v>
      </c>
      <c r="O155" s="19"/>
    </row>
    <row r="156" spans="1:15">
      <c r="A156" s="162" t="s">
        <v>1684</v>
      </c>
      <c r="B156" s="112">
        <v>43047</v>
      </c>
      <c r="C156" s="162" t="s">
        <v>8</v>
      </c>
      <c r="D156" s="162">
        <v>33976</v>
      </c>
      <c r="E156" s="162" t="s">
        <v>9</v>
      </c>
      <c r="F156" s="163" t="s">
        <v>6569</v>
      </c>
      <c r="G156" s="115" t="s">
        <v>8989</v>
      </c>
      <c r="H156" s="19">
        <v>3250</v>
      </c>
      <c r="I156" s="17">
        <v>64</v>
      </c>
      <c r="L156" s="19">
        <f t="shared" si="2"/>
        <v>-1215602.1670000141</v>
      </c>
      <c r="O156" s="19"/>
    </row>
    <row r="157" spans="1:15">
      <c r="A157" s="162" t="s">
        <v>293</v>
      </c>
      <c r="B157" s="112">
        <v>43047</v>
      </c>
      <c r="C157" s="162" t="s">
        <v>8</v>
      </c>
      <c r="D157" s="162">
        <v>33977</v>
      </c>
      <c r="E157" s="162" t="s">
        <v>9</v>
      </c>
      <c r="F157" s="163" t="s">
        <v>6569</v>
      </c>
      <c r="G157" s="115" t="s">
        <v>994</v>
      </c>
      <c r="H157" s="19">
        <v>4395</v>
      </c>
      <c r="I157" s="17">
        <v>65</v>
      </c>
      <c r="L157" s="19">
        <f t="shared" si="2"/>
        <v>-1211207.1670000141</v>
      </c>
      <c r="O157" s="19"/>
    </row>
    <row r="158" spans="1:15">
      <c r="A158" s="162" t="s">
        <v>8990</v>
      </c>
      <c r="B158" s="112">
        <v>43047</v>
      </c>
      <c r="C158" s="162" t="s">
        <v>27</v>
      </c>
      <c r="D158" s="162">
        <v>33978</v>
      </c>
      <c r="E158" s="162" t="s">
        <v>9</v>
      </c>
      <c r="F158" s="163" t="s">
        <v>6569</v>
      </c>
      <c r="G158" s="115" t="s">
        <v>27</v>
      </c>
      <c r="H158" s="19">
        <v>99517.29</v>
      </c>
      <c r="I158" s="17">
        <v>66</v>
      </c>
      <c r="L158" s="19">
        <f t="shared" si="2"/>
        <v>-1111689.8770000141</v>
      </c>
      <c r="O158" s="19"/>
    </row>
    <row r="159" spans="1:15">
      <c r="A159" s="162" t="s">
        <v>295</v>
      </c>
      <c r="B159" s="112">
        <v>43047</v>
      </c>
      <c r="C159" s="162" t="s">
        <v>25</v>
      </c>
      <c r="D159" s="162">
        <v>33979</v>
      </c>
      <c r="E159" s="162" t="s">
        <v>9</v>
      </c>
      <c r="F159" s="163" t="s">
        <v>6569</v>
      </c>
      <c r="G159" s="115" t="s">
        <v>25</v>
      </c>
      <c r="H159" s="19">
        <v>43580.66</v>
      </c>
      <c r="I159" s="17">
        <v>59</v>
      </c>
      <c r="L159" s="19">
        <f t="shared" si="2"/>
        <v>-1068109.2170000141</v>
      </c>
      <c r="O159" s="19"/>
    </row>
    <row r="160" spans="1:15">
      <c r="A160" s="162" t="s">
        <v>417</v>
      </c>
      <c r="B160" s="112">
        <v>43047</v>
      </c>
      <c r="C160" s="162" t="s">
        <v>8991</v>
      </c>
      <c r="D160" s="162">
        <v>686</v>
      </c>
      <c r="E160" s="162" t="s">
        <v>359</v>
      </c>
      <c r="F160" s="163" t="s">
        <v>5</v>
      </c>
      <c r="G160" s="115" t="s">
        <v>8345</v>
      </c>
      <c r="H160" s="19">
        <v>1290125.28</v>
      </c>
      <c r="I160" s="17" t="s">
        <v>1377</v>
      </c>
      <c r="L160" s="19">
        <f t="shared" si="2"/>
        <v>222016.06299998588</v>
      </c>
      <c r="O160" s="19"/>
    </row>
    <row r="161" spans="1:15">
      <c r="A161" s="162" t="s">
        <v>429</v>
      </c>
      <c r="B161" s="112">
        <v>43047</v>
      </c>
      <c r="C161" s="162" t="s">
        <v>8992</v>
      </c>
      <c r="D161" s="162">
        <v>687</v>
      </c>
      <c r="E161" s="162" t="s">
        <v>359</v>
      </c>
      <c r="F161" s="163" t="s">
        <v>5</v>
      </c>
      <c r="G161" s="115" t="s">
        <v>360</v>
      </c>
      <c r="H161" s="19">
        <v>1290000</v>
      </c>
      <c r="I161" s="17" t="s">
        <v>1378</v>
      </c>
      <c r="L161" s="19">
        <f t="shared" si="2"/>
        <v>1512016.0629999859</v>
      </c>
      <c r="O161" s="19"/>
    </row>
    <row r="162" spans="1:15">
      <c r="A162" s="162" t="s">
        <v>432</v>
      </c>
      <c r="B162" s="112">
        <v>43047</v>
      </c>
      <c r="C162" s="162" t="s">
        <v>8993</v>
      </c>
      <c r="D162" s="162">
        <v>5201</v>
      </c>
      <c r="E162" s="162" t="s">
        <v>39</v>
      </c>
      <c r="F162" s="163" t="s">
        <v>5</v>
      </c>
      <c r="G162" s="115" t="s">
        <v>41</v>
      </c>
      <c r="J162" s="116">
        <v>1083885.72</v>
      </c>
      <c r="K162" s="26">
        <v>58</v>
      </c>
      <c r="L162" s="19">
        <f t="shared" si="2"/>
        <v>428130.34299998591</v>
      </c>
      <c r="O162" s="19"/>
    </row>
    <row r="163" spans="1:15">
      <c r="A163" s="162" t="s">
        <v>435</v>
      </c>
      <c r="B163" s="112">
        <v>43047</v>
      </c>
      <c r="C163" s="162" t="s">
        <v>8994</v>
      </c>
      <c r="D163" s="162">
        <v>5203</v>
      </c>
      <c r="E163" s="162" t="s">
        <v>4</v>
      </c>
      <c r="F163" s="163" t="s">
        <v>5</v>
      </c>
      <c r="G163" s="115" t="s">
        <v>8995</v>
      </c>
      <c r="J163" s="116">
        <v>1099.68</v>
      </c>
      <c r="K163" s="26">
        <v>59</v>
      </c>
      <c r="L163" s="19">
        <f t="shared" si="2"/>
        <v>427030.66299998591</v>
      </c>
      <c r="O163" s="19"/>
    </row>
    <row r="164" spans="1:15">
      <c r="A164" s="162" t="s">
        <v>437</v>
      </c>
      <c r="B164" s="112">
        <v>43047</v>
      </c>
      <c r="C164" s="162" t="s">
        <v>8996</v>
      </c>
      <c r="D164" s="162">
        <v>5204</v>
      </c>
      <c r="E164" s="162" t="s">
        <v>4</v>
      </c>
      <c r="F164" s="163" t="s">
        <v>5</v>
      </c>
      <c r="G164" s="115" t="s">
        <v>655</v>
      </c>
      <c r="J164" s="116">
        <v>160366.56</v>
      </c>
      <c r="K164" s="26">
        <v>60</v>
      </c>
      <c r="L164" s="19">
        <f t="shared" si="2"/>
        <v>266664.10299998592</v>
      </c>
      <c r="O164" s="19"/>
    </row>
    <row r="165" spans="1:15">
      <c r="A165" s="162" t="s">
        <v>478</v>
      </c>
      <c r="B165" s="112">
        <v>43047</v>
      </c>
      <c r="C165" s="162" t="s">
        <v>8997</v>
      </c>
      <c r="D165" s="162">
        <v>5205</v>
      </c>
      <c r="E165" s="162" t="s">
        <v>4</v>
      </c>
      <c r="F165" s="163" t="s">
        <v>5</v>
      </c>
      <c r="G165" s="115" t="s">
        <v>8255</v>
      </c>
      <c r="J165" s="116">
        <v>203312.45</v>
      </c>
      <c r="K165" s="26">
        <v>61</v>
      </c>
      <c r="L165" s="19">
        <f t="shared" si="2"/>
        <v>63351.652999985905</v>
      </c>
      <c r="O165" s="19"/>
    </row>
    <row r="166" spans="1:15">
      <c r="A166" s="162" t="s">
        <v>479</v>
      </c>
      <c r="B166" s="112">
        <v>43047</v>
      </c>
      <c r="C166" s="162" t="s">
        <v>8998</v>
      </c>
      <c r="D166" s="162">
        <v>5206</v>
      </c>
      <c r="E166" s="162" t="s">
        <v>4</v>
      </c>
      <c r="F166" s="163" t="s">
        <v>5</v>
      </c>
      <c r="G166" s="115" t="s">
        <v>180</v>
      </c>
      <c r="J166" s="116">
        <v>2600.69</v>
      </c>
      <c r="K166" s="26">
        <v>62</v>
      </c>
      <c r="L166" s="19">
        <f t="shared" si="2"/>
        <v>60750.962999985903</v>
      </c>
      <c r="O166" s="19"/>
    </row>
    <row r="167" spans="1:15">
      <c r="A167" s="162" t="s">
        <v>480</v>
      </c>
      <c r="B167" s="112">
        <v>43047</v>
      </c>
      <c r="C167" s="162" t="s">
        <v>8999</v>
      </c>
      <c r="D167" s="162">
        <v>5207</v>
      </c>
      <c r="E167" s="162" t="s">
        <v>4</v>
      </c>
      <c r="F167" s="163" t="s">
        <v>5</v>
      </c>
      <c r="G167" s="115" t="s">
        <v>7113</v>
      </c>
      <c r="J167" s="116">
        <v>31432.26</v>
      </c>
      <c r="K167" s="26">
        <v>63</v>
      </c>
      <c r="L167" s="19">
        <f t="shared" si="2"/>
        <v>29318.702999985904</v>
      </c>
      <c r="O167" s="19"/>
    </row>
    <row r="168" spans="1:15">
      <c r="A168" s="162" t="s">
        <v>442</v>
      </c>
      <c r="B168" s="112">
        <v>43047</v>
      </c>
      <c r="C168" s="162" t="s">
        <v>9000</v>
      </c>
      <c r="D168" s="162">
        <v>5208</v>
      </c>
      <c r="E168" s="162" t="s">
        <v>4</v>
      </c>
      <c r="F168" s="163" t="s">
        <v>5</v>
      </c>
      <c r="G168" s="115" t="s">
        <v>2186</v>
      </c>
      <c r="J168" s="116">
        <v>2212.0500000000002</v>
      </c>
      <c r="K168" s="26">
        <v>64</v>
      </c>
      <c r="L168" s="19">
        <f t="shared" si="2"/>
        <v>27106.652999985905</v>
      </c>
      <c r="O168" s="19"/>
    </row>
    <row r="169" spans="1:15">
      <c r="A169" s="162" t="s">
        <v>444</v>
      </c>
      <c r="B169" s="112">
        <v>43047</v>
      </c>
      <c r="C169" s="162" t="s">
        <v>9001</v>
      </c>
      <c r="D169" s="162">
        <v>5209</v>
      </c>
      <c r="E169" s="162" t="s">
        <v>4</v>
      </c>
      <c r="F169" s="163" t="s">
        <v>5</v>
      </c>
      <c r="G169" s="115" t="s">
        <v>9002</v>
      </c>
      <c r="J169" s="116">
        <v>2125.0500000000002</v>
      </c>
      <c r="K169" s="26">
        <v>65</v>
      </c>
      <c r="L169" s="19">
        <f t="shared" si="2"/>
        <v>24981.602999985906</v>
      </c>
      <c r="O169" s="19"/>
    </row>
    <row r="170" spans="1:15">
      <c r="A170" s="162" t="s">
        <v>446</v>
      </c>
      <c r="B170" s="112">
        <v>43047</v>
      </c>
      <c r="C170" s="162" t="s">
        <v>9003</v>
      </c>
      <c r="D170" s="162">
        <v>5210</v>
      </c>
      <c r="E170" s="162" t="s">
        <v>4</v>
      </c>
      <c r="F170" s="163" t="s">
        <v>5</v>
      </c>
      <c r="G170" s="115" t="s">
        <v>186</v>
      </c>
      <c r="J170" s="116">
        <v>4551.7</v>
      </c>
      <c r="K170" s="26">
        <v>66</v>
      </c>
      <c r="L170" s="19">
        <f t="shared" si="2"/>
        <v>20429.902999985905</v>
      </c>
      <c r="O170" s="19"/>
    </row>
    <row r="171" spans="1:15">
      <c r="A171" s="162" t="s">
        <v>482</v>
      </c>
      <c r="B171" s="112">
        <v>43047</v>
      </c>
      <c r="C171" s="162" t="s">
        <v>9004</v>
      </c>
      <c r="D171" s="162">
        <v>5211</v>
      </c>
      <c r="E171" s="162" t="s">
        <v>4</v>
      </c>
      <c r="F171" s="163" t="s">
        <v>5</v>
      </c>
      <c r="G171" s="115" t="s">
        <v>9005</v>
      </c>
      <c r="J171" s="116">
        <v>4999.99</v>
      </c>
      <c r="K171" s="26">
        <v>67</v>
      </c>
      <c r="L171" s="19">
        <f t="shared" si="2"/>
        <v>15429.912999985905</v>
      </c>
      <c r="O171" s="19"/>
    </row>
    <row r="172" spans="1:15">
      <c r="A172" s="162" t="s">
        <v>484</v>
      </c>
      <c r="B172" s="112">
        <v>43047</v>
      </c>
      <c r="C172" s="162" t="s">
        <v>9006</v>
      </c>
      <c r="D172" s="162">
        <v>5212</v>
      </c>
      <c r="E172" s="162" t="s">
        <v>4</v>
      </c>
      <c r="F172" s="163" t="s">
        <v>5</v>
      </c>
      <c r="G172" s="115" t="s">
        <v>6409</v>
      </c>
      <c r="J172" s="116">
        <v>4004.01</v>
      </c>
      <c r="K172" s="26">
        <v>68</v>
      </c>
      <c r="L172" s="19">
        <f t="shared" si="2"/>
        <v>11425.902999985905</v>
      </c>
      <c r="O172" s="19"/>
    </row>
    <row r="173" spans="1:15">
      <c r="A173" s="162" t="s">
        <v>487</v>
      </c>
      <c r="B173" s="112">
        <v>43047</v>
      </c>
      <c r="C173" s="162" t="s">
        <v>9007</v>
      </c>
      <c r="D173" s="162">
        <v>5213</v>
      </c>
      <c r="E173" s="162" t="s">
        <v>4</v>
      </c>
      <c r="F173" s="163" t="s">
        <v>5</v>
      </c>
      <c r="G173" s="115" t="s">
        <v>192</v>
      </c>
      <c r="J173" s="116">
        <v>3642.4</v>
      </c>
      <c r="K173" s="26">
        <v>69</v>
      </c>
      <c r="L173" s="19">
        <f t="shared" si="2"/>
        <v>7783.5029999859053</v>
      </c>
      <c r="O173" s="19"/>
    </row>
    <row r="174" spans="1:15">
      <c r="A174" s="162" t="s">
        <v>489</v>
      </c>
      <c r="B174" s="112">
        <v>43047</v>
      </c>
      <c r="C174" s="162" t="s">
        <v>9008</v>
      </c>
      <c r="D174" s="162">
        <v>5214</v>
      </c>
      <c r="E174" s="162" t="s">
        <v>4</v>
      </c>
      <c r="F174" s="163" t="s">
        <v>5</v>
      </c>
      <c r="G174" s="115" t="s">
        <v>9009</v>
      </c>
      <c r="J174" s="116">
        <v>2185.65</v>
      </c>
      <c r="K174" s="26">
        <v>70</v>
      </c>
      <c r="L174" s="19">
        <f t="shared" si="2"/>
        <v>5597.8529999859056</v>
      </c>
      <c r="O174" s="19"/>
    </row>
    <row r="175" spans="1:15">
      <c r="A175" s="162" t="s">
        <v>357</v>
      </c>
      <c r="B175" s="112">
        <v>43047</v>
      </c>
      <c r="C175" s="162" t="s">
        <v>9010</v>
      </c>
      <c r="D175" s="162">
        <v>5215</v>
      </c>
      <c r="E175" s="162" t="s">
        <v>4</v>
      </c>
      <c r="F175" s="163" t="s">
        <v>5</v>
      </c>
      <c r="G175" s="115" t="s">
        <v>195</v>
      </c>
      <c r="J175" s="116">
        <v>16240</v>
      </c>
      <c r="K175" s="26">
        <v>71</v>
      </c>
      <c r="L175" s="19">
        <f t="shared" si="2"/>
        <v>-10642.147000014094</v>
      </c>
      <c r="O175" s="19"/>
    </row>
    <row r="176" spans="1:15">
      <c r="A176" s="162" t="s">
        <v>491</v>
      </c>
      <c r="B176" s="112">
        <v>43047</v>
      </c>
      <c r="C176" s="162" t="s">
        <v>9011</v>
      </c>
      <c r="D176" s="162">
        <v>5216</v>
      </c>
      <c r="E176" s="162" t="s">
        <v>4</v>
      </c>
      <c r="F176" s="163" t="s">
        <v>5</v>
      </c>
      <c r="G176" s="115" t="s">
        <v>1463</v>
      </c>
      <c r="J176" s="116">
        <v>5765.2</v>
      </c>
      <c r="K176" s="26">
        <v>72</v>
      </c>
      <c r="L176" s="19">
        <f t="shared" si="2"/>
        <v>-16407.347000014095</v>
      </c>
      <c r="O176" s="19"/>
    </row>
    <row r="177" spans="1:15">
      <c r="A177" s="162" t="s">
        <v>493</v>
      </c>
      <c r="B177" s="112">
        <v>43047</v>
      </c>
      <c r="C177" s="162" t="s">
        <v>9012</v>
      </c>
      <c r="D177" s="162">
        <v>5217</v>
      </c>
      <c r="E177" s="162" t="s">
        <v>4</v>
      </c>
      <c r="F177" s="163" t="s">
        <v>5</v>
      </c>
      <c r="G177" s="115" t="s">
        <v>9013</v>
      </c>
      <c r="J177" s="116">
        <v>7783.47</v>
      </c>
      <c r="K177" s="26">
        <v>73</v>
      </c>
      <c r="L177" s="19">
        <f t="shared" si="2"/>
        <v>-24190.817000014096</v>
      </c>
      <c r="O177" s="19"/>
    </row>
    <row r="178" spans="1:15">
      <c r="A178" s="162" t="s">
        <v>496</v>
      </c>
      <c r="B178" s="112">
        <v>43047</v>
      </c>
      <c r="C178" s="162" t="s">
        <v>9014</v>
      </c>
      <c r="D178" s="162">
        <v>5218</v>
      </c>
      <c r="E178" s="162" t="s">
        <v>4</v>
      </c>
      <c r="F178" s="163" t="s">
        <v>5</v>
      </c>
      <c r="G178" s="115" t="s">
        <v>9015</v>
      </c>
      <c r="J178" s="116">
        <v>3886</v>
      </c>
      <c r="K178" s="26">
        <v>74</v>
      </c>
      <c r="L178" s="19">
        <f t="shared" si="2"/>
        <v>-28076.817000014096</v>
      </c>
      <c r="O178" s="19"/>
    </row>
    <row r="179" spans="1:15">
      <c r="A179" s="162" t="s">
        <v>498</v>
      </c>
      <c r="B179" s="112">
        <v>43047</v>
      </c>
      <c r="C179" s="162" t="s">
        <v>9016</v>
      </c>
      <c r="D179" s="162">
        <v>5219</v>
      </c>
      <c r="E179" s="162" t="s">
        <v>4</v>
      </c>
      <c r="F179" s="163" t="s">
        <v>5</v>
      </c>
      <c r="G179" s="115" t="s">
        <v>4972</v>
      </c>
      <c r="J179" s="116">
        <v>1508</v>
      </c>
      <c r="K179" s="26">
        <v>75</v>
      </c>
      <c r="L179" s="19">
        <f t="shared" si="2"/>
        <v>-29584.817000014096</v>
      </c>
      <c r="O179" s="19"/>
    </row>
    <row r="180" spans="1:15">
      <c r="A180" s="162" t="s">
        <v>500</v>
      </c>
      <c r="B180" s="112">
        <v>43047</v>
      </c>
      <c r="C180" s="162" t="s">
        <v>9017</v>
      </c>
      <c r="D180" s="162">
        <v>5220</v>
      </c>
      <c r="E180" s="162" t="s">
        <v>4</v>
      </c>
      <c r="F180" s="163" t="s">
        <v>5</v>
      </c>
      <c r="G180" s="115" t="s">
        <v>6347</v>
      </c>
      <c r="J180" s="116">
        <v>62868.83</v>
      </c>
      <c r="K180" s="26">
        <v>76</v>
      </c>
      <c r="L180" s="19">
        <f t="shared" si="2"/>
        <v>-92453.647000014098</v>
      </c>
      <c r="O180" s="19"/>
    </row>
    <row r="181" spans="1:15">
      <c r="A181" s="162" t="s">
        <v>502</v>
      </c>
      <c r="B181" s="112">
        <v>43047</v>
      </c>
      <c r="C181" s="162" t="s">
        <v>9018</v>
      </c>
      <c r="D181" s="162">
        <v>5221</v>
      </c>
      <c r="E181" s="162" t="s">
        <v>4</v>
      </c>
      <c r="F181" s="163" t="s">
        <v>5</v>
      </c>
      <c r="G181" s="115" t="s">
        <v>544</v>
      </c>
      <c r="J181" s="116">
        <v>4570.8599999999997</v>
      </c>
      <c r="K181" s="26">
        <v>77</v>
      </c>
      <c r="L181" s="19">
        <f t="shared" si="2"/>
        <v>-97024.507000014099</v>
      </c>
      <c r="O181" s="19"/>
    </row>
    <row r="182" spans="1:15">
      <c r="A182" s="162" t="s">
        <v>504</v>
      </c>
      <c r="B182" s="112">
        <v>43047</v>
      </c>
      <c r="C182" s="162" t="s">
        <v>9019</v>
      </c>
      <c r="D182" s="162">
        <v>5222</v>
      </c>
      <c r="E182" s="162" t="s">
        <v>4</v>
      </c>
      <c r="F182" s="163" t="s">
        <v>5</v>
      </c>
      <c r="G182" s="115" t="s">
        <v>5252</v>
      </c>
      <c r="J182" s="116">
        <v>19720</v>
      </c>
      <c r="K182" s="26">
        <v>78</v>
      </c>
      <c r="L182" s="19">
        <f t="shared" si="2"/>
        <v>-116744.5070000141</v>
      </c>
      <c r="O182" s="19"/>
    </row>
    <row r="183" spans="1:15">
      <c r="A183" s="162" t="s">
        <v>506</v>
      </c>
      <c r="B183" s="112">
        <v>43047</v>
      </c>
      <c r="C183" s="162" t="s">
        <v>9020</v>
      </c>
      <c r="D183" s="162">
        <v>5224</v>
      </c>
      <c r="E183" s="162" t="s">
        <v>4</v>
      </c>
      <c r="F183" s="163" t="s">
        <v>5</v>
      </c>
      <c r="G183" s="115" t="s">
        <v>8128</v>
      </c>
      <c r="J183" s="116">
        <v>14094</v>
      </c>
      <c r="K183" s="26">
        <v>79</v>
      </c>
      <c r="L183" s="19">
        <f t="shared" si="2"/>
        <v>-130838.5070000141</v>
      </c>
      <c r="O183" s="19"/>
    </row>
    <row r="184" spans="1:15">
      <c r="A184" s="162" t="s">
        <v>509</v>
      </c>
      <c r="B184" s="112">
        <v>43047</v>
      </c>
      <c r="C184" s="162" t="s">
        <v>9021</v>
      </c>
      <c r="D184" s="162">
        <v>5225</v>
      </c>
      <c r="E184" s="162" t="s">
        <v>4</v>
      </c>
      <c r="F184" s="163" t="s">
        <v>5</v>
      </c>
      <c r="G184" s="115" t="s">
        <v>167</v>
      </c>
      <c r="J184" s="116">
        <v>1335.74</v>
      </c>
      <c r="K184" s="26">
        <v>80</v>
      </c>
      <c r="L184" s="19">
        <f t="shared" si="2"/>
        <v>-132174.24700001409</v>
      </c>
      <c r="O184" s="19"/>
    </row>
    <row r="185" spans="1:15">
      <c r="A185" s="162" t="s">
        <v>511</v>
      </c>
      <c r="B185" s="112">
        <v>43047</v>
      </c>
      <c r="C185" s="162" t="s">
        <v>9022</v>
      </c>
      <c r="D185" s="162">
        <v>5226</v>
      </c>
      <c r="E185" s="162" t="s">
        <v>4</v>
      </c>
      <c r="F185" s="163" t="s">
        <v>5</v>
      </c>
      <c r="G185" s="115" t="s">
        <v>1477</v>
      </c>
      <c r="J185" s="116">
        <v>800</v>
      </c>
      <c r="K185" s="26">
        <v>81</v>
      </c>
      <c r="L185" s="19">
        <f t="shared" si="2"/>
        <v>-132974.24700001409</v>
      </c>
      <c r="O185" s="19"/>
    </row>
    <row r="186" spans="1:15">
      <c r="A186" s="162" t="s">
        <v>513</v>
      </c>
      <c r="B186" s="112">
        <v>43047</v>
      </c>
      <c r="C186" s="162" t="s">
        <v>9023</v>
      </c>
      <c r="D186" s="162">
        <v>5227</v>
      </c>
      <c r="E186" s="162" t="s">
        <v>4</v>
      </c>
      <c r="F186" s="163" t="s">
        <v>5</v>
      </c>
      <c r="G186" s="115" t="s">
        <v>6694</v>
      </c>
      <c r="J186" s="116">
        <v>28536</v>
      </c>
      <c r="K186" s="26">
        <v>82</v>
      </c>
      <c r="L186" s="19">
        <f t="shared" si="2"/>
        <v>-161510.24700001409</v>
      </c>
      <c r="O186" s="19"/>
    </row>
    <row r="187" spans="1:15">
      <c r="A187" s="162" t="s">
        <v>515</v>
      </c>
      <c r="B187" s="112">
        <v>43047</v>
      </c>
      <c r="C187" s="162" t="s">
        <v>9024</v>
      </c>
      <c r="D187" s="162">
        <v>5228</v>
      </c>
      <c r="E187" s="162" t="s">
        <v>4</v>
      </c>
      <c r="F187" s="163" t="s">
        <v>5</v>
      </c>
      <c r="G187" s="115" t="s">
        <v>8654</v>
      </c>
      <c r="J187" s="116">
        <v>10434.200000000001</v>
      </c>
      <c r="K187" s="26">
        <v>83</v>
      </c>
      <c r="L187" s="19">
        <f t="shared" si="2"/>
        <v>-171944.4470000141</v>
      </c>
      <c r="O187" s="19"/>
    </row>
    <row r="188" spans="1:15">
      <c r="A188" s="162" t="s">
        <v>517</v>
      </c>
      <c r="B188" s="112">
        <v>43047</v>
      </c>
      <c r="C188" s="162" t="s">
        <v>9025</v>
      </c>
      <c r="D188" s="162">
        <v>5229</v>
      </c>
      <c r="E188" s="162" t="s">
        <v>39</v>
      </c>
      <c r="F188" s="163" t="s">
        <v>5</v>
      </c>
      <c r="G188" s="115" t="s">
        <v>9026</v>
      </c>
      <c r="J188" s="116">
        <v>6655</v>
      </c>
      <c r="K188" s="26">
        <v>84</v>
      </c>
      <c r="L188" s="19">
        <f t="shared" si="2"/>
        <v>-178599.4470000141</v>
      </c>
      <c r="O188" s="19"/>
    </row>
    <row r="189" spans="1:15">
      <c r="A189" s="162" t="s">
        <v>520</v>
      </c>
      <c r="B189" s="112">
        <v>43047</v>
      </c>
      <c r="C189" s="162" t="s">
        <v>9027</v>
      </c>
      <c r="D189" s="162">
        <v>35003</v>
      </c>
      <c r="E189" s="162" t="s">
        <v>79</v>
      </c>
      <c r="F189" s="163" t="s">
        <v>5</v>
      </c>
      <c r="J189" s="116">
        <v>8849.2000000000007</v>
      </c>
      <c r="K189" s="26">
        <v>85</v>
      </c>
      <c r="L189" s="19">
        <f t="shared" si="2"/>
        <v>-187448.64700001411</v>
      </c>
      <c r="O189" s="19"/>
    </row>
    <row r="190" spans="1:15">
      <c r="A190" s="162" t="s">
        <v>790</v>
      </c>
      <c r="B190" s="112">
        <v>43047</v>
      </c>
      <c r="C190" s="162" t="s">
        <v>9028</v>
      </c>
      <c r="D190" s="162">
        <v>5261</v>
      </c>
      <c r="E190" s="162" t="s">
        <v>4</v>
      </c>
      <c r="F190" s="163" t="s">
        <v>5</v>
      </c>
      <c r="G190" s="115" t="s">
        <v>5580</v>
      </c>
      <c r="J190" s="116">
        <v>19885.72</v>
      </c>
      <c r="K190" s="26">
        <v>86</v>
      </c>
      <c r="L190" s="19">
        <f t="shared" si="2"/>
        <v>-207334.36700001411</v>
      </c>
      <c r="O190" s="19"/>
    </row>
    <row r="191" spans="1:15">
      <c r="B191" s="112">
        <v>43047</v>
      </c>
      <c r="C191" s="162" t="s">
        <v>9029</v>
      </c>
      <c r="D191" s="162">
        <v>5334</v>
      </c>
      <c r="E191" s="162" t="s">
        <v>4</v>
      </c>
      <c r="F191" s="163" t="s">
        <v>5</v>
      </c>
      <c r="G191" s="115" t="s">
        <v>8995</v>
      </c>
      <c r="J191" s="116">
        <v>1099.68</v>
      </c>
      <c r="K191" s="26" t="s">
        <v>1379</v>
      </c>
      <c r="L191" s="19">
        <f t="shared" si="2"/>
        <v>-208434.04700001411</v>
      </c>
      <c r="O191" s="19"/>
    </row>
    <row r="192" spans="1:15">
      <c r="A192" s="162" t="s">
        <v>1115</v>
      </c>
      <c r="B192" s="112">
        <v>43047</v>
      </c>
      <c r="C192" s="162" t="s">
        <v>9029</v>
      </c>
      <c r="D192" s="162">
        <v>5334</v>
      </c>
      <c r="E192" s="162" t="s">
        <v>4</v>
      </c>
      <c r="F192" s="163" t="s">
        <v>5</v>
      </c>
      <c r="G192" s="115" t="s">
        <v>8995</v>
      </c>
      <c r="H192" s="116">
        <v>1099.68</v>
      </c>
      <c r="I192" s="17" t="s">
        <v>1379</v>
      </c>
      <c r="L192" s="19">
        <f t="shared" si="2"/>
        <v>-207334.36700001411</v>
      </c>
      <c r="O192" s="19"/>
    </row>
    <row r="193" spans="1:15">
      <c r="A193" s="162" t="s">
        <v>2542</v>
      </c>
      <c r="B193" s="112">
        <v>43048</v>
      </c>
      <c r="C193" s="162" t="s">
        <v>9030</v>
      </c>
      <c r="D193" s="162">
        <v>969</v>
      </c>
      <c r="E193" s="162" t="s">
        <v>9</v>
      </c>
      <c r="F193" s="163" t="s">
        <v>84</v>
      </c>
      <c r="G193" s="115" t="s">
        <v>9031</v>
      </c>
      <c r="H193" s="19">
        <v>52490.79</v>
      </c>
      <c r="I193" s="17">
        <v>67</v>
      </c>
      <c r="K193" s="26" t="s">
        <v>4930</v>
      </c>
      <c r="L193" s="19">
        <f t="shared" si="2"/>
        <v>-154843.57700001411</v>
      </c>
      <c r="O193" s="19"/>
    </row>
    <row r="194" spans="1:15">
      <c r="A194" s="162" t="s">
        <v>1687</v>
      </c>
      <c r="B194" s="112">
        <v>43048</v>
      </c>
      <c r="C194" s="162" t="s">
        <v>9032</v>
      </c>
      <c r="D194" s="162">
        <v>970</v>
      </c>
      <c r="E194" s="162" t="s">
        <v>9</v>
      </c>
      <c r="F194" s="163" t="s">
        <v>84</v>
      </c>
      <c r="G194" s="115" t="s">
        <v>9033</v>
      </c>
      <c r="H194" s="19">
        <v>28635.98</v>
      </c>
      <c r="I194" s="17">
        <v>68</v>
      </c>
      <c r="L194" s="19">
        <f t="shared" si="2"/>
        <v>-126207.59700001411</v>
      </c>
      <c r="O194" s="19"/>
    </row>
    <row r="195" spans="1:15">
      <c r="A195" s="162" t="s">
        <v>270</v>
      </c>
      <c r="B195" s="112">
        <v>43048</v>
      </c>
      <c r="C195" s="162" t="s">
        <v>9034</v>
      </c>
      <c r="D195" s="162">
        <v>971</v>
      </c>
      <c r="E195" s="162" t="s">
        <v>9</v>
      </c>
      <c r="F195" s="163" t="s">
        <v>84</v>
      </c>
      <c r="G195" s="115" t="s">
        <v>9035</v>
      </c>
      <c r="H195" s="19">
        <v>33626.44</v>
      </c>
      <c r="I195" s="17">
        <v>69</v>
      </c>
      <c r="L195" s="19">
        <f t="shared" si="2"/>
        <v>-92581.157000014107</v>
      </c>
      <c r="O195" s="19"/>
    </row>
    <row r="196" spans="1:15">
      <c r="A196" s="162" t="s">
        <v>297</v>
      </c>
      <c r="B196" s="112">
        <v>43048</v>
      </c>
      <c r="C196" s="162" t="s">
        <v>9036</v>
      </c>
      <c r="D196" s="162">
        <v>972</v>
      </c>
      <c r="E196" s="162" t="s">
        <v>9</v>
      </c>
      <c r="F196" s="163" t="s">
        <v>84</v>
      </c>
      <c r="G196" s="115" t="s">
        <v>9037</v>
      </c>
      <c r="H196" s="19">
        <v>4287.8599999999997</v>
      </c>
      <c r="I196" s="17">
        <v>70</v>
      </c>
      <c r="L196" s="19">
        <f t="shared" si="2"/>
        <v>-88293.297000014107</v>
      </c>
      <c r="O196" s="19"/>
    </row>
    <row r="197" spans="1:15">
      <c r="A197" s="162" t="s">
        <v>2607</v>
      </c>
      <c r="B197" s="112">
        <v>43048</v>
      </c>
      <c r="C197" s="162" t="s">
        <v>6523</v>
      </c>
      <c r="D197" s="162">
        <v>33981</v>
      </c>
      <c r="E197" s="162" t="s">
        <v>9</v>
      </c>
      <c r="F197" s="163" t="s">
        <v>6625</v>
      </c>
      <c r="G197" s="115" t="s">
        <v>4972</v>
      </c>
      <c r="H197" s="19">
        <v>761014.63</v>
      </c>
      <c r="I197" s="17">
        <v>71</v>
      </c>
      <c r="L197" s="19">
        <f t="shared" si="2"/>
        <v>672721.3329999859</v>
      </c>
      <c r="O197" s="19"/>
    </row>
    <row r="198" spans="1:15">
      <c r="A198" s="162" t="s">
        <v>9038</v>
      </c>
      <c r="B198" s="112">
        <v>43048</v>
      </c>
      <c r="C198" s="162" t="s">
        <v>6511</v>
      </c>
      <c r="D198" s="162">
        <v>33982</v>
      </c>
      <c r="E198" s="162" t="s">
        <v>9</v>
      </c>
      <c r="F198" s="163" t="s">
        <v>6625</v>
      </c>
      <c r="G198" s="115" t="s">
        <v>4834</v>
      </c>
      <c r="H198" s="19">
        <v>10000</v>
      </c>
      <c r="I198" s="17">
        <v>72</v>
      </c>
      <c r="L198" s="19">
        <f t="shared" si="2"/>
        <v>682721.3329999859</v>
      </c>
      <c r="O198" s="19"/>
    </row>
    <row r="199" spans="1:15">
      <c r="A199" s="162" t="s">
        <v>8192</v>
      </c>
      <c r="B199" s="112">
        <v>43048</v>
      </c>
      <c r="C199" s="162" t="s">
        <v>6523</v>
      </c>
      <c r="D199" s="162">
        <v>33985</v>
      </c>
      <c r="E199" s="162" t="s">
        <v>9</v>
      </c>
      <c r="F199" s="163" t="s">
        <v>6625</v>
      </c>
      <c r="G199" s="115" t="s">
        <v>9039</v>
      </c>
      <c r="H199" s="19">
        <v>168200</v>
      </c>
      <c r="I199" s="17">
        <v>73</v>
      </c>
      <c r="L199" s="19">
        <f t="shared" si="2"/>
        <v>850921.3329999859</v>
      </c>
      <c r="O199" s="19"/>
    </row>
    <row r="200" spans="1:15">
      <c r="A200" s="162" t="s">
        <v>4363</v>
      </c>
      <c r="B200" s="112">
        <v>43048</v>
      </c>
      <c r="C200" s="162" t="s">
        <v>6511</v>
      </c>
      <c r="D200" s="162">
        <v>33988</v>
      </c>
      <c r="E200" s="162" t="s">
        <v>9</v>
      </c>
      <c r="F200" s="163" t="s">
        <v>6625</v>
      </c>
      <c r="G200" s="115" t="s">
        <v>2950</v>
      </c>
      <c r="H200" s="19">
        <v>7530</v>
      </c>
      <c r="I200" s="17">
        <v>74</v>
      </c>
      <c r="L200" s="19">
        <f t="shared" si="2"/>
        <v>858451.3329999859</v>
      </c>
      <c r="O200" s="19"/>
    </row>
    <row r="201" spans="1:15">
      <c r="A201" s="162" t="s">
        <v>9040</v>
      </c>
      <c r="B201" s="112">
        <v>43048</v>
      </c>
      <c r="C201" s="162" t="s">
        <v>6627</v>
      </c>
      <c r="D201" s="162">
        <v>33993</v>
      </c>
      <c r="E201" s="162" t="s">
        <v>9</v>
      </c>
      <c r="F201" s="163" t="s">
        <v>6625</v>
      </c>
      <c r="G201" s="115" t="s">
        <v>6789</v>
      </c>
      <c r="H201" s="19">
        <v>2040.01</v>
      </c>
      <c r="I201" s="17" t="s">
        <v>1369</v>
      </c>
      <c r="L201" s="19">
        <f t="shared" ref="L201:L264" si="3">+L200+H201-J201</f>
        <v>860491.34299998591</v>
      </c>
      <c r="O201" s="19"/>
    </row>
    <row r="202" spans="1:15">
      <c r="A202" s="162" t="s">
        <v>9041</v>
      </c>
      <c r="B202" s="112">
        <v>43048</v>
      </c>
      <c r="C202" s="162" t="s">
        <v>4124</v>
      </c>
      <c r="D202" s="162">
        <v>33994</v>
      </c>
      <c r="E202" s="162" t="s">
        <v>9</v>
      </c>
      <c r="F202" s="163" t="s">
        <v>6625</v>
      </c>
      <c r="G202" s="115" t="s">
        <v>27</v>
      </c>
      <c r="H202" s="19">
        <v>47817.01</v>
      </c>
      <c r="I202" s="17">
        <v>75</v>
      </c>
      <c r="L202" s="19">
        <f t="shared" si="3"/>
        <v>908308.35299998592</v>
      </c>
      <c r="O202" s="19"/>
    </row>
    <row r="203" spans="1:15">
      <c r="A203" s="162" t="s">
        <v>3515</v>
      </c>
      <c r="B203" s="112">
        <v>43048</v>
      </c>
      <c r="C203" s="162" t="s">
        <v>8</v>
      </c>
      <c r="D203" s="162">
        <v>33995</v>
      </c>
      <c r="E203" s="162" t="s">
        <v>9</v>
      </c>
      <c r="F203" s="163" t="s">
        <v>6569</v>
      </c>
      <c r="G203" s="115" t="s">
        <v>9042</v>
      </c>
      <c r="H203" s="19">
        <v>154000</v>
      </c>
      <c r="I203" s="17">
        <v>76</v>
      </c>
      <c r="L203" s="19">
        <f t="shared" si="3"/>
        <v>1062308.3529999859</v>
      </c>
      <c r="O203" s="19"/>
    </row>
    <row r="204" spans="1:15">
      <c r="A204" s="162" t="s">
        <v>1710</v>
      </c>
      <c r="B204" s="112">
        <v>43048</v>
      </c>
      <c r="C204" s="162" t="s">
        <v>8</v>
      </c>
      <c r="D204" s="162">
        <v>33996</v>
      </c>
      <c r="E204" s="162" t="s">
        <v>9</v>
      </c>
      <c r="F204" s="163" t="s">
        <v>6569</v>
      </c>
      <c r="G204" s="115" t="s">
        <v>9043</v>
      </c>
      <c r="H204" s="19">
        <v>624800</v>
      </c>
      <c r="I204" s="17">
        <v>77</v>
      </c>
      <c r="L204" s="19">
        <f t="shared" si="3"/>
        <v>1687108.3529999859</v>
      </c>
      <c r="O204" s="19"/>
    </row>
    <row r="205" spans="1:15">
      <c r="A205" s="162" t="s">
        <v>5127</v>
      </c>
      <c r="B205" s="112">
        <v>43048</v>
      </c>
      <c r="C205" s="162" t="s">
        <v>8</v>
      </c>
      <c r="D205" s="162">
        <v>33997</v>
      </c>
      <c r="E205" s="162" t="s">
        <v>9</v>
      </c>
      <c r="F205" s="163" t="s">
        <v>6569</v>
      </c>
      <c r="G205" s="115" t="s">
        <v>9043</v>
      </c>
      <c r="H205" s="19">
        <v>624800</v>
      </c>
      <c r="I205" s="17">
        <v>78</v>
      </c>
      <c r="L205" s="19">
        <f t="shared" si="3"/>
        <v>2311908.3529999861</v>
      </c>
      <c r="O205" s="19"/>
    </row>
    <row r="206" spans="1:15">
      <c r="A206" s="162" t="s">
        <v>2615</v>
      </c>
      <c r="B206" s="112">
        <v>43048</v>
      </c>
      <c r="C206" s="162" t="s">
        <v>14</v>
      </c>
      <c r="D206" s="162">
        <v>33998</v>
      </c>
      <c r="E206" s="162" t="s">
        <v>9</v>
      </c>
      <c r="F206" s="163" t="s">
        <v>6569</v>
      </c>
      <c r="G206" s="115" t="s">
        <v>1692</v>
      </c>
      <c r="H206" s="19">
        <v>6754</v>
      </c>
      <c r="I206" s="17">
        <v>79</v>
      </c>
      <c r="L206" s="19">
        <f t="shared" si="3"/>
        <v>2318662.3529999861</v>
      </c>
      <c r="O206" s="19"/>
    </row>
    <row r="207" spans="1:15">
      <c r="A207" s="162" t="s">
        <v>153</v>
      </c>
      <c r="B207" s="112">
        <v>43048</v>
      </c>
      <c r="C207" s="162" t="s">
        <v>9044</v>
      </c>
      <c r="D207" s="162">
        <v>973</v>
      </c>
      <c r="E207" s="162" t="s">
        <v>9</v>
      </c>
      <c r="F207" s="163" t="s">
        <v>84</v>
      </c>
      <c r="G207" s="115" t="s">
        <v>9045</v>
      </c>
      <c r="H207" s="19">
        <v>38567.85</v>
      </c>
      <c r="I207" s="17">
        <v>80</v>
      </c>
      <c r="L207" s="19">
        <f t="shared" si="3"/>
        <v>2357230.2029999862</v>
      </c>
      <c r="O207" s="19"/>
    </row>
    <row r="208" spans="1:15">
      <c r="A208" s="162" t="s">
        <v>9046</v>
      </c>
      <c r="B208" s="112">
        <v>43048</v>
      </c>
      <c r="C208" s="162" t="s">
        <v>9047</v>
      </c>
      <c r="D208" s="162">
        <v>974</v>
      </c>
      <c r="E208" s="162" t="s">
        <v>9</v>
      </c>
      <c r="F208" s="163" t="s">
        <v>84</v>
      </c>
      <c r="G208" s="115" t="s">
        <v>9048</v>
      </c>
      <c r="H208" s="19">
        <v>67948.45</v>
      </c>
      <c r="I208" s="17">
        <v>81</v>
      </c>
      <c r="L208" s="19">
        <f t="shared" si="3"/>
        <v>2425178.6529999864</v>
      </c>
      <c r="O208" s="19"/>
    </row>
    <row r="209" spans="1:15">
      <c r="A209" s="162" t="s">
        <v>327</v>
      </c>
      <c r="B209" s="112">
        <v>43048</v>
      </c>
      <c r="C209" s="162" t="s">
        <v>8</v>
      </c>
      <c r="D209" s="162">
        <v>33999</v>
      </c>
      <c r="E209" s="162" t="s">
        <v>9</v>
      </c>
      <c r="F209" s="163" t="s">
        <v>6569</v>
      </c>
      <c r="G209" s="115" t="s">
        <v>8687</v>
      </c>
      <c r="H209" s="19">
        <v>3018</v>
      </c>
      <c r="I209" s="17">
        <v>82</v>
      </c>
      <c r="L209" s="19">
        <f t="shared" si="3"/>
        <v>2428196.6529999864</v>
      </c>
      <c r="O209" s="19"/>
    </row>
    <row r="210" spans="1:15">
      <c r="A210" s="162" t="s">
        <v>331</v>
      </c>
      <c r="B210" s="112">
        <v>43048</v>
      </c>
      <c r="C210" s="162" t="s">
        <v>25</v>
      </c>
      <c r="D210" s="162">
        <v>34001</v>
      </c>
      <c r="E210" s="162" t="s">
        <v>9</v>
      </c>
      <c r="F210" s="163" t="s">
        <v>6569</v>
      </c>
      <c r="G210" s="115" t="s">
        <v>25</v>
      </c>
      <c r="H210" s="19">
        <v>31077.98</v>
      </c>
      <c r="I210" s="17">
        <v>83</v>
      </c>
      <c r="L210" s="19">
        <f t="shared" si="3"/>
        <v>2459274.6329999864</v>
      </c>
      <c r="O210" s="19"/>
    </row>
    <row r="211" spans="1:15">
      <c r="A211" s="162" t="s">
        <v>333</v>
      </c>
      <c r="B211" s="112">
        <v>43048</v>
      </c>
      <c r="C211" s="162" t="s">
        <v>27</v>
      </c>
      <c r="D211" s="162">
        <v>34002</v>
      </c>
      <c r="E211" s="162" t="s">
        <v>9</v>
      </c>
      <c r="F211" s="163" t="s">
        <v>6569</v>
      </c>
      <c r="G211" s="115" t="s">
        <v>27</v>
      </c>
      <c r="H211" s="19">
        <v>6828.72</v>
      </c>
      <c r="I211" s="17">
        <v>84</v>
      </c>
      <c r="L211" s="19">
        <f t="shared" si="3"/>
        <v>2466103.3529999866</v>
      </c>
      <c r="O211" s="19"/>
    </row>
    <row r="212" spans="1:15">
      <c r="A212" s="162" t="s">
        <v>440</v>
      </c>
      <c r="B212" s="112">
        <v>43048</v>
      </c>
      <c r="C212" s="162" t="s">
        <v>9049</v>
      </c>
      <c r="D212" s="162">
        <v>688</v>
      </c>
      <c r="E212" s="162" t="s">
        <v>359</v>
      </c>
      <c r="F212" s="163" t="s">
        <v>5</v>
      </c>
      <c r="G212" s="115" t="s">
        <v>8703</v>
      </c>
      <c r="H212" s="19">
        <v>1440000</v>
      </c>
      <c r="I212" s="17">
        <v>85</v>
      </c>
      <c r="L212" s="19">
        <f t="shared" si="3"/>
        <v>3906103.3529999866</v>
      </c>
      <c r="O212" s="19"/>
    </row>
    <row r="213" spans="1:15">
      <c r="A213" s="162" t="s">
        <v>474</v>
      </c>
      <c r="B213" s="112">
        <v>43048</v>
      </c>
      <c r="C213" s="162" t="s">
        <v>8991</v>
      </c>
      <c r="D213" s="162">
        <v>686</v>
      </c>
      <c r="E213" s="162" t="s">
        <v>359</v>
      </c>
      <c r="F213" s="163" t="s">
        <v>5</v>
      </c>
      <c r="G213" s="115" t="s">
        <v>8805</v>
      </c>
      <c r="J213" s="116">
        <v>1290125.28</v>
      </c>
      <c r="K213" s="26" t="s">
        <v>1377</v>
      </c>
      <c r="L213" s="19">
        <f t="shared" si="3"/>
        <v>2615978.0729999868</v>
      </c>
      <c r="O213" s="19"/>
    </row>
    <row r="214" spans="1:15">
      <c r="A214" s="162" t="s">
        <v>476</v>
      </c>
      <c r="B214" s="112">
        <v>43048</v>
      </c>
      <c r="C214" s="162" t="s">
        <v>8992</v>
      </c>
      <c r="D214" s="162">
        <v>687</v>
      </c>
      <c r="E214" s="162" t="s">
        <v>359</v>
      </c>
      <c r="F214" s="163" t="s">
        <v>5</v>
      </c>
      <c r="G214" s="115" t="s">
        <v>1216</v>
      </c>
      <c r="J214" s="116">
        <v>1290000</v>
      </c>
      <c r="K214" s="26" t="s">
        <v>1378</v>
      </c>
      <c r="L214" s="19">
        <f t="shared" si="3"/>
        <v>1325978.0729999868</v>
      </c>
      <c r="O214" s="19"/>
    </row>
    <row r="215" spans="1:15">
      <c r="A215" s="162" t="s">
        <v>522</v>
      </c>
      <c r="B215" s="112">
        <v>43048</v>
      </c>
      <c r="C215" s="162" t="s">
        <v>9050</v>
      </c>
      <c r="D215" s="162">
        <v>5223</v>
      </c>
      <c r="E215" s="162" t="s">
        <v>39</v>
      </c>
      <c r="F215" s="163" t="s">
        <v>5</v>
      </c>
      <c r="G215" s="115" t="s">
        <v>41</v>
      </c>
      <c r="J215" s="116">
        <v>2340017.0299999998</v>
      </c>
      <c r="K215" s="26">
        <v>87</v>
      </c>
      <c r="L215" s="19">
        <f t="shared" si="3"/>
        <v>-1014038.957000013</v>
      </c>
      <c r="O215" s="19"/>
    </row>
    <row r="216" spans="1:15">
      <c r="A216" s="162" t="s">
        <v>525</v>
      </c>
      <c r="B216" s="112">
        <v>43048</v>
      </c>
      <c r="C216" s="162" t="s">
        <v>9051</v>
      </c>
      <c r="D216" s="162">
        <v>18676</v>
      </c>
      <c r="E216" s="162" t="s">
        <v>227</v>
      </c>
      <c r="F216" s="163" t="s">
        <v>5</v>
      </c>
      <c r="G216" s="115" t="s">
        <v>1703</v>
      </c>
      <c r="J216" s="116">
        <v>28300</v>
      </c>
      <c r="K216" s="26">
        <v>88</v>
      </c>
      <c r="L216" s="19">
        <f t="shared" si="3"/>
        <v>-1042338.957000013</v>
      </c>
      <c r="O216" s="19"/>
    </row>
    <row r="217" spans="1:15">
      <c r="A217" s="162" t="s">
        <v>9052</v>
      </c>
      <c r="B217" s="112">
        <v>43048</v>
      </c>
      <c r="C217" s="162" t="s">
        <v>365</v>
      </c>
      <c r="D217" s="162">
        <v>35004</v>
      </c>
      <c r="E217" s="162" t="s">
        <v>232</v>
      </c>
      <c r="F217" s="163" t="s">
        <v>299</v>
      </c>
      <c r="G217" s="115" t="s">
        <v>9053</v>
      </c>
      <c r="H217" s="19">
        <v>717300</v>
      </c>
      <c r="I217" s="17">
        <v>86</v>
      </c>
      <c r="L217" s="19">
        <f t="shared" si="3"/>
        <v>-325038.95700001298</v>
      </c>
      <c r="O217" s="19"/>
    </row>
    <row r="218" spans="1:15">
      <c r="A218" s="162" t="s">
        <v>2657</v>
      </c>
      <c r="B218" s="112">
        <v>43049</v>
      </c>
      <c r="C218" s="162" t="s">
        <v>9054</v>
      </c>
      <c r="D218" s="162">
        <v>34004</v>
      </c>
      <c r="E218" s="162" t="s">
        <v>9</v>
      </c>
      <c r="F218" s="163" t="s">
        <v>6625</v>
      </c>
      <c r="G218" s="115" t="s">
        <v>6011</v>
      </c>
      <c r="H218" s="19">
        <v>2065</v>
      </c>
      <c r="I218" s="17" t="s">
        <v>1364</v>
      </c>
      <c r="L218" s="19">
        <f t="shared" si="3"/>
        <v>-322973.95700001298</v>
      </c>
      <c r="O218" s="19"/>
    </row>
    <row r="219" spans="1:15">
      <c r="A219" s="162" t="s">
        <v>7597</v>
      </c>
      <c r="B219" s="112">
        <v>43049</v>
      </c>
      <c r="C219" s="162" t="s">
        <v>6511</v>
      </c>
      <c r="D219" s="162">
        <v>34006</v>
      </c>
      <c r="E219" s="162" t="s">
        <v>9</v>
      </c>
      <c r="F219" s="163" t="s">
        <v>6625</v>
      </c>
      <c r="G219" s="115" t="s">
        <v>9055</v>
      </c>
      <c r="H219" s="19">
        <v>3239</v>
      </c>
      <c r="I219" s="17">
        <v>88</v>
      </c>
      <c r="L219" s="19">
        <f t="shared" si="3"/>
        <v>-319734.95700001298</v>
      </c>
      <c r="O219" s="19"/>
    </row>
    <row r="220" spans="1:15">
      <c r="A220" s="162" t="s">
        <v>3519</v>
      </c>
      <c r="B220" s="112">
        <v>43049</v>
      </c>
      <c r="C220" s="162" t="s">
        <v>9056</v>
      </c>
      <c r="D220" s="162">
        <v>34007</v>
      </c>
      <c r="E220" s="162" t="s">
        <v>9</v>
      </c>
      <c r="F220" s="163" t="s">
        <v>6625</v>
      </c>
      <c r="G220" s="115" t="s">
        <v>9057</v>
      </c>
      <c r="H220" s="19">
        <v>3250.01</v>
      </c>
      <c r="I220" s="17">
        <v>89</v>
      </c>
      <c r="L220" s="19">
        <f t="shared" si="3"/>
        <v>-316484.94700001297</v>
      </c>
      <c r="O220" s="19"/>
    </row>
    <row r="221" spans="1:15">
      <c r="A221" s="162" t="s">
        <v>367</v>
      </c>
      <c r="B221" s="112">
        <v>43049</v>
      </c>
      <c r="C221" s="162" t="s">
        <v>6511</v>
      </c>
      <c r="D221" s="162">
        <v>34009</v>
      </c>
      <c r="E221" s="162" t="s">
        <v>9</v>
      </c>
      <c r="F221" s="163" t="s">
        <v>6625</v>
      </c>
      <c r="G221" s="115" t="s">
        <v>5699</v>
      </c>
      <c r="H221" s="19">
        <v>5986.98</v>
      </c>
      <c r="I221" s="17">
        <v>90</v>
      </c>
      <c r="L221" s="19">
        <f t="shared" si="3"/>
        <v>-310497.96700001298</v>
      </c>
      <c r="O221" s="19"/>
    </row>
    <row r="222" spans="1:15">
      <c r="A222" s="162" t="s">
        <v>368</v>
      </c>
      <c r="B222" s="112">
        <v>43049</v>
      </c>
      <c r="C222" s="162" t="s">
        <v>7822</v>
      </c>
      <c r="D222" s="162">
        <v>34010</v>
      </c>
      <c r="E222" s="162" t="s">
        <v>9</v>
      </c>
      <c r="F222" s="163" t="s">
        <v>6625</v>
      </c>
      <c r="G222" s="115" t="s">
        <v>8224</v>
      </c>
      <c r="H222" s="19">
        <v>2040.9</v>
      </c>
      <c r="I222" s="17">
        <v>91</v>
      </c>
      <c r="L222" s="19">
        <f t="shared" si="3"/>
        <v>-308457.06700001296</v>
      </c>
      <c r="O222" s="19"/>
    </row>
    <row r="223" spans="1:15">
      <c r="A223" s="162" t="s">
        <v>370</v>
      </c>
      <c r="B223" s="112">
        <v>43049</v>
      </c>
      <c r="C223" s="162" t="s">
        <v>6511</v>
      </c>
      <c r="D223" s="162">
        <v>34011</v>
      </c>
      <c r="E223" s="162" t="s">
        <v>9</v>
      </c>
      <c r="F223" s="163" t="s">
        <v>6625</v>
      </c>
      <c r="G223" s="115" t="s">
        <v>150</v>
      </c>
      <c r="H223" s="19">
        <v>2065</v>
      </c>
      <c r="I223" s="17">
        <v>87</v>
      </c>
      <c r="L223" s="19">
        <f t="shared" si="3"/>
        <v>-306392.06700001296</v>
      </c>
      <c r="O223" s="19"/>
    </row>
    <row r="224" spans="1:15">
      <c r="A224" s="162" t="s">
        <v>5995</v>
      </c>
      <c r="B224" s="112">
        <v>43049</v>
      </c>
      <c r="C224" s="162" t="s">
        <v>9056</v>
      </c>
      <c r="D224" s="162">
        <v>34012</v>
      </c>
      <c r="E224" s="162" t="s">
        <v>9</v>
      </c>
      <c r="F224" s="163" t="s">
        <v>6625</v>
      </c>
      <c r="G224" s="115" t="s">
        <v>9057</v>
      </c>
      <c r="H224" s="19">
        <v>3250.01</v>
      </c>
      <c r="I224" s="17" t="s">
        <v>1380</v>
      </c>
      <c r="L224" s="19">
        <f t="shared" si="3"/>
        <v>-303142.05700001295</v>
      </c>
      <c r="O224" s="19"/>
    </row>
    <row r="225" spans="1:15">
      <c r="A225" s="162" t="s">
        <v>2669</v>
      </c>
      <c r="B225" s="112">
        <v>43049</v>
      </c>
      <c r="C225" s="162" t="s">
        <v>6627</v>
      </c>
      <c r="D225" s="162">
        <v>34014</v>
      </c>
      <c r="E225" s="162" t="s">
        <v>9</v>
      </c>
      <c r="F225" s="163" t="s">
        <v>6625</v>
      </c>
      <c r="G225" s="115" t="s">
        <v>6630</v>
      </c>
      <c r="H225" s="19">
        <v>4348.34</v>
      </c>
      <c r="I225" s="17">
        <v>92</v>
      </c>
      <c r="L225" s="19">
        <f t="shared" si="3"/>
        <v>-298793.71700001293</v>
      </c>
      <c r="O225" s="19"/>
    </row>
    <row r="226" spans="1:15">
      <c r="A226" s="162" t="s">
        <v>373</v>
      </c>
      <c r="B226" s="112">
        <v>43049</v>
      </c>
      <c r="C226" s="162" t="s">
        <v>9056</v>
      </c>
      <c r="D226" s="162">
        <v>34007</v>
      </c>
      <c r="E226" s="162" t="s">
        <v>9</v>
      </c>
      <c r="F226" s="163" t="s">
        <v>6625</v>
      </c>
      <c r="G226" s="115" t="s">
        <v>9058</v>
      </c>
      <c r="J226" s="116">
        <v>3250.01</v>
      </c>
      <c r="K226" s="26" t="s">
        <v>1380</v>
      </c>
      <c r="L226" s="19">
        <f t="shared" si="3"/>
        <v>-302043.72700001294</v>
      </c>
      <c r="O226" s="19"/>
    </row>
    <row r="227" spans="1:15">
      <c r="A227" s="162" t="s">
        <v>374</v>
      </c>
      <c r="B227" s="112">
        <v>43049</v>
      </c>
      <c r="C227" s="162" t="s">
        <v>4124</v>
      </c>
      <c r="D227" s="162">
        <v>34015</v>
      </c>
      <c r="E227" s="162" t="s">
        <v>9</v>
      </c>
      <c r="F227" s="163" t="s">
        <v>6625</v>
      </c>
      <c r="G227" s="115" t="s">
        <v>27</v>
      </c>
      <c r="H227" s="19">
        <v>22683.17</v>
      </c>
      <c r="I227" s="17">
        <v>93</v>
      </c>
      <c r="L227" s="19">
        <f t="shared" si="3"/>
        <v>-279360.55700001295</v>
      </c>
      <c r="O227" s="19"/>
    </row>
    <row r="228" spans="1:15">
      <c r="A228" s="162" t="s">
        <v>9059</v>
      </c>
      <c r="B228" s="112">
        <v>43049</v>
      </c>
      <c r="C228" s="162" t="s">
        <v>8</v>
      </c>
      <c r="D228" s="162">
        <v>34016</v>
      </c>
      <c r="E228" s="162" t="s">
        <v>9</v>
      </c>
      <c r="F228" s="163" t="s">
        <v>6569</v>
      </c>
      <c r="G228" s="115" t="s">
        <v>9039</v>
      </c>
      <c r="H228" s="19">
        <v>190000</v>
      </c>
      <c r="I228" s="17">
        <v>94</v>
      </c>
      <c r="L228" s="19">
        <f t="shared" si="3"/>
        <v>-89360.557000012952</v>
      </c>
      <c r="O228" s="19"/>
    </row>
    <row r="229" spans="1:15">
      <c r="A229" s="162" t="s">
        <v>6858</v>
      </c>
      <c r="B229" s="112">
        <v>43049</v>
      </c>
      <c r="C229" s="162" t="s">
        <v>8</v>
      </c>
      <c r="D229" s="162">
        <v>34022</v>
      </c>
      <c r="E229" s="162" t="s">
        <v>9</v>
      </c>
      <c r="F229" s="163" t="s">
        <v>6569</v>
      </c>
      <c r="G229" s="115" t="s">
        <v>4834</v>
      </c>
      <c r="H229" s="19">
        <v>335400</v>
      </c>
      <c r="I229" s="17">
        <v>95</v>
      </c>
      <c r="L229" s="19">
        <f t="shared" si="3"/>
        <v>246039.44299998705</v>
      </c>
      <c r="O229" s="19"/>
    </row>
    <row r="230" spans="1:15">
      <c r="A230" s="162" t="s">
        <v>2694</v>
      </c>
      <c r="B230" s="112">
        <v>43049</v>
      </c>
      <c r="C230" s="162" t="s">
        <v>8</v>
      </c>
      <c r="D230" s="162">
        <v>34023</v>
      </c>
      <c r="E230" s="162" t="s">
        <v>9</v>
      </c>
      <c r="F230" s="163" t="s">
        <v>6569</v>
      </c>
      <c r="G230" s="115" t="s">
        <v>9060</v>
      </c>
      <c r="H230" s="19">
        <v>1090</v>
      </c>
      <c r="I230" s="17">
        <v>96</v>
      </c>
      <c r="L230" s="19">
        <f t="shared" si="3"/>
        <v>247129.44299998705</v>
      </c>
      <c r="O230" s="19"/>
    </row>
    <row r="231" spans="1:15">
      <c r="A231" s="162" t="s">
        <v>9061</v>
      </c>
      <c r="B231" s="112">
        <v>43049</v>
      </c>
      <c r="C231" s="162" t="s">
        <v>27</v>
      </c>
      <c r="D231" s="162">
        <v>34024</v>
      </c>
      <c r="E231" s="162" t="s">
        <v>9</v>
      </c>
      <c r="F231" s="163" t="s">
        <v>6569</v>
      </c>
      <c r="G231" s="115" t="s">
        <v>27</v>
      </c>
      <c r="H231" s="19">
        <v>23800.28</v>
      </c>
      <c r="I231" s="17">
        <v>97</v>
      </c>
      <c r="L231" s="19">
        <f t="shared" si="3"/>
        <v>270929.72299998708</v>
      </c>
      <c r="O231" s="19"/>
    </row>
    <row r="232" spans="1:15">
      <c r="A232" s="162" t="s">
        <v>408</v>
      </c>
      <c r="B232" s="112">
        <v>43049</v>
      </c>
      <c r="C232" s="162" t="s">
        <v>25</v>
      </c>
      <c r="D232" s="162">
        <v>34025</v>
      </c>
      <c r="E232" s="162" t="s">
        <v>9</v>
      </c>
      <c r="F232" s="163" t="s">
        <v>6569</v>
      </c>
      <c r="G232" s="115" t="s">
        <v>25</v>
      </c>
      <c r="H232" s="19">
        <v>1604.01</v>
      </c>
      <c r="I232" s="17">
        <v>92</v>
      </c>
      <c r="L232" s="19">
        <f t="shared" si="3"/>
        <v>272533.73299998709</v>
      </c>
      <c r="O232" s="19"/>
    </row>
    <row r="233" spans="1:15">
      <c r="A233" s="147" t="s">
        <v>8796</v>
      </c>
      <c r="B233" s="149">
        <v>43049</v>
      </c>
      <c r="C233" s="18" t="s">
        <v>9476</v>
      </c>
      <c r="D233" s="18">
        <v>35230</v>
      </c>
      <c r="E233" s="18" t="s">
        <v>32</v>
      </c>
      <c r="F233" s="16" t="s">
        <v>5</v>
      </c>
      <c r="G233" s="16" t="s">
        <v>323</v>
      </c>
      <c r="H233" s="150">
        <v>2200000</v>
      </c>
      <c r="I233" s="17">
        <v>500</v>
      </c>
      <c r="L233" s="19">
        <f t="shared" si="3"/>
        <v>2472533.732999987</v>
      </c>
      <c r="O233" s="19"/>
    </row>
    <row r="234" spans="1:15">
      <c r="A234" s="147" t="s">
        <v>9477</v>
      </c>
      <c r="B234" s="149">
        <v>43049</v>
      </c>
      <c r="C234" s="18" t="s">
        <v>9476</v>
      </c>
      <c r="D234" s="18">
        <v>35232</v>
      </c>
      <c r="E234" s="18" t="s">
        <v>32</v>
      </c>
      <c r="F234" s="16" t="s">
        <v>5</v>
      </c>
      <c r="G234" s="16" t="s">
        <v>2393</v>
      </c>
      <c r="H234" s="150"/>
      <c r="J234" s="148">
        <v>2199990.08</v>
      </c>
      <c r="K234" s="26">
        <v>400</v>
      </c>
      <c r="L234" s="19">
        <f t="shared" si="3"/>
        <v>272543.65299998689</v>
      </c>
      <c r="O234" s="19"/>
    </row>
    <row r="235" spans="1:15">
      <c r="A235" s="162" t="s">
        <v>539</v>
      </c>
      <c r="B235" s="112">
        <v>43049</v>
      </c>
      <c r="C235" s="162" t="s">
        <v>9062</v>
      </c>
      <c r="D235" s="162">
        <v>690</v>
      </c>
      <c r="E235" s="162" t="s">
        <v>359</v>
      </c>
      <c r="F235" s="163" t="s">
        <v>5</v>
      </c>
      <c r="G235" s="115" t="s">
        <v>8703</v>
      </c>
      <c r="H235" s="19">
        <v>440000</v>
      </c>
      <c r="I235" s="17">
        <v>98</v>
      </c>
      <c r="L235" s="19">
        <f t="shared" si="3"/>
        <v>712543.65299998689</v>
      </c>
      <c r="O235" s="19"/>
    </row>
    <row r="236" spans="1:15">
      <c r="A236" s="162" t="s">
        <v>600</v>
      </c>
      <c r="B236" s="112">
        <v>43049</v>
      </c>
      <c r="C236" s="162" t="s">
        <v>9063</v>
      </c>
      <c r="D236" s="162">
        <v>5231</v>
      </c>
      <c r="E236" s="162" t="s">
        <v>39</v>
      </c>
      <c r="F236" s="163" t="s">
        <v>5</v>
      </c>
      <c r="G236" s="115" t="s">
        <v>41</v>
      </c>
      <c r="J236" s="116">
        <v>1484251.49</v>
      </c>
      <c r="K236" s="26">
        <v>89</v>
      </c>
      <c r="L236" s="19">
        <f t="shared" si="3"/>
        <v>-771707.8370000131</v>
      </c>
      <c r="O236" s="19"/>
    </row>
    <row r="237" spans="1:15">
      <c r="A237" s="162" t="s">
        <v>613</v>
      </c>
      <c r="B237" s="112">
        <v>43049</v>
      </c>
      <c r="C237" s="162" t="s">
        <v>9064</v>
      </c>
      <c r="D237" s="162">
        <v>5236</v>
      </c>
      <c r="E237" s="162" t="s">
        <v>4</v>
      </c>
      <c r="F237" s="163" t="s">
        <v>5</v>
      </c>
      <c r="G237" s="115" t="s">
        <v>9065</v>
      </c>
      <c r="J237" s="116">
        <v>100000</v>
      </c>
      <c r="K237" s="26">
        <v>90</v>
      </c>
      <c r="L237" s="19">
        <f t="shared" si="3"/>
        <v>-871707.8370000131</v>
      </c>
      <c r="O237" s="19"/>
    </row>
    <row r="238" spans="1:15">
      <c r="A238" s="162" t="s">
        <v>639</v>
      </c>
      <c r="B238" s="112">
        <v>43049</v>
      </c>
      <c r="C238" s="162" t="s">
        <v>9066</v>
      </c>
      <c r="D238" s="162">
        <v>5237</v>
      </c>
      <c r="E238" s="162" t="s">
        <v>4</v>
      </c>
      <c r="F238" s="163" t="s">
        <v>5</v>
      </c>
      <c r="G238" s="115" t="s">
        <v>9067</v>
      </c>
      <c r="J238" s="116">
        <v>180000</v>
      </c>
      <c r="K238" s="26">
        <v>91</v>
      </c>
      <c r="L238" s="19">
        <f t="shared" si="3"/>
        <v>-1051707.8370000131</v>
      </c>
      <c r="O238" s="19"/>
    </row>
    <row r="239" spans="1:15">
      <c r="A239" s="162" t="s">
        <v>642</v>
      </c>
      <c r="B239" s="112">
        <v>43049</v>
      </c>
      <c r="C239" s="162" t="s">
        <v>9068</v>
      </c>
      <c r="D239" s="162">
        <v>5238</v>
      </c>
      <c r="E239" s="162" t="s">
        <v>4</v>
      </c>
      <c r="F239" s="163" t="s">
        <v>5</v>
      </c>
      <c r="G239" s="115" t="s">
        <v>6</v>
      </c>
      <c r="J239" s="116">
        <v>152463.70000000001</v>
      </c>
      <c r="K239" s="26">
        <v>92</v>
      </c>
      <c r="L239" s="19">
        <f t="shared" si="3"/>
        <v>-1204171.537000013</v>
      </c>
      <c r="O239" s="19"/>
    </row>
    <row r="240" spans="1:15">
      <c r="A240" s="162" t="s">
        <v>645</v>
      </c>
      <c r="B240" s="112">
        <v>43049</v>
      </c>
      <c r="C240" s="162" t="s">
        <v>31</v>
      </c>
      <c r="D240" s="162">
        <v>35008</v>
      </c>
      <c r="E240" s="162" t="s">
        <v>79</v>
      </c>
      <c r="F240" s="163" t="s">
        <v>5</v>
      </c>
      <c r="G240" s="115" t="s">
        <v>1648</v>
      </c>
      <c r="J240" s="116">
        <v>600000</v>
      </c>
      <c r="K240" s="26">
        <v>93</v>
      </c>
      <c r="L240" s="19">
        <f t="shared" si="3"/>
        <v>-1804171.537000013</v>
      </c>
      <c r="O240" s="19"/>
    </row>
    <row r="241" spans="1:15">
      <c r="A241" s="162" t="s">
        <v>648</v>
      </c>
      <c r="B241" s="112">
        <v>43049</v>
      </c>
      <c r="C241" s="162" t="s">
        <v>31</v>
      </c>
      <c r="D241" s="162">
        <v>35009</v>
      </c>
      <c r="E241" s="162" t="s">
        <v>79</v>
      </c>
      <c r="F241" s="163" t="s">
        <v>5</v>
      </c>
      <c r="G241" s="115" t="s">
        <v>1648</v>
      </c>
      <c r="J241" s="116">
        <v>500000</v>
      </c>
      <c r="K241" s="26">
        <v>94</v>
      </c>
      <c r="L241" s="19">
        <f t="shared" si="3"/>
        <v>-2304171.537000013</v>
      </c>
      <c r="O241" s="19"/>
    </row>
    <row r="242" spans="1:15">
      <c r="A242" s="162" t="s">
        <v>9069</v>
      </c>
      <c r="B242" s="112">
        <v>43049</v>
      </c>
      <c r="C242" s="162" t="s">
        <v>31</v>
      </c>
      <c r="D242" s="162">
        <v>35007</v>
      </c>
      <c r="E242" s="162" t="s">
        <v>232</v>
      </c>
      <c r="F242" s="163" t="s">
        <v>5</v>
      </c>
      <c r="G242" s="115" t="s">
        <v>4912</v>
      </c>
      <c r="H242" s="19">
        <v>500000</v>
      </c>
      <c r="I242" s="17">
        <v>99</v>
      </c>
      <c r="L242" s="19">
        <f t="shared" si="3"/>
        <v>-1804171.537000013</v>
      </c>
      <c r="O242" s="19"/>
    </row>
    <row r="243" spans="1:15">
      <c r="A243" s="162" t="s">
        <v>1770</v>
      </c>
      <c r="B243" s="112">
        <v>43050</v>
      </c>
      <c r="C243" s="162" t="s">
        <v>6511</v>
      </c>
      <c r="D243" s="162">
        <v>34027</v>
      </c>
      <c r="E243" s="162" t="s">
        <v>9</v>
      </c>
      <c r="F243" s="163" t="s">
        <v>6625</v>
      </c>
      <c r="G243" s="115" t="s">
        <v>4834</v>
      </c>
      <c r="H243" s="19">
        <v>5500</v>
      </c>
      <c r="I243" s="17">
        <v>100</v>
      </c>
      <c r="L243" s="19">
        <f t="shared" si="3"/>
        <v>-1798671.537000013</v>
      </c>
      <c r="O243" s="19"/>
    </row>
    <row r="244" spans="1:15">
      <c r="A244" s="162" t="s">
        <v>4412</v>
      </c>
      <c r="B244" s="112">
        <v>43050</v>
      </c>
      <c r="C244" s="162" t="s">
        <v>7822</v>
      </c>
      <c r="D244" s="162">
        <v>34029</v>
      </c>
      <c r="E244" s="162" t="s">
        <v>9</v>
      </c>
      <c r="F244" s="163" t="s">
        <v>6625</v>
      </c>
      <c r="G244" s="115" t="s">
        <v>9070</v>
      </c>
      <c r="H244" s="19">
        <v>1169</v>
      </c>
      <c r="I244" s="17">
        <v>101</v>
      </c>
      <c r="L244" s="19">
        <f t="shared" si="3"/>
        <v>-1797502.537000013</v>
      </c>
      <c r="O244" s="19"/>
    </row>
    <row r="245" spans="1:15">
      <c r="A245" s="162" t="s">
        <v>3531</v>
      </c>
      <c r="B245" s="112">
        <v>43050</v>
      </c>
      <c r="C245" s="162" t="s">
        <v>6511</v>
      </c>
      <c r="D245" s="162">
        <v>34030</v>
      </c>
      <c r="E245" s="162" t="s">
        <v>9</v>
      </c>
      <c r="F245" s="163" t="s">
        <v>6625</v>
      </c>
      <c r="G245" s="115" t="s">
        <v>5615</v>
      </c>
      <c r="H245" s="19">
        <v>1995</v>
      </c>
      <c r="I245" s="17">
        <v>102</v>
      </c>
      <c r="L245" s="19">
        <f t="shared" si="3"/>
        <v>-1795507.537000013</v>
      </c>
      <c r="O245" s="19"/>
    </row>
    <row r="246" spans="1:15">
      <c r="A246" s="162" t="s">
        <v>4424</v>
      </c>
      <c r="B246" s="112">
        <v>43050</v>
      </c>
      <c r="C246" s="162" t="s">
        <v>6523</v>
      </c>
      <c r="D246" s="162">
        <v>34032</v>
      </c>
      <c r="E246" s="162" t="s">
        <v>9</v>
      </c>
      <c r="F246" s="163" t="s">
        <v>6625</v>
      </c>
      <c r="G246" s="115" t="s">
        <v>9071</v>
      </c>
      <c r="H246" s="19">
        <v>11883.55</v>
      </c>
      <c r="I246" s="17">
        <v>103</v>
      </c>
      <c r="L246" s="19">
        <f t="shared" si="3"/>
        <v>-1783623.987000013</v>
      </c>
      <c r="O246" s="19"/>
    </row>
    <row r="247" spans="1:15">
      <c r="A247" s="162" t="s">
        <v>457</v>
      </c>
      <c r="B247" s="112">
        <v>43050</v>
      </c>
      <c r="C247" s="162" t="s">
        <v>6511</v>
      </c>
      <c r="D247" s="162">
        <v>34033</v>
      </c>
      <c r="E247" s="162" t="s">
        <v>9</v>
      </c>
      <c r="F247" s="163" t="s">
        <v>6625</v>
      </c>
      <c r="G247" s="115" t="s">
        <v>9072</v>
      </c>
      <c r="H247" s="19">
        <v>236100</v>
      </c>
      <c r="I247" s="17">
        <v>104</v>
      </c>
      <c r="L247" s="19">
        <f t="shared" si="3"/>
        <v>-1547523.987000013</v>
      </c>
      <c r="O247" s="19"/>
    </row>
    <row r="248" spans="1:15">
      <c r="A248" s="162" t="s">
        <v>1778</v>
      </c>
      <c r="B248" s="112">
        <v>43050</v>
      </c>
      <c r="C248" s="162" t="s">
        <v>6511</v>
      </c>
      <c r="D248" s="162">
        <v>34034</v>
      </c>
      <c r="E248" s="162" t="s">
        <v>9</v>
      </c>
      <c r="F248" s="163" t="s">
        <v>6625</v>
      </c>
      <c r="G248" s="115" t="s">
        <v>1869</v>
      </c>
      <c r="H248" s="19">
        <v>1995</v>
      </c>
      <c r="I248" s="17">
        <v>105</v>
      </c>
      <c r="L248" s="19">
        <f t="shared" si="3"/>
        <v>-1545528.987000013</v>
      </c>
      <c r="O248" s="19"/>
    </row>
    <row r="249" spans="1:15">
      <c r="A249" s="162" t="s">
        <v>6897</v>
      </c>
      <c r="B249" s="112">
        <v>43050</v>
      </c>
      <c r="C249" s="162" t="s">
        <v>6511</v>
      </c>
      <c r="D249" s="162">
        <v>34036</v>
      </c>
      <c r="E249" s="162" t="s">
        <v>9</v>
      </c>
      <c r="F249" s="163" t="s">
        <v>6625</v>
      </c>
      <c r="G249" s="115" t="s">
        <v>1916</v>
      </c>
      <c r="H249" s="19">
        <v>1631.22</v>
      </c>
      <c r="I249" s="17">
        <v>106</v>
      </c>
      <c r="L249" s="19">
        <f t="shared" si="3"/>
        <v>-1543897.767000013</v>
      </c>
      <c r="O249" s="19"/>
    </row>
    <row r="250" spans="1:15">
      <c r="A250" s="162" t="s">
        <v>6084</v>
      </c>
      <c r="B250" s="112">
        <v>43050</v>
      </c>
      <c r="C250" s="162" t="s">
        <v>6511</v>
      </c>
      <c r="D250" s="162">
        <v>34037</v>
      </c>
      <c r="E250" s="162" t="s">
        <v>9</v>
      </c>
      <c r="F250" s="163" t="s">
        <v>6625</v>
      </c>
      <c r="G250" s="115" t="s">
        <v>1916</v>
      </c>
      <c r="H250" s="19">
        <v>1233.82</v>
      </c>
      <c r="I250" s="17">
        <v>107</v>
      </c>
      <c r="L250" s="19">
        <f t="shared" si="3"/>
        <v>-1542663.947000013</v>
      </c>
      <c r="O250" s="19"/>
    </row>
    <row r="251" spans="1:15">
      <c r="A251" s="162" t="s">
        <v>464</v>
      </c>
      <c r="B251" s="112">
        <v>43050</v>
      </c>
      <c r="C251" s="162" t="s">
        <v>6511</v>
      </c>
      <c r="D251" s="162">
        <v>34038</v>
      </c>
      <c r="E251" s="162" t="s">
        <v>9</v>
      </c>
      <c r="F251" s="163" t="s">
        <v>6625</v>
      </c>
      <c r="G251" s="115" t="s">
        <v>1916</v>
      </c>
      <c r="H251" s="19">
        <v>1233.82</v>
      </c>
      <c r="I251" s="17">
        <v>108</v>
      </c>
      <c r="L251" s="19">
        <f t="shared" si="3"/>
        <v>-1541430.1270000129</v>
      </c>
      <c r="O251" s="19"/>
    </row>
    <row r="252" spans="1:15">
      <c r="A252" s="162" t="s">
        <v>466</v>
      </c>
      <c r="B252" s="112">
        <v>43050</v>
      </c>
      <c r="C252" s="162" t="s">
        <v>6627</v>
      </c>
      <c r="D252" s="162">
        <v>34041</v>
      </c>
      <c r="E252" s="162" t="s">
        <v>9</v>
      </c>
      <c r="F252" s="163" t="s">
        <v>6625</v>
      </c>
      <c r="G252" s="115" t="s">
        <v>6630</v>
      </c>
      <c r="H252" s="19">
        <v>48403.74</v>
      </c>
      <c r="I252" s="17">
        <v>109</v>
      </c>
      <c r="L252" s="19">
        <f t="shared" si="3"/>
        <v>-1493026.3870000129</v>
      </c>
      <c r="O252" s="19"/>
    </row>
    <row r="253" spans="1:15">
      <c r="A253" s="162" t="s">
        <v>468</v>
      </c>
      <c r="B253" s="112">
        <v>43050</v>
      </c>
      <c r="C253" s="162" t="s">
        <v>6627</v>
      </c>
      <c r="D253" s="162">
        <v>34042</v>
      </c>
      <c r="E253" s="162" t="s">
        <v>9</v>
      </c>
      <c r="F253" s="163" t="s">
        <v>6625</v>
      </c>
      <c r="G253" s="115" t="s">
        <v>6789</v>
      </c>
      <c r="H253" s="19">
        <v>6112.49</v>
      </c>
      <c r="I253" s="17" t="s">
        <v>1369</v>
      </c>
      <c r="L253" s="19">
        <f t="shared" si="3"/>
        <v>-1486913.8970000129</v>
      </c>
      <c r="O253" s="19"/>
    </row>
    <row r="254" spans="1:15">
      <c r="A254" s="162" t="s">
        <v>469</v>
      </c>
      <c r="B254" s="112">
        <v>43050</v>
      </c>
      <c r="C254" s="162" t="s">
        <v>4124</v>
      </c>
      <c r="D254" s="162">
        <v>34043</v>
      </c>
      <c r="E254" s="162" t="s">
        <v>9</v>
      </c>
      <c r="F254" s="163" t="s">
        <v>6625</v>
      </c>
      <c r="G254" s="115" t="s">
        <v>27</v>
      </c>
      <c r="H254" s="19">
        <v>29674.73</v>
      </c>
      <c r="I254" s="17">
        <v>110</v>
      </c>
      <c r="L254" s="19">
        <f t="shared" si="3"/>
        <v>-1457239.1670000129</v>
      </c>
      <c r="O254" s="19"/>
    </row>
    <row r="255" spans="1:15">
      <c r="A255" s="162" t="s">
        <v>5199</v>
      </c>
      <c r="B255" s="112">
        <v>43052</v>
      </c>
      <c r="C255" s="162" t="s">
        <v>25</v>
      </c>
      <c r="D255" s="162">
        <v>34049</v>
      </c>
      <c r="E255" s="162" t="s">
        <v>9</v>
      </c>
      <c r="F255" s="163" t="s">
        <v>6569</v>
      </c>
      <c r="G255" s="115" t="s">
        <v>25</v>
      </c>
      <c r="H255" s="19">
        <v>3395</v>
      </c>
      <c r="I255" s="17">
        <v>111</v>
      </c>
      <c r="L255" s="19">
        <f t="shared" si="3"/>
        <v>-1453844.1670000129</v>
      </c>
      <c r="O255" s="19"/>
    </row>
    <row r="256" spans="1:15">
      <c r="A256" s="162" t="s">
        <v>2717</v>
      </c>
      <c r="B256" s="112">
        <v>43052</v>
      </c>
      <c r="C256" s="162" t="s">
        <v>27</v>
      </c>
      <c r="D256" s="162">
        <v>34051</v>
      </c>
      <c r="E256" s="162" t="s">
        <v>9</v>
      </c>
      <c r="F256" s="163" t="s">
        <v>6569</v>
      </c>
      <c r="G256" s="115" t="s">
        <v>27</v>
      </c>
      <c r="H256" s="19">
        <v>10108.629999999999</v>
      </c>
      <c r="I256" s="17">
        <v>112</v>
      </c>
      <c r="L256" s="19">
        <f t="shared" si="3"/>
        <v>-1443735.537000013</v>
      </c>
      <c r="O256" s="19"/>
    </row>
    <row r="257" spans="1:15">
      <c r="A257" s="162" t="s">
        <v>9073</v>
      </c>
      <c r="B257" s="112">
        <v>43052</v>
      </c>
      <c r="C257" s="162" t="s">
        <v>6511</v>
      </c>
      <c r="D257" s="162">
        <v>34052</v>
      </c>
      <c r="E257" s="162" t="s">
        <v>9</v>
      </c>
      <c r="F257" s="163" t="s">
        <v>6625</v>
      </c>
      <c r="G257" s="115" t="s">
        <v>9074</v>
      </c>
      <c r="H257" s="19">
        <v>1970</v>
      </c>
      <c r="I257" s="17">
        <v>113</v>
      </c>
      <c r="L257" s="19">
        <f t="shared" si="3"/>
        <v>-1441765.537000013</v>
      </c>
      <c r="O257" s="19"/>
    </row>
    <row r="258" spans="1:15">
      <c r="A258" s="162" t="s">
        <v>9075</v>
      </c>
      <c r="B258" s="112">
        <v>43052</v>
      </c>
      <c r="C258" s="162" t="s">
        <v>6511</v>
      </c>
      <c r="D258" s="162">
        <v>34053</v>
      </c>
      <c r="E258" s="162" t="s">
        <v>9</v>
      </c>
      <c r="F258" s="163" t="s">
        <v>6625</v>
      </c>
      <c r="G258" s="115" t="s">
        <v>9076</v>
      </c>
      <c r="H258" s="19">
        <v>3250</v>
      </c>
      <c r="I258" s="17">
        <v>114</v>
      </c>
      <c r="L258" s="19">
        <f t="shared" si="3"/>
        <v>-1438515.537000013</v>
      </c>
      <c r="O258" s="19"/>
    </row>
    <row r="259" spans="1:15">
      <c r="A259" s="162" t="s">
        <v>8248</v>
      </c>
      <c r="B259" s="112">
        <v>43052</v>
      </c>
      <c r="C259" s="162" t="s">
        <v>6511</v>
      </c>
      <c r="D259" s="162">
        <v>34054</v>
      </c>
      <c r="E259" s="162" t="s">
        <v>9</v>
      </c>
      <c r="F259" s="163" t="s">
        <v>6625</v>
      </c>
      <c r="G259" s="115" t="s">
        <v>9077</v>
      </c>
      <c r="H259" s="19">
        <v>1099</v>
      </c>
      <c r="I259" s="17">
        <v>115</v>
      </c>
      <c r="L259" s="19">
        <f t="shared" si="3"/>
        <v>-1437416.537000013</v>
      </c>
      <c r="O259" s="19"/>
    </row>
    <row r="260" spans="1:15">
      <c r="A260" s="162" t="s">
        <v>9078</v>
      </c>
      <c r="B260" s="112">
        <v>43052</v>
      </c>
      <c r="C260" s="162" t="s">
        <v>6627</v>
      </c>
      <c r="D260" s="162">
        <v>34056</v>
      </c>
      <c r="E260" s="162" t="s">
        <v>9</v>
      </c>
      <c r="F260" s="163" t="s">
        <v>6625</v>
      </c>
      <c r="G260" s="115" t="s">
        <v>6630</v>
      </c>
      <c r="H260" s="19">
        <v>8043</v>
      </c>
      <c r="I260" s="17">
        <v>111</v>
      </c>
      <c r="L260" s="19">
        <f t="shared" si="3"/>
        <v>-1429373.537000013</v>
      </c>
      <c r="O260" s="19"/>
    </row>
    <row r="261" spans="1:15">
      <c r="A261" s="162" t="s">
        <v>9079</v>
      </c>
      <c r="B261" s="112">
        <v>43052</v>
      </c>
      <c r="C261" s="162" t="s">
        <v>6627</v>
      </c>
      <c r="D261" s="162">
        <v>34057</v>
      </c>
      <c r="E261" s="162" t="s">
        <v>9</v>
      </c>
      <c r="F261" s="163" t="s">
        <v>6625</v>
      </c>
      <c r="G261" s="115" t="s">
        <v>6789</v>
      </c>
      <c r="H261" s="19">
        <v>1392</v>
      </c>
      <c r="I261" s="17" t="s">
        <v>1369</v>
      </c>
      <c r="L261" s="19">
        <f t="shared" si="3"/>
        <v>-1427981.537000013</v>
      </c>
      <c r="O261" s="19"/>
    </row>
    <row r="262" spans="1:15">
      <c r="A262" s="162" t="s">
        <v>6902</v>
      </c>
      <c r="B262" s="112">
        <v>43052</v>
      </c>
      <c r="C262" s="162" t="s">
        <v>4124</v>
      </c>
      <c r="D262" s="162">
        <v>34059</v>
      </c>
      <c r="E262" s="162" t="s">
        <v>9</v>
      </c>
      <c r="F262" s="163" t="s">
        <v>6625</v>
      </c>
      <c r="G262" s="115" t="s">
        <v>27</v>
      </c>
      <c r="H262" s="19">
        <v>255934.81</v>
      </c>
      <c r="I262" s="17">
        <v>116</v>
      </c>
      <c r="L262" s="19">
        <f t="shared" si="3"/>
        <v>-1172046.727000013</v>
      </c>
      <c r="O262" s="19"/>
    </row>
    <row r="263" spans="1:15">
      <c r="A263" s="162" t="s">
        <v>397</v>
      </c>
      <c r="B263" s="112">
        <v>43052</v>
      </c>
      <c r="C263" s="162" t="s">
        <v>9080</v>
      </c>
      <c r="D263" s="162">
        <v>5232</v>
      </c>
      <c r="E263" s="162" t="s">
        <v>4</v>
      </c>
      <c r="F263" s="163" t="s">
        <v>5</v>
      </c>
      <c r="G263" s="115" t="s">
        <v>1466</v>
      </c>
      <c r="J263" s="116">
        <v>9849</v>
      </c>
      <c r="K263" s="26">
        <v>95</v>
      </c>
      <c r="L263" s="19">
        <f t="shared" si="3"/>
        <v>-1181895.727000013</v>
      </c>
      <c r="O263" s="19"/>
    </row>
    <row r="264" spans="1:15">
      <c r="A264" s="162" t="s">
        <v>2</v>
      </c>
      <c r="B264" s="112">
        <v>43052</v>
      </c>
      <c r="C264" s="162" t="s">
        <v>9081</v>
      </c>
      <c r="D264" s="162">
        <v>5233</v>
      </c>
      <c r="E264" s="162" t="s">
        <v>4</v>
      </c>
      <c r="F264" s="163" t="s">
        <v>5</v>
      </c>
      <c r="G264" s="115" t="s">
        <v>434</v>
      </c>
      <c r="J264" s="116">
        <v>5848</v>
      </c>
      <c r="K264" s="26">
        <v>96</v>
      </c>
      <c r="L264" s="19">
        <f t="shared" si="3"/>
        <v>-1187743.727000013</v>
      </c>
      <c r="O264" s="19"/>
    </row>
    <row r="265" spans="1:15">
      <c r="A265" s="162" t="s">
        <v>596</v>
      </c>
      <c r="B265" s="112">
        <v>43052</v>
      </c>
      <c r="C265" s="162" t="s">
        <v>9082</v>
      </c>
      <c r="D265" s="162" t="s">
        <v>9083</v>
      </c>
      <c r="E265" s="162" t="s">
        <v>45</v>
      </c>
      <c r="F265" s="163" t="s">
        <v>5</v>
      </c>
      <c r="G265" s="115" t="s">
        <v>1147</v>
      </c>
      <c r="J265" s="116">
        <v>1780.75</v>
      </c>
      <c r="K265" s="26">
        <v>97</v>
      </c>
      <c r="L265" s="19">
        <f t="shared" ref="L265:L329" si="4">+L264+H265-J265</f>
        <v>-1189524.477000013</v>
      </c>
      <c r="O265" s="19"/>
    </row>
    <row r="266" spans="1:15">
      <c r="A266" s="162" t="s">
        <v>598</v>
      </c>
      <c r="B266" s="112">
        <v>43052</v>
      </c>
      <c r="C266" s="162" t="s">
        <v>9084</v>
      </c>
      <c r="D266" s="162" t="s">
        <v>9085</v>
      </c>
      <c r="E266" s="162" t="s">
        <v>45</v>
      </c>
      <c r="F266" s="163" t="s">
        <v>5</v>
      </c>
      <c r="G266" s="115" t="s">
        <v>1147</v>
      </c>
      <c r="J266" s="116">
        <v>1494.78</v>
      </c>
      <c r="K266" s="26">
        <v>98</v>
      </c>
      <c r="L266" s="19">
        <f t="shared" si="4"/>
        <v>-1191019.257000013</v>
      </c>
      <c r="O266" s="19"/>
    </row>
    <row r="267" spans="1:15">
      <c r="A267" s="162" t="s">
        <v>602</v>
      </c>
      <c r="B267" s="112">
        <v>43052</v>
      </c>
      <c r="C267" s="162" t="s">
        <v>9086</v>
      </c>
      <c r="D267" s="162">
        <v>5239</v>
      </c>
      <c r="E267" s="162" t="s">
        <v>39</v>
      </c>
      <c r="F267" s="163" t="s">
        <v>5</v>
      </c>
      <c r="G267" s="115" t="s">
        <v>41</v>
      </c>
      <c r="J267" s="116">
        <v>1209753.21</v>
      </c>
      <c r="K267" s="26">
        <v>99</v>
      </c>
      <c r="L267" s="19">
        <f t="shared" si="4"/>
        <v>-2400772.4670000132</v>
      </c>
      <c r="O267" s="19"/>
    </row>
    <row r="268" spans="1:15">
      <c r="A268" s="162" t="s">
        <v>689</v>
      </c>
      <c r="B268" s="112">
        <v>43052</v>
      </c>
      <c r="C268" s="162" t="s">
        <v>31</v>
      </c>
      <c r="D268" s="162">
        <v>35034</v>
      </c>
      <c r="E268" s="162" t="s">
        <v>79</v>
      </c>
      <c r="F268" s="163" t="s">
        <v>5</v>
      </c>
      <c r="G268" s="115" t="s">
        <v>1648</v>
      </c>
      <c r="J268" s="116">
        <v>120000</v>
      </c>
      <c r="K268" s="26">
        <v>100</v>
      </c>
      <c r="L268" s="19">
        <f t="shared" si="4"/>
        <v>-2520772.4670000132</v>
      </c>
      <c r="O268" s="19"/>
    </row>
    <row r="269" spans="1:15">
      <c r="A269" s="162" t="s">
        <v>785</v>
      </c>
      <c r="B269" s="112">
        <v>43052</v>
      </c>
      <c r="C269" s="162" t="s">
        <v>9087</v>
      </c>
      <c r="D269" s="162">
        <v>5259</v>
      </c>
      <c r="E269" s="162" t="s">
        <v>4</v>
      </c>
      <c r="F269" s="163" t="s">
        <v>5</v>
      </c>
      <c r="G269" s="115" t="s">
        <v>6</v>
      </c>
      <c r="J269" s="116">
        <v>67340.039999999994</v>
      </c>
      <c r="K269" s="26">
        <v>101</v>
      </c>
      <c r="L269" s="19">
        <f t="shared" si="4"/>
        <v>-2588112.5070000133</v>
      </c>
      <c r="O269" s="19"/>
    </row>
    <row r="270" spans="1:15">
      <c r="A270" s="162" t="s">
        <v>798</v>
      </c>
      <c r="B270" s="112">
        <v>43052</v>
      </c>
      <c r="C270" s="162" t="s">
        <v>9088</v>
      </c>
      <c r="D270" s="162">
        <v>5266</v>
      </c>
      <c r="E270" s="162" t="s">
        <v>4</v>
      </c>
      <c r="F270" s="163" t="s">
        <v>5</v>
      </c>
      <c r="G270" s="115" t="s">
        <v>9089</v>
      </c>
      <c r="J270" s="116">
        <v>19024</v>
      </c>
      <c r="K270" s="26">
        <v>102</v>
      </c>
      <c r="L270" s="19">
        <f t="shared" si="4"/>
        <v>-2607136.5070000133</v>
      </c>
      <c r="O270" s="19"/>
    </row>
    <row r="271" spans="1:15">
      <c r="A271" s="162" t="s">
        <v>801</v>
      </c>
      <c r="B271" s="112">
        <v>43052</v>
      </c>
      <c r="C271" s="162" t="s">
        <v>9090</v>
      </c>
      <c r="D271" s="162">
        <v>5267</v>
      </c>
      <c r="E271" s="162" t="s">
        <v>4</v>
      </c>
      <c r="F271" s="163" t="s">
        <v>5</v>
      </c>
      <c r="G271" s="115" t="s">
        <v>2186</v>
      </c>
      <c r="J271" s="116">
        <v>3480</v>
      </c>
      <c r="K271" s="26">
        <v>103</v>
      </c>
      <c r="L271" s="19">
        <f t="shared" si="4"/>
        <v>-2610616.5070000133</v>
      </c>
      <c r="O271" s="19"/>
    </row>
    <row r="272" spans="1:15">
      <c r="A272" s="162" t="s">
        <v>1282</v>
      </c>
      <c r="B272" s="112">
        <v>43052</v>
      </c>
      <c r="C272" s="162" t="s">
        <v>9091</v>
      </c>
      <c r="D272" s="162">
        <v>5345</v>
      </c>
      <c r="E272" s="162" t="s">
        <v>4</v>
      </c>
      <c r="F272" s="163" t="s">
        <v>5</v>
      </c>
      <c r="G272" s="115" t="s">
        <v>6</v>
      </c>
      <c r="J272" s="116">
        <v>2958</v>
      </c>
      <c r="K272" s="26">
        <v>104</v>
      </c>
      <c r="L272" s="19">
        <f t="shared" si="4"/>
        <v>-2613574.5070000133</v>
      </c>
      <c r="O272" s="19"/>
    </row>
    <row r="273" spans="1:15">
      <c r="A273" s="162" t="s">
        <v>1285</v>
      </c>
      <c r="B273" s="112">
        <v>43052</v>
      </c>
      <c r="C273" s="162" t="s">
        <v>9092</v>
      </c>
      <c r="D273" s="162">
        <v>5346</v>
      </c>
      <c r="E273" s="162" t="s">
        <v>4</v>
      </c>
      <c r="F273" s="163" t="s">
        <v>5</v>
      </c>
      <c r="G273" s="115" t="s">
        <v>3886</v>
      </c>
      <c r="J273" s="116">
        <v>4384.8</v>
      </c>
      <c r="K273" s="26">
        <v>105</v>
      </c>
      <c r="L273" s="19">
        <f t="shared" si="4"/>
        <v>-2617959.3070000131</v>
      </c>
      <c r="O273" s="19"/>
    </row>
    <row r="274" spans="1:15">
      <c r="A274" s="162" t="s">
        <v>1350</v>
      </c>
      <c r="B274" s="112">
        <v>43052</v>
      </c>
      <c r="C274" s="162" t="s">
        <v>9093</v>
      </c>
      <c r="D274" s="162">
        <v>5357</v>
      </c>
      <c r="E274" s="162" t="s">
        <v>4</v>
      </c>
      <c r="F274" s="163" t="s">
        <v>5</v>
      </c>
      <c r="G274" s="115" t="s">
        <v>2720</v>
      </c>
      <c r="J274" s="116">
        <v>102674.67</v>
      </c>
      <c r="K274" s="26">
        <v>106</v>
      </c>
      <c r="L274" s="19">
        <f t="shared" si="4"/>
        <v>-2720633.977000013</v>
      </c>
      <c r="O274" s="19"/>
    </row>
    <row r="275" spans="1:15">
      <c r="A275" s="162" t="s">
        <v>9094</v>
      </c>
      <c r="B275" s="112">
        <v>43053</v>
      </c>
      <c r="C275" s="162" t="s">
        <v>325</v>
      </c>
      <c r="D275" s="162">
        <v>35006</v>
      </c>
      <c r="E275" s="162" t="s">
        <v>32</v>
      </c>
      <c r="F275" s="163" t="s">
        <v>5</v>
      </c>
      <c r="G275" s="115" t="s">
        <v>9095</v>
      </c>
      <c r="H275" s="19">
        <v>5502.12</v>
      </c>
      <c r="I275" s="17">
        <v>117</v>
      </c>
      <c r="L275" s="19">
        <f t="shared" si="4"/>
        <v>-2715131.8570000129</v>
      </c>
      <c r="O275" s="19"/>
    </row>
    <row r="276" spans="1:15">
      <c r="A276" s="162" t="s">
        <v>4458</v>
      </c>
      <c r="B276" s="112">
        <v>43053</v>
      </c>
      <c r="C276" s="162" t="s">
        <v>9096</v>
      </c>
      <c r="D276" s="162">
        <v>975</v>
      </c>
      <c r="E276" s="162" t="s">
        <v>9</v>
      </c>
      <c r="F276" s="163" t="s">
        <v>84</v>
      </c>
      <c r="G276" s="115" t="s">
        <v>9097</v>
      </c>
      <c r="H276" s="19">
        <v>10978.85</v>
      </c>
      <c r="I276" s="17">
        <v>118</v>
      </c>
      <c r="L276" s="19">
        <f t="shared" si="4"/>
        <v>-2704153.0070000128</v>
      </c>
      <c r="O276" s="19"/>
    </row>
    <row r="277" spans="1:15">
      <c r="A277" s="162" t="s">
        <v>9098</v>
      </c>
      <c r="B277" s="112">
        <v>43053</v>
      </c>
      <c r="C277" s="162" t="s">
        <v>8</v>
      </c>
      <c r="D277" s="162">
        <v>34062</v>
      </c>
      <c r="E277" s="162" t="s">
        <v>9</v>
      </c>
      <c r="F277" s="163" t="s">
        <v>6569</v>
      </c>
      <c r="G277" s="115" t="s">
        <v>378</v>
      </c>
      <c r="H277" s="19">
        <v>348456.88</v>
      </c>
      <c r="I277" s="17">
        <v>119</v>
      </c>
      <c r="L277" s="19">
        <f t="shared" si="4"/>
        <v>-2355696.1270000129</v>
      </c>
      <c r="O277" s="19"/>
    </row>
    <row r="278" spans="1:15">
      <c r="A278" s="162" t="s">
        <v>6914</v>
      </c>
      <c r="B278" s="112">
        <v>43053</v>
      </c>
      <c r="C278" s="162" t="s">
        <v>8</v>
      </c>
      <c r="D278" s="162">
        <v>34064</v>
      </c>
      <c r="E278" s="162" t="s">
        <v>9</v>
      </c>
      <c r="F278" s="163" t="s">
        <v>6569</v>
      </c>
      <c r="G278" s="115" t="s">
        <v>9099</v>
      </c>
      <c r="H278" s="19">
        <v>7549</v>
      </c>
      <c r="I278" s="17">
        <v>120</v>
      </c>
      <c r="L278" s="19">
        <f t="shared" si="4"/>
        <v>-2348147.1270000129</v>
      </c>
      <c r="O278" s="19"/>
    </row>
    <row r="279" spans="1:15">
      <c r="A279" s="162" t="s">
        <v>549</v>
      </c>
      <c r="B279" s="112">
        <v>43053</v>
      </c>
      <c r="C279" s="162" t="s">
        <v>27</v>
      </c>
      <c r="D279" s="162">
        <v>34066</v>
      </c>
      <c r="E279" s="162" t="s">
        <v>9</v>
      </c>
      <c r="F279" s="163" t="s">
        <v>6569</v>
      </c>
      <c r="G279" s="115" t="s">
        <v>27</v>
      </c>
      <c r="H279" s="19">
        <v>179392.38</v>
      </c>
      <c r="I279" s="17">
        <v>121</v>
      </c>
      <c r="L279" s="19">
        <f t="shared" si="4"/>
        <v>-2168754.747000013</v>
      </c>
      <c r="O279" s="19"/>
    </row>
    <row r="280" spans="1:15">
      <c r="A280" s="162" t="s">
        <v>7683</v>
      </c>
      <c r="B280" s="112">
        <v>43053</v>
      </c>
      <c r="C280" s="162" t="s">
        <v>25</v>
      </c>
      <c r="D280" s="162">
        <v>34067</v>
      </c>
      <c r="E280" s="162" t="s">
        <v>9</v>
      </c>
      <c r="F280" s="163" t="s">
        <v>6569</v>
      </c>
      <c r="G280" s="115" t="s">
        <v>25</v>
      </c>
      <c r="H280" s="19">
        <v>7634.62</v>
      </c>
      <c r="I280" s="17">
        <v>122</v>
      </c>
      <c r="L280" s="19">
        <f t="shared" si="4"/>
        <v>-2161120.1270000129</v>
      </c>
      <c r="O280" s="19"/>
    </row>
    <row r="281" spans="1:15">
      <c r="A281" s="162" t="s">
        <v>3586</v>
      </c>
      <c r="B281" s="112">
        <v>43053</v>
      </c>
      <c r="C281" s="162" t="s">
        <v>6523</v>
      </c>
      <c r="D281" s="162">
        <v>34070</v>
      </c>
      <c r="E281" s="162" t="s">
        <v>9</v>
      </c>
      <c r="F281" s="163" t="s">
        <v>6625</v>
      </c>
      <c r="G281" s="115" t="s">
        <v>9100</v>
      </c>
      <c r="H281" s="19">
        <v>182851.7</v>
      </c>
      <c r="I281" s="17">
        <v>123</v>
      </c>
      <c r="L281" s="19">
        <f t="shared" si="4"/>
        <v>-1978268.4270000129</v>
      </c>
      <c r="O281" s="19"/>
    </row>
    <row r="282" spans="1:15">
      <c r="A282" s="162" t="s">
        <v>8275</v>
      </c>
      <c r="B282" s="112">
        <v>43053</v>
      </c>
      <c r="C282" s="162" t="s">
        <v>6523</v>
      </c>
      <c r="D282" s="162">
        <v>34071</v>
      </c>
      <c r="E282" s="162" t="s">
        <v>9</v>
      </c>
      <c r="F282" s="163" t="s">
        <v>6625</v>
      </c>
      <c r="G282" s="115" t="s">
        <v>9101</v>
      </c>
      <c r="H282" s="19">
        <v>275200</v>
      </c>
      <c r="I282" s="17">
        <v>124</v>
      </c>
      <c r="L282" s="19">
        <f t="shared" si="4"/>
        <v>-1703068.4270000129</v>
      </c>
      <c r="O282" s="19"/>
    </row>
    <row r="283" spans="1:15">
      <c r="A283" s="162" t="s">
        <v>578</v>
      </c>
      <c r="B283" s="112">
        <v>43053</v>
      </c>
      <c r="C283" s="162" t="s">
        <v>6627</v>
      </c>
      <c r="D283" s="162">
        <v>34076</v>
      </c>
      <c r="E283" s="162" t="s">
        <v>9</v>
      </c>
      <c r="F283" s="163" t="s">
        <v>6625</v>
      </c>
      <c r="G283" s="115" t="s">
        <v>6630</v>
      </c>
      <c r="H283" s="19">
        <v>23455.41</v>
      </c>
      <c r="I283" s="17">
        <v>122</v>
      </c>
      <c r="L283" s="19">
        <f t="shared" si="4"/>
        <v>-1679613.017000013</v>
      </c>
      <c r="O283" s="19"/>
    </row>
    <row r="284" spans="1:15">
      <c r="A284" s="162" t="s">
        <v>8282</v>
      </c>
      <c r="B284" s="112">
        <v>43053</v>
      </c>
      <c r="C284" s="162" t="s">
        <v>4124</v>
      </c>
      <c r="D284" s="162">
        <v>34077</v>
      </c>
      <c r="E284" s="162" t="s">
        <v>9</v>
      </c>
      <c r="F284" s="163" t="s">
        <v>6625</v>
      </c>
      <c r="G284" s="115" t="s">
        <v>27</v>
      </c>
      <c r="H284" s="19">
        <v>207422.68</v>
      </c>
      <c r="I284" s="17">
        <v>125</v>
      </c>
      <c r="L284" s="19">
        <f t="shared" si="4"/>
        <v>-1472190.3370000131</v>
      </c>
      <c r="O284" s="19"/>
    </row>
    <row r="285" spans="1:15">
      <c r="A285" s="162" t="s">
        <v>699</v>
      </c>
      <c r="B285" s="112">
        <v>43053</v>
      </c>
      <c r="C285" s="162" t="s">
        <v>31</v>
      </c>
      <c r="D285" s="162">
        <v>35036</v>
      </c>
      <c r="E285" s="162" t="s">
        <v>32</v>
      </c>
      <c r="F285" s="163" t="s">
        <v>5</v>
      </c>
      <c r="G285" s="115" t="s">
        <v>33</v>
      </c>
      <c r="H285" s="19">
        <v>945000</v>
      </c>
      <c r="I285" s="17">
        <v>126</v>
      </c>
      <c r="L285" s="19">
        <f t="shared" si="4"/>
        <v>-527190.3370000131</v>
      </c>
      <c r="O285" s="19"/>
    </row>
    <row r="286" spans="1:15">
      <c r="A286" s="162" t="s">
        <v>528</v>
      </c>
      <c r="B286" s="112">
        <v>43053</v>
      </c>
      <c r="C286" s="162" t="s">
        <v>9102</v>
      </c>
      <c r="D286" s="162">
        <v>1198</v>
      </c>
      <c r="E286" s="162" t="s">
        <v>359</v>
      </c>
      <c r="F286" s="163" t="s">
        <v>5</v>
      </c>
      <c r="G286" s="115" t="s">
        <v>9103</v>
      </c>
      <c r="H286" s="19">
        <v>231000</v>
      </c>
      <c r="I286" s="17">
        <v>127</v>
      </c>
      <c r="L286" s="19">
        <f t="shared" si="4"/>
        <v>-296190.3370000131</v>
      </c>
      <c r="O286" s="19"/>
    </row>
    <row r="287" spans="1:15">
      <c r="A287" s="162" t="s">
        <v>530</v>
      </c>
      <c r="B287" s="112">
        <v>43053</v>
      </c>
      <c r="C287" s="162" t="s">
        <v>9104</v>
      </c>
      <c r="D287" s="162">
        <v>689</v>
      </c>
      <c r="E287" s="162" t="s">
        <v>359</v>
      </c>
      <c r="F287" s="163" t="s">
        <v>5</v>
      </c>
      <c r="G287" s="115" t="s">
        <v>8703</v>
      </c>
      <c r="H287" s="19">
        <v>895125.28</v>
      </c>
      <c r="I287" s="17" t="s">
        <v>1382</v>
      </c>
      <c r="L287" s="19">
        <f t="shared" si="4"/>
        <v>598934.94299998693</v>
      </c>
      <c r="O287" s="19"/>
    </row>
    <row r="288" spans="1:15">
      <c r="A288" s="162" t="s">
        <v>533</v>
      </c>
      <c r="B288" s="112">
        <v>43053</v>
      </c>
      <c r="C288" s="162" t="s">
        <v>9104</v>
      </c>
      <c r="D288" s="162">
        <v>689</v>
      </c>
      <c r="E288" s="162" t="s">
        <v>359</v>
      </c>
      <c r="F288" s="163" t="s">
        <v>5</v>
      </c>
      <c r="G288" s="115" t="s">
        <v>9105</v>
      </c>
      <c r="J288" s="116">
        <v>895125.28</v>
      </c>
      <c r="K288" s="26" t="s">
        <v>1382</v>
      </c>
      <c r="L288" s="19">
        <f t="shared" si="4"/>
        <v>-296190.3370000131</v>
      </c>
      <c r="O288" s="19"/>
    </row>
    <row r="289" spans="1:15">
      <c r="A289" s="162" t="s">
        <v>536</v>
      </c>
      <c r="B289" s="112">
        <v>43053</v>
      </c>
      <c r="C289" s="162" t="s">
        <v>9104</v>
      </c>
      <c r="D289" s="162">
        <v>689</v>
      </c>
      <c r="E289" s="162" t="s">
        <v>359</v>
      </c>
      <c r="F289" s="163" t="s">
        <v>5</v>
      </c>
      <c r="G289" s="115" t="s">
        <v>9105</v>
      </c>
      <c r="J289" s="116">
        <v>895125.28</v>
      </c>
      <c r="K289" s="26" t="s">
        <v>2220</v>
      </c>
      <c r="L289" s="19">
        <f t="shared" si="4"/>
        <v>-1191315.6170000131</v>
      </c>
      <c r="O289" s="19"/>
    </row>
    <row r="290" spans="1:15">
      <c r="A290" s="162" t="s">
        <v>536</v>
      </c>
      <c r="B290" s="112">
        <v>43053</v>
      </c>
      <c r="C290" s="162" t="s">
        <v>9104</v>
      </c>
      <c r="D290" s="162">
        <v>689</v>
      </c>
      <c r="E290" s="162" t="s">
        <v>359</v>
      </c>
      <c r="F290" s="163" t="s">
        <v>5</v>
      </c>
      <c r="G290" s="115" t="s">
        <v>9106</v>
      </c>
      <c r="H290" s="19">
        <v>895125.28</v>
      </c>
      <c r="I290" s="17" t="s">
        <v>2220</v>
      </c>
      <c r="L290" s="19">
        <f t="shared" si="4"/>
        <v>-296190.3370000131</v>
      </c>
      <c r="O290" s="19"/>
    </row>
    <row r="291" spans="1:15">
      <c r="A291" s="162" t="s">
        <v>542</v>
      </c>
      <c r="B291" s="112">
        <v>43053</v>
      </c>
      <c r="C291" s="162" t="s">
        <v>9107</v>
      </c>
      <c r="D291" s="162">
        <v>692</v>
      </c>
      <c r="E291" s="162" t="s">
        <v>359</v>
      </c>
      <c r="F291" s="163" t="s">
        <v>5</v>
      </c>
      <c r="G291" s="115" t="s">
        <v>8703</v>
      </c>
      <c r="H291" s="19">
        <v>895125.28</v>
      </c>
      <c r="I291" s="17" t="s">
        <v>2221</v>
      </c>
      <c r="L291" s="19">
        <f t="shared" si="4"/>
        <v>598934.94299998693</v>
      </c>
      <c r="O291" s="19"/>
    </row>
    <row r="292" spans="1:15">
      <c r="A292" s="162" t="s">
        <v>542</v>
      </c>
      <c r="B292" s="112">
        <v>43053</v>
      </c>
      <c r="C292" s="162" t="s">
        <v>9107</v>
      </c>
      <c r="D292" s="162">
        <v>692</v>
      </c>
      <c r="E292" s="162" t="s">
        <v>359</v>
      </c>
      <c r="F292" s="163" t="s">
        <v>5</v>
      </c>
      <c r="G292" s="115" t="s">
        <v>8703</v>
      </c>
      <c r="J292" s="116">
        <v>895125.28</v>
      </c>
      <c r="K292" s="26" t="s">
        <v>2221</v>
      </c>
      <c r="L292" s="19">
        <f t="shared" si="4"/>
        <v>-296190.3370000131</v>
      </c>
      <c r="O292" s="19"/>
    </row>
    <row r="293" spans="1:15">
      <c r="A293" s="162" t="s">
        <v>604</v>
      </c>
      <c r="B293" s="112">
        <v>43053</v>
      </c>
      <c r="C293" s="162" t="s">
        <v>9108</v>
      </c>
      <c r="D293" s="162">
        <v>5240</v>
      </c>
      <c r="E293" s="162" t="s">
        <v>39</v>
      </c>
      <c r="F293" s="163" t="s">
        <v>5</v>
      </c>
      <c r="G293" s="115" t="s">
        <v>41</v>
      </c>
      <c r="J293" s="116">
        <v>662926.18999999994</v>
      </c>
      <c r="K293" s="26">
        <v>107</v>
      </c>
      <c r="L293" s="19">
        <f t="shared" si="4"/>
        <v>-959116.52700001304</v>
      </c>
      <c r="O293" s="19"/>
    </row>
    <row r="294" spans="1:15">
      <c r="A294" s="162" t="s">
        <v>650</v>
      </c>
      <c r="B294" s="112">
        <v>43053</v>
      </c>
      <c r="C294" s="162" t="s">
        <v>9109</v>
      </c>
      <c r="D294" s="162">
        <v>5241</v>
      </c>
      <c r="E294" s="162" t="s">
        <v>4</v>
      </c>
      <c r="F294" s="163" t="s">
        <v>5</v>
      </c>
      <c r="G294" s="115" t="s">
        <v>6</v>
      </c>
      <c r="J294" s="116">
        <v>1061865.3500000001</v>
      </c>
      <c r="K294" s="26">
        <v>108</v>
      </c>
      <c r="L294" s="19">
        <f t="shared" si="4"/>
        <v>-2020981.8770000131</v>
      </c>
      <c r="O294" s="19"/>
    </row>
    <row r="295" spans="1:15">
      <c r="A295" s="162" t="s">
        <v>653</v>
      </c>
      <c r="B295" s="112">
        <v>43053</v>
      </c>
      <c r="C295" s="162" t="s">
        <v>9110</v>
      </c>
      <c r="D295" s="162">
        <v>5242</v>
      </c>
      <c r="E295" s="162" t="s">
        <v>4</v>
      </c>
      <c r="F295" s="163" t="s">
        <v>5</v>
      </c>
      <c r="G295" s="115" t="s">
        <v>6</v>
      </c>
      <c r="J295" s="116">
        <v>7018</v>
      </c>
      <c r="K295" s="26">
        <v>109</v>
      </c>
      <c r="L295" s="19">
        <f t="shared" si="4"/>
        <v>-2027999.8770000131</v>
      </c>
      <c r="O295" s="19"/>
    </row>
    <row r="296" spans="1:15">
      <c r="A296" s="162" t="s">
        <v>656</v>
      </c>
      <c r="B296" s="112">
        <v>43053</v>
      </c>
      <c r="C296" s="162" t="s">
        <v>9111</v>
      </c>
      <c r="D296" s="162" t="s">
        <v>9112</v>
      </c>
      <c r="E296" s="162" t="s">
        <v>45</v>
      </c>
      <c r="F296" s="163" t="s">
        <v>5</v>
      </c>
      <c r="G296" s="115" t="s">
        <v>1147</v>
      </c>
      <c r="J296" s="116">
        <v>1728.08</v>
      </c>
      <c r="K296" s="26" t="s">
        <v>1384</v>
      </c>
      <c r="L296" s="19">
        <f t="shared" si="4"/>
        <v>-2029727.9570000132</v>
      </c>
      <c r="O296" s="19"/>
    </row>
    <row r="297" spans="1:15">
      <c r="A297" s="162" t="s">
        <v>685</v>
      </c>
      <c r="B297" s="112">
        <v>43053</v>
      </c>
      <c r="C297" s="162" t="s">
        <v>9113</v>
      </c>
      <c r="D297" s="162">
        <v>18677</v>
      </c>
      <c r="E297" s="162" t="s">
        <v>227</v>
      </c>
      <c r="F297" s="163" t="s">
        <v>5</v>
      </c>
      <c r="G297" s="115" t="s">
        <v>421</v>
      </c>
      <c r="J297" s="116">
        <v>1017243</v>
      </c>
      <c r="K297" s="26">
        <v>111</v>
      </c>
      <c r="L297" s="19">
        <f t="shared" si="4"/>
        <v>-3046970.9570000134</v>
      </c>
      <c r="O297" s="19"/>
    </row>
    <row r="298" spans="1:15">
      <c r="A298" s="162" t="s">
        <v>687</v>
      </c>
      <c r="B298" s="112">
        <v>43053</v>
      </c>
      <c r="C298" s="162" t="s">
        <v>31</v>
      </c>
      <c r="D298" s="162">
        <v>35033</v>
      </c>
      <c r="E298" s="162" t="s">
        <v>79</v>
      </c>
      <c r="F298" s="163" t="s">
        <v>5</v>
      </c>
      <c r="G298" s="115" t="s">
        <v>1648</v>
      </c>
      <c r="J298" s="116">
        <v>100000</v>
      </c>
      <c r="K298" s="26">
        <v>112</v>
      </c>
      <c r="L298" s="19">
        <f t="shared" si="4"/>
        <v>-3146970.9570000134</v>
      </c>
      <c r="O298" s="19"/>
    </row>
    <row r="299" spans="1:15">
      <c r="A299" s="162" t="s">
        <v>846</v>
      </c>
      <c r="B299" s="112">
        <v>43053</v>
      </c>
      <c r="C299" s="162" t="s">
        <v>8918</v>
      </c>
      <c r="D299" s="162" t="s">
        <v>9114</v>
      </c>
      <c r="E299" s="162" t="s">
        <v>45</v>
      </c>
      <c r="F299" s="163" t="s">
        <v>5</v>
      </c>
      <c r="G299" s="115" t="s">
        <v>1147</v>
      </c>
      <c r="J299" s="116">
        <v>1728.08</v>
      </c>
      <c r="K299" s="26">
        <v>110</v>
      </c>
      <c r="L299" s="19">
        <f t="shared" si="4"/>
        <v>-3148699.0370000135</v>
      </c>
      <c r="O299" s="19"/>
    </row>
    <row r="300" spans="1:15">
      <c r="A300" s="162" t="s">
        <v>787</v>
      </c>
      <c r="B300" s="112">
        <v>43053</v>
      </c>
      <c r="C300" s="162" t="s">
        <v>9115</v>
      </c>
      <c r="D300" s="162">
        <v>5260</v>
      </c>
      <c r="E300" s="162" t="s">
        <v>4</v>
      </c>
      <c r="F300" s="163" t="s">
        <v>5</v>
      </c>
      <c r="G300" s="115" t="s">
        <v>6</v>
      </c>
      <c r="J300" s="116">
        <v>15529.5</v>
      </c>
      <c r="K300" s="26">
        <v>113</v>
      </c>
      <c r="L300" s="19">
        <f t="shared" si="4"/>
        <v>-3164228.5370000135</v>
      </c>
      <c r="O300" s="19"/>
    </row>
    <row r="301" spans="1:15">
      <c r="A301" s="162" t="s">
        <v>792</v>
      </c>
      <c r="B301" s="112">
        <v>43053</v>
      </c>
      <c r="C301" s="162" t="s">
        <v>9116</v>
      </c>
      <c r="D301" s="162">
        <v>5262</v>
      </c>
      <c r="E301" s="162" t="s">
        <v>4</v>
      </c>
      <c r="F301" s="163" t="s">
        <v>5</v>
      </c>
      <c r="G301" s="115" t="s">
        <v>6</v>
      </c>
      <c r="J301" s="116">
        <v>14050.5</v>
      </c>
      <c r="K301" s="26">
        <v>114</v>
      </c>
      <c r="L301" s="19">
        <f t="shared" si="4"/>
        <v>-3178279.0370000135</v>
      </c>
      <c r="O301" s="19"/>
    </row>
    <row r="302" spans="1:15">
      <c r="A302" s="162" t="s">
        <v>794</v>
      </c>
      <c r="B302" s="112">
        <v>43053</v>
      </c>
      <c r="C302" s="162" t="s">
        <v>9117</v>
      </c>
      <c r="D302" s="162">
        <v>5263</v>
      </c>
      <c r="E302" s="162" t="s">
        <v>4</v>
      </c>
      <c r="F302" s="163" t="s">
        <v>5</v>
      </c>
      <c r="G302" s="115" t="s">
        <v>9118</v>
      </c>
      <c r="J302" s="116">
        <v>362.33</v>
      </c>
      <c r="K302" s="26">
        <v>115</v>
      </c>
      <c r="L302" s="19">
        <f t="shared" si="4"/>
        <v>-3178641.3670000136</v>
      </c>
      <c r="O302" s="19"/>
    </row>
    <row r="303" spans="1:15">
      <c r="A303" s="162" t="s">
        <v>1348</v>
      </c>
      <c r="B303" s="112">
        <v>43053</v>
      </c>
      <c r="C303" s="162" t="s">
        <v>9119</v>
      </c>
      <c r="D303" s="162">
        <v>5356</v>
      </c>
      <c r="E303" s="162" t="s">
        <v>4</v>
      </c>
      <c r="F303" s="163" t="s">
        <v>5</v>
      </c>
      <c r="G303" s="115" t="s">
        <v>9120</v>
      </c>
      <c r="J303" s="116">
        <v>3419.87</v>
      </c>
      <c r="K303" s="26">
        <v>116</v>
      </c>
      <c r="L303" s="19">
        <f t="shared" si="4"/>
        <v>-3182061.2370000137</v>
      </c>
      <c r="O303" s="19"/>
    </row>
    <row r="304" spans="1:15">
      <c r="A304" s="162" t="s">
        <v>1360</v>
      </c>
      <c r="B304" s="112">
        <v>43053</v>
      </c>
      <c r="C304" s="162" t="s">
        <v>9121</v>
      </c>
      <c r="D304" s="162">
        <v>5361</v>
      </c>
      <c r="E304" s="162" t="s">
        <v>4</v>
      </c>
      <c r="F304" s="163" t="s">
        <v>5</v>
      </c>
      <c r="G304" s="115" t="s">
        <v>2399</v>
      </c>
      <c r="J304" s="116">
        <v>1160</v>
      </c>
      <c r="K304" s="26">
        <v>117</v>
      </c>
      <c r="L304" s="19">
        <f t="shared" si="4"/>
        <v>-3183221.2370000137</v>
      </c>
      <c r="O304" s="19"/>
    </row>
    <row r="305" spans="1:15">
      <c r="A305" s="28" t="s">
        <v>3320</v>
      </c>
      <c r="B305" s="29">
        <v>43053</v>
      </c>
      <c r="C305" s="28" t="s">
        <v>10083</v>
      </c>
      <c r="D305" s="28">
        <v>5389</v>
      </c>
      <c r="E305" s="28" t="s">
        <v>4</v>
      </c>
      <c r="F305" s="28" t="s">
        <v>5</v>
      </c>
      <c r="G305" s="28" t="s">
        <v>615</v>
      </c>
      <c r="H305" s="167"/>
      <c r="I305" s="32"/>
      <c r="J305" s="84">
        <v>3841.92</v>
      </c>
      <c r="K305" s="81"/>
      <c r="L305" s="167">
        <f t="shared" si="4"/>
        <v>-3187063.1570000136</v>
      </c>
      <c r="O305" s="19"/>
    </row>
    <row r="306" spans="1:15">
      <c r="A306" s="162" t="s">
        <v>9122</v>
      </c>
      <c r="B306" s="112">
        <v>43054</v>
      </c>
      <c r="C306" s="162" t="s">
        <v>9123</v>
      </c>
      <c r="D306" s="162">
        <v>35012</v>
      </c>
      <c r="E306" s="162" t="s">
        <v>32</v>
      </c>
      <c r="F306" s="163" t="s">
        <v>5</v>
      </c>
      <c r="G306" s="115" t="s">
        <v>9124</v>
      </c>
      <c r="H306" s="19">
        <v>152231.22</v>
      </c>
      <c r="I306" s="17">
        <v>128</v>
      </c>
      <c r="L306" s="19">
        <f t="shared" si="4"/>
        <v>-3034831.9370000134</v>
      </c>
      <c r="O306" s="19"/>
    </row>
    <row r="307" spans="1:15">
      <c r="A307" s="162" t="s">
        <v>9122</v>
      </c>
      <c r="B307" s="112">
        <v>43054</v>
      </c>
      <c r="C307" s="162" t="s">
        <v>9123</v>
      </c>
      <c r="D307" s="162">
        <v>35012</v>
      </c>
      <c r="E307" s="162" t="s">
        <v>32</v>
      </c>
      <c r="F307" s="163" t="s">
        <v>5</v>
      </c>
      <c r="G307" s="115" t="s">
        <v>9124</v>
      </c>
      <c r="H307" s="19">
        <v>5457.35</v>
      </c>
      <c r="I307" s="17">
        <v>129</v>
      </c>
      <c r="L307" s="19">
        <f t="shared" si="4"/>
        <v>-3029374.5870000133</v>
      </c>
      <c r="O307" s="19"/>
    </row>
    <row r="308" spans="1:15">
      <c r="A308" s="162" t="s">
        <v>2798</v>
      </c>
      <c r="B308" s="112">
        <v>43054</v>
      </c>
      <c r="C308" s="162" t="s">
        <v>9125</v>
      </c>
      <c r="D308" s="162">
        <v>35013</v>
      </c>
      <c r="E308" s="162" t="s">
        <v>32</v>
      </c>
      <c r="F308" s="163" t="s">
        <v>5</v>
      </c>
      <c r="G308" s="115" t="s">
        <v>9126</v>
      </c>
      <c r="H308" s="19">
        <v>69115.990000000005</v>
      </c>
      <c r="I308" s="17">
        <v>130</v>
      </c>
      <c r="L308" s="19">
        <f t="shared" si="4"/>
        <v>-2960258.5970000131</v>
      </c>
      <c r="O308" s="19"/>
    </row>
    <row r="309" spans="1:15">
      <c r="A309" s="162" t="s">
        <v>6939</v>
      </c>
      <c r="B309" s="112">
        <v>43054</v>
      </c>
      <c r="C309" s="162" t="s">
        <v>8</v>
      </c>
      <c r="D309" s="162">
        <v>34083</v>
      </c>
      <c r="E309" s="162" t="s">
        <v>9</v>
      </c>
      <c r="F309" s="163" t="s">
        <v>6569</v>
      </c>
      <c r="G309" s="115" t="s">
        <v>9127</v>
      </c>
      <c r="H309" s="19">
        <v>125000</v>
      </c>
      <c r="I309" s="17">
        <v>131</v>
      </c>
      <c r="L309" s="19">
        <f t="shared" si="4"/>
        <v>-2835258.5970000131</v>
      </c>
      <c r="O309" s="19"/>
    </row>
    <row r="310" spans="1:15">
      <c r="A310" s="162" t="s">
        <v>9128</v>
      </c>
      <c r="B310" s="112">
        <v>43054</v>
      </c>
      <c r="C310" s="162" t="s">
        <v>25</v>
      </c>
      <c r="D310" s="162">
        <v>34084</v>
      </c>
      <c r="E310" s="162" t="s">
        <v>9</v>
      </c>
      <c r="F310" s="163" t="s">
        <v>6569</v>
      </c>
      <c r="G310" s="115" t="s">
        <v>25</v>
      </c>
      <c r="H310" s="19">
        <v>11238.54</v>
      </c>
      <c r="I310" s="17">
        <v>132</v>
      </c>
      <c r="L310" s="19">
        <f t="shared" si="4"/>
        <v>-2824020.0570000131</v>
      </c>
      <c r="O310" s="19"/>
    </row>
    <row r="311" spans="1:15">
      <c r="A311" s="162" t="s">
        <v>3602</v>
      </c>
      <c r="B311" s="112">
        <v>43054</v>
      </c>
      <c r="C311" s="162" t="s">
        <v>27</v>
      </c>
      <c r="D311" s="162">
        <v>34085</v>
      </c>
      <c r="E311" s="162" t="s">
        <v>9</v>
      </c>
      <c r="F311" s="163" t="s">
        <v>6569</v>
      </c>
      <c r="G311" s="115" t="s">
        <v>27</v>
      </c>
      <c r="H311" s="19">
        <v>38695.01</v>
      </c>
      <c r="I311" s="17">
        <v>133</v>
      </c>
      <c r="L311" s="19">
        <f t="shared" si="4"/>
        <v>-2785325.0470000133</v>
      </c>
      <c r="O311" s="19"/>
    </row>
    <row r="312" spans="1:15">
      <c r="A312" s="162" t="s">
        <v>6152</v>
      </c>
      <c r="B312" s="112">
        <v>43054</v>
      </c>
      <c r="C312" s="162" t="s">
        <v>9129</v>
      </c>
      <c r="D312" s="162">
        <v>34087</v>
      </c>
      <c r="E312" s="162" t="s">
        <v>9</v>
      </c>
      <c r="F312" s="163" t="s">
        <v>6625</v>
      </c>
      <c r="G312" s="115" t="s">
        <v>4369</v>
      </c>
      <c r="H312" s="19">
        <v>20000</v>
      </c>
      <c r="I312" s="17" t="s">
        <v>1365</v>
      </c>
      <c r="L312" s="19">
        <f t="shared" si="4"/>
        <v>-2765325.0470000133</v>
      </c>
      <c r="O312" s="19"/>
    </row>
    <row r="313" spans="1:15">
      <c r="A313" s="162" t="s">
        <v>4513</v>
      </c>
      <c r="B313" s="112">
        <v>43054</v>
      </c>
      <c r="C313" s="162" t="s">
        <v>9130</v>
      </c>
      <c r="D313" s="162">
        <v>34088</v>
      </c>
      <c r="E313" s="162" t="s">
        <v>9</v>
      </c>
      <c r="F313" s="163" t="s">
        <v>6625</v>
      </c>
      <c r="G313" s="115" t="s">
        <v>9131</v>
      </c>
      <c r="H313" s="19">
        <v>295000</v>
      </c>
      <c r="I313" s="17">
        <v>134</v>
      </c>
      <c r="L313" s="19">
        <f t="shared" si="4"/>
        <v>-2470325.0470000133</v>
      </c>
      <c r="O313" s="19"/>
    </row>
    <row r="314" spans="1:15">
      <c r="A314" s="162" t="s">
        <v>5335</v>
      </c>
      <c r="B314" s="112">
        <v>43054</v>
      </c>
      <c r="C314" s="162" t="s">
        <v>9132</v>
      </c>
      <c r="D314" s="162">
        <v>34089</v>
      </c>
      <c r="E314" s="162" t="s">
        <v>9</v>
      </c>
      <c r="F314" s="163" t="s">
        <v>6625</v>
      </c>
      <c r="G314" s="115" t="s">
        <v>9133</v>
      </c>
      <c r="H314" s="19">
        <v>237800</v>
      </c>
      <c r="I314" s="17">
        <v>135</v>
      </c>
      <c r="L314" s="19">
        <f t="shared" si="4"/>
        <v>-2232525.0470000133</v>
      </c>
      <c r="O314" s="19"/>
    </row>
    <row r="315" spans="1:15">
      <c r="A315" s="162" t="s">
        <v>9134</v>
      </c>
      <c r="B315" s="112">
        <v>43054</v>
      </c>
      <c r="C315" s="162" t="s">
        <v>6511</v>
      </c>
      <c r="D315" s="162">
        <v>34090</v>
      </c>
      <c r="E315" s="162" t="s">
        <v>9</v>
      </c>
      <c r="F315" s="163" t="s">
        <v>6625</v>
      </c>
      <c r="G315" s="115" t="s">
        <v>9133</v>
      </c>
      <c r="H315" s="19">
        <v>10000</v>
      </c>
      <c r="I315" s="17">
        <v>136</v>
      </c>
      <c r="L315" s="19">
        <f t="shared" si="4"/>
        <v>-2222525.0470000133</v>
      </c>
      <c r="O315" s="19"/>
    </row>
    <row r="316" spans="1:15">
      <c r="A316" s="162" t="s">
        <v>9135</v>
      </c>
      <c r="B316" s="112">
        <v>43054</v>
      </c>
      <c r="C316" s="162" t="s">
        <v>6511</v>
      </c>
      <c r="D316" s="162">
        <v>34092</v>
      </c>
      <c r="E316" s="162" t="s">
        <v>9</v>
      </c>
      <c r="F316" s="163" t="s">
        <v>6625</v>
      </c>
      <c r="G316" s="115" t="s">
        <v>9136</v>
      </c>
      <c r="H316" s="19">
        <v>360400</v>
      </c>
      <c r="I316" s="17">
        <v>137</v>
      </c>
      <c r="L316" s="19">
        <f t="shared" si="4"/>
        <v>-1862125.0470000133</v>
      </c>
      <c r="O316" s="19"/>
    </row>
    <row r="317" spans="1:15">
      <c r="A317" s="162" t="s">
        <v>9137</v>
      </c>
      <c r="B317" s="112">
        <v>43054</v>
      </c>
      <c r="C317" s="162" t="s">
        <v>6627</v>
      </c>
      <c r="D317" s="162">
        <v>34093</v>
      </c>
      <c r="E317" s="162" t="s">
        <v>9</v>
      </c>
      <c r="F317" s="163" t="s">
        <v>6625</v>
      </c>
      <c r="G317" s="115" t="s">
        <v>6630</v>
      </c>
      <c r="H317" s="19">
        <v>14264</v>
      </c>
      <c r="I317" s="17">
        <v>132</v>
      </c>
      <c r="L317" s="19">
        <f t="shared" si="4"/>
        <v>-1847861.0470000133</v>
      </c>
      <c r="O317" s="19"/>
    </row>
    <row r="318" spans="1:15">
      <c r="A318" s="162" t="s">
        <v>7710</v>
      </c>
      <c r="B318" s="112">
        <v>43054</v>
      </c>
      <c r="C318" s="162" t="s">
        <v>4124</v>
      </c>
      <c r="D318" s="162">
        <v>34094</v>
      </c>
      <c r="E318" s="162" t="s">
        <v>9</v>
      </c>
      <c r="F318" s="163" t="s">
        <v>6625</v>
      </c>
      <c r="G318" s="115" t="s">
        <v>27</v>
      </c>
      <c r="H318" s="19">
        <v>13865.93</v>
      </c>
      <c r="I318" s="17">
        <v>138</v>
      </c>
      <c r="L318" s="19">
        <f t="shared" si="4"/>
        <v>-1833995.1170000134</v>
      </c>
      <c r="O318" s="19"/>
    </row>
    <row r="319" spans="1:15">
      <c r="A319" s="162" t="s">
        <v>8311</v>
      </c>
      <c r="B319" s="112">
        <v>43054</v>
      </c>
      <c r="C319" s="162" t="s">
        <v>31</v>
      </c>
      <c r="D319" s="162">
        <v>35035</v>
      </c>
      <c r="E319" s="162" t="s">
        <v>32</v>
      </c>
      <c r="F319" s="163" t="s">
        <v>5</v>
      </c>
      <c r="G319" s="115" t="s">
        <v>33</v>
      </c>
      <c r="H319" s="19">
        <v>723000</v>
      </c>
      <c r="I319" s="17">
        <v>139</v>
      </c>
      <c r="L319" s="19">
        <f t="shared" si="4"/>
        <v>-1110995.1170000134</v>
      </c>
      <c r="O319" s="19"/>
    </row>
    <row r="320" spans="1:15">
      <c r="A320" s="162" t="s">
        <v>720</v>
      </c>
      <c r="B320" s="112">
        <v>43054</v>
      </c>
      <c r="C320" s="162" t="s">
        <v>9138</v>
      </c>
      <c r="D320" s="162">
        <v>5244</v>
      </c>
      <c r="E320" s="162" t="s">
        <v>39</v>
      </c>
      <c r="F320" s="163" t="s">
        <v>5</v>
      </c>
      <c r="G320" s="115" t="s">
        <v>901</v>
      </c>
      <c r="J320" s="116">
        <v>282426.55</v>
      </c>
      <c r="K320" s="26">
        <v>118</v>
      </c>
      <c r="L320" s="19">
        <f t="shared" si="4"/>
        <v>-1393421.6670000134</v>
      </c>
      <c r="O320" s="19"/>
    </row>
    <row r="321" spans="1:15">
      <c r="A321" s="162" t="s">
        <v>723</v>
      </c>
      <c r="B321" s="112">
        <v>43054</v>
      </c>
      <c r="C321" s="162" t="s">
        <v>9139</v>
      </c>
      <c r="D321" s="162">
        <v>5245</v>
      </c>
      <c r="E321" s="162" t="s">
        <v>39</v>
      </c>
      <c r="F321" s="163" t="s">
        <v>5</v>
      </c>
      <c r="G321" s="115" t="s">
        <v>901</v>
      </c>
      <c r="J321" s="116">
        <v>348455.88</v>
      </c>
      <c r="K321" s="26">
        <v>119</v>
      </c>
      <c r="L321" s="19">
        <f t="shared" si="4"/>
        <v>-1741877.5470000133</v>
      </c>
      <c r="O321" s="19"/>
    </row>
    <row r="322" spans="1:15">
      <c r="A322" s="162" t="s">
        <v>726</v>
      </c>
      <c r="B322" s="112">
        <v>43054</v>
      </c>
      <c r="C322" s="162" t="s">
        <v>9140</v>
      </c>
      <c r="D322" s="162">
        <v>5246</v>
      </c>
      <c r="E322" s="162" t="s">
        <v>39</v>
      </c>
      <c r="F322" s="163" t="s">
        <v>5</v>
      </c>
      <c r="G322" s="115" t="s">
        <v>8091</v>
      </c>
      <c r="J322" s="116">
        <v>408476.56</v>
      </c>
      <c r="K322" s="26">
        <v>120</v>
      </c>
      <c r="L322" s="19">
        <f t="shared" si="4"/>
        <v>-2150354.1070000133</v>
      </c>
      <c r="O322" s="19"/>
    </row>
    <row r="323" spans="1:15">
      <c r="A323" s="162" t="s">
        <v>743</v>
      </c>
      <c r="B323" s="112">
        <v>43054</v>
      </c>
      <c r="D323" s="162">
        <v>5243</v>
      </c>
      <c r="E323" s="162" t="s">
        <v>39</v>
      </c>
      <c r="F323" s="163" t="s">
        <v>5</v>
      </c>
      <c r="G323" s="115" t="s">
        <v>41</v>
      </c>
      <c r="J323" s="116">
        <v>1029814.29</v>
      </c>
      <c r="K323" s="26">
        <v>121</v>
      </c>
      <c r="L323" s="19">
        <f t="shared" si="4"/>
        <v>-3180168.3970000134</v>
      </c>
      <c r="O323" s="19"/>
    </row>
    <row r="324" spans="1:15">
      <c r="A324" s="162" t="s">
        <v>659</v>
      </c>
      <c r="B324" s="112">
        <v>43054</v>
      </c>
      <c r="C324" s="162" t="s">
        <v>9141</v>
      </c>
      <c r="D324" s="162">
        <v>5265</v>
      </c>
      <c r="E324" s="162" t="s">
        <v>4</v>
      </c>
      <c r="F324" s="163" t="s">
        <v>5</v>
      </c>
      <c r="G324" s="115" t="s">
        <v>1999</v>
      </c>
      <c r="J324" s="116">
        <v>27139.56</v>
      </c>
      <c r="K324" s="26">
        <v>122</v>
      </c>
      <c r="L324" s="19">
        <f t="shared" si="4"/>
        <v>-3207307.9570000134</v>
      </c>
      <c r="O324" s="19"/>
    </row>
    <row r="325" spans="1:15">
      <c r="A325" s="162" t="s">
        <v>806</v>
      </c>
      <c r="B325" s="112">
        <v>43054</v>
      </c>
      <c r="C325" s="162" t="s">
        <v>9142</v>
      </c>
      <c r="D325" s="162">
        <v>5294</v>
      </c>
      <c r="E325" s="162" t="s">
        <v>4</v>
      </c>
      <c r="F325" s="163" t="s">
        <v>5</v>
      </c>
      <c r="G325" s="115" t="s">
        <v>77</v>
      </c>
      <c r="J325" s="116">
        <v>6457.61</v>
      </c>
      <c r="K325" s="26">
        <v>123</v>
      </c>
      <c r="L325" s="19">
        <f t="shared" si="4"/>
        <v>-3213765.5670000133</v>
      </c>
      <c r="O325" s="19"/>
    </row>
    <row r="326" spans="1:15">
      <c r="A326" s="162" t="s">
        <v>6171</v>
      </c>
      <c r="B326" s="112">
        <v>43055</v>
      </c>
      <c r="C326" s="162" t="s">
        <v>8</v>
      </c>
      <c r="D326" s="162">
        <v>34096</v>
      </c>
      <c r="E326" s="162" t="s">
        <v>9</v>
      </c>
      <c r="F326" s="163" t="s">
        <v>6569</v>
      </c>
      <c r="G326" s="115" t="s">
        <v>7563</v>
      </c>
      <c r="H326" s="19">
        <v>395244.9</v>
      </c>
      <c r="I326" s="17">
        <v>140</v>
      </c>
      <c r="L326" s="19">
        <f t="shared" si="4"/>
        <v>-2818520.6670000134</v>
      </c>
      <c r="O326" s="19"/>
    </row>
    <row r="327" spans="1:15">
      <c r="A327" s="162" t="s">
        <v>6172</v>
      </c>
      <c r="B327" s="112">
        <v>43055</v>
      </c>
      <c r="C327" s="162" t="s">
        <v>8</v>
      </c>
      <c r="D327" s="162">
        <v>34097</v>
      </c>
      <c r="E327" s="162" t="s">
        <v>9</v>
      </c>
      <c r="F327" s="163" t="s">
        <v>6569</v>
      </c>
      <c r="G327" s="115" t="s">
        <v>7563</v>
      </c>
      <c r="H327" s="19">
        <v>325511.28999999998</v>
      </c>
      <c r="I327" s="17">
        <v>141</v>
      </c>
      <c r="L327" s="19">
        <f t="shared" si="4"/>
        <v>-2493009.3770000134</v>
      </c>
      <c r="O327" s="19"/>
    </row>
    <row r="328" spans="1:15">
      <c r="A328" s="162" t="s">
        <v>6975</v>
      </c>
      <c r="B328" s="112">
        <v>43055</v>
      </c>
      <c r="C328" s="162" t="s">
        <v>8</v>
      </c>
      <c r="D328" s="162">
        <v>34098</v>
      </c>
      <c r="E328" s="162" t="s">
        <v>9</v>
      </c>
      <c r="F328" s="163" t="s">
        <v>6569</v>
      </c>
      <c r="G328" s="115" t="s">
        <v>9099</v>
      </c>
      <c r="H328" s="19">
        <v>1600</v>
      </c>
      <c r="I328" s="17">
        <v>142</v>
      </c>
      <c r="L328" s="19">
        <f t="shared" si="4"/>
        <v>-2491409.3770000134</v>
      </c>
      <c r="O328" s="19"/>
    </row>
    <row r="329" spans="1:15">
      <c r="A329" s="162" t="s">
        <v>628</v>
      </c>
      <c r="B329" s="112">
        <v>43055</v>
      </c>
      <c r="C329" s="162" t="s">
        <v>27</v>
      </c>
      <c r="D329" s="162">
        <v>34099</v>
      </c>
      <c r="E329" s="162" t="s">
        <v>9</v>
      </c>
      <c r="F329" s="163" t="s">
        <v>6569</v>
      </c>
      <c r="G329" s="115" t="s">
        <v>27</v>
      </c>
      <c r="H329" s="19">
        <v>8457</v>
      </c>
      <c r="I329" s="17">
        <v>143</v>
      </c>
      <c r="L329" s="19">
        <f t="shared" si="4"/>
        <v>-2482952.3770000134</v>
      </c>
      <c r="O329" s="19"/>
    </row>
    <row r="330" spans="1:15">
      <c r="A330" s="162" t="s">
        <v>9143</v>
      </c>
      <c r="B330" s="112">
        <v>43055</v>
      </c>
      <c r="C330" s="162" t="s">
        <v>25</v>
      </c>
      <c r="D330" s="162">
        <v>34100</v>
      </c>
      <c r="E330" s="162" t="s">
        <v>9</v>
      </c>
      <c r="F330" s="163" t="s">
        <v>6569</v>
      </c>
      <c r="G330" s="115" t="s">
        <v>25</v>
      </c>
      <c r="H330" s="19">
        <v>12509.46</v>
      </c>
      <c r="I330" s="17">
        <v>144</v>
      </c>
      <c r="L330" s="19">
        <f t="shared" ref="L330:L394" si="5">+L329+H330-J330</f>
        <v>-2470442.9170000134</v>
      </c>
      <c r="O330" s="19"/>
    </row>
    <row r="331" spans="1:15">
      <c r="A331" s="162" t="s">
        <v>9144</v>
      </c>
      <c r="B331" s="112">
        <v>43055</v>
      </c>
      <c r="C331" s="162" t="s">
        <v>325</v>
      </c>
      <c r="D331" s="162">
        <v>35018</v>
      </c>
      <c r="E331" s="162" t="s">
        <v>32</v>
      </c>
      <c r="F331" s="163" t="s">
        <v>5</v>
      </c>
      <c r="G331" s="115" t="s">
        <v>9145</v>
      </c>
      <c r="H331" s="19">
        <v>30948.3</v>
      </c>
      <c r="I331" s="17">
        <v>145</v>
      </c>
      <c r="L331" s="19">
        <f t="shared" si="5"/>
        <v>-2439494.6170000136</v>
      </c>
      <c r="O331" s="19"/>
    </row>
    <row r="332" spans="1:15">
      <c r="A332" s="162" t="s">
        <v>9146</v>
      </c>
      <c r="B332" s="112">
        <v>43055</v>
      </c>
      <c r="C332" s="162" t="s">
        <v>6871</v>
      </c>
      <c r="D332" s="162">
        <v>34101</v>
      </c>
      <c r="E332" s="162" t="s">
        <v>9</v>
      </c>
      <c r="F332" s="163" t="s">
        <v>6625</v>
      </c>
      <c r="G332" s="115" t="s">
        <v>7549</v>
      </c>
      <c r="H332" s="19">
        <v>7281</v>
      </c>
      <c r="I332" s="17">
        <v>146</v>
      </c>
      <c r="L332" s="19">
        <f t="shared" si="5"/>
        <v>-2432213.6170000136</v>
      </c>
      <c r="O332" s="19"/>
    </row>
    <row r="333" spans="1:15">
      <c r="A333" s="162" t="s">
        <v>9147</v>
      </c>
      <c r="B333" s="112">
        <v>43055</v>
      </c>
      <c r="C333" s="162" t="s">
        <v>6511</v>
      </c>
      <c r="D333" s="162">
        <v>34103</v>
      </c>
      <c r="E333" s="162" t="s">
        <v>9</v>
      </c>
      <c r="F333" s="163" t="s">
        <v>6625</v>
      </c>
      <c r="G333" s="115" t="s">
        <v>9148</v>
      </c>
      <c r="H333" s="19">
        <v>539307</v>
      </c>
      <c r="I333" s="17">
        <v>147</v>
      </c>
      <c r="L333" s="19">
        <f t="shared" si="5"/>
        <v>-1892906.6170000136</v>
      </c>
      <c r="O333" s="19"/>
    </row>
    <row r="334" spans="1:15">
      <c r="A334" s="162" t="s">
        <v>9149</v>
      </c>
      <c r="B334" s="112">
        <v>43055</v>
      </c>
      <c r="C334" s="162" t="s">
        <v>6511</v>
      </c>
      <c r="D334" s="162">
        <v>34104</v>
      </c>
      <c r="E334" s="162" t="s">
        <v>9</v>
      </c>
      <c r="F334" s="163" t="s">
        <v>6625</v>
      </c>
      <c r="G334" s="115" t="s">
        <v>9150</v>
      </c>
      <c r="H334" s="19">
        <v>24390.38</v>
      </c>
      <c r="I334" s="17">
        <v>148</v>
      </c>
      <c r="L334" s="19">
        <f t="shared" si="5"/>
        <v>-1868516.2370000137</v>
      </c>
      <c r="O334" s="19"/>
    </row>
    <row r="335" spans="1:15">
      <c r="A335" s="162" t="s">
        <v>9151</v>
      </c>
      <c r="B335" s="112">
        <v>43055</v>
      </c>
      <c r="C335" s="162" t="s">
        <v>6511</v>
      </c>
      <c r="D335" s="162">
        <v>34106</v>
      </c>
      <c r="E335" s="162" t="s">
        <v>9</v>
      </c>
      <c r="F335" s="163" t="s">
        <v>6625</v>
      </c>
      <c r="G335" s="115" t="s">
        <v>8973</v>
      </c>
      <c r="H335" s="19">
        <v>160000</v>
      </c>
      <c r="I335" s="17">
        <v>149</v>
      </c>
      <c r="L335" s="19">
        <f t="shared" si="5"/>
        <v>-1708516.2370000137</v>
      </c>
      <c r="O335" s="19"/>
    </row>
    <row r="336" spans="1:15">
      <c r="A336" s="162" t="s">
        <v>9152</v>
      </c>
      <c r="B336" s="112">
        <v>43055</v>
      </c>
      <c r="C336" s="162" t="s">
        <v>6627</v>
      </c>
      <c r="D336" s="162">
        <v>34107</v>
      </c>
      <c r="E336" s="162" t="s">
        <v>9</v>
      </c>
      <c r="F336" s="163" t="s">
        <v>6625</v>
      </c>
      <c r="G336" s="115" t="s">
        <v>6630</v>
      </c>
      <c r="H336" s="19">
        <v>24707.31</v>
      </c>
      <c r="I336" s="17">
        <v>144</v>
      </c>
      <c r="L336" s="19">
        <f t="shared" si="5"/>
        <v>-1683808.9270000136</v>
      </c>
      <c r="O336" s="19"/>
    </row>
    <row r="337" spans="1:15">
      <c r="A337" s="162" t="s">
        <v>9153</v>
      </c>
      <c r="B337" s="112">
        <v>43055</v>
      </c>
      <c r="C337" s="162" t="s">
        <v>4124</v>
      </c>
      <c r="D337" s="162">
        <v>34108</v>
      </c>
      <c r="E337" s="162" t="s">
        <v>9</v>
      </c>
      <c r="F337" s="163" t="s">
        <v>6625</v>
      </c>
      <c r="G337" s="115" t="s">
        <v>4124</v>
      </c>
      <c r="H337" s="19">
        <v>57408.72</v>
      </c>
      <c r="I337" s="17">
        <v>150</v>
      </c>
      <c r="L337" s="19">
        <f t="shared" si="5"/>
        <v>-1626400.2070000137</v>
      </c>
      <c r="O337" s="19"/>
    </row>
    <row r="338" spans="1:15">
      <c r="A338" s="162" t="s">
        <v>729</v>
      </c>
      <c r="B338" s="112">
        <v>43055</v>
      </c>
      <c r="C338" s="162" t="s">
        <v>9154</v>
      </c>
      <c r="D338" s="162" t="s">
        <v>9155</v>
      </c>
      <c r="E338" s="162" t="s">
        <v>45</v>
      </c>
      <c r="F338" s="163" t="s">
        <v>5</v>
      </c>
      <c r="G338" s="115" t="s">
        <v>46</v>
      </c>
      <c r="J338" s="116">
        <v>9720.36</v>
      </c>
      <c r="K338" s="26">
        <v>124</v>
      </c>
      <c r="L338" s="19">
        <f t="shared" si="5"/>
        <v>-1636120.5670000138</v>
      </c>
      <c r="O338" s="19"/>
    </row>
    <row r="339" spans="1:15">
      <c r="A339" s="162" t="s">
        <v>732</v>
      </c>
      <c r="B339" s="112">
        <v>43055</v>
      </c>
      <c r="C339" s="162" t="s">
        <v>9156</v>
      </c>
      <c r="D339" s="162" t="s">
        <v>9157</v>
      </c>
      <c r="E339" s="162" t="s">
        <v>45</v>
      </c>
      <c r="F339" s="163" t="s">
        <v>5</v>
      </c>
      <c r="G339" s="115" t="s">
        <v>53</v>
      </c>
      <c r="J339" s="116">
        <v>9272.5400000000009</v>
      </c>
      <c r="K339" s="26">
        <v>125</v>
      </c>
      <c r="L339" s="19">
        <f t="shared" si="5"/>
        <v>-1645393.1070000138</v>
      </c>
      <c r="O339" s="19"/>
    </row>
    <row r="340" spans="1:15">
      <c r="A340" s="162" t="s">
        <v>735</v>
      </c>
      <c r="B340" s="112">
        <v>43055</v>
      </c>
      <c r="C340" s="162" t="s">
        <v>9158</v>
      </c>
      <c r="D340" s="162" t="s">
        <v>9159</v>
      </c>
      <c r="E340" s="162" t="s">
        <v>45</v>
      </c>
      <c r="F340" s="163" t="s">
        <v>5</v>
      </c>
      <c r="G340" s="115" t="s">
        <v>53</v>
      </c>
      <c r="J340" s="116">
        <v>12126.41</v>
      </c>
      <c r="K340" s="26">
        <v>126</v>
      </c>
      <c r="L340" s="19">
        <f t="shared" si="5"/>
        <v>-1657519.5170000137</v>
      </c>
      <c r="O340" s="19"/>
    </row>
    <row r="341" spans="1:15">
      <c r="A341" s="162" t="s">
        <v>737</v>
      </c>
      <c r="B341" s="112">
        <v>43055</v>
      </c>
      <c r="C341" s="162" t="s">
        <v>9160</v>
      </c>
      <c r="D341" s="162" t="s">
        <v>9161</v>
      </c>
      <c r="E341" s="162" t="s">
        <v>45</v>
      </c>
      <c r="F341" s="163" t="s">
        <v>5</v>
      </c>
      <c r="G341" s="115" t="s">
        <v>53</v>
      </c>
      <c r="J341" s="116">
        <v>18614.88</v>
      </c>
      <c r="K341" s="26">
        <v>127</v>
      </c>
      <c r="L341" s="19">
        <f t="shared" si="5"/>
        <v>-1676134.3970000136</v>
      </c>
      <c r="O341" s="19"/>
    </row>
    <row r="342" spans="1:15">
      <c r="A342" s="162" t="s">
        <v>740</v>
      </c>
      <c r="B342" s="112">
        <v>43055</v>
      </c>
      <c r="C342" s="162" t="s">
        <v>9162</v>
      </c>
      <c r="D342" s="162" t="s">
        <v>9163</v>
      </c>
      <c r="E342" s="162" t="s">
        <v>45</v>
      </c>
      <c r="F342" s="163" t="s">
        <v>5</v>
      </c>
      <c r="G342" s="115" t="s">
        <v>53</v>
      </c>
      <c r="J342" s="116">
        <v>10657.01</v>
      </c>
      <c r="K342" s="26">
        <v>128</v>
      </c>
      <c r="L342" s="19">
        <f t="shared" si="5"/>
        <v>-1686791.4070000136</v>
      </c>
      <c r="O342" s="19"/>
    </row>
    <row r="343" spans="1:15">
      <c r="A343" s="162" t="s">
        <v>746</v>
      </c>
      <c r="B343" s="112">
        <v>43055</v>
      </c>
      <c r="C343" s="162" t="s">
        <v>9164</v>
      </c>
      <c r="D343" s="162">
        <v>5252</v>
      </c>
      <c r="E343" s="162" t="s">
        <v>39</v>
      </c>
      <c r="F343" s="163" t="s">
        <v>5</v>
      </c>
      <c r="G343" s="115" t="s">
        <v>41</v>
      </c>
      <c r="J343" s="116">
        <v>1515177.79</v>
      </c>
      <c r="K343" s="26">
        <v>129</v>
      </c>
      <c r="L343" s="19">
        <f t="shared" si="5"/>
        <v>-3201969.1970000137</v>
      </c>
      <c r="O343" s="19"/>
    </row>
    <row r="344" spans="1:15">
      <c r="A344" s="162" t="s">
        <v>850</v>
      </c>
      <c r="B344" s="112">
        <v>43055</v>
      </c>
      <c r="C344" s="162" t="s">
        <v>9165</v>
      </c>
      <c r="D344" s="162">
        <v>5258</v>
      </c>
      <c r="E344" s="162" t="s">
        <v>4</v>
      </c>
      <c r="F344" s="163" t="s">
        <v>5</v>
      </c>
      <c r="G344" s="115" t="s">
        <v>2399</v>
      </c>
      <c r="J344" s="116">
        <v>1500</v>
      </c>
      <c r="K344" s="26">
        <v>130</v>
      </c>
      <c r="L344" s="19">
        <f t="shared" si="5"/>
        <v>-3203469.1970000137</v>
      </c>
      <c r="O344" s="19"/>
    </row>
    <row r="345" spans="1:15">
      <c r="A345" s="162" t="s">
        <v>796</v>
      </c>
      <c r="B345" s="112">
        <v>43055</v>
      </c>
      <c r="C345" s="162" t="s">
        <v>9166</v>
      </c>
      <c r="D345" s="162">
        <v>5264</v>
      </c>
      <c r="E345" s="162" t="s">
        <v>4</v>
      </c>
      <c r="F345" s="163" t="s">
        <v>5</v>
      </c>
      <c r="G345" s="115" t="s">
        <v>9167</v>
      </c>
      <c r="J345" s="116">
        <v>18474.16</v>
      </c>
      <c r="K345" s="26">
        <v>131</v>
      </c>
      <c r="L345" s="19">
        <f t="shared" si="5"/>
        <v>-3221943.3570000138</v>
      </c>
      <c r="O345" s="19"/>
    </row>
    <row r="346" spans="1:15">
      <c r="A346" s="162" t="s">
        <v>949</v>
      </c>
      <c r="B346" s="112">
        <v>43055</v>
      </c>
      <c r="C346" s="162" t="s">
        <v>31</v>
      </c>
      <c r="D346" s="162">
        <v>35049</v>
      </c>
      <c r="E346" s="162" t="s">
        <v>79</v>
      </c>
      <c r="F346" s="163" t="s">
        <v>5</v>
      </c>
      <c r="G346" s="115" t="s">
        <v>1648</v>
      </c>
      <c r="J346" s="116">
        <v>20000</v>
      </c>
      <c r="K346" s="26">
        <v>132</v>
      </c>
      <c r="L346" s="19">
        <f t="shared" si="5"/>
        <v>-3241943.3570000138</v>
      </c>
      <c r="O346" s="19"/>
    </row>
    <row r="347" spans="1:15">
      <c r="A347" s="162" t="s">
        <v>888</v>
      </c>
      <c r="B347" s="112">
        <v>43055</v>
      </c>
      <c r="C347" s="162" t="s">
        <v>9168</v>
      </c>
      <c r="D347" s="162">
        <v>5288</v>
      </c>
      <c r="E347" s="162" t="s">
        <v>4</v>
      </c>
      <c r="F347" s="163" t="s">
        <v>5</v>
      </c>
      <c r="G347" s="115" t="s">
        <v>9169</v>
      </c>
      <c r="J347" s="116">
        <v>360000</v>
      </c>
      <c r="K347" s="26">
        <v>133</v>
      </c>
      <c r="L347" s="19">
        <f t="shared" si="5"/>
        <v>-3601943.3570000138</v>
      </c>
      <c r="O347" s="19"/>
    </row>
    <row r="348" spans="1:15">
      <c r="A348" s="162" t="s">
        <v>1057</v>
      </c>
      <c r="B348" s="112">
        <v>43055</v>
      </c>
      <c r="C348" s="162" t="s">
        <v>9170</v>
      </c>
      <c r="D348" s="162">
        <v>5291</v>
      </c>
      <c r="E348" s="162" t="s">
        <v>4</v>
      </c>
      <c r="F348" s="163" t="s">
        <v>5</v>
      </c>
      <c r="G348" s="115" t="s">
        <v>6</v>
      </c>
      <c r="J348" s="116">
        <v>219678.84</v>
      </c>
      <c r="K348" s="26">
        <v>134</v>
      </c>
      <c r="L348" s="19">
        <f t="shared" si="5"/>
        <v>-3821622.1970000137</v>
      </c>
      <c r="O348" s="19"/>
    </row>
    <row r="349" spans="1:15">
      <c r="A349" s="162" t="s">
        <v>1059</v>
      </c>
      <c r="B349" s="112">
        <v>43055</v>
      </c>
      <c r="C349" s="162" t="s">
        <v>9171</v>
      </c>
      <c r="D349" s="162">
        <v>5292</v>
      </c>
      <c r="E349" s="162" t="s">
        <v>4</v>
      </c>
      <c r="F349" s="163" t="s">
        <v>5</v>
      </c>
      <c r="G349" s="115" t="s">
        <v>6</v>
      </c>
      <c r="J349" s="116">
        <v>210343.01</v>
      </c>
      <c r="K349" s="26">
        <v>135</v>
      </c>
      <c r="L349" s="19">
        <f t="shared" si="5"/>
        <v>-4031965.2070000134</v>
      </c>
      <c r="O349" s="19"/>
    </row>
    <row r="350" spans="1:15">
      <c r="A350" s="162" t="s">
        <v>804</v>
      </c>
      <c r="B350" s="112">
        <v>43055</v>
      </c>
      <c r="C350" s="162" t="s">
        <v>9172</v>
      </c>
      <c r="D350" s="162">
        <v>5293</v>
      </c>
      <c r="E350" s="162" t="s">
        <v>4</v>
      </c>
      <c r="F350" s="163" t="s">
        <v>5</v>
      </c>
      <c r="G350" s="115" t="s">
        <v>6</v>
      </c>
      <c r="J350" s="116">
        <v>204615.82</v>
      </c>
      <c r="K350" s="26">
        <v>136</v>
      </c>
      <c r="L350" s="19">
        <f t="shared" si="5"/>
        <v>-4236581.0270000137</v>
      </c>
      <c r="O350" s="19"/>
    </row>
    <row r="351" spans="1:15">
      <c r="A351" s="28" t="s">
        <v>3323</v>
      </c>
      <c r="B351" s="29">
        <v>43055</v>
      </c>
      <c r="C351" s="28" t="s">
        <v>10084</v>
      </c>
      <c r="D351" s="28">
        <v>5390</v>
      </c>
      <c r="E351" s="28" t="s">
        <v>4</v>
      </c>
      <c r="F351" s="28" t="s">
        <v>5</v>
      </c>
      <c r="G351" s="28" t="s">
        <v>1703</v>
      </c>
      <c r="H351" s="167"/>
      <c r="I351" s="32"/>
      <c r="J351" s="84">
        <v>18179.2</v>
      </c>
      <c r="K351" s="81"/>
      <c r="L351" s="167">
        <f t="shared" si="5"/>
        <v>-4254760.2270000139</v>
      </c>
      <c r="O351" s="19"/>
    </row>
    <row r="352" spans="1:15">
      <c r="A352" s="162" t="s">
        <v>9173</v>
      </c>
      <c r="B352" s="112">
        <v>43056</v>
      </c>
      <c r="C352" s="162" t="s">
        <v>8</v>
      </c>
      <c r="D352" s="162">
        <v>34110</v>
      </c>
      <c r="E352" s="162" t="s">
        <v>9</v>
      </c>
      <c r="F352" s="163" t="s">
        <v>6569</v>
      </c>
      <c r="G352" s="115" t="s">
        <v>9174</v>
      </c>
      <c r="H352" s="19">
        <v>13096</v>
      </c>
      <c r="I352" s="17">
        <v>151</v>
      </c>
      <c r="L352" s="19">
        <f t="shared" si="5"/>
        <v>-4241664.2270000139</v>
      </c>
      <c r="O352" s="19"/>
    </row>
    <row r="353" spans="1:15">
      <c r="A353" s="162" t="s">
        <v>669</v>
      </c>
      <c r="B353" s="112">
        <v>43056</v>
      </c>
      <c r="C353" s="162" t="s">
        <v>8</v>
      </c>
      <c r="D353" s="162">
        <v>34111</v>
      </c>
      <c r="E353" s="162" t="s">
        <v>9</v>
      </c>
      <c r="F353" s="163" t="s">
        <v>6569</v>
      </c>
      <c r="G353" s="115" t="s">
        <v>9175</v>
      </c>
      <c r="H353" s="19">
        <v>315000</v>
      </c>
      <c r="I353" s="17">
        <v>152</v>
      </c>
      <c r="L353" s="19">
        <f t="shared" si="5"/>
        <v>-3926664.2270000139</v>
      </c>
      <c r="O353" s="19"/>
    </row>
    <row r="354" spans="1:15">
      <c r="A354" s="162" t="s">
        <v>675</v>
      </c>
      <c r="B354" s="112">
        <v>43056</v>
      </c>
      <c r="C354" s="162" t="s">
        <v>27</v>
      </c>
      <c r="D354" s="162">
        <v>34114</v>
      </c>
      <c r="E354" s="162" t="s">
        <v>9</v>
      </c>
      <c r="F354" s="163" t="s">
        <v>6569</v>
      </c>
      <c r="G354" s="115" t="s">
        <v>27</v>
      </c>
      <c r="H354" s="19">
        <v>6824.93</v>
      </c>
      <c r="I354" s="17">
        <v>153</v>
      </c>
      <c r="L354" s="19">
        <f t="shared" si="5"/>
        <v>-3919839.2970000138</v>
      </c>
      <c r="O354" s="19"/>
    </row>
    <row r="355" spans="1:15">
      <c r="A355" s="162" t="s">
        <v>3632</v>
      </c>
      <c r="B355" s="112">
        <v>43056</v>
      </c>
      <c r="C355" s="162" t="s">
        <v>25</v>
      </c>
      <c r="D355" s="162">
        <v>34115</v>
      </c>
      <c r="E355" s="162" t="s">
        <v>9</v>
      </c>
      <c r="F355" s="163" t="s">
        <v>6569</v>
      </c>
      <c r="G355" s="115" t="s">
        <v>25</v>
      </c>
      <c r="H355" s="19">
        <v>4572.5600000000004</v>
      </c>
      <c r="I355" s="17">
        <v>160</v>
      </c>
      <c r="L355" s="19">
        <f t="shared" si="5"/>
        <v>-3915266.7370000137</v>
      </c>
      <c r="O355" s="19"/>
    </row>
    <row r="356" spans="1:15">
      <c r="A356" s="162" t="s">
        <v>695</v>
      </c>
      <c r="B356" s="112">
        <v>43056</v>
      </c>
      <c r="C356" s="162" t="s">
        <v>9176</v>
      </c>
      <c r="D356" s="162">
        <v>977</v>
      </c>
      <c r="E356" s="162" t="s">
        <v>9</v>
      </c>
      <c r="F356" s="163" t="s">
        <v>84</v>
      </c>
      <c r="G356" s="115" t="s">
        <v>9177</v>
      </c>
      <c r="H356" s="19">
        <v>9559.5</v>
      </c>
      <c r="I356" s="17">
        <v>154</v>
      </c>
      <c r="L356" s="19">
        <f t="shared" si="5"/>
        <v>-3905707.2370000137</v>
      </c>
      <c r="O356" s="19"/>
    </row>
    <row r="357" spans="1:15">
      <c r="A357" s="162" t="s">
        <v>3635</v>
      </c>
      <c r="B357" s="112">
        <v>43056</v>
      </c>
      <c r="C357" s="162" t="s">
        <v>9178</v>
      </c>
      <c r="D357" s="162">
        <v>978</v>
      </c>
      <c r="E357" s="162" t="s">
        <v>9</v>
      </c>
      <c r="F357" s="163" t="s">
        <v>84</v>
      </c>
      <c r="G357" s="115" t="s">
        <v>9179</v>
      </c>
      <c r="H357" s="19">
        <v>8765.19</v>
      </c>
      <c r="I357" s="17">
        <v>155</v>
      </c>
      <c r="L357" s="19">
        <f t="shared" si="5"/>
        <v>-3896942.0470000138</v>
      </c>
      <c r="M357" s="164"/>
      <c r="O357" s="19"/>
    </row>
    <row r="358" spans="1:15">
      <c r="A358" s="162" t="s">
        <v>9180</v>
      </c>
      <c r="B358" s="112">
        <v>43056</v>
      </c>
      <c r="C358" s="162" t="s">
        <v>9181</v>
      </c>
      <c r="D358" s="162">
        <v>979</v>
      </c>
      <c r="E358" s="162" t="s">
        <v>9</v>
      </c>
      <c r="F358" s="163" t="s">
        <v>84</v>
      </c>
      <c r="G358" s="115" t="s">
        <v>9182</v>
      </c>
      <c r="H358" s="19">
        <v>9284.9500000000007</v>
      </c>
      <c r="I358" s="17">
        <v>156</v>
      </c>
      <c r="L358" s="19">
        <f t="shared" si="5"/>
        <v>-3887657.0970000136</v>
      </c>
      <c r="O358" s="19"/>
    </row>
    <row r="359" spans="1:15">
      <c r="A359" s="162" t="s">
        <v>9183</v>
      </c>
      <c r="B359" s="112">
        <v>43056</v>
      </c>
      <c r="C359" s="162" t="s">
        <v>9184</v>
      </c>
      <c r="D359" s="162">
        <v>980</v>
      </c>
      <c r="E359" s="162" t="s">
        <v>9</v>
      </c>
      <c r="F359" s="163" t="s">
        <v>84</v>
      </c>
      <c r="G359" s="115" t="s">
        <v>9185</v>
      </c>
      <c r="H359" s="19">
        <v>41117.01</v>
      </c>
      <c r="I359" s="17">
        <v>157</v>
      </c>
      <c r="L359" s="19">
        <f t="shared" si="5"/>
        <v>-3846540.0870000138</v>
      </c>
      <c r="O359" s="19"/>
    </row>
    <row r="360" spans="1:15">
      <c r="A360" s="162" t="s">
        <v>3636</v>
      </c>
      <c r="B360" s="112">
        <v>43056</v>
      </c>
      <c r="C360" s="162" t="s">
        <v>9186</v>
      </c>
      <c r="D360" s="162">
        <v>35032</v>
      </c>
      <c r="E360" s="162" t="s">
        <v>32</v>
      </c>
      <c r="F360" s="163" t="s">
        <v>299</v>
      </c>
      <c r="G360" s="115" t="s">
        <v>9187</v>
      </c>
      <c r="H360" s="19">
        <v>208336</v>
      </c>
      <c r="I360" s="17">
        <v>158</v>
      </c>
      <c r="L360" s="19">
        <f t="shared" si="5"/>
        <v>-3638204.0870000138</v>
      </c>
      <c r="O360" s="19"/>
    </row>
    <row r="361" spans="1:15">
      <c r="A361" s="162" t="s">
        <v>1961</v>
      </c>
      <c r="B361" s="112">
        <v>43056</v>
      </c>
      <c r="C361" s="162" t="s">
        <v>9188</v>
      </c>
      <c r="D361" s="162">
        <v>981</v>
      </c>
      <c r="E361" s="162" t="s">
        <v>9</v>
      </c>
      <c r="F361" s="163" t="s">
        <v>84</v>
      </c>
      <c r="G361" s="115" t="s">
        <v>9189</v>
      </c>
      <c r="H361" s="19">
        <v>12103.99</v>
      </c>
      <c r="I361" s="17">
        <v>159</v>
      </c>
      <c r="L361" s="19">
        <f t="shared" si="5"/>
        <v>-3626100.0970000136</v>
      </c>
      <c r="O361" s="19"/>
    </row>
    <row r="362" spans="1:15">
      <c r="A362" s="162" t="s">
        <v>6189</v>
      </c>
      <c r="B362" s="112">
        <v>43056</v>
      </c>
      <c r="C362" s="162" t="s">
        <v>9190</v>
      </c>
      <c r="D362" s="162">
        <v>982</v>
      </c>
      <c r="E362" s="162" t="s">
        <v>9</v>
      </c>
      <c r="F362" s="163" t="s">
        <v>84</v>
      </c>
      <c r="G362" s="115" t="s">
        <v>9191</v>
      </c>
      <c r="H362" s="19">
        <v>16108.05</v>
      </c>
      <c r="I362" s="17">
        <v>161</v>
      </c>
      <c r="L362" s="19">
        <f t="shared" si="5"/>
        <v>-3609992.0470000138</v>
      </c>
      <c r="O362" s="19"/>
    </row>
    <row r="363" spans="1:15">
      <c r="A363" s="162" t="s">
        <v>5204</v>
      </c>
      <c r="B363" s="112">
        <v>43056</v>
      </c>
      <c r="C363" s="162" t="s">
        <v>9192</v>
      </c>
      <c r="D363" s="162">
        <v>983</v>
      </c>
      <c r="E363" s="162" t="s">
        <v>9</v>
      </c>
      <c r="F363" s="163" t="s">
        <v>84</v>
      </c>
      <c r="G363" s="115" t="s">
        <v>9193</v>
      </c>
      <c r="H363" s="19">
        <v>43226.81</v>
      </c>
      <c r="I363" s="17">
        <v>162</v>
      </c>
      <c r="L363" s="19">
        <f t="shared" si="5"/>
        <v>-3566765.2370000137</v>
      </c>
      <c r="O363" s="19"/>
    </row>
    <row r="364" spans="1:15">
      <c r="A364" s="162" t="s">
        <v>5356</v>
      </c>
      <c r="B364" s="112">
        <v>43056</v>
      </c>
      <c r="C364" s="162" t="s">
        <v>9194</v>
      </c>
      <c r="D364" s="162">
        <v>984</v>
      </c>
      <c r="E364" s="162" t="s">
        <v>9</v>
      </c>
      <c r="F364" s="163" t="s">
        <v>84</v>
      </c>
      <c r="G364" s="115" t="s">
        <v>9195</v>
      </c>
      <c r="H364" s="19">
        <v>11503.51</v>
      </c>
      <c r="I364" s="17">
        <v>163</v>
      </c>
      <c r="L364" s="19">
        <f t="shared" si="5"/>
        <v>-3555261.7270000139</v>
      </c>
      <c r="O364" s="19"/>
    </row>
    <row r="365" spans="1:15">
      <c r="A365" s="162" t="s">
        <v>6198</v>
      </c>
      <c r="B365" s="112">
        <v>43056</v>
      </c>
      <c r="C365" s="162" t="s">
        <v>9196</v>
      </c>
      <c r="D365" s="162">
        <v>985</v>
      </c>
      <c r="E365" s="162" t="s">
        <v>9</v>
      </c>
      <c r="F365" s="163" t="s">
        <v>84</v>
      </c>
      <c r="G365" s="115" t="s">
        <v>9197</v>
      </c>
      <c r="H365" s="19">
        <v>8959.34</v>
      </c>
      <c r="I365" s="17">
        <v>164</v>
      </c>
      <c r="L365" s="19">
        <f t="shared" si="5"/>
        <v>-3546302.3870000141</v>
      </c>
      <c r="O365" s="19"/>
    </row>
    <row r="366" spans="1:15">
      <c r="A366" s="162" t="s">
        <v>8314</v>
      </c>
      <c r="B366" s="112">
        <v>43056</v>
      </c>
      <c r="C366" s="162" t="s">
        <v>7150</v>
      </c>
      <c r="D366" s="162">
        <v>34118</v>
      </c>
      <c r="E366" s="162" t="s">
        <v>9</v>
      </c>
      <c r="F366" s="163" t="s">
        <v>6625</v>
      </c>
      <c r="G366" s="115" t="s">
        <v>9198</v>
      </c>
      <c r="H366" s="19">
        <v>480200</v>
      </c>
      <c r="I366" s="17">
        <v>165</v>
      </c>
      <c r="L366" s="19">
        <f t="shared" si="5"/>
        <v>-3066102.3870000141</v>
      </c>
      <c r="O366" s="19"/>
    </row>
    <row r="367" spans="1:15">
      <c r="A367" s="162" t="s">
        <v>7019</v>
      </c>
      <c r="B367" s="112">
        <v>43056</v>
      </c>
      <c r="C367" s="162" t="s">
        <v>6511</v>
      </c>
      <c r="D367" s="162">
        <v>34119</v>
      </c>
      <c r="E367" s="162" t="s">
        <v>9</v>
      </c>
      <c r="F367" s="163" t="s">
        <v>6625</v>
      </c>
      <c r="G367" s="115" t="s">
        <v>7563</v>
      </c>
      <c r="H367" s="19">
        <v>360602.44</v>
      </c>
      <c r="I367" s="17" t="s">
        <v>4134</v>
      </c>
      <c r="L367" s="19">
        <f t="shared" si="5"/>
        <v>-2705499.9470000141</v>
      </c>
      <c r="O367" s="19"/>
    </row>
    <row r="368" spans="1:15">
      <c r="A368" s="162" t="s">
        <v>7736</v>
      </c>
      <c r="B368" s="112">
        <v>43056</v>
      </c>
      <c r="C368" s="162" t="s">
        <v>9199</v>
      </c>
      <c r="D368" s="162">
        <v>34120</v>
      </c>
      <c r="E368" s="162" t="s">
        <v>9</v>
      </c>
      <c r="F368" s="163" t="s">
        <v>6625</v>
      </c>
      <c r="G368" s="115" t="s">
        <v>9200</v>
      </c>
      <c r="H368" s="19">
        <v>3000</v>
      </c>
      <c r="I368" s="17">
        <v>160</v>
      </c>
      <c r="L368" s="19">
        <f t="shared" si="5"/>
        <v>-2702499.9470000141</v>
      </c>
      <c r="O368" s="19"/>
    </row>
    <row r="369" spans="1:15">
      <c r="A369" s="162" t="s">
        <v>7020</v>
      </c>
      <c r="B369" s="112">
        <v>43056</v>
      </c>
      <c r="C369" s="162" t="s">
        <v>6511</v>
      </c>
      <c r="D369" s="162">
        <v>34121</v>
      </c>
      <c r="E369" s="162" t="s">
        <v>9</v>
      </c>
      <c r="F369" s="163" t="s">
        <v>6625</v>
      </c>
      <c r="G369" s="115" t="s">
        <v>9201</v>
      </c>
      <c r="H369" s="19">
        <v>82000</v>
      </c>
      <c r="I369" s="17">
        <v>167</v>
      </c>
      <c r="L369" s="19">
        <f t="shared" si="5"/>
        <v>-2620499.9470000141</v>
      </c>
      <c r="O369" s="19"/>
    </row>
    <row r="370" spans="1:15">
      <c r="A370" s="162" t="s">
        <v>1969</v>
      </c>
      <c r="B370" s="112">
        <v>43056</v>
      </c>
      <c r="C370" s="162" t="s">
        <v>6511</v>
      </c>
      <c r="D370" s="162">
        <v>34122</v>
      </c>
      <c r="E370" s="162" t="s">
        <v>9</v>
      </c>
      <c r="F370" s="163" t="s">
        <v>6625</v>
      </c>
      <c r="G370" s="115" t="s">
        <v>7563</v>
      </c>
      <c r="H370" s="19">
        <v>306602.44</v>
      </c>
      <c r="I370" s="17">
        <v>166</v>
      </c>
      <c r="L370" s="19">
        <f t="shared" si="5"/>
        <v>-2313897.5070000142</v>
      </c>
      <c r="O370" s="19"/>
    </row>
    <row r="371" spans="1:15">
      <c r="A371" s="162" t="s">
        <v>1971</v>
      </c>
      <c r="B371" s="112">
        <v>43056</v>
      </c>
      <c r="C371" s="162" t="s">
        <v>6511</v>
      </c>
      <c r="D371" s="162">
        <v>34119</v>
      </c>
      <c r="E371" s="162" t="s">
        <v>9</v>
      </c>
      <c r="F371" s="163" t="s">
        <v>6625</v>
      </c>
      <c r="G371" s="115" t="s">
        <v>9202</v>
      </c>
      <c r="J371" s="116">
        <v>360602.44</v>
      </c>
      <c r="K371" s="26" t="s">
        <v>4134</v>
      </c>
      <c r="L371" s="19">
        <f t="shared" si="5"/>
        <v>-2674499.9470000141</v>
      </c>
      <c r="O371" s="19"/>
    </row>
    <row r="372" spans="1:15">
      <c r="A372" s="162" t="s">
        <v>1974</v>
      </c>
      <c r="B372" s="112">
        <v>43056</v>
      </c>
      <c r="C372" s="162" t="s">
        <v>6627</v>
      </c>
      <c r="D372" s="162">
        <v>34123</v>
      </c>
      <c r="E372" s="162" t="s">
        <v>9</v>
      </c>
      <c r="F372" s="163" t="s">
        <v>6625</v>
      </c>
      <c r="G372" s="115" t="s">
        <v>6630</v>
      </c>
      <c r="H372" s="19">
        <v>26355.77</v>
      </c>
      <c r="I372" s="17">
        <v>160</v>
      </c>
      <c r="L372" s="19">
        <f t="shared" si="5"/>
        <v>-2648144.1770000141</v>
      </c>
      <c r="O372" s="19"/>
    </row>
    <row r="373" spans="1:15">
      <c r="A373" s="162" t="s">
        <v>2879</v>
      </c>
      <c r="B373" s="112">
        <v>43056</v>
      </c>
      <c r="C373" s="162" t="s">
        <v>4124</v>
      </c>
      <c r="D373" s="162">
        <v>34125</v>
      </c>
      <c r="E373" s="162" t="s">
        <v>9</v>
      </c>
      <c r="F373" s="163" t="s">
        <v>6625</v>
      </c>
      <c r="G373" s="115" t="s">
        <v>27</v>
      </c>
      <c r="H373" s="19">
        <v>24327.43</v>
      </c>
      <c r="I373" s="17">
        <v>168</v>
      </c>
      <c r="L373" s="19">
        <f t="shared" si="5"/>
        <v>-2623816.7470000139</v>
      </c>
      <c r="O373" s="19"/>
    </row>
    <row r="374" spans="1:15">
      <c r="A374" s="162" t="s">
        <v>4710</v>
      </c>
      <c r="B374" s="112">
        <v>43056</v>
      </c>
      <c r="C374" s="162" t="s">
        <v>31</v>
      </c>
      <c r="D374" s="162">
        <v>35056</v>
      </c>
      <c r="E374" s="162" t="s">
        <v>32</v>
      </c>
      <c r="F374" s="163" t="s">
        <v>5</v>
      </c>
      <c r="G374" s="115" t="s">
        <v>33</v>
      </c>
      <c r="H374" s="19">
        <v>618000</v>
      </c>
      <c r="I374" s="17">
        <v>169</v>
      </c>
      <c r="L374" s="19">
        <f t="shared" si="5"/>
        <v>-2005816.7470000139</v>
      </c>
      <c r="O374" s="19"/>
    </row>
    <row r="375" spans="1:15">
      <c r="A375" s="147" t="s">
        <v>7413</v>
      </c>
      <c r="B375" s="149">
        <v>43056</v>
      </c>
      <c r="C375" s="147" t="s">
        <v>966</v>
      </c>
      <c r="D375" s="147">
        <v>35218</v>
      </c>
      <c r="E375" s="147" t="s">
        <v>32</v>
      </c>
      <c r="F375" s="147" t="s">
        <v>5</v>
      </c>
      <c r="G375" s="147" t="s">
        <v>9465</v>
      </c>
      <c r="H375" s="150">
        <v>53.16</v>
      </c>
      <c r="I375" s="17">
        <v>155</v>
      </c>
      <c r="L375" s="19">
        <f t="shared" si="5"/>
        <v>-2005763.587000014</v>
      </c>
      <c r="O375" s="19"/>
    </row>
    <row r="376" spans="1:15">
      <c r="A376" s="162" t="s">
        <v>779</v>
      </c>
      <c r="B376" s="112">
        <v>43056</v>
      </c>
      <c r="C376" s="162" t="s">
        <v>9203</v>
      </c>
      <c r="D376" s="162">
        <v>5254</v>
      </c>
      <c r="E376" s="162" t="s">
        <v>4</v>
      </c>
      <c r="F376" s="163" t="s">
        <v>5</v>
      </c>
      <c r="G376" s="115" t="s">
        <v>4860</v>
      </c>
      <c r="J376" s="116">
        <v>12541.92</v>
      </c>
      <c r="K376" s="26">
        <v>137</v>
      </c>
      <c r="L376" s="19">
        <f t="shared" si="5"/>
        <v>-2018305.507000014</v>
      </c>
      <c r="O376" s="19"/>
    </row>
    <row r="377" spans="1:15">
      <c r="A377" s="162" t="s">
        <v>781</v>
      </c>
      <c r="B377" s="112">
        <v>43056</v>
      </c>
      <c r="C377" s="162" t="s">
        <v>9204</v>
      </c>
      <c r="D377" s="162">
        <v>5255</v>
      </c>
      <c r="E377" s="162" t="s">
        <v>4</v>
      </c>
      <c r="F377" s="163" t="s">
        <v>5</v>
      </c>
      <c r="G377" s="115" t="s">
        <v>6026</v>
      </c>
      <c r="J377" s="116">
        <v>7410.08</v>
      </c>
      <c r="K377" s="26">
        <v>138</v>
      </c>
      <c r="L377" s="19">
        <f t="shared" si="5"/>
        <v>-2025715.587000014</v>
      </c>
      <c r="O377" s="19"/>
    </row>
    <row r="378" spans="1:15">
      <c r="A378" s="162" t="s">
        <v>783</v>
      </c>
      <c r="B378" s="112">
        <v>43056</v>
      </c>
      <c r="C378" s="162" t="s">
        <v>9205</v>
      </c>
      <c r="D378" s="162">
        <v>5256</v>
      </c>
      <c r="E378" s="162" t="s">
        <v>4</v>
      </c>
      <c r="F378" s="163" t="s">
        <v>5</v>
      </c>
      <c r="G378" s="115" t="s">
        <v>1848</v>
      </c>
      <c r="J378" s="116">
        <v>2650.82</v>
      </c>
      <c r="K378" s="26">
        <v>139</v>
      </c>
      <c r="L378" s="19">
        <f t="shared" si="5"/>
        <v>-2028366.4070000141</v>
      </c>
      <c r="O378" s="19"/>
    </row>
    <row r="379" spans="1:15">
      <c r="A379" s="162" t="s">
        <v>848</v>
      </c>
      <c r="B379" s="112">
        <v>43056</v>
      </c>
      <c r="C379" s="162" t="s">
        <v>9206</v>
      </c>
      <c r="D379" s="162">
        <v>5257</v>
      </c>
      <c r="E379" s="162" t="s">
        <v>4</v>
      </c>
      <c r="F379" s="163" t="s">
        <v>5</v>
      </c>
      <c r="G379" s="115" t="s">
        <v>2399</v>
      </c>
      <c r="J379" s="116">
        <v>1500</v>
      </c>
      <c r="K379" s="26">
        <v>140</v>
      </c>
      <c r="L379" s="19">
        <f t="shared" si="5"/>
        <v>-2029866.4070000141</v>
      </c>
      <c r="O379" s="19"/>
    </row>
    <row r="380" spans="1:15">
      <c r="A380" s="162" t="s">
        <v>852</v>
      </c>
      <c r="B380" s="112">
        <v>43056</v>
      </c>
      <c r="C380" s="162" t="s">
        <v>9207</v>
      </c>
      <c r="D380" s="162">
        <v>5268</v>
      </c>
      <c r="E380" s="162" t="s">
        <v>4</v>
      </c>
      <c r="F380" s="163" t="s">
        <v>5</v>
      </c>
      <c r="G380" s="115" t="s">
        <v>180</v>
      </c>
      <c r="J380" s="116">
        <v>8675.58</v>
      </c>
      <c r="K380" s="26">
        <v>141</v>
      </c>
      <c r="L380" s="19">
        <f t="shared" si="5"/>
        <v>-2038541.9870000142</v>
      </c>
      <c r="O380" s="19"/>
    </row>
    <row r="381" spans="1:15">
      <c r="A381" s="162" t="s">
        <v>854</v>
      </c>
      <c r="B381" s="112">
        <v>43056</v>
      </c>
      <c r="C381" s="162" t="s">
        <v>9208</v>
      </c>
      <c r="D381" s="162">
        <v>5269</v>
      </c>
      <c r="E381" s="162" t="s">
        <v>4</v>
      </c>
      <c r="F381" s="163" t="s">
        <v>5</v>
      </c>
      <c r="G381" s="115" t="s">
        <v>1830</v>
      </c>
      <c r="J381" s="116">
        <v>47600.03</v>
      </c>
      <c r="K381" s="26">
        <v>142</v>
      </c>
      <c r="L381" s="19">
        <f t="shared" si="5"/>
        <v>-2086142.0170000142</v>
      </c>
      <c r="O381" s="19"/>
    </row>
    <row r="382" spans="1:15">
      <c r="A382" s="162" t="s">
        <v>856</v>
      </c>
      <c r="B382" s="112">
        <v>43056</v>
      </c>
      <c r="C382" s="162" t="s">
        <v>9209</v>
      </c>
      <c r="D382" s="162">
        <v>5271</v>
      </c>
      <c r="E382" s="162" t="s">
        <v>4</v>
      </c>
      <c r="F382" s="163" t="s">
        <v>5</v>
      </c>
      <c r="G382" s="115" t="s">
        <v>8652</v>
      </c>
      <c r="J382" s="116">
        <v>6960</v>
      </c>
      <c r="K382" s="26">
        <v>143</v>
      </c>
      <c r="L382" s="19">
        <f t="shared" si="5"/>
        <v>-2093102.0170000142</v>
      </c>
      <c r="O382" s="19"/>
    </row>
    <row r="383" spans="1:15">
      <c r="A383" s="162" t="s">
        <v>858</v>
      </c>
      <c r="B383" s="112">
        <v>43056</v>
      </c>
      <c r="C383" s="162" t="s">
        <v>9210</v>
      </c>
      <c r="D383" s="162">
        <v>5272</v>
      </c>
      <c r="E383" s="162" t="s">
        <v>4</v>
      </c>
      <c r="F383" s="163" t="s">
        <v>5</v>
      </c>
      <c r="G383" s="115" t="s">
        <v>8652</v>
      </c>
      <c r="J383" s="116">
        <v>36888</v>
      </c>
      <c r="K383" s="26">
        <v>143</v>
      </c>
      <c r="L383" s="19">
        <f t="shared" si="5"/>
        <v>-2129990.017000014</v>
      </c>
      <c r="O383" s="19"/>
    </row>
    <row r="384" spans="1:15">
      <c r="A384" s="162" t="s">
        <v>861</v>
      </c>
      <c r="B384" s="112">
        <v>43056</v>
      </c>
      <c r="C384" s="162" t="s">
        <v>9211</v>
      </c>
      <c r="D384" s="162">
        <v>5273</v>
      </c>
      <c r="E384" s="162" t="s">
        <v>4</v>
      </c>
      <c r="F384" s="163" t="s">
        <v>5</v>
      </c>
      <c r="G384" s="115" t="s">
        <v>1108</v>
      </c>
      <c r="J384" s="116">
        <v>13804</v>
      </c>
      <c r="K384" s="26">
        <v>144</v>
      </c>
      <c r="L384" s="19">
        <f t="shared" si="5"/>
        <v>-2143794.017000014</v>
      </c>
      <c r="O384" s="19"/>
    </row>
    <row r="385" spans="1:15">
      <c r="A385" s="162" t="s">
        <v>864</v>
      </c>
      <c r="B385" s="112">
        <v>43056</v>
      </c>
      <c r="C385" s="162" t="s">
        <v>9212</v>
      </c>
      <c r="D385" s="162">
        <v>5274</v>
      </c>
      <c r="E385" s="162" t="s">
        <v>4</v>
      </c>
      <c r="F385" s="163" t="s">
        <v>5</v>
      </c>
      <c r="G385" s="115" t="s">
        <v>9213</v>
      </c>
      <c r="J385" s="116">
        <v>4992.8</v>
      </c>
      <c r="K385" s="26">
        <v>145</v>
      </c>
      <c r="L385" s="19">
        <f t="shared" si="5"/>
        <v>-2148786.8170000138</v>
      </c>
      <c r="O385" s="19"/>
    </row>
    <row r="386" spans="1:15">
      <c r="A386" s="162" t="s">
        <v>867</v>
      </c>
      <c r="B386" s="112">
        <v>43056</v>
      </c>
      <c r="C386" s="162" t="s">
        <v>9214</v>
      </c>
      <c r="D386" s="162">
        <v>5275</v>
      </c>
      <c r="E386" s="162" t="s">
        <v>4</v>
      </c>
      <c r="F386" s="163" t="s">
        <v>5</v>
      </c>
      <c r="G386" s="115" t="s">
        <v>201</v>
      </c>
      <c r="J386" s="116">
        <v>24788.75</v>
      </c>
      <c r="K386" s="26">
        <v>146</v>
      </c>
      <c r="L386" s="19">
        <f t="shared" si="5"/>
        <v>-2173575.5670000138</v>
      </c>
      <c r="O386" s="19"/>
    </row>
    <row r="387" spans="1:15">
      <c r="A387" s="162" t="s">
        <v>869</v>
      </c>
      <c r="B387" s="112">
        <v>43056</v>
      </c>
      <c r="C387" s="162" t="s">
        <v>9215</v>
      </c>
      <c r="D387" s="162">
        <v>5276</v>
      </c>
      <c r="E387" s="162" t="s">
        <v>4</v>
      </c>
      <c r="F387" s="163" t="s">
        <v>5</v>
      </c>
      <c r="G387" s="115" t="s">
        <v>172</v>
      </c>
      <c r="J387" s="116">
        <v>10781</v>
      </c>
      <c r="K387" s="26">
        <v>147</v>
      </c>
      <c r="L387" s="19">
        <f t="shared" si="5"/>
        <v>-2184356.5670000138</v>
      </c>
      <c r="O387" s="19"/>
    </row>
    <row r="388" spans="1:15">
      <c r="A388" s="162" t="s">
        <v>932</v>
      </c>
      <c r="B388" s="112">
        <v>43056</v>
      </c>
      <c r="C388" s="162" t="s">
        <v>9216</v>
      </c>
      <c r="D388" s="162">
        <v>5277</v>
      </c>
      <c r="E388" s="162" t="s">
        <v>4</v>
      </c>
      <c r="F388" s="163" t="s">
        <v>5</v>
      </c>
      <c r="G388" s="115" t="s">
        <v>495</v>
      </c>
      <c r="J388" s="116">
        <v>20250.03</v>
      </c>
      <c r="K388" s="26">
        <v>148</v>
      </c>
      <c r="L388" s="19">
        <f t="shared" si="5"/>
        <v>-2204606.5970000136</v>
      </c>
      <c r="O388" s="19"/>
    </row>
    <row r="389" spans="1:15">
      <c r="A389" s="162" t="s">
        <v>934</v>
      </c>
      <c r="B389" s="112">
        <v>43056</v>
      </c>
      <c r="C389" s="162" t="s">
        <v>9217</v>
      </c>
      <c r="D389" s="162">
        <v>5278</v>
      </c>
      <c r="E389" s="162" t="s">
        <v>4</v>
      </c>
      <c r="F389" s="163" t="s">
        <v>5</v>
      </c>
      <c r="G389" s="115" t="s">
        <v>164</v>
      </c>
      <c r="J389" s="116">
        <v>12372.9</v>
      </c>
      <c r="K389" s="26">
        <v>149</v>
      </c>
      <c r="L389" s="19">
        <f t="shared" si="5"/>
        <v>-2216979.4970000135</v>
      </c>
      <c r="O389" s="19"/>
    </row>
    <row r="390" spans="1:15">
      <c r="A390" s="162" t="s">
        <v>937</v>
      </c>
      <c r="B390" s="112">
        <v>43056</v>
      </c>
      <c r="C390" s="162" t="s">
        <v>9218</v>
      </c>
      <c r="D390" s="162">
        <v>5279</v>
      </c>
      <c r="E390" s="162" t="s">
        <v>4</v>
      </c>
      <c r="F390" s="163" t="s">
        <v>5</v>
      </c>
      <c r="G390" s="115" t="s">
        <v>2570</v>
      </c>
      <c r="J390" s="116">
        <v>11791.77</v>
      </c>
      <c r="K390" s="26">
        <v>150</v>
      </c>
      <c r="L390" s="19">
        <f t="shared" si="5"/>
        <v>-2228771.2670000135</v>
      </c>
      <c r="O390" s="19"/>
    </row>
    <row r="391" spans="1:15">
      <c r="A391" s="162" t="s">
        <v>943</v>
      </c>
      <c r="B391" s="112">
        <v>43056</v>
      </c>
      <c r="C391" s="162" t="s">
        <v>9219</v>
      </c>
      <c r="D391" s="162">
        <v>5281</v>
      </c>
      <c r="E391" s="162" t="s">
        <v>39</v>
      </c>
      <c r="F391" s="163" t="s">
        <v>5</v>
      </c>
      <c r="G391" s="115" t="s">
        <v>9220</v>
      </c>
      <c r="J391" s="116">
        <v>304854.28000000003</v>
      </c>
      <c r="K391" s="26">
        <v>151</v>
      </c>
      <c r="L391" s="19">
        <f t="shared" si="5"/>
        <v>-2533625.5470000133</v>
      </c>
      <c r="O391" s="19"/>
    </row>
    <row r="392" spans="1:15">
      <c r="A392" s="162" t="s">
        <v>946</v>
      </c>
      <c r="B392" s="112">
        <v>43056</v>
      </c>
      <c r="C392" s="162" t="s">
        <v>9221</v>
      </c>
      <c r="D392" s="162">
        <v>5282</v>
      </c>
      <c r="E392" s="162" t="s">
        <v>39</v>
      </c>
      <c r="F392" s="163" t="s">
        <v>5</v>
      </c>
      <c r="G392" s="115" t="s">
        <v>8984</v>
      </c>
      <c r="J392" s="116">
        <v>8665.84</v>
      </c>
      <c r="K392" s="26">
        <v>152</v>
      </c>
      <c r="L392" s="19">
        <f t="shared" si="5"/>
        <v>-2542291.3870000131</v>
      </c>
      <c r="O392" s="19"/>
    </row>
    <row r="393" spans="1:15">
      <c r="A393" s="162" t="s">
        <v>1003</v>
      </c>
      <c r="B393" s="112">
        <v>43056</v>
      </c>
      <c r="C393" s="162" t="s">
        <v>9222</v>
      </c>
      <c r="D393" s="162">
        <v>5283</v>
      </c>
      <c r="E393" s="162" t="s">
        <v>39</v>
      </c>
      <c r="F393" s="163" t="s">
        <v>5</v>
      </c>
      <c r="G393" s="115" t="s">
        <v>7227</v>
      </c>
      <c r="J393" s="116">
        <v>1000</v>
      </c>
      <c r="K393" s="26">
        <v>153</v>
      </c>
      <c r="L393" s="19">
        <f t="shared" si="5"/>
        <v>-2543291.3870000131</v>
      </c>
      <c r="O393" s="19"/>
    </row>
    <row r="394" spans="1:15">
      <c r="A394" s="162" t="s">
        <v>1006</v>
      </c>
      <c r="B394" s="112">
        <v>43056</v>
      </c>
      <c r="C394" s="162" t="s">
        <v>9223</v>
      </c>
      <c r="D394" s="162">
        <v>5284</v>
      </c>
      <c r="E394" s="162" t="s">
        <v>39</v>
      </c>
      <c r="F394" s="163" t="s">
        <v>5</v>
      </c>
      <c r="G394" s="115" t="s">
        <v>9224</v>
      </c>
      <c r="J394" s="116">
        <v>5000</v>
      </c>
      <c r="K394" s="26">
        <v>154</v>
      </c>
      <c r="L394" s="19">
        <f t="shared" si="5"/>
        <v>-2548291.3870000131</v>
      </c>
      <c r="O394" s="19"/>
    </row>
    <row r="395" spans="1:15">
      <c r="A395" s="162" t="s">
        <v>1008</v>
      </c>
      <c r="B395" s="112">
        <v>43056</v>
      </c>
      <c r="C395" s="162" t="s">
        <v>9225</v>
      </c>
      <c r="D395" s="162">
        <v>5286</v>
      </c>
      <c r="E395" s="162" t="s">
        <v>39</v>
      </c>
      <c r="F395" s="163" t="s">
        <v>5</v>
      </c>
      <c r="G395" s="115" t="s">
        <v>8889</v>
      </c>
      <c r="J395" s="116">
        <v>5000</v>
      </c>
      <c r="K395" s="26">
        <v>156</v>
      </c>
      <c r="L395" s="19">
        <f t="shared" ref="L395:L458" si="6">+L394+H395-J395</f>
        <v>-2553291.3870000131</v>
      </c>
      <c r="O395" s="19"/>
    </row>
    <row r="396" spans="1:15">
      <c r="A396" s="162" t="s">
        <v>951</v>
      </c>
      <c r="B396" s="112">
        <v>43056</v>
      </c>
      <c r="C396" s="162" t="s">
        <v>9226</v>
      </c>
      <c r="D396" s="162">
        <v>35051</v>
      </c>
      <c r="E396" s="162" t="s">
        <v>79</v>
      </c>
      <c r="F396" s="163" t="s">
        <v>5</v>
      </c>
      <c r="G396" s="115" t="s">
        <v>9227</v>
      </c>
      <c r="J396" s="116">
        <v>2250</v>
      </c>
      <c r="K396" s="26">
        <v>157</v>
      </c>
      <c r="L396" s="19">
        <f t="shared" si="6"/>
        <v>-2555541.3870000131</v>
      </c>
      <c r="O396" s="19"/>
    </row>
    <row r="397" spans="1:15">
      <c r="A397" s="162" t="s">
        <v>1055</v>
      </c>
      <c r="B397" s="112">
        <v>43056</v>
      </c>
      <c r="C397" s="162" t="s">
        <v>9228</v>
      </c>
      <c r="D397" s="162">
        <v>5290</v>
      </c>
      <c r="E397" s="162" t="s">
        <v>4</v>
      </c>
      <c r="F397" s="163" t="s">
        <v>5</v>
      </c>
      <c r="G397" s="115" t="s">
        <v>6</v>
      </c>
      <c r="J397" s="116">
        <v>238075.38</v>
      </c>
      <c r="K397" s="26">
        <v>158</v>
      </c>
      <c r="L397" s="19">
        <f t="shared" si="6"/>
        <v>-2793616.767000013</v>
      </c>
      <c r="O397" s="19"/>
    </row>
    <row r="398" spans="1:15">
      <c r="A398" s="162" t="s">
        <v>1209</v>
      </c>
      <c r="B398" s="112">
        <v>43056</v>
      </c>
      <c r="C398" s="162" t="s">
        <v>9229</v>
      </c>
      <c r="D398" s="162">
        <v>5321</v>
      </c>
      <c r="E398" s="162" t="s">
        <v>39</v>
      </c>
      <c r="F398" s="163" t="s">
        <v>5</v>
      </c>
      <c r="G398" s="115" t="s">
        <v>7582</v>
      </c>
      <c r="J398" s="116">
        <v>13544.75</v>
      </c>
      <c r="K398" s="26">
        <v>159</v>
      </c>
      <c r="L398" s="19">
        <f t="shared" si="6"/>
        <v>-2807161.517000013</v>
      </c>
      <c r="O398" s="19"/>
    </row>
    <row r="399" spans="1:15">
      <c r="A399" s="162" t="s">
        <v>1287</v>
      </c>
      <c r="B399" s="112">
        <v>43056</v>
      </c>
      <c r="C399" s="162" t="s">
        <v>9230</v>
      </c>
      <c r="D399" s="162">
        <v>5347</v>
      </c>
      <c r="E399" s="162" t="s">
        <v>4</v>
      </c>
      <c r="F399" s="163" t="s">
        <v>5</v>
      </c>
      <c r="G399" s="115" t="s">
        <v>9231</v>
      </c>
      <c r="J399" s="116">
        <v>15000.01</v>
      </c>
      <c r="K399" s="26">
        <v>160</v>
      </c>
      <c r="L399" s="19">
        <f t="shared" si="6"/>
        <v>-2822161.5270000128</v>
      </c>
      <c r="O399" s="19"/>
    </row>
    <row r="400" spans="1:15">
      <c r="A400" s="162" t="s">
        <v>3302</v>
      </c>
      <c r="B400" s="112">
        <v>43056</v>
      </c>
      <c r="C400" s="162" t="s">
        <v>9232</v>
      </c>
      <c r="D400" s="162">
        <v>5362</v>
      </c>
      <c r="E400" s="162" t="s">
        <v>4</v>
      </c>
      <c r="F400" s="163" t="s">
        <v>5</v>
      </c>
      <c r="G400" s="115" t="s">
        <v>6</v>
      </c>
      <c r="J400" s="116">
        <v>17748</v>
      </c>
      <c r="K400" s="26">
        <v>161</v>
      </c>
      <c r="L400" s="19">
        <f t="shared" si="6"/>
        <v>-2839909.5270000128</v>
      </c>
      <c r="O400" s="19"/>
    </row>
    <row r="401" spans="1:15">
      <c r="A401" s="162" t="s">
        <v>707</v>
      </c>
      <c r="B401" s="112">
        <v>43057</v>
      </c>
      <c r="C401" s="162" t="s">
        <v>1245</v>
      </c>
      <c r="D401" s="162">
        <v>35037</v>
      </c>
      <c r="E401" s="162" t="s">
        <v>32</v>
      </c>
      <c r="F401" s="163" t="s">
        <v>844</v>
      </c>
      <c r="G401" s="115" t="s">
        <v>8614</v>
      </c>
      <c r="H401" s="19">
        <v>976</v>
      </c>
      <c r="I401" s="17">
        <v>170</v>
      </c>
      <c r="L401" s="19">
        <f t="shared" si="6"/>
        <v>-2838933.5270000128</v>
      </c>
      <c r="O401" s="19"/>
    </row>
    <row r="402" spans="1:15">
      <c r="A402" s="162" t="s">
        <v>2861</v>
      </c>
      <c r="B402" s="112">
        <v>43057</v>
      </c>
      <c r="C402" s="162" t="s">
        <v>1245</v>
      </c>
      <c r="D402" s="162">
        <v>35038</v>
      </c>
      <c r="E402" s="162" t="s">
        <v>32</v>
      </c>
      <c r="F402" s="163" t="s">
        <v>844</v>
      </c>
      <c r="G402" s="115" t="s">
        <v>9233</v>
      </c>
      <c r="H402" s="19">
        <v>150.9</v>
      </c>
      <c r="I402" s="17">
        <v>171</v>
      </c>
      <c r="L402" s="19">
        <f t="shared" si="6"/>
        <v>-2838782.6270000129</v>
      </c>
      <c r="O402" s="19"/>
    </row>
    <row r="403" spans="1:15">
      <c r="A403" s="162" t="s">
        <v>2862</v>
      </c>
      <c r="B403" s="112">
        <v>43057</v>
      </c>
      <c r="C403" s="162" t="s">
        <v>1245</v>
      </c>
      <c r="D403" s="162">
        <v>35039</v>
      </c>
      <c r="E403" s="162" t="s">
        <v>32</v>
      </c>
      <c r="F403" s="163" t="s">
        <v>844</v>
      </c>
      <c r="G403" s="115" t="s">
        <v>9234</v>
      </c>
      <c r="H403" s="19">
        <v>1156.42</v>
      </c>
      <c r="I403" s="17">
        <v>172</v>
      </c>
      <c r="L403" s="19">
        <f t="shared" si="6"/>
        <v>-2837626.207000013</v>
      </c>
      <c r="O403" s="19"/>
    </row>
    <row r="404" spans="1:15">
      <c r="A404" s="162" t="s">
        <v>2863</v>
      </c>
      <c r="B404" s="112">
        <v>43057</v>
      </c>
      <c r="C404" s="162" t="s">
        <v>1245</v>
      </c>
      <c r="D404" s="162">
        <v>35040</v>
      </c>
      <c r="E404" s="162" t="s">
        <v>32</v>
      </c>
      <c r="F404" s="163" t="s">
        <v>844</v>
      </c>
      <c r="G404" s="115" t="s">
        <v>9235</v>
      </c>
      <c r="H404" s="19">
        <v>1963</v>
      </c>
      <c r="I404" s="17">
        <v>173</v>
      </c>
      <c r="L404" s="19">
        <f t="shared" si="6"/>
        <v>-2835663.207000013</v>
      </c>
      <c r="O404" s="19"/>
    </row>
    <row r="405" spans="1:15">
      <c r="A405" s="162" t="s">
        <v>9236</v>
      </c>
      <c r="B405" s="112">
        <v>43057</v>
      </c>
      <c r="C405" s="162" t="s">
        <v>6511</v>
      </c>
      <c r="D405" s="162">
        <v>34128</v>
      </c>
      <c r="E405" s="162" t="s">
        <v>9</v>
      </c>
      <c r="F405" s="163" t="s">
        <v>6625</v>
      </c>
      <c r="G405" s="115" t="s">
        <v>1571</v>
      </c>
      <c r="H405" s="19">
        <v>1377.48</v>
      </c>
      <c r="I405" s="17">
        <v>174</v>
      </c>
      <c r="L405" s="19">
        <f t="shared" si="6"/>
        <v>-2834285.727000013</v>
      </c>
      <c r="O405" s="19"/>
    </row>
    <row r="406" spans="1:15">
      <c r="A406" s="162" t="s">
        <v>709</v>
      </c>
      <c r="B406" s="112">
        <v>43057</v>
      </c>
      <c r="C406" s="162" t="s">
        <v>6523</v>
      </c>
      <c r="D406" s="162">
        <v>34129</v>
      </c>
      <c r="E406" s="162" t="s">
        <v>9</v>
      </c>
      <c r="F406" s="163" t="s">
        <v>6625</v>
      </c>
      <c r="G406" s="115" t="s">
        <v>9237</v>
      </c>
      <c r="H406" s="19">
        <v>2625.11</v>
      </c>
      <c r="I406" s="17">
        <v>175</v>
      </c>
      <c r="L406" s="19">
        <f t="shared" si="6"/>
        <v>-2831660.6170000131</v>
      </c>
      <c r="O406" s="19"/>
    </row>
    <row r="407" spans="1:15">
      <c r="A407" s="162" t="s">
        <v>5367</v>
      </c>
      <c r="B407" s="112">
        <v>43057</v>
      </c>
      <c r="C407" s="162" t="s">
        <v>6627</v>
      </c>
      <c r="D407" s="162">
        <v>34130</v>
      </c>
      <c r="E407" s="162" t="s">
        <v>9</v>
      </c>
      <c r="F407" s="163" t="s">
        <v>6625</v>
      </c>
      <c r="G407" s="115" t="s">
        <v>6630</v>
      </c>
      <c r="H407" s="19">
        <v>9918.99</v>
      </c>
      <c r="I407" s="17">
        <v>176</v>
      </c>
      <c r="L407" s="19">
        <f t="shared" si="6"/>
        <v>-2821741.6270000129</v>
      </c>
      <c r="O407" s="19"/>
    </row>
    <row r="408" spans="1:15">
      <c r="A408" s="162" t="s">
        <v>9238</v>
      </c>
      <c r="B408" s="112">
        <v>43057</v>
      </c>
      <c r="C408" s="162" t="s">
        <v>4124</v>
      </c>
      <c r="D408" s="162">
        <v>34132</v>
      </c>
      <c r="E408" s="162" t="s">
        <v>9</v>
      </c>
      <c r="F408" s="163" t="s">
        <v>6625</v>
      </c>
      <c r="G408" s="115" t="s">
        <v>27</v>
      </c>
      <c r="H408" s="19">
        <v>116010.37</v>
      </c>
      <c r="I408" s="17">
        <v>177</v>
      </c>
      <c r="L408" s="19">
        <f t="shared" si="6"/>
        <v>-2705731.2570000128</v>
      </c>
      <c r="O408" s="19"/>
    </row>
    <row r="409" spans="1:15">
      <c r="A409" s="162" t="s">
        <v>1082</v>
      </c>
      <c r="B409" s="112">
        <v>43057</v>
      </c>
      <c r="C409" s="162" t="s">
        <v>9239</v>
      </c>
      <c r="D409" s="162">
        <v>5299</v>
      </c>
      <c r="E409" s="162" t="s">
        <v>4</v>
      </c>
      <c r="F409" s="163" t="s">
        <v>5</v>
      </c>
      <c r="G409" s="115" t="s">
        <v>6</v>
      </c>
      <c r="J409" s="116">
        <v>13972.2</v>
      </c>
      <c r="K409" s="26">
        <v>162</v>
      </c>
      <c r="L409" s="19">
        <f t="shared" si="6"/>
        <v>-2719703.457000013</v>
      </c>
      <c r="O409" s="19"/>
    </row>
    <row r="410" spans="1:15">
      <c r="A410" s="162" t="s">
        <v>1280</v>
      </c>
      <c r="B410" s="112">
        <v>43057</v>
      </c>
      <c r="C410" s="162" t="s">
        <v>9240</v>
      </c>
      <c r="D410" s="162">
        <v>5344</v>
      </c>
      <c r="E410" s="162" t="s">
        <v>4</v>
      </c>
      <c r="F410" s="163" t="s">
        <v>5</v>
      </c>
      <c r="G410" s="115" t="s">
        <v>6</v>
      </c>
      <c r="J410" s="116">
        <v>22185</v>
      </c>
      <c r="K410" s="26">
        <v>163</v>
      </c>
      <c r="L410" s="19">
        <f t="shared" si="6"/>
        <v>-2741888.457000013</v>
      </c>
      <c r="O410" s="19"/>
    </row>
    <row r="411" spans="1:15">
      <c r="A411" s="162" t="s">
        <v>5368</v>
      </c>
      <c r="B411" s="112">
        <v>43058</v>
      </c>
      <c r="C411" s="162" t="s">
        <v>6627</v>
      </c>
      <c r="D411" s="162">
        <v>34133</v>
      </c>
      <c r="E411" s="162" t="s">
        <v>9</v>
      </c>
      <c r="F411" s="163" t="s">
        <v>6625</v>
      </c>
      <c r="G411" s="115" t="s">
        <v>6630</v>
      </c>
      <c r="H411" s="19">
        <v>1000</v>
      </c>
      <c r="I411" s="17">
        <v>801</v>
      </c>
      <c r="L411" s="19">
        <f t="shared" si="6"/>
        <v>-2740888.457000013</v>
      </c>
      <c r="M411" s="162" t="s">
        <v>9496</v>
      </c>
      <c r="O411" s="19"/>
    </row>
    <row r="412" spans="1:15">
      <c r="A412" s="162" t="s">
        <v>9241</v>
      </c>
      <c r="B412" s="112">
        <v>43058</v>
      </c>
      <c r="C412" s="162" t="s">
        <v>4124</v>
      </c>
      <c r="D412" s="162">
        <v>34134</v>
      </c>
      <c r="E412" s="162" t="s">
        <v>9</v>
      </c>
      <c r="F412" s="163" t="s">
        <v>6625</v>
      </c>
      <c r="G412" s="115" t="s">
        <v>27</v>
      </c>
      <c r="H412" s="19">
        <v>50346.879999999997</v>
      </c>
      <c r="I412" s="17">
        <v>179</v>
      </c>
      <c r="L412" s="19">
        <f t="shared" si="6"/>
        <v>-2690541.5770000131</v>
      </c>
      <c r="O412" s="19"/>
    </row>
    <row r="413" spans="1:15">
      <c r="A413" s="162" t="s">
        <v>6208</v>
      </c>
      <c r="B413" s="112">
        <v>43059</v>
      </c>
      <c r="C413" s="162" t="s">
        <v>25</v>
      </c>
      <c r="D413" s="162">
        <v>34136</v>
      </c>
      <c r="E413" s="162" t="s">
        <v>9</v>
      </c>
      <c r="F413" s="163" t="s">
        <v>6569</v>
      </c>
      <c r="G413" s="115" t="s">
        <v>25</v>
      </c>
      <c r="H413" s="19">
        <v>25000</v>
      </c>
      <c r="I413" s="17">
        <v>803</v>
      </c>
      <c r="L413" s="19">
        <f t="shared" si="6"/>
        <v>-2665541.5770000131</v>
      </c>
      <c r="M413" s="162" t="s">
        <v>9497</v>
      </c>
      <c r="O413" s="19"/>
    </row>
    <row r="414" spans="1:15">
      <c r="A414" s="162" t="s">
        <v>6209</v>
      </c>
      <c r="B414" s="112">
        <v>43059</v>
      </c>
      <c r="C414" s="162" t="s">
        <v>27</v>
      </c>
      <c r="D414" s="162">
        <v>34137</v>
      </c>
      <c r="E414" s="162" t="s">
        <v>9</v>
      </c>
      <c r="F414" s="163" t="s">
        <v>6569</v>
      </c>
      <c r="G414" s="115" t="s">
        <v>27</v>
      </c>
      <c r="H414" s="19">
        <v>6000</v>
      </c>
      <c r="I414" s="17">
        <v>180</v>
      </c>
      <c r="L414" s="19">
        <f t="shared" si="6"/>
        <v>-2659541.5770000131</v>
      </c>
      <c r="O414" s="19"/>
    </row>
    <row r="415" spans="1:15">
      <c r="A415" s="162" t="s">
        <v>9242</v>
      </c>
      <c r="B415" s="112">
        <v>43060</v>
      </c>
      <c r="C415" s="162" t="s">
        <v>6511</v>
      </c>
      <c r="D415" s="162">
        <v>34140</v>
      </c>
      <c r="E415" s="162" t="s">
        <v>9</v>
      </c>
      <c r="F415" s="163" t="s">
        <v>6625</v>
      </c>
      <c r="G415" s="115" t="s">
        <v>8894</v>
      </c>
      <c r="H415" s="19">
        <v>4218.12</v>
      </c>
      <c r="I415" s="17">
        <v>181</v>
      </c>
      <c r="L415" s="19">
        <f t="shared" si="6"/>
        <v>-2655323.457000013</v>
      </c>
      <c r="O415" s="19"/>
    </row>
    <row r="416" spans="1:15">
      <c r="A416" s="162" t="s">
        <v>9243</v>
      </c>
      <c r="B416" s="112">
        <v>43060</v>
      </c>
      <c r="C416" s="162" t="s">
        <v>6627</v>
      </c>
      <c r="D416" s="162">
        <v>34142</v>
      </c>
      <c r="E416" s="162" t="s">
        <v>9</v>
      </c>
      <c r="F416" s="163" t="s">
        <v>6625</v>
      </c>
      <c r="G416" s="115" t="s">
        <v>6630</v>
      </c>
      <c r="H416" s="19">
        <v>10375.92</v>
      </c>
      <c r="I416" s="17">
        <v>803</v>
      </c>
      <c r="L416" s="19">
        <f t="shared" si="6"/>
        <v>-2644947.537000013</v>
      </c>
      <c r="M416" s="162" t="s">
        <v>9498</v>
      </c>
      <c r="O416" s="19"/>
    </row>
    <row r="417" spans="1:15">
      <c r="A417" s="162" t="s">
        <v>9244</v>
      </c>
      <c r="B417" s="112">
        <v>43060</v>
      </c>
      <c r="C417" s="162" t="s">
        <v>4124</v>
      </c>
      <c r="D417" s="162">
        <v>34143</v>
      </c>
      <c r="E417" s="162" t="s">
        <v>9</v>
      </c>
      <c r="F417" s="163" t="s">
        <v>6625</v>
      </c>
      <c r="G417" s="115" t="s">
        <v>27</v>
      </c>
      <c r="H417" s="19">
        <v>4595.51</v>
      </c>
      <c r="I417" s="17">
        <v>182</v>
      </c>
      <c r="L417" s="19">
        <f t="shared" si="6"/>
        <v>-2640352.0270000133</v>
      </c>
      <c r="O417" s="19"/>
    </row>
    <row r="418" spans="1:15">
      <c r="A418" s="162" t="s">
        <v>9245</v>
      </c>
      <c r="B418" s="112">
        <v>43060</v>
      </c>
      <c r="C418" s="162" t="s">
        <v>6627</v>
      </c>
      <c r="D418" s="162">
        <v>34144</v>
      </c>
      <c r="E418" s="162" t="s">
        <v>9</v>
      </c>
      <c r="F418" s="163" t="s">
        <v>6569</v>
      </c>
      <c r="G418" s="115" t="s">
        <v>9246</v>
      </c>
      <c r="H418" s="19">
        <v>5000</v>
      </c>
      <c r="I418" s="17">
        <v>803</v>
      </c>
      <c r="L418" s="19">
        <f t="shared" si="6"/>
        <v>-2635352.0270000133</v>
      </c>
      <c r="M418" s="162" t="s">
        <v>9497</v>
      </c>
      <c r="O418" s="19"/>
    </row>
    <row r="419" spans="1:15">
      <c r="A419" s="162" t="s">
        <v>9247</v>
      </c>
      <c r="B419" s="112">
        <v>43060</v>
      </c>
      <c r="C419" s="162" t="s">
        <v>8</v>
      </c>
      <c r="D419" s="162">
        <v>34145</v>
      </c>
      <c r="E419" s="162" t="s">
        <v>9</v>
      </c>
      <c r="F419" s="163" t="s">
        <v>6569</v>
      </c>
      <c r="G419" s="115" t="s">
        <v>9248</v>
      </c>
      <c r="H419" s="19">
        <v>140000</v>
      </c>
      <c r="I419" s="17">
        <v>183</v>
      </c>
      <c r="L419" s="19">
        <f t="shared" si="6"/>
        <v>-2495352.0270000133</v>
      </c>
      <c r="O419" s="19"/>
    </row>
    <row r="420" spans="1:15">
      <c r="A420" s="162" t="s">
        <v>813</v>
      </c>
      <c r="B420" s="112">
        <v>43060</v>
      </c>
      <c r="C420" s="162" t="s">
        <v>8</v>
      </c>
      <c r="D420" s="162">
        <v>34146</v>
      </c>
      <c r="E420" s="162" t="s">
        <v>9</v>
      </c>
      <c r="F420" s="163" t="s">
        <v>6569</v>
      </c>
      <c r="G420" s="115" t="s">
        <v>9249</v>
      </c>
      <c r="H420" s="19">
        <v>90000</v>
      </c>
      <c r="I420" s="17">
        <v>184</v>
      </c>
      <c r="L420" s="19">
        <f t="shared" si="6"/>
        <v>-2405352.0270000133</v>
      </c>
      <c r="O420" s="19"/>
    </row>
    <row r="421" spans="1:15">
      <c r="A421" s="162" t="s">
        <v>9250</v>
      </c>
      <c r="B421" s="112">
        <v>43060</v>
      </c>
      <c r="C421" s="162" t="s">
        <v>8</v>
      </c>
      <c r="D421" s="162">
        <v>34149</v>
      </c>
      <c r="E421" s="162" t="s">
        <v>9</v>
      </c>
      <c r="F421" s="163" t="s">
        <v>6569</v>
      </c>
      <c r="G421" s="115" t="s">
        <v>910</v>
      </c>
      <c r="H421" s="19">
        <v>1995</v>
      </c>
      <c r="I421" s="17">
        <v>185</v>
      </c>
      <c r="L421" s="19">
        <f t="shared" si="6"/>
        <v>-2403357.0270000133</v>
      </c>
      <c r="O421" s="19"/>
    </row>
    <row r="422" spans="1:15">
      <c r="A422" s="162" t="s">
        <v>9251</v>
      </c>
      <c r="B422" s="112">
        <v>43060</v>
      </c>
      <c r="C422" s="162" t="s">
        <v>27</v>
      </c>
      <c r="D422" s="162">
        <v>34151</v>
      </c>
      <c r="E422" s="162" t="s">
        <v>9</v>
      </c>
      <c r="F422" s="163" t="s">
        <v>6569</v>
      </c>
      <c r="G422" s="115" t="s">
        <v>27</v>
      </c>
      <c r="H422" s="19">
        <v>105804.79</v>
      </c>
      <c r="I422" s="17">
        <v>186</v>
      </c>
      <c r="L422" s="19">
        <f t="shared" si="6"/>
        <v>-2297552.2370000132</v>
      </c>
      <c r="O422" s="19"/>
    </row>
    <row r="423" spans="1:15">
      <c r="A423" s="162" t="s">
        <v>827</v>
      </c>
      <c r="B423" s="112">
        <v>43060</v>
      </c>
      <c r="C423" s="162" t="s">
        <v>25</v>
      </c>
      <c r="D423" s="162">
        <v>34152</v>
      </c>
      <c r="E423" s="162" t="s">
        <v>9</v>
      </c>
      <c r="F423" s="163" t="s">
        <v>6569</v>
      </c>
      <c r="G423" s="115" t="s">
        <v>25</v>
      </c>
      <c r="H423" s="19">
        <v>36804.82</v>
      </c>
      <c r="I423" s="17">
        <v>803</v>
      </c>
      <c r="L423" s="19">
        <f t="shared" si="6"/>
        <v>-2260747.4170000134</v>
      </c>
      <c r="M423" s="162" t="s">
        <v>9498</v>
      </c>
      <c r="O423" s="19"/>
    </row>
    <row r="424" spans="1:15">
      <c r="A424" s="162" t="s">
        <v>755</v>
      </c>
      <c r="B424" s="112">
        <v>43060</v>
      </c>
      <c r="C424" s="162" t="s">
        <v>9252</v>
      </c>
      <c r="D424" s="162">
        <v>1199</v>
      </c>
      <c r="E424" s="162" t="s">
        <v>359</v>
      </c>
      <c r="F424" s="163" t="s">
        <v>5</v>
      </c>
      <c r="G424" s="115" t="s">
        <v>5306</v>
      </c>
      <c r="H424" s="19">
        <v>390000</v>
      </c>
      <c r="I424" s="17">
        <v>187</v>
      </c>
      <c r="L424" s="19">
        <f t="shared" si="6"/>
        <v>-1870747.4170000134</v>
      </c>
      <c r="O424" s="19"/>
    </row>
    <row r="425" spans="1:15">
      <c r="A425" s="162" t="s">
        <v>775</v>
      </c>
      <c r="B425" s="112">
        <v>43060</v>
      </c>
      <c r="C425" s="162" t="s">
        <v>9253</v>
      </c>
      <c r="D425" s="162">
        <v>18678</v>
      </c>
      <c r="E425" s="162" t="s">
        <v>227</v>
      </c>
      <c r="F425" s="163" t="s">
        <v>5</v>
      </c>
      <c r="G425" s="115" t="s">
        <v>421</v>
      </c>
      <c r="J425" s="116">
        <v>7057</v>
      </c>
      <c r="K425" s="26">
        <v>164</v>
      </c>
      <c r="L425" s="19">
        <f t="shared" si="6"/>
        <v>-1877804.4170000134</v>
      </c>
      <c r="O425" s="19"/>
    </row>
    <row r="426" spans="1:15">
      <c r="A426" s="162" t="s">
        <v>1011</v>
      </c>
      <c r="B426" s="112">
        <v>43060</v>
      </c>
      <c r="C426" s="162" t="s">
        <v>31</v>
      </c>
      <c r="D426" s="162">
        <v>35047</v>
      </c>
      <c r="E426" s="162" t="s">
        <v>79</v>
      </c>
      <c r="F426" s="163" t="s">
        <v>5</v>
      </c>
      <c r="G426" s="115" t="s">
        <v>2229</v>
      </c>
      <c r="J426" s="116">
        <v>799.44</v>
      </c>
      <c r="K426" s="26">
        <v>165</v>
      </c>
      <c r="L426" s="19">
        <f t="shared" si="6"/>
        <v>-1878603.8570000133</v>
      </c>
      <c r="O426" s="19"/>
    </row>
    <row r="427" spans="1:15">
      <c r="A427" s="162" t="s">
        <v>1296</v>
      </c>
      <c r="B427" s="112">
        <v>43060</v>
      </c>
      <c r="C427" s="162" t="s">
        <v>9254</v>
      </c>
      <c r="D427" s="162">
        <v>5351</v>
      </c>
      <c r="E427" s="162" t="s">
        <v>4</v>
      </c>
      <c r="F427" s="163" t="s">
        <v>5</v>
      </c>
      <c r="G427" s="115" t="s">
        <v>4114</v>
      </c>
      <c r="J427" s="116">
        <v>566210.12</v>
      </c>
      <c r="K427" s="26">
        <v>166</v>
      </c>
      <c r="L427" s="19">
        <f t="shared" si="6"/>
        <v>-2444813.9770000135</v>
      </c>
      <c r="O427" s="19"/>
    </row>
    <row r="428" spans="1:15">
      <c r="A428" s="162" t="s">
        <v>9255</v>
      </c>
      <c r="B428" s="112">
        <v>43061</v>
      </c>
      <c r="C428" s="162" t="s">
        <v>6511</v>
      </c>
      <c r="D428" s="162">
        <v>34153</v>
      </c>
      <c r="E428" s="162" t="s">
        <v>9</v>
      </c>
      <c r="F428" s="163" t="s">
        <v>6625</v>
      </c>
      <c r="G428" s="115" t="s">
        <v>9256</v>
      </c>
      <c r="H428" s="19">
        <v>50000</v>
      </c>
      <c r="I428" s="17">
        <v>188</v>
      </c>
      <c r="L428" s="19">
        <f t="shared" si="6"/>
        <v>-2394813.9770000135</v>
      </c>
      <c r="O428" s="19"/>
    </row>
    <row r="429" spans="1:15">
      <c r="A429" s="162" t="s">
        <v>3702</v>
      </c>
      <c r="B429" s="112">
        <v>43061</v>
      </c>
      <c r="C429" s="162" t="s">
        <v>6511</v>
      </c>
      <c r="D429" s="162">
        <v>34154</v>
      </c>
      <c r="E429" s="162" t="s">
        <v>9</v>
      </c>
      <c r="F429" s="163" t="s">
        <v>6625</v>
      </c>
      <c r="G429" s="115" t="s">
        <v>3874</v>
      </c>
      <c r="H429" s="19">
        <v>20000</v>
      </c>
      <c r="I429" s="17">
        <v>189</v>
      </c>
      <c r="L429" s="19">
        <f t="shared" si="6"/>
        <v>-2374813.9770000135</v>
      </c>
      <c r="O429" s="19"/>
    </row>
    <row r="430" spans="1:15">
      <c r="A430" s="162" t="s">
        <v>7787</v>
      </c>
      <c r="B430" s="112">
        <v>43061</v>
      </c>
      <c r="C430" s="162" t="s">
        <v>7614</v>
      </c>
      <c r="D430" s="162">
        <v>34162</v>
      </c>
      <c r="E430" s="162" t="s">
        <v>9</v>
      </c>
      <c r="F430" s="163" t="s">
        <v>6625</v>
      </c>
      <c r="G430" s="115" t="s">
        <v>93</v>
      </c>
      <c r="H430" s="19">
        <v>1099.01</v>
      </c>
      <c r="I430" s="17">
        <v>190</v>
      </c>
      <c r="L430" s="19">
        <f t="shared" si="6"/>
        <v>-2373714.9670000137</v>
      </c>
      <c r="O430" s="19"/>
    </row>
    <row r="431" spans="1:15">
      <c r="A431" s="162" t="s">
        <v>9257</v>
      </c>
      <c r="B431" s="112">
        <v>43061</v>
      </c>
      <c r="C431" s="162" t="s">
        <v>6627</v>
      </c>
      <c r="D431" s="162">
        <v>34163</v>
      </c>
      <c r="E431" s="162" t="s">
        <v>9</v>
      </c>
      <c r="F431" s="163" t="s">
        <v>6625</v>
      </c>
      <c r="G431" s="115" t="s">
        <v>6630</v>
      </c>
      <c r="H431" s="19">
        <v>28221.73</v>
      </c>
      <c r="I431" s="17">
        <v>197</v>
      </c>
      <c r="L431" s="19">
        <f t="shared" si="6"/>
        <v>-2345493.2370000137</v>
      </c>
      <c r="O431" s="19"/>
    </row>
    <row r="432" spans="1:15">
      <c r="A432" s="162" t="s">
        <v>6231</v>
      </c>
      <c r="B432" s="112">
        <v>43061</v>
      </c>
      <c r="C432" s="162" t="s">
        <v>4124</v>
      </c>
      <c r="D432" s="162">
        <v>34164</v>
      </c>
      <c r="E432" s="162" t="s">
        <v>9</v>
      </c>
      <c r="F432" s="163" t="s">
        <v>6625</v>
      </c>
      <c r="G432" s="115" t="s">
        <v>27</v>
      </c>
      <c r="H432" s="19">
        <v>336852.06</v>
      </c>
      <c r="I432" s="17">
        <v>191</v>
      </c>
      <c r="L432" s="19">
        <f t="shared" si="6"/>
        <v>-2008641.1770000136</v>
      </c>
      <c r="O432" s="19"/>
    </row>
    <row r="433" spans="1:15">
      <c r="A433" s="162" t="s">
        <v>2940</v>
      </c>
      <c r="B433" s="112">
        <v>43061</v>
      </c>
      <c r="C433" s="162" t="s">
        <v>8</v>
      </c>
      <c r="D433" s="162">
        <v>34166</v>
      </c>
      <c r="E433" s="162" t="s">
        <v>9</v>
      </c>
      <c r="F433" s="163" t="s">
        <v>6569</v>
      </c>
      <c r="G433" s="115" t="s">
        <v>236</v>
      </c>
      <c r="H433" s="19">
        <v>4577.63</v>
      </c>
      <c r="I433" s="17">
        <v>192</v>
      </c>
      <c r="L433" s="19">
        <f t="shared" si="6"/>
        <v>-2004063.5470000138</v>
      </c>
      <c r="O433" s="19"/>
    </row>
    <row r="434" spans="1:15">
      <c r="A434" s="162" t="s">
        <v>9258</v>
      </c>
      <c r="B434" s="112">
        <v>43061</v>
      </c>
      <c r="C434" s="162" t="s">
        <v>8</v>
      </c>
      <c r="D434" s="162">
        <v>34167</v>
      </c>
      <c r="E434" s="162" t="s">
        <v>9</v>
      </c>
      <c r="F434" s="163" t="s">
        <v>6569</v>
      </c>
      <c r="G434" s="115" t="s">
        <v>4081</v>
      </c>
      <c r="H434" s="19">
        <v>1995</v>
      </c>
      <c r="I434" s="17">
        <v>193</v>
      </c>
      <c r="L434" s="19">
        <f t="shared" si="6"/>
        <v>-2002068.5470000138</v>
      </c>
      <c r="O434" s="19"/>
    </row>
    <row r="435" spans="1:15">
      <c r="A435" s="162" t="s">
        <v>881</v>
      </c>
      <c r="B435" s="112">
        <v>43061</v>
      </c>
      <c r="C435" s="162" t="s">
        <v>8</v>
      </c>
      <c r="D435" s="162">
        <v>34168</v>
      </c>
      <c r="E435" s="162" t="s">
        <v>9</v>
      </c>
      <c r="F435" s="163" t="s">
        <v>6569</v>
      </c>
      <c r="G435" s="115" t="s">
        <v>3874</v>
      </c>
      <c r="H435" s="19">
        <v>80135.600000000006</v>
      </c>
      <c r="I435" s="17">
        <v>194</v>
      </c>
      <c r="L435" s="19">
        <f t="shared" si="6"/>
        <v>-1921932.9470000137</v>
      </c>
      <c r="O435" s="19"/>
    </row>
    <row r="436" spans="1:15">
      <c r="A436" s="162" t="s">
        <v>9259</v>
      </c>
      <c r="B436" s="112">
        <v>43061</v>
      </c>
      <c r="C436" s="162" t="s">
        <v>8</v>
      </c>
      <c r="D436" s="162">
        <v>34172</v>
      </c>
      <c r="E436" s="162" t="s">
        <v>9</v>
      </c>
      <c r="F436" s="163" t="s">
        <v>6569</v>
      </c>
      <c r="G436" s="115" t="s">
        <v>150</v>
      </c>
      <c r="H436" s="19">
        <v>1995</v>
      </c>
      <c r="I436" s="17">
        <v>195</v>
      </c>
      <c r="L436" s="19">
        <f t="shared" si="6"/>
        <v>-1919937.9470000137</v>
      </c>
      <c r="O436" s="19"/>
    </row>
    <row r="437" spans="1:15">
      <c r="A437" s="162" t="s">
        <v>2060</v>
      </c>
      <c r="B437" s="112">
        <v>43061</v>
      </c>
      <c r="C437" s="162" t="s">
        <v>8</v>
      </c>
      <c r="D437" s="162">
        <v>34173</v>
      </c>
      <c r="E437" s="162" t="s">
        <v>9</v>
      </c>
      <c r="F437" s="163" t="s">
        <v>6569</v>
      </c>
      <c r="G437" s="115" t="s">
        <v>8301</v>
      </c>
      <c r="H437" s="19">
        <v>624800</v>
      </c>
      <c r="I437" s="17">
        <v>196</v>
      </c>
      <c r="L437" s="19">
        <f t="shared" si="6"/>
        <v>-1295137.9470000137</v>
      </c>
      <c r="O437" s="19"/>
    </row>
    <row r="438" spans="1:15">
      <c r="A438" s="162" t="s">
        <v>3714</v>
      </c>
      <c r="B438" s="112">
        <v>43061</v>
      </c>
      <c r="C438" s="162" t="s">
        <v>6627</v>
      </c>
      <c r="D438" s="162">
        <v>34174</v>
      </c>
      <c r="E438" s="162" t="s">
        <v>9</v>
      </c>
      <c r="F438" s="163" t="s">
        <v>6569</v>
      </c>
      <c r="G438" s="115" t="s">
        <v>9260</v>
      </c>
      <c r="H438" s="19">
        <v>20000</v>
      </c>
      <c r="I438" s="17">
        <v>802</v>
      </c>
      <c r="L438" s="19">
        <f t="shared" si="6"/>
        <v>-1275137.9470000137</v>
      </c>
      <c r="M438" s="162" t="s">
        <v>9497</v>
      </c>
      <c r="O438" s="19"/>
    </row>
    <row r="439" spans="1:15">
      <c r="A439" s="162" t="s">
        <v>2946</v>
      </c>
      <c r="B439" s="112">
        <v>43061</v>
      </c>
      <c r="C439" s="162" t="s">
        <v>27</v>
      </c>
      <c r="D439" s="162">
        <v>34176</v>
      </c>
      <c r="E439" s="162" t="s">
        <v>9</v>
      </c>
      <c r="F439" s="163" t="s">
        <v>6569</v>
      </c>
      <c r="G439" s="115" t="s">
        <v>27</v>
      </c>
      <c r="H439" s="19">
        <v>61795.06</v>
      </c>
      <c r="I439" s="17">
        <v>198</v>
      </c>
      <c r="L439" s="19">
        <f t="shared" si="6"/>
        <v>-1213342.8870000136</v>
      </c>
      <c r="O439" s="19"/>
    </row>
    <row r="440" spans="1:15">
      <c r="A440" s="162" t="s">
        <v>2947</v>
      </c>
      <c r="B440" s="112">
        <v>43061</v>
      </c>
      <c r="C440" s="162" t="s">
        <v>25</v>
      </c>
      <c r="D440" s="162">
        <v>34177</v>
      </c>
      <c r="E440" s="162" t="s">
        <v>9</v>
      </c>
      <c r="F440" s="163" t="s">
        <v>6569</v>
      </c>
      <c r="G440" s="115" t="s">
        <v>25</v>
      </c>
      <c r="H440" s="19">
        <v>54532.08</v>
      </c>
      <c r="I440" s="17">
        <v>197</v>
      </c>
      <c r="L440" s="19">
        <f t="shared" si="6"/>
        <v>-1158810.8070000135</v>
      </c>
      <c r="O440" s="19"/>
    </row>
    <row r="441" spans="1:15">
      <c r="A441" s="162" t="s">
        <v>752</v>
      </c>
      <c r="B441" s="112">
        <v>43061</v>
      </c>
      <c r="C441" s="162" t="s">
        <v>9261</v>
      </c>
      <c r="D441" s="162">
        <v>693</v>
      </c>
      <c r="E441" s="162" t="s">
        <v>359</v>
      </c>
      <c r="F441" s="163" t="s">
        <v>5</v>
      </c>
      <c r="G441" s="115" t="s">
        <v>8703</v>
      </c>
      <c r="H441" s="19">
        <v>175000</v>
      </c>
      <c r="I441" s="17">
        <v>199</v>
      </c>
      <c r="L441" s="19">
        <f t="shared" si="6"/>
        <v>-983810.80700001353</v>
      </c>
      <c r="O441" s="19"/>
    </row>
    <row r="442" spans="1:15">
      <c r="A442" s="162" t="s">
        <v>758</v>
      </c>
      <c r="B442" s="112">
        <v>43061</v>
      </c>
      <c r="C442" s="162" t="s">
        <v>9262</v>
      </c>
      <c r="D442" s="162">
        <v>1200</v>
      </c>
      <c r="E442" s="162" t="s">
        <v>359</v>
      </c>
      <c r="F442" s="163" t="s">
        <v>5</v>
      </c>
      <c r="G442" s="115" t="s">
        <v>5306</v>
      </c>
      <c r="H442" s="19">
        <v>100000</v>
      </c>
      <c r="I442" s="17">
        <v>200</v>
      </c>
      <c r="L442" s="19">
        <f t="shared" si="6"/>
        <v>-883810.80700001353</v>
      </c>
      <c r="O442" s="19"/>
    </row>
    <row r="443" spans="1:15">
      <c r="A443" s="162" t="s">
        <v>764</v>
      </c>
      <c r="B443" s="112">
        <v>43061</v>
      </c>
      <c r="C443" s="162" t="s">
        <v>9263</v>
      </c>
      <c r="D443" s="162">
        <v>18679</v>
      </c>
      <c r="E443" s="162" t="s">
        <v>9264</v>
      </c>
      <c r="F443" s="163" t="s">
        <v>9265</v>
      </c>
      <c r="G443" s="115" t="s">
        <v>2399</v>
      </c>
      <c r="J443" s="116">
        <v>190</v>
      </c>
      <c r="K443" s="26">
        <v>167</v>
      </c>
      <c r="L443" s="19">
        <f t="shared" si="6"/>
        <v>-884000.80700001353</v>
      </c>
      <c r="O443" s="19"/>
    </row>
    <row r="444" spans="1:15">
      <c r="A444" s="162" t="s">
        <v>766</v>
      </c>
      <c r="B444" s="112">
        <v>43061</v>
      </c>
      <c r="C444" s="162" t="s">
        <v>9266</v>
      </c>
      <c r="D444" s="162">
        <v>18680</v>
      </c>
      <c r="E444" s="162" t="s">
        <v>227</v>
      </c>
      <c r="F444" s="163" t="s">
        <v>5</v>
      </c>
      <c r="G444" s="115" t="s">
        <v>2399</v>
      </c>
      <c r="J444" s="116">
        <v>675</v>
      </c>
      <c r="K444" s="26">
        <v>168</v>
      </c>
      <c r="L444" s="19">
        <f t="shared" si="6"/>
        <v>-884675.80700001353</v>
      </c>
      <c r="O444" s="19"/>
    </row>
    <row r="445" spans="1:15">
      <c r="A445" s="162" t="s">
        <v>769</v>
      </c>
      <c r="B445" s="112">
        <v>43061</v>
      </c>
      <c r="C445" s="162" t="s">
        <v>9267</v>
      </c>
      <c r="D445" s="162">
        <v>18681</v>
      </c>
      <c r="E445" s="162" t="s">
        <v>227</v>
      </c>
      <c r="F445" s="163" t="s">
        <v>5</v>
      </c>
      <c r="G445" s="115" t="s">
        <v>486</v>
      </c>
      <c r="J445" s="116">
        <v>11742.39</v>
      </c>
      <c r="K445" s="26">
        <v>169</v>
      </c>
      <c r="L445" s="19">
        <f t="shared" si="6"/>
        <v>-896418.19700001355</v>
      </c>
      <c r="O445" s="19"/>
    </row>
    <row r="446" spans="1:15">
      <c r="A446" s="162" t="s">
        <v>771</v>
      </c>
      <c r="B446" s="112">
        <v>43061</v>
      </c>
      <c r="C446" s="162" t="s">
        <v>9268</v>
      </c>
      <c r="D446" s="162">
        <v>18682</v>
      </c>
      <c r="E446" s="162" t="s">
        <v>227</v>
      </c>
      <c r="F446" s="163" t="s">
        <v>5</v>
      </c>
      <c r="G446" s="115" t="s">
        <v>486</v>
      </c>
      <c r="J446" s="116">
        <v>7476.19</v>
      </c>
      <c r="K446" s="26">
        <v>170</v>
      </c>
      <c r="L446" s="19">
        <f t="shared" si="6"/>
        <v>-903894.38700001349</v>
      </c>
      <c r="O446" s="19"/>
    </row>
    <row r="447" spans="1:15">
      <c r="A447" s="162" t="s">
        <v>773</v>
      </c>
      <c r="B447" s="112">
        <v>43061</v>
      </c>
      <c r="C447" s="162" t="s">
        <v>9269</v>
      </c>
      <c r="D447" s="162">
        <v>18683</v>
      </c>
      <c r="E447" s="162" t="s">
        <v>227</v>
      </c>
      <c r="F447" s="163" t="s">
        <v>5</v>
      </c>
      <c r="G447" s="115" t="s">
        <v>957</v>
      </c>
      <c r="J447" s="116">
        <v>5000</v>
      </c>
      <c r="K447" s="26">
        <v>171</v>
      </c>
      <c r="L447" s="19">
        <f t="shared" si="6"/>
        <v>-908894.38700001349</v>
      </c>
      <c r="O447" s="19"/>
    </row>
    <row r="448" spans="1:15">
      <c r="A448" s="162" t="s">
        <v>777</v>
      </c>
      <c r="B448" s="112">
        <v>43061</v>
      </c>
      <c r="C448" s="162" t="s">
        <v>8918</v>
      </c>
      <c r="D448" s="162">
        <v>5253</v>
      </c>
      <c r="E448" s="162" t="s">
        <v>39</v>
      </c>
      <c r="F448" s="163" t="s">
        <v>5</v>
      </c>
      <c r="G448" s="115" t="s">
        <v>3797</v>
      </c>
      <c r="H448" s="19">
        <v>2273655.14</v>
      </c>
      <c r="I448" s="17" t="s">
        <v>1375</v>
      </c>
      <c r="L448" s="19">
        <f t="shared" si="6"/>
        <v>1364760.7529999865</v>
      </c>
      <c r="O448" s="19"/>
    </row>
    <row r="449" spans="1:15">
      <c r="A449" s="162" t="s">
        <v>843</v>
      </c>
      <c r="B449" s="112">
        <v>43061</v>
      </c>
      <c r="C449" s="162" t="s">
        <v>9111</v>
      </c>
      <c r="D449" s="162" t="s">
        <v>9112</v>
      </c>
      <c r="E449" s="162" t="s">
        <v>45</v>
      </c>
      <c r="F449" s="163" t="s">
        <v>5</v>
      </c>
      <c r="G449" s="115" t="s">
        <v>9270</v>
      </c>
      <c r="H449" s="19">
        <v>1728.08</v>
      </c>
      <c r="I449" s="17" t="s">
        <v>1384</v>
      </c>
      <c r="L449" s="19">
        <f t="shared" si="6"/>
        <v>1366488.8329999866</v>
      </c>
      <c r="O449" s="19"/>
    </row>
    <row r="450" spans="1:15">
      <c r="A450" s="162" t="s">
        <v>1061</v>
      </c>
      <c r="B450" s="112">
        <v>43061</v>
      </c>
      <c r="C450" s="162" t="s">
        <v>9271</v>
      </c>
      <c r="D450" s="162">
        <v>5295</v>
      </c>
      <c r="E450" s="162" t="s">
        <v>4</v>
      </c>
      <c r="F450" s="163" t="s">
        <v>5</v>
      </c>
      <c r="G450" s="115" t="s">
        <v>421</v>
      </c>
      <c r="J450" s="116">
        <v>1388</v>
      </c>
      <c r="K450" s="26">
        <v>172</v>
      </c>
      <c r="L450" s="19">
        <f t="shared" si="6"/>
        <v>1365100.8329999866</v>
      </c>
      <c r="O450" s="19"/>
    </row>
    <row r="451" spans="1:15">
      <c r="A451" s="162" t="s">
        <v>1064</v>
      </c>
      <c r="B451" s="112">
        <v>43061</v>
      </c>
      <c r="C451" s="162" t="s">
        <v>9272</v>
      </c>
      <c r="D451" s="162">
        <v>5270</v>
      </c>
      <c r="E451" s="162" t="s">
        <v>39</v>
      </c>
      <c r="F451" s="163" t="s">
        <v>5</v>
      </c>
      <c r="G451" s="115" t="s">
        <v>41</v>
      </c>
      <c r="J451" s="116">
        <v>1785455.27</v>
      </c>
      <c r="K451" s="26">
        <v>173</v>
      </c>
      <c r="L451" s="19">
        <f t="shared" si="6"/>
        <v>-420354.43700001342</v>
      </c>
      <c r="O451" s="19"/>
    </row>
    <row r="452" spans="1:15">
      <c r="A452" s="162" t="s">
        <v>9273</v>
      </c>
      <c r="B452" s="112">
        <v>43061</v>
      </c>
      <c r="C452" s="162" t="s">
        <v>31</v>
      </c>
      <c r="D452" s="162">
        <v>35111</v>
      </c>
      <c r="E452" s="162" t="s">
        <v>232</v>
      </c>
      <c r="F452" s="163" t="s">
        <v>5</v>
      </c>
      <c r="G452" s="115" t="s">
        <v>1668</v>
      </c>
      <c r="H452" s="19">
        <v>300000</v>
      </c>
      <c r="I452" s="17">
        <v>201</v>
      </c>
      <c r="L452" s="19">
        <f t="shared" si="6"/>
        <v>-120354.43700001342</v>
      </c>
      <c r="O452" s="19"/>
    </row>
    <row r="453" spans="1:15">
      <c r="A453" s="162" t="s">
        <v>9274</v>
      </c>
      <c r="B453" s="112">
        <v>43062</v>
      </c>
      <c r="C453" s="162" t="s">
        <v>9275</v>
      </c>
      <c r="D453" s="162">
        <v>986</v>
      </c>
      <c r="E453" s="162" t="s">
        <v>9</v>
      </c>
      <c r="F453" s="163" t="s">
        <v>84</v>
      </c>
      <c r="G453" s="115" t="s">
        <v>9276</v>
      </c>
      <c r="H453" s="19">
        <v>14909.55</v>
      </c>
      <c r="I453" s="17">
        <v>202</v>
      </c>
      <c r="L453" s="19">
        <f t="shared" si="6"/>
        <v>-105444.88700001342</v>
      </c>
      <c r="O453" s="19"/>
    </row>
    <row r="454" spans="1:15">
      <c r="A454" s="162" t="s">
        <v>5431</v>
      </c>
      <c r="B454" s="112">
        <v>43062</v>
      </c>
      <c r="C454" s="162" t="s">
        <v>9277</v>
      </c>
      <c r="D454" s="162">
        <v>987</v>
      </c>
      <c r="E454" s="162" t="s">
        <v>9</v>
      </c>
      <c r="F454" s="163" t="s">
        <v>84</v>
      </c>
      <c r="G454" s="115" t="s">
        <v>9278</v>
      </c>
      <c r="H454" s="19">
        <v>14901.51</v>
      </c>
      <c r="I454" s="17">
        <v>203</v>
      </c>
      <c r="L454" s="19">
        <f t="shared" si="6"/>
        <v>-90543.377000013425</v>
      </c>
      <c r="O454" s="19"/>
    </row>
    <row r="455" spans="1:15">
      <c r="A455" s="162" t="s">
        <v>9279</v>
      </c>
      <c r="B455" s="112">
        <v>43062</v>
      </c>
      <c r="C455" s="162" t="s">
        <v>6511</v>
      </c>
      <c r="D455" s="162">
        <v>34179</v>
      </c>
      <c r="E455" s="162" t="s">
        <v>9</v>
      </c>
      <c r="F455" s="163" t="s">
        <v>6625</v>
      </c>
      <c r="G455" s="115" t="s">
        <v>3179</v>
      </c>
      <c r="H455" s="19">
        <v>2179.5</v>
      </c>
      <c r="I455" s="17">
        <v>204</v>
      </c>
      <c r="L455" s="19">
        <f t="shared" si="6"/>
        <v>-88363.877000013425</v>
      </c>
      <c r="O455" s="19"/>
    </row>
    <row r="456" spans="1:15">
      <c r="A456" s="162" t="s">
        <v>2133</v>
      </c>
      <c r="B456" s="112">
        <v>43062</v>
      </c>
      <c r="C456" s="162" t="s">
        <v>6627</v>
      </c>
      <c r="D456" s="162">
        <v>34180</v>
      </c>
      <c r="E456" s="162" t="s">
        <v>9</v>
      </c>
      <c r="F456" s="163" t="s">
        <v>6625</v>
      </c>
      <c r="G456" s="115" t="s">
        <v>6789</v>
      </c>
      <c r="H456" s="19">
        <v>1187.5999999999999</v>
      </c>
      <c r="I456" s="17" t="s">
        <v>1369</v>
      </c>
      <c r="L456" s="19">
        <f t="shared" si="6"/>
        <v>-87176.277000013419</v>
      </c>
      <c r="O456" s="19"/>
    </row>
    <row r="457" spans="1:15">
      <c r="A457" s="162" t="s">
        <v>4708</v>
      </c>
      <c r="B457" s="112">
        <v>43062</v>
      </c>
      <c r="C457" s="162" t="s">
        <v>6627</v>
      </c>
      <c r="D457" s="162">
        <v>34181</v>
      </c>
      <c r="E457" s="162" t="s">
        <v>9</v>
      </c>
      <c r="F457" s="163" t="s">
        <v>6625</v>
      </c>
      <c r="G457" s="115" t="s">
        <v>6630</v>
      </c>
      <c r="H457" s="19">
        <v>9802.48</v>
      </c>
      <c r="I457" s="17">
        <v>800</v>
      </c>
      <c r="L457" s="19">
        <f t="shared" si="6"/>
        <v>-77373.797000013423</v>
      </c>
      <c r="M457" s="162" t="s">
        <v>9499</v>
      </c>
      <c r="O457" s="19"/>
    </row>
    <row r="458" spans="1:15">
      <c r="A458" s="162" t="s">
        <v>9280</v>
      </c>
      <c r="B458" s="112">
        <v>43062</v>
      </c>
      <c r="C458" s="162" t="s">
        <v>4124</v>
      </c>
      <c r="D458" s="162">
        <v>34183</v>
      </c>
      <c r="E458" s="162" t="s">
        <v>9</v>
      </c>
      <c r="F458" s="163" t="s">
        <v>6625</v>
      </c>
      <c r="G458" s="115" t="s">
        <v>27</v>
      </c>
      <c r="H458" s="19">
        <v>9710</v>
      </c>
      <c r="I458" s="17">
        <v>205</v>
      </c>
      <c r="L458" s="19">
        <f t="shared" si="6"/>
        <v>-67663.797000013423</v>
      </c>
      <c r="O458" s="19"/>
    </row>
    <row r="459" spans="1:15">
      <c r="A459" s="162" t="s">
        <v>919</v>
      </c>
      <c r="B459" s="112">
        <v>43062</v>
      </c>
      <c r="C459" s="162" t="s">
        <v>14</v>
      </c>
      <c r="D459" s="162">
        <v>34185</v>
      </c>
      <c r="E459" s="162" t="s">
        <v>9</v>
      </c>
      <c r="F459" s="163" t="s">
        <v>6569</v>
      </c>
      <c r="G459" s="115" t="s">
        <v>9281</v>
      </c>
      <c r="H459" s="19">
        <v>1099.01</v>
      </c>
      <c r="I459" s="17">
        <v>206</v>
      </c>
      <c r="L459" s="19">
        <f t="shared" ref="L459:L490" si="7">+L458+H459-J459</f>
        <v>-66564.787000013428</v>
      </c>
      <c r="O459" s="19"/>
    </row>
    <row r="460" spans="1:15">
      <c r="A460" s="162" t="s">
        <v>9282</v>
      </c>
      <c r="B460" s="112">
        <v>43062</v>
      </c>
      <c r="C460" s="162" t="s">
        <v>8</v>
      </c>
      <c r="D460" s="162">
        <v>34187</v>
      </c>
      <c r="E460" s="162" t="s">
        <v>9</v>
      </c>
      <c r="F460" s="163" t="s">
        <v>6569</v>
      </c>
      <c r="G460" s="115" t="s">
        <v>9283</v>
      </c>
      <c r="H460" s="19">
        <v>10249</v>
      </c>
      <c r="I460" s="17">
        <v>207</v>
      </c>
      <c r="L460" s="19">
        <f t="shared" si="7"/>
        <v>-56315.787000013428</v>
      </c>
      <c r="O460" s="19"/>
    </row>
    <row r="461" spans="1:15">
      <c r="A461" s="162" t="s">
        <v>3039</v>
      </c>
      <c r="B461" s="112">
        <v>43062</v>
      </c>
      <c r="C461" s="162" t="s">
        <v>8</v>
      </c>
      <c r="D461" s="162">
        <v>34188</v>
      </c>
      <c r="E461" s="162" t="s">
        <v>9</v>
      </c>
      <c r="F461" s="163" t="s">
        <v>6569</v>
      </c>
      <c r="G461" s="115" t="s">
        <v>2878</v>
      </c>
      <c r="H461" s="19">
        <v>1099</v>
      </c>
      <c r="I461" s="17">
        <v>208</v>
      </c>
      <c r="L461" s="19">
        <f t="shared" si="7"/>
        <v>-55216.787000013428</v>
      </c>
      <c r="O461" s="19"/>
    </row>
    <row r="462" spans="1:15">
      <c r="A462" s="162" t="s">
        <v>7086</v>
      </c>
      <c r="B462" s="112">
        <v>43062</v>
      </c>
      <c r="C462" s="162" t="s">
        <v>27</v>
      </c>
      <c r="D462" s="162">
        <v>34191</v>
      </c>
      <c r="E462" s="162" t="s">
        <v>9</v>
      </c>
      <c r="F462" s="163" t="s">
        <v>6569</v>
      </c>
      <c r="G462" s="115" t="s">
        <v>27</v>
      </c>
      <c r="H462" s="19">
        <v>320285.02</v>
      </c>
      <c r="I462" s="17">
        <v>209</v>
      </c>
      <c r="L462" s="19">
        <f t="shared" si="7"/>
        <v>265068.23299998662</v>
      </c>
      <c r="O462" s="19"/>
    </row>
    <row r="463" spans="1:15">
      <c r="A463" s="162" t="s">
        <v>4723</v>
      </c>
      <c r="B463" s="112">
        <v>43062</v>
      </c>
      <c r="C463" s="162" t="s">
        <v>25</v>
      </c>
      <c r="D463" s="162">
        <v>34192</v>
      </c>
      <c r="E463" s="162" t="s">
        <v>9</v>
      </c>
      <c r="F463" s="163" t="s">
        <v>6569</v>
      </c>
      <c r="G463" s="115" t="s">
        <v>25</v>
      </c>
      <c r="H463" s="19">
        <v>41290.81</v>
      </c>
      <c r="I463" s="17">
        <v>800</v>
      </c>
      <c r="L463" s="19">
        <f t="shared" si="7"/>
        <v>306359.04299998662</v>
      </c>
      <c r="M463" s="162" t="s">
        <v>9499</v>
      </c>
      <c r="O463" s="19"/>
    </row>
    <row r="464" spans="1:15">
      <c r="A464" s="162" t="s">
        <v>3212</v>
      </c>
      <c r="B464" s="112">
        <v>43062</v>
      </c>
      <c r="C464" s="162" t="s">
        <v>31</v>
      </c>
      <c r="D464" s="162">
        <v>35112</v>
      </c>
      <c r="E464" s="162" t="s">
        <v>32</v>
      </c>
      <c r="F464" s="163" t="s">
        <v>5</v>
      </c>
      <c r="G464" s="115" t="s">
        <v>33</v>
      </c>
      <c r="H464" s="19">
        <v>473000</v>
      </c>
      <c r="I464" s="17">
        <v>210</v>
      </c>
      <c r="L464" s="19">
        <f t="shared" si="7"/>
        <v>779359.04299998656</v>
      </c>
      <c r="O464" s="19"/>
    </row>
    <row r="465" spans="1:15">
      <c r="A465" s="162" t="s">
        <v>6465</v>
      </c>
      <c r="B465" s="112">
        <v>43062</v>
      </c>
      <c r="C465" s="162" t="s">
        <v>31</v>
      </c>
      <c r="D465" s="162">
        <v>35113</v>
      </c>
      <c r="E465" s="162" t="s">
        <v>32</v>
      </c>
      <c r="F465" s="163" t="s">
        <v>5</v>
      </c>
      <c r="G465" s="115" t="s">
        <v>33</v>
      </c>
      <c r="H465" s="19">
        <v>58000</v>
      </c>
      <c r="I465" s="17">
        <v>211</v>
      </c>
      <c r="L465" s="19">
        <f t="shared" si="7"/>
        <v>837359.04299998656</v>
      </c>
      <c r="O465" s="19"/>
    </row>
    <row r="466" spans="1:15">
      <c r="A466" s="147" t="s">
        <v>9466</v>
      </c>
      <c r="B466" s="149">
        <v>43062</v>
      </c>
      <c r="C466" s="147" t="s">
        <v>808</v>
      </c>
      <c r="D466" s="147">
        <v>35225</v>
      </c>
      <c r="E466" s="147" t="s">
        <v>32</v>
      </c>
      <c r="F466" s="147" t="s">
        <v>5</v>
      </c>
      <c r="G466" s="147" t="s">
        <v>9467</v>
      </c>
      <c r="H466" s="150">
        <v>1710016.38</v>
      </c>
      <c r="I466" s="17">
        <v>212</v>
      </c>
      <c r="L466" s="19">
        <f t="shared" si="7"/>
        <v>2547375.4229999864</v>
      </c>
      <c r="O466" s="19"/>
    </row>
    <row r="467" spans="1:15">
      <c r="A467" s="162" t="s">
        <v>940</v>
      </c>
      <c r="B467" s="112">
        <v>43062</v>
      </c>
      <c r="C467" s="162" t="s">
        <v>9284</v>
      </c>
      <c r="D467" s="162">
        <v>5280</v>
      </c>
      <c r="E467" s="162" t="s">
        <v>4</v>
      </c>
      <c r="F467" s="163" t="s">
        <v>5</v>
      </c>
      <c r="G467" s="115" t="s">
        <v>789</v>
      </c>
      <c r="J467" s="116">
        <v>8632.1200000000008</v>
      </c>
      <c r="K467" s="26">
        <v>174</v>
      </c>
      <c r="L467" s="19">
        <f t="shared" si="7"/>
        <v>2538743.3029999863</v>
      </c>
      <c r="O467" s="19"/>
    </row>
    <row r="468" spans="1:15">
      <c r="A468" s="162" t="s">
        <v>955</v>
      </c>
      <c r="B468" s="112">
        <v>43062</v>
      </c>
      <c r="C468" s="162" t="s">
        <v>9285</v>
      </c>
      <c r="D468" s="162">
        <v>5289</v>
      </c>
      <c r="E468" s="162" t="s">
        <v>4</v>
      </c>
      <c r="F468" s="163" t="s">
        <v>5</v>
      </c>
      <c r="G468" s="115" t="s">
        <v>9286</v>
      </c>
      <c r="J468" s="116">
        <v>145000</v>
      </c>
      <c r="K468" s="26">
        <v>175</v>
      </c>
      <c r="L468" s="19">
        <f t="shared" si="7"/>
        <v>2393743.3029999863</v>
      </c>
      <c r="O468" s="19"/>
    </row>
    <row r="469" spans="1:15">
      <c r="A469" s="162" t="s">
        <v>1067</v>
      </c>
      <c r="B469" s="112">
        <v>43062</v>
      </c>
      <c r="C469" s="162" t="s">
        <v>9287</v>
      </c>
      <c r="D469" s="162">
        <v>5285</v>
      </c>
      <c r="E469" s="162" t="s">
        <v>39</v>
      </c>
      <c r="F469" s="163" t="s">
        <v>5</v>
      </c>
      <c r="G469" s="115" t="s">
        <v>41</v>
      </c>
      <c r="J469" s="116">
        <v>3250767.72</v>
      </c>
      <c r="K469" s="26">
        <v>176</v>
      </c>
      <c r="L469" s="19">
        <f t="shared" si="7"/>
        <v>-857024.41700001387</v>
      </c>
      <c r="O469" s="19"/>
    </row>
    <row r="470" spans="1:15">
      <c r="A470" s="162" t="s">
        <v>1073</v>
      </c>
      <c r="B470" s="112">
        <v>43062</v>
      </c>
      <c r="C470" s="162" t="s">
        <v>9288</v>
      </c>
      <c r="D470" s="162">
        <v>1201</v>
      </c>
      <c r="E470" s="162" t="s">
        <v>359</v>
      </c>
      <c r="F470" s="163" t="s">
        <v>5</v>
      </c>
      <c r="G470" s="115" t="s">
        <v>360</v>
      </c>
      <c r="H470" s="19">
        <v>200000</v>
      </c>
      <c r="I470" s="17">
        <v>213</v>
      </c>
      <c r="L470" s="19">
        <f t="shared" si="7"/>
        <v>-657024.41700001387</v>
      </c>
      <c r="O470" s="19"/>
    </row>
    <row r="471" spans="1:15">
      <c r="A471" s="162" t="s">
        <v>1294</v>
      </c>
      <c r="B471" s="112">
        <v>43062</v>
      </c>
      <c r="C471" s="162" t="s">
        <v>9289</v>
      </c>
      <c r="D471" s="162">
        <v>5350</v>
      </c>
      <c r="E471" s="162" t="s">
        <v>4</v>
      </c>
      <c r="F471" s="163" t="s">
        <v>5</v>
      </c>
      <c r="G471" s="115" t="s">
        <v>9290</v>
      </c>
      <c r="J471" s="116">
        <v>16530</v>
      </c>
      <c r="K471" s="26">
        <v>177</v>
      </c>
      <c r="L471" s="19">
        <f t="shared" si="7"/>
        <v>-673554.41700001387</v>
      </c>
      <c r="O471" s="19"/>
    </row>
    <row r="472" spans="1:15">
      <c r="A472" s="162" t="s">
        <v>3263</v>
      </c>
      <c r="B472" s="112">
        <v>43062</v>
      </c>
      <c r="C472" s="162" t="s">
        <v>9291</v>
      </c>
      <c r="D472" s="162">
        <v>18684</v>
      </c>
      <c r="E472" s="162" t="s">
        <v>227</v>
      </c>
      <c r="F472" s="163" t="s">
        <v>5</v>
      </c>
      <c r="G472" s="115" t="s">
        <v>9292</v>
      </c>
      <c r="J472" s="116">
        <v>6000</v>
      </c>
      <c r="K472" s="26">
        <v>178</v>
      </c>
      <c r="L472" s="19">
        <f t="shared" si="7"/>
        <v>-679554.41700001387</v>
      </c>
      <c r="O472" s="19"/>
    </row>
    <row r="473" spans="1:15">
      <c r="A473" s="162" t="s">
        <v>693</v>
      </c>
      <c r="B473" s="112">
        <v>43062</v>
      </c>
      <c r="C473" s="162" t="s">
        <v>31</v>
      </c>
      <c r="D473" s="162">
        <v>35117</v>
      </c>
      <c r="E473" s="162" t="s">
        <v>232</v>
      </c>
      <c r="F473" s="163" t="s">
        <v>5</v>
      </c>
      <c r="G473" s="115" t="s">
        <v>1668</v>
      </c>
      <c r="H473" s="19">
        <v>300000</v>
      </c>
      <c r="I473" s="17">
        <v>214</v>
      </c>
      <c r="L473" s="19">
        <f t="shared" si="7"/>
        <v>-379554.41700001387</v>
      </c>
      <c r="O473" s="19"/>
    </row>
    <row r="474" spans="1:15">
      <c r="A474" s="162" t="s">
        <v>3943</v>
      </c>
      <c r="B474" s="112">
        <v>43063</v>
      </c>
      <c r="C474" s="162" t="s">
        <v>365</v>
      </c>
      <c r="D474" s="162">
        <v>35066</v>
      </c>
      <c r="E474" s="162" t="s">
        <v>32</v>
      </c>
      <c r="F474" s="163" t="s">
        <v>299</v>
      </c>
      <c r="G474" s="115" t="s">
        <v>9293</v>
      </c>
      <c r="H474" s="19">
        <v>417400</v>
      </c>
      <c r="I474" s="17">
        <v>215</v>
      </c>
      <c r="L474" s="19">
        <f t="shared" si="7"/>
        <v>37845.582999986131</v>
      </c>
      <c r="O474" s="19"/>
    </row>
    <row r="475" spans="1:15">
      <c r="A475" s="162" t="s">
        <v>3943</v>
      </c>
      <c r="B475" s="112">
        <v>43063</v>
      </c>
      <c r="C475" s="162" t="s">
        <v>365</v>
      </c>
      <c r="D475" s="162">
        <v>35066</v>
      </c>
      <c r="E475" s="162" t="s">
        <v>32</v>
      </c>
      <c r="F475" s="163" t="s">
        <v>299</v>
      </c>
      <c r="G475" s="115" t="s">
        <v>9293</v>
      </c>
      <c r="H475" s="19">
        <v>312130</v>
      </c>
      <c r="I475" s="17">
        <v>216</v>
      </c>
      <c r="L475" s="19">
        <f t="shared" si="7"/>
        <v>349975.58299998613</v>
      </c>
      <c r="O475" s="19"/>
    </row>
    <row r="476" spans="1:15">
      <c r="A476" s="162" t="s">
        <v>8523</v>
      </c>
      <c r="B476" s="112">
        <v>43063</v>
      </c>
      <c r="C476" s="162" t="s">
        <v>6627</v>
      </c>
      <c r="D476" s="162">
        <v>34195</v>
      </c>
      <c r="E476" s="162" t="s">
        <v>9</v>
      </c>
      <c r="F476" s="163" t="s">
        <v>6625</v>
      </c>
      <c r="G476" s="115" t="s">
        <v>6789</v>
      </c>
      <c r="H476" s="19">
        <v>1970</v>
      </c>
      <c r="I476" s="17" t="s">
        <v>1369</v>
      </c>
      <c r="L476" s="19">
        <f t="shared" si="7"/>
        <v>351945.58299998613</v>
      </c>
      <c r="O476" s="19"/>
    </row>
    <row r="477" spans="1:15">
      <c r="A477" s="162" t="s">
        <v>9294</v>
      </c>
      <c r="B477" s="112">
        <v>43063</v>
      </c>
      <c r="C477" s="162" t="s">
        <v>4124</v>
      </c>
      <c r="D477" s="162">
        <v>34197</v>
      </c>
      <c r="E477" s="162" t="s">
        <v>9</v>
      </c>
      <c r="F477" s="163" t="s">
        <v>6625</v>
      </c>
      <c r="G477" s="115" t="s">
        <v>27</v>
      </c>
      <c r="H477" s="19">
        <v>181278.76</v>
      </c>
      <c r="I477" s="17">
        <v>217</v>
      </c>
      <c r="L477" s="19">
        <f t="shared" si="7"/>
        <v>533224.34299998614</v>
      </c>
      <c r="O477" s="19"/>
    </row>
    <row r="478" spans="1:15">
      <c r="A478" s="162" t="s">
        <v>9295</v>
      </c>
      <c r="B478" s="112">
        <v>43063</v>
      </c>
      <c r="C478" s="162" t="s">
        <v>6627</v>
      </c>
      <c r="D478" s="162">
        <v>34198</v>
      </c>
      <c r="E478" s="162" t="s">
        <v>9</v>
      </c>
      <c r="F478" s="163" t="s">
        <v>6625</v>
      </c>
      <c r="G478" s="115" t="s">
        <v>6630</v>
      </c>
      <c r="H478" s="19">
        <v>12506.66</v>
      </c>
      <c r="I478" s="17">
        <v>218</v>
      </c>
      <c r="L478" s="19">
        <f t="shared" si="7"/>
        <v>545731.00299998617</v>
      </c>
      <c r="O478" s="19"/>
    </row>
    <row r="479" spans="1:15">
      <c r="A479" s="162" t="s">
        <v>3927</v>
      </c>
      <c r="B479" s="112">
        <v>43063</v>
      </c>
      <c r="C479" s="162" t="s">
        <v>20</v>
      </c>
      <c r="D479" s="162">
        <v>34200</v>
      </c>
      <c r="E479" s="162" t="s">
        <v>9</v>
      </c>
      <c r="F479" s="163" t="s">
        <v>6569</v>
      </c>
      <c r="G479" s="115" t="s">
        <v>9296</v>
      </c>
      <c r="H479" s="19">
        <v>20000</v>
      </c>
      <c r="I479" s="17">
        <v>800</v>
      </c>
      <c r="L479" s="19">
        <f t="shared" si="7"/>
        <v>565731.00299998617</v>
      </c>
      <c r="M479" s="162" t="s">
        <v>9499</v>
      </c>
      <c r="O479" s="19"/>
    </row>
    <row r="480" spans="1:15">
      <c r="A480" s="162" t="s">
        <v>9297</v>
      </c>
      <c r="B480" s="112">
        <v>43063</v>
      </c>
      <c r="C480" s="162" t="s">
        <v>298</v>
      </c>
      <c r="D480" s="162">
        <v>35067</v>
      </c>
      <c r="E480" s="162" t="s">
        <v>32</v>
      </c>
      <c r="F480" s="163" t="s">
        <v>299</v>
      </c>
      <c r="G480" s="115" t="s">
        <v>9298</v>
      </c>
      <c r="H480" s="19">
        <v>4653.12</v>
      </c>
      <c r="I480" s="17">
        <v>219</v>
      </c>
      <c r="L480" s="19">
        <f t="shared" si="7"/>
        <v>570384.12299998617</v>
      </c>
      <c r="O480" s="19"/>
    </row>
    <row r="481" spans="1:15">
      <c r="A481" s="162" t="s">
        <v>9297</v>
      </c>
      <c r="B481" s="112">
        <v>43063</v>
      </c>
      <c r="C481" s="162" t="s">
        <v>298</v>
      </c>
      <c r="D481" s="162">
        <v>35067</v>
      </c>
      <c r="E481" s="162" t="s">
        <v>32</v>
      </c>
      <c r="F481" s="163" t="s">
        <v>299</v>
      </c>
      <c r="G481" s="115" t="s">
        <v>9299</v>
      </c>
      <c r="H481" s="19">
        <v>11409.99</v>
      </c>
      <c r="I481" s="17">
        <v>220</v>
      </c>
      <c r="L481" s="19">
        <f t="shared" si="7"/>
        <v>581794.11299998616</v>
      </c>
      <c r="O481" s="19"/>
    </row>
    <row r="482" spans="1:15">
      <c r="A482" s="162" t="s">
        <v>9297</v>
      </c>
      <c r="B482" s="112">
        <v>43063</v>
      </c>
      <c r="C482" s="162" t="s">
        <v>298</v>
      </c>
      <c r="D482" s="162">
        <v>35067</v>
      </c>
      <c r="E482" s="162" t="s">
        <v>32</v>
      </c>
      <c r="F482" s="163" t="s">
        <v>299</v>
      </c>
      <c r="G482" s="115" t="s">
        <v>9300</v>
      </c>
      <c r="H482" s="19">
        <v>151113.89000000001</v>
      </c>
      <c r="I482" s="17">
        <v>221</v>
      </c>
      <c r="L482" s="19">
        <f t="shared" si="7"/>
        <v>732908.00299998617</v>
      </c>
      <c r="O482" s="19"/>
    </row>
    <row r="483" spans="1:15">
      <c r="A483" s="162" t="s">
        <v>4757</v>
      </c>
      <c r="B483" s="112">
        <v>43063</v>
      </c>
      <c r="C483" s="162" t="s">
        <v>9474</v>
      </c>
      <c r="D483" s="162">
        <v>34204</v>
      </c>
      <c r="E483" s="162" t="s">
        <v>9</v>
      </c>
      <c r="F483" s="163" t="s">
        <v>6569</v>
      </c>
      <c r="G483" s="115" t="s">
        <v>9301</v>
      </c>
      <c r="H483" s="19">
        <v>500</v>
      </c>
      <c r="I483" s="17">
        <v>800</v>
      </c>
      <c r="L483" s="19">
        <f t="shared" si="7"/>
        <v>733408.00299998617</v>
      </c>
      <c r="M483" s="162" t="s">
        <v>9499</v>
      </c>
      <c r="O483" s="19"/>
    </row>
    <row r="484" spans="1:15">
      <c r="A484" s="162" t="s">
        <v>7138</v>
      </c>
      <c r="B484" s="112">
        <v>43063</v>
      </c>
      <c r="C484" s="162" t="s">
        <v>20</v>
      </c>
      <c r="D484" s="162">
        <v>34205</v>
      </c>
      <c r="E484" s="162" t="s">
        <v>9</v>
      </c>
      <c r="F484" s="163" t="s">
        <v>6569</v>
      </c>
      <c r="G484" s="115" t="s">
        <v>9302</v>
      </c>
      <c r="H484" s="19">
        <v>5000</v>
      </c>
      <c r="I484" s="17">
        <v>801</v>
      </c>
      <c r="L484" s="19">
        <f t="shared" si="7"/>
        <v>738408.00299998617</v>
      </c>
      <c r="M484" s="162" t="s">
        <v>9496</v>
      </c>
      <c r="O484" s="19"/>
    </row>
    <row r="485" spans="1:15">
      <c r="A485" s="162" t="s">
        <v>7139</v>
      </c>
      <c r="B485" s="112">
        <v>43063</v>
      </c>
      <c r="C485" s="162" t="s">
        <v>8</v>
      </c>
      <c r="D485" s="162">
        <v>34206</v>
      </c>
      <c r="E485" s="162" t="s">
        <v>9</v>
      </c>
      <c r="F485" s="163" t="s">
        <v>6569</v>
      </c>
      <c r="G485" s="115" t="s">
        <v>9303</v>
      </c>
      <c r="H485" s="19">
        <v>250000</v>
      </c>
      <c r="I485" s="17">
        <v>223</v>
      </c>
      <c r="L485" s="19">
        <f t="shared" si="7"/>
        <v>988408.00299998617</v>
      </c>
      <c r="O485" s="19"/>
    </row>
    <row r="486" spans="1:15">
      <c r="A486" s="162" t="s">
        <v>9304</v>
      </c>
      <c r="B486" s="112">
        <v>43063</v>
      </c>
      <c r="C486" s="162" t="s">
        <v>8</v>
      </c>
      <c r="D486" s="162">
        <v>34208</v>
      </c>
      <c r="E486" s="162" t="s">
        <v>9</v>
      </c>
      <c r="F486" s="163" t="s">
        <v>6569</v>
      </c>
      <c r="G486" s="115" t="s">
        <v>9305</v>
      </c>
      <c r="H486" s="19">
        <v>1099</v>
      </c>
      <c r="I486" s="17">
        <v>227</v>
      </c>
      <c r="L486" s="19">
        <f t="shared" si="7"/>
        <v>989507.00299998617</v>
      </c>
      <c r="O486" s="19"/>
    </row>
    <row r="487" spans="1:15">
      <c r="A487" s="162" t="s">
        <v>5498</v>
      </c>
      <c r="B487" s="112">
        <v>43063</v>
      </c>
      <c r="C487" s="162" t="s">
        <v>27</v>
      </c>
      <c r="D487" s="162">
        <v>34209</v>
      </c>
      <c r="E487" s="162" t="s">
        <v>9</v>
      </c>
      <c r="F487" s="163" t="s">
        <v>6569</v>
      </c>
      <c r="G487" s="115" t="s">
        <v>27</v>
      </c>
      <c r="H487" s="19">
        <v>238945.73</v>
      </c>
      <c r="I487" s="17">
        <v>228</v>
      </c>
      <c r="L487" s="19">
        <f t="shared" si="7"/>
        <v>1228452.7329999863</v>
      </c>
      <c r="O487" s="19"/>
    </row>
    <row r="488" spans="1:15">
      <c r="A488" s="162" t="s">
        <v>9306</v>
      </c>
      <c r="B488" s="112">
        <v>43063</v>
      </c>
      <c r="C488" s="162" t="s">
        <v>25</v>
      </c>
      <c r="D488" s="162">
        <v>34210</v>
      </c>
      <c r="E488" s="162" t="s">
        <v>9</v>
      </c>
      <c r="F488" s="163" t="s">
        <v>6569</v>
      </c>
      <c r="G488" s="115" t="s">
        <v>25</v>
      </c>
      <c r="H488" s="19">
        <v>192288.2</v>
      </c>
      <c r="I488" s="17">
        <v>218</v>
      </c>
      <c r="L488" s="19">
        <f t="shared" si="7"/>
        <v>1420740.9329999862</v>
      </c>
      <c r="O488" s="19"/>
    </row>
    <row r="489" spans="1:15">
      <c r="A489" s="162" t="s">
        <v>4760</v>
      </c>
      <c r="B489" s="112">
        <v>43063</v>
      </c>
      <c r="C489" s="162" t="s">
        <v>213</v>
      </c>
      <c r="D489" s="162">
        <v>34212</v>
      </c>
      <c r="E489" s="162" t="s">
        <v>9</v>
      </c>
      <c r="F489" s="163" t="s">
        <v>6569</v>
      </c>
      <c r="G489" s="115" t="s">
        <v>6916</v>
      </c>
      <c r="H489" s="19">
        <v>1970</v>
      </c>
      <c r="I489" s="17" t="s">
        <v>1369</v>
      </c>
      <c r="L489" s="19">
        <f t="shared" si="7"/>
        <v>1422710.9329999862</v>
      </c>
      <c r="O489" s="19"/>
    </row>
    <row r="490" spans="1:15">
      <c r="A490" s="162" t="s">
        <v>9307</v>
      </c>
      <c r="B490" s="112">
        <v>43063</v>
      </c>
      <c r="C490" s="162" t="s">
        <v>6459</v>
      </c>
      <c r="D490" s="162">
        <v>35114</v>
      </c>
      <c r="E490" s="162" t="s">
        <v>32</v>
      </c>
      <c r="F490" s="163" t="s">
        <v>5</v>
      </c>
      <c r="G490" s="115" t="s">
        <v>33</v>
      </c>
      <c r="H490" s="19">
        <v>337500</v>
      </c>
      <c r="I490" s="17">
        <v>224</v>
      </c>
      <c r="L490" s="19">
        <f t="shared" si="7"/>
        <v>1760210.9329999862</v>
      </c>
      <c r="O490" s="19"/>
    </row>
    <row r="491" spans="1:15">
      <c r="A491" s="162" t="s">
        <v>1070</v>
      </c>
      <c r="B491" s="112">
        <v>43063</v>
      </c>
      <c r="C491" s="162" t="s">
        <v>9308</v>
      </c>
      <c r="D491" s="162">
        <v>5297</v>
      </c>
      <c r="E491" s="162" t="s">
        <v>4</v>
      </c>
      <c r="F491" s="163" t="s">
        <v>5</v>
      </c>
      <c r="G491" s="115" t="s">
        <v>6</v>
      </c>
      <c r="J491" s="116">
        <v>242812.89</v>
      </c>
      <c r="K491" s="26">
        <v>179</v>
      </c>
      <c r="L491" s="19">
        <f t="shared" ref="L491:L511" si="8">+L490+H491-J491</f>
        <v>1517398.0429999861</v>
      </c>
      <c r="O491" s="19"/>
    </row>
    <row r="492" spans="1:15">
      <c r="A492" s="162" t="s">
        <v>1076</v>
      </c>
      <c r="B492" s="112">
        <v>43063</v>
      </c>
      <c r="C492" s="162" t="s">
        <v>9309</v>
      </c>
      <c r="D492" s="162">
        <v>5296</v>
      </c>
      <c r="E492" s="162" t="s">
        <v>39</v>
      </c>
      <c r="F492" s="163" t="s">
        <v>5</v>
      </c>
      <c r="G492" s="115" t="s">
        <v>41</v>
      </c>
      <c r="J492" s="116">
        <v>1773415.72</v>
      </c>
      <c r="K492" s="26">
        <v>180</v>
      </c>
      <c r="L492" s="19">
        <f t="shared" si="8"/>
        <v>-256017.67700001388</v>
      </c>
      <c r="O492" s="19"/>
    </row>
    <row r="493" spans="1:15">
      <c r="A493" s="162" t="s">
        <v>1079</v>
      </c>
      <c r="B493" s="112">
        <v>43063</v>
      </c>
      <c r="C493" s="162" t="s">
        <v>9310</v>
      </c>
      <c r="D493" s="162">
        <v>5298</v>
      </c>
      <c r="E493" s="162" t="s">
        <v>4</v>
      </c>
      <c r="F493" s="163" t="s">
        <v>5</v>
      </c>
      <c r="G493" s="115" t="s">
        <v>9311</v>
      </c>
      <c r="J493" s="116">
        <v>165000</v>
      </c>
      <c r="K493" s="26">
        <v>181</v>
      </c>
      <c r="L493" s="19">
        <f t="shared" si="8"/>
        <v>-421017.67700001388</v>
      </c>
      <c r="O493" s="19"/>
    </row>
    <row r="494" spans="1:15">
      <c r="A494" s="162" t="s">
        <v>1093</v>
      </c>
      <c r="B494" s="112">
        <v>43063</v>
      </c>
      <c r="C494" s="162" t="s">
        <v>9312</v>
      </c>
      <c r="D494" s="162">
        <v>18685</v>
      </c>
      <c r="E494" s="162" t="s">
        <v>344</v>
      </c>
      <c r="F494" s="163" t="s">
        <v>5</v>
      </c>
      <c r="G494" s="115" t="s">
        <v>9313</v>
      </c>
      <c r="J494" s="116">
        <v>8000</v>
      </c>
      <c r="K494" s="26">
        <v>182</v>
      </c>
      <c r="L494" s="19">
        <f t="shared" si="8"/>
        <v>-429017.67700001388</v>
      </c>
      <c r="O494" s="19"/>
    </row>
    <row r="495" spans="1:15">
      <c r="A495" s="162" t="s">
        <v>1299</v>
      </c>
      <c r="B495" s="112">
        <v>43063</v>
      </c>
      <c r="C495" s="162" t="s">
        <v>9314</v>
      </c>
      <c r="D495" s="162">
        <v>5352</v>
      </c>
      <c r="E495" s="162" t="s">
        <v>4</v>
      </c>
      <c r="F495" s="163" t="s">
        <v>5</v>
      </c>
      <c r="G495" s="115" t="s">
        <v>1189</v>
      </c>
      <c r="J495" s="116">
        <v>46351.81</v>
      </c>
      <c r="K495" s="26">
        <v>183</v>
      </c>
      <c r="L495" s="19">
        <f t="shared" si="8"/>
        <v>-475369.48700001388</v>
      </c>
      <c r="O495" s="19"/>
    </row>
    <row r="496" spans="1:15">
      <c r="A496" s="162" t="s">
        <v>130</v>
      </c>
      <c r="B496" s="112">
        <v>43063</v>
      </c>
      <c r="C496" s="162" t="s">
        <v>9315</v>
      </c>
      <c r="D496" s="162">
        <v>5353</v>
      </c>
      <c r="E496" s="162" t="s">
        <v>4</v>
      </c>
      <c r="F496" s="163" t="s">
        <v>5</v>
      </c>
      <c r="G496" s="115" t="s">
        <v>1189</v>
      </c>
      <c r="J496" s="116">
        <v>46351.81</v>
      </c>
      <c r="K496" s="26">
        <v>184</v>
      </c>
      <c r="L496" s="19">
        <f t="shared" si="8"/>
        <v>-521721.29700001387</v>
      </c>
      <c r="O496" s="19"/>
    </row>
    <row r="497" spans="1:15">
      <c r="A497" s="162" t="s">
        <v>9316</v>
      </c>
      <c r="B497" s="112">
        <v>43063</v>
      </c>
      <c r="C497" s="162" t="s">
        <v>31</v>
      </c>
      <c r="D497" s="162">
        <v>35115</v>
      </c>
      <c r="E497" s="162" t="s">
        <v>232</v>
      </c>
      <c r="F497" s="163" t="s">
        <v>5</v>
      </c>
      <c r="G497" s="115" t="s">
        <v>4912</v>
      </c>
      <c r="H497" s="19">
        <v>300000</v>
      </c>
      <c r="I497" s="17">
        <v>225</v>
      </c>
      <c r="L497" s="19">
        <f t="shared" si="8"/>
        <v>-221721.29700001387</v>
      </c>
      <c r="O497" s="19"/>
    </row>
    <row r="498" spans="1:15">
      <c r="A498" s="162" t="s">
        <v>691</v>
      </c>
      <c r="B498" s="112">
        <v>43063</v>
      </c>
      <c r="C498" s="162" t="s">
        <v>31</v>
      </c>
      <c r="D498" s="162">
        <v>35116</v>
      </c>
      <c r="E498" s="162" t="s">
        <v>232</v>
      </c>
      <c r="F498" s="163" t="s">
        <v>5</v>
      </c>
      <c r="G498" s="115" t="s">
        <v>1668</v>
      </c>
      <c r="H498" s="19">
        <v>150000</v>
      </c>
      <c r="I498" s="17">
        <v>226</v>
      </c>
      <c r="L498" s="19">
        <f t="shared" si="8"/>
        <v>-71721.297000013874</v>
      </c>
      <c r="O498" s="19"/>
    </row>
    <row r="499" spans="1:15">
      <c r="A499" s="162" t="s">
        <v>9317</v>
      </c>
      <c r="B499" s="112">
        <v>43064</v>
      </c>
      <c r="C499" s="162" t="s">
        <v>8</v>
      </c>
      <c r="D499" s="162">
        <v>34213</v>
      </c>
      <c r="E499" s="162" t="s">
        <v>9</v>
      </c>
      <c r="F499" s="163" t="s">
        <v>6569</v>
      </c>
      <c r="G499" s="115" t="s">
        <v>9318</v>
      </c>
      <c r="H499" s="19">
        <v>10</v>
      </c>
      <c r="I499" s="17">
        <v>229</v>
      </c>
      <c r="L499" s="19">
        <f t="shared" si="8"/>
        <v>-71711.297000013874</v>
      </c>
      <c r="O499" s="19"/>
    </row>
    <row r="500" spans="1:15">
      <c r="A500" s="162" t="s">
        <v>3078</v>
      </c>
      <c r="B500" s="112">
        <v>43064</v>
      </c>
      <c r="C500" s="162" t="s">
        <v>8</v>
      </c>
      <c r="D500" s="162">
        <v>34214</v>
      </c>
      <c r="E500" s="162" t="s">
        <v>9</v>
      </c>
      <c r="F500" s="163" t="s">
        <v>6569</v>
      </c>
      <c r="G500" s="115" t="s">
        <v>9318</v>
      </c>
      <c r="H500" s="19">
        <v>5000</v>
      </c>
      <c r="I500" s="17">
        <v>230</v>
      </c>
      <c r="L500" s="19">
        <f t="shared" si="8"/>
        <v>-66711.297000013874</v>
      </c>
      <c r="O500" s="19"/>
    </row>
    <row r="501" spans="1:15">
      <c r="A501" s="162" t="s">
        <v>5500</v>
      </c>
      <c r="B501" s="112">
        <v>43064</v>
      </c>
      <c r="C501" s="162" t="s">
        <v>8</v>
      </c>
      <c r="D501" s="162">
        <v>34215</v>
      </c>
      <c r="E501" s="162" t="s">
        <v>9</v>
      </c>
      <c r="F501" s="163" t="s">
        <v>6569</v>
      </c>
      <c r="G501" s="115" t="s">
        <v>9318</v>
      </c>
      <c r="H501" s="19">
        <v>5000</v>
      </c>
      <c r="I501" s="17">
        <v>231</v>
      </c>
      <c r="L501" s="19">
        <f t="shared" si="8"/>
        <v>-61711.297000013874</v>
      </c>
      <c r="O501" s="19"/>
    </row>
    <row r="502" spans="1:15">
      <c r="A502" s="162" t="s">
        <v>5501</v>
      </c>
      <c r="B502" s="112">
        <v>43064</v>
      </c>
      <c r="C502" s="162" t="s">
        <v>8</v>
      </c>
      <c r="D502" s="162">
        <v>34216</v>
      </c>
      <c r="E502" s="162" t="s">
        <v>9</v>
      </c>
      <c r="F502" s="163" t="s">
        <v>6569</v>
      </c>
      <c r="G502" s="115" t="s">
        <v>9318</v>
      </c>
      <c r="H502" s="19">
        <v>10000</v>
      </c>
      <c r="I502" s="17">
        <v>232</v>
      </c>
      <c r="L502" s="19">
        <f t="shared" si="8"/>
        <v>-51711.297000013874</v>
      </c>
      <c r="O502" s="19"/>
    </row>
    <row r="503" spans="1:15">
      <c r="A503" s="162" t="s">
        <v>3970</v>
      </c>
      <c r="B503" s="112">
        <v>43064</v>
      </c>
      <c r="C503" s="162" t="s">
        <v>8</v>
      </c>
      <c r="D503" s="162">
        <v>34217</v>
      </c>
      <c r="E503" s="162" t="s">
        <v>9</v>
      </c>
      <c r="F503" s="163" t="s">
        <v>6569</v>
      </c>
      <c r="G503" s="115" t="s">
        <v>9318</v>
      </c>
      <c r="H503" s="19">
        <v>10000</v>
      </c>
      <c r="I503" s="17">
        <v>233</v>
      </c>
      <c r="L503" s="19">
        <f t="shared" si="8"/>
        <v>-41711.297000013874</v>
      </c>
      <c r="O503" s="19"/>
    </row>
    <row r="504" spans="1:15">
      <c r="A504" s="162" t="s">
        <v>4764</v>
      </c>
      <c r="B504" s="112">
        <v>43064</v>
      </c>
      <c r="C504" s="162" t="s">
        <v>8</v>
      </c>
      <c r="D504" s="162">
        <v>34218</v>
      </c>
      <c r="E504" s="162" t="s">
        <v>9</v>
      </c>
      <c r="F504" s="163" t="s">
        <v>6569</v>
      </c>
      <c r="G504" s="115" t="s">
        <v>9319</v>
      </c>
      <c r="H504" s="19">
        <v>1099</v>
      </c>
      <c r="I504" s="17">
        <v>234</v>
      </c>
      <c r="L504" s="19">
        <f t="shared" si="8"/>
        <v>-40612.297000013874</v>
      </c>
      <c r="O504" s="19"/>
    </row>
    <row r="505" spans="1:15">
      <c r="A505" s="162" t="s">
        <v>9320</v>
      </c>
      <c r="B505" s="112">
        <v>43064</v>
      </c>
      <c r="C505" s="162" t="s">
        <v>20</v>
      </c>
      <c r="D505" s="162">
        <v>34219</v>
      </c>
      <c r="E505" s="162" t="s">
        <v>9</v>
      </c>
      <c r="F505" s="163" t="s">
        <v>6569</v>
      </c>
      <c r="G505" s="115" t="s">
        <v>9321</v>
      </c>
      <c r="H505" s="19">
        <v>260000</v>
      </c>
      <c r="I505" s="17">
        <v>237</v>
      </c>
      <c r="L505" s="19">
        <f t="shared" si="8"/>
        <v>219387.70299998613</v>
      </c>
      <c r="O505" s="19"/>
    </row>
    <row r="506" spans="1:15">
      <c r="A506" s="162" t="s">
        <v>4767</v>
      </c>
      <c r="B506" s="112">
        <v>43064</v>
      </c>
      <c r="C506" s="162" t="s">
        <v>8</v>
      </c>
      <c r="D506" s="162">
        <v>34220</v>
      </c>
      <c r="E506" s="162" t="s">
        <v>9</v>
      </c>
      <c r="F506" s="163" t="s">
        <v>6569</v>
      </c>
      <c r="G506" s="115" t="s">
        <v>9322</v>
      </c>
      <c r="H506" s="19">
        <v>1099</v>
      </c>
      <c r="I506" s="17">
        <v>236</v>
      </c>
      <c r="L506" s="19">
        <f t="shared" si="8"/>
        <v>220486.70299998613</v>
      </c>
      <c r="O506" s="19"/>
    </row>
    <row r="507" spans="1:15">
      <c r="A507" s="162" t="s">
        <v>9323</v>
      </c>
      <c r="B507" s="112">
        <v>43064</v>
      </c>
      <c r="C507" s="162" t="s">
        <v>8</v>
      </c>
      <c r="D507" s="162">
        <v>34221</v>
      </c>
      <c r="E507" s="162" t="s">
        <v>9</v>
      </c>
      <c r="F507" s="163" t="s">
        <v>6569</v>
      </c>
      <c r="G507" s="115" t="s">
        <v>9324</v>
      </c>
      <c r="H507" s="19">
        <v>3250</v>
      </c>
      <c r="I507" s="17">
        <v>238</v>
      </c>
      <c r="L507" s="19">
        <f t="shared" si="8"/>
        <v>223736.70299998613</v>
      </c>
      <c r="O507" s="19"/>
    </row>
    <row r="508" spans="1:15">
      <c r="A508" s="162" t="s">
        <v>9325</v>
      </c>
      <c r="B508" s="112">
        <v>43064</v>
      </c>
      <c r="C508" s="162" t="s">
        <v>8</v>
      </c>
      <c r="D508" s="162">
        <v>34222</v>
      </c>
      <c r="E508" s="162" t="s">
        <v>9</v>
      </c>
      <c r="F508" s="163" t="s">
        <v>6569</v>
      </c>
      <c r="G508" s="115" t="s">
        <v>9326</v>
      </c>
      <c r="H508" s="19">
        <v>1099</v>
      </c>
      <c r="I508" s="17">
        <v>239</v>
      </c>
      <c r="L508" s="19">
        <f t="shared" si="8"/>
        <v>224835.70299998613</v>
      </c>
      <c r="O508" s="19"/>
    </row>
    <row r="509" spans="1:15">
      <c r="A509" s="162" t="s">
        <v>5522</v>
      </c>
      <c r="B509" s="112">
        <v>43064</v>
      </c>
      <c r="C509" s="162" t="s">
        <v>27</v>
      </c>
      <c r="D509" s="162">
        <v>34224</v>
      </c>
      <c r="E509" s="162" t="s">
        <v>9</v>
      </c>
      <c r="F509" s="163" t="s">
        <v>6569</v>
      </c>
      <c r="G509" s="115" t="s">
        <v>27</v>
      </c>
      <c r="H509" s="19">
        <v>166597.54999999999</v>
      </c>
      <c r="I509" s="17">
        <v>240</v>
      </c>
      <c r="L509" s="19">
        <f t="shared" si="8"/>
        <v>391433.25299998611</v>
      </c>
      <c r="O509" s="19"/>
    </row>
    <row r="510" spans="1:15">
      <c r="A510" s="162" t="s">
        <v>8552</v>
      </c>
      <c r="B510" s="112">
        <v>43064</v>
      </c>
      <c r="C510" s="162" t="s">
        <v>25</v>
      </c>
      <c r="D510" s="162">
        <v>34225</v>
      </c>
      <c r="E510" s="162" t="s">
        <v>9</v>
      </c>
      <c r="F510" s="163" t="s">
        <v>6569</v>
      </c>
      <c r="G510" s="115" t="s">
        <v>25</v>
      </c>
      <c r="H510" s="19">
        <v>28536.27</v>
      </c>
      <c r="I510" s="17">
        <v>241</v>
      </c>
      <c r="L510" s="19">
        <f t="shared" si="8"/>
        <v>419969.52299998613</v>
      </c>
      <c r="O510" s="19"/>
    </row>
    <row r="511" spans="1:15">
      <c r="A511" s="162" t="s">
        <v>9327</v>
      </c>
      <c r="B511" s="112">
        <v>43065</v>
      </c>
      <c r="C511" s="162" t="s">
        <v>6627</v>
      </c>
      <c r="D511" s="162">
        <v>34227</v>
      </c>
      <c r="E511" s="162" t="s">
        <v>9</v>
      </c>
      <c r="F511" s="163" t="s">
        <v>6625</v>
      </c>
      <c r="G511" s="115" t="s">
        <v>6630</v>
      </c>
      <c r="H511" s="19">
        <v>10000</v>
      </c>
      <c r="I511" s="17">
        <v>242</v>
      </c>
      <c r="L511" s="19">
        <f t="shared" si="8"/>
        <v>429969.52299998613</v>
      </c>
      <c r="O511" s="19"/>
    </row>
    <row r="512" spans="1:15">
      <c r="A512" s="162" t="s">
        <v>9328</v>
      </c>
      <c r="B512" s="112">
        <v>43066</v>
      </c>
      <c r="C512" s="162" t="s">
        <v>8</v>
      </c>
      <c r="D512" s="162">
        <v>34228</v>
      </c>
      <c r="E512" s="162" t="s">
        <v>9</v>
      </c>
      <c r="F512" s="163" t="s">
        <v>6569</v>
      </c>
      <c r="G512" s="115" t="s">
        <v>1678</v>
      </c>
      <c r="H512" s="19">
        <v>3668.66</v>
      </c>
      <c r="I512" s="17">
        <v>243</v>
      </c>
      <c r="L512" s="19">
        <f t="shared" ref="L512:L575" si="9">+L511+H512-J512</f>
        <v>433638.18299998611</v>
      </c>
      <c r="O512" s="19"/>
    </row>
    <row r="513" spans="1:15">
      <c r="A513" s="162" t="s">
        <v>1020</v>
      </c>
      <c r="B513" s="112">
        <v>43066</v>
      </c>
      <c r="C513" s="162" t="s">
        <v>8</v>
      </c>
      <c r="D513" s="162">
        <v>34229</v>
      </c>
      <c r="E513" s="162" t="s">
        <v>9</v>
      </c>
      <c r="F513" s="163" t="s">
        <v>6569</v>
      </c>
      <c r="G513" s="115" t="s">
        <v>9329</v>
      </c>
      <c r="H513" s="19">
        <v>373506.85</v>
      </c>
      <c r="I513" s="17">
        <v>244</v>
      </c>
      <c r="L513" s="19">
        <f t="shared" si="9"/>
        <v>807145.03299998608</v>
      </c>
      <c r="O513" s="19"/>
    </row>
    <row r="514" spans="1:15">
      <c r="A514" s="162" t="s">
        <v>4788</v>
      </c>
      <c r="B514" s="112">
        <v>43066</v>
      </c>
      <c r="C514" s="162" t="s">
        <v>9330</v>
      </c>
      <c r="D514" s="162">
        <v>35082</v>
      </c>
      <c r="E514" s="162" t="s">
        <v>32</v>
      </c>
      <c r="F514" s="163" t="s">
        <v>5</v>
      </c>
      <c r="G514" s="115" t="s">
        <v>9331</v>
      </c>
      <c r="H514" s="19">
        <v>43706.02</v>
      </c>
      <c r="I514" s="17">
        <v>245</v>
      </c>
      <c r="L514" s="19">
        <f t="shared" si="9"/>
        <v>850851.0529999861</v>
      </c>
      <c r="O514" s="19"/>
    </row>
    <row r="515" spans="1:15">
      <c r="A515" s="162" t="s">
        <v>3150</v>
      </c>
      <c r="B515" s="112">
        <v>43066</v>
      </c>
      <c r="C515" s="162" t="s">
        <v>9332</v>
      </c>
      <c r="D515" s="162">
        <v>35090</v>
      </c>
      <c r="E515" s="162" t="s">
        <v>32</v>
      </c>
      <c r="F515" s="163" t="s">
        <v>5</v>
      </c>
      <c r="G515" s="115" t="s">
        <v>9333</v>
      </c>
      <c r="H515" s="19">
        <v>60848.94</v>
      </c>
      <c r="I515" s="17">
        <v>246</v>
      </c>
      <c r="L515" s="19">
        <f t="shared" si="9"/>
        <v>911699.99299998605</v>
      </c>
      <c r="O515" s="19"/>
    </row>
    <row r="516" spans="1:15">
      <c r="A516" s="162" t="s">
        <v>1036</v>
      </c>
      <c r="B516" s="112">
        <v>43066</v>
      </c>
      <c r="C516" s="162" t="s">
        <v>27</v>
      </c>
      <c r="D516" s="162">
        <v>34231</v>
      </c>
      <c r="E516" s="162" t="s">
        <v>9</v>
      </c>
      <c r="F516" s="163" t="s">
        <v>6569</v>
      </c>
      <c r="G516" s="115" t="s">
        <v>27</v>
      </c>
      <c r="H516" s="19">
        <v>34404.65</v>
      </c>
      <c r="I516" s="17">
        <v>247</v>
      </c>
      <c r="L516" s="19">
        <f t="shared" si="9"/>
        <v>946104.64299998607</v>
      </c>
      <c r="O516" s="19"/>
    </row>
    <row r="517" spans="1:15">
      <c r="A517" s="162" t="s">
        <v>1037</v>
      </c>
      <c r="B517" s="112">
        <v>43066</v>
      </c>
      <c r="C517" s="162" t="s">
        <v>25</v>
      </c>
      <c r="D517" s="162">
        <v>34232</v>
      </c>
      <c r="E517" s="162" t="s">
        <v>9</v>
      </c>
      <c r="F517" s="163" t="s">
        <v>6569</v>
      </c>
      <c r="G517" s="115" t="s">
        <v>25</v>
      </c>
      <c r="H517" s="19">
        <v>7015.01</v>
      </c>
      <c r="I517" s="17">
        <v>248</v>
      </c>
      <c r="L517" s="19">
        <f t="shared" si="9"/>
        <v>953119.65299998608</v>
      </c>
      <c r="O517" s="19"/>
    </row>
    <row r="518" spans="1:15">
      <c r="A518" s="162" t="s">
        <v>7196</v>
      </c>
      <c r="B518" s="112">
        <v>43066</v>
      </c>
      <c r="C518" s="162" t="s">
        <v>6511</v>
      </c>
      <c r="D518" s="162">
        <v>34234</v>
      </c>
      <c r="E518" s="162" t="s">
        <v>9</v>
      </c>
      <c r="F518" s="163" t="s">
        <v>6625</v>
      </c>
      <c r="G518" s="115" t="s">
        <v>9334</v>
      </c>
      <c r="H518" s="19">
        <v>2955</v>
      </c>
      <c r="I518" s="17">
        <v>249</v>
      </c>
      <c r="L518" s="19">
        <f t="shared" si="9"/>
        <v>956074.65299998608</v>
      </c>
      <c r="O518" s="19"/>
    </row>
    <row r="519" spans="1:15">
      <c r="A519" s="162" t="s">
        <v>9335</v>
      </c>
      <c r="B519" s="112">
        <v>43066</v>
      </c>
      <c r="C519" s="162" t="s">
        <v>9336</v>
      </c>
      <c r="D519" s="162">
        <v>35101</v>
      </c>
      <c r="E519" s="162" t="s">
        <v>32</v>
      </c>
      <c r="F519" s="163" t="s">
        <v>299</v>
      </c>
      <c r="G519" s="115" t="s">
        <v>9337</v>
      </c>
      <c r="H519" s="19">
        <v>141201</v>
      </c>
      <c r="I519" s="17">
        <v>250</v>
      </c>
      <c r="L519" s="19">
        <f t="shared" si="9"/>
        <v>1097275.652999986</v>
      </c>
      <c r="O519" s="19"/>
    </row>
    <row r="520" spans="1:15">
      <c r="A520" s="162" t="s">
        <v>9338</v>
      </c>
      <c r="B520" s="112">
        <v>43066</v>
      </c>
      <c r="C520" s="162" t="s">
        <v>9339</v>
      </c>
      <c r="D520" s="162">
        <v>35102</v>
      </c>
      <c r="E520" s="162" t="s">
        <v>32</v>
      </c>
      <c r="F520" s="163" t="s">
        <v>299</v>
      </c>
      <c r="G520" s="115" t="s">
        <v>9340</v>
      </c>
      <c r="H520" s="19">
        <v>38209.99</v>
      </c>
      <c r="I520" s="17">
        <v>251</v>
      </c>
      <c r="L520" s="19">
        <f t="shared" si="9"/>
        <v>1135485.642999986</v>
      </c>
      <c r="O520" s="19"/>
    </row>
    <row r="521" spans="1:15">
      <c r="A521" s="162" t="s">
        <v>6395</v>
      </c>
      <c r="B521" s="112">
        <v>43066</v>
      </c>
      <c r="C521" s="162" t="s">
        <v>9341</v>
      </c>
      <c r="D521" s="162">
        <v>35103</v>
      </c>
      <c r="E521" s="162" t="s">
        <v>32</v>
      </c>
      <c r="F521" s="163" t="s">
        <v>299</v>
      </c>
      <c r="G521" s="115" t="s">
        <v>9342</v>
      </c>
      <c r="H521" s="19">
        <v>51099.06</v>
      </c>
      <c r="I521" s="17">
        <v>252</v>
      </c>
      <c r="L521" s="19">
        <f t="shared" si="9"/>
        <v>1186584.702999986</v>
      </c>
      <c r="O521" s="19"/>
    </row>
    <row r="522" spans="1:15">
      <c r="A522" s="162" t="s">
        <v>1039</v>
      </c>
      <c r="B522" s="112">
        <v>43066</v>
      </c>
      <c r="C522" s="162" t="s">
        <v>6511</v>
      </c>
      <c r="D522" s="162">
        <v>34235</v>
      </c>
      <c r="E522" s="162" t="s">
        <v>9</v>
      </c>
      <c r="F522" s="163" t="s">
        <v>6625</v>
      </c>
      <c r="G522" s="115" t="s">
        <v>150</v>
      </c>
      <c r="H522" s="19">
        <v>1169</v>
      </c>
      <c r="I522" s="17">
        <v>253</v>
      </c>
      <c r="L522" s="19">
        <f t="shared" si="9"/>
        <v>1187753.702999986</v>
      </c>
      <c r="O522" s="19"/>
    </row>
    <row r="523" spans="1:15">
      <c r="A523" s="162" t="s">
        <v>9343</v>
      </c>
      <c r="B523" s="112">
        <v>43066</v>
      </c>
      <c r="C523" s="162" t="s">
        <v>6511</v>
      </c>
      <c r="D523" s="162">
        <v>34236</v>
      </c>
      <c r="E523" s="162" t="s">
        <v>9</v>
      </c>
      <c r="F523" s="163" t="s">
        <v>6625</v>
      </c>
      <c r="G523" s="115" t="s">
        <v>4245</v>
      </c>
      <c r="H523" s="19">
        <v>1970</v>
      </c>
      <c r="I523" s="17">
        <v>254</v>
      </c>
      <c r="L523" s="19">
        <f t="shared" si="9"/>
        <v>1189723.702999986</v>
      </c>
      <c r="O523" s="19"/>
    </row>
    <row r="524" spans="1:15">
      <c r="A524" s="162" t="s">
        <v>9344</v>
      </c>
      <c r="B524" s="112">
        <v>43066</v>
      </c>
      <c r="C524" s="162" t="s">
        <v>6871</v>
      </c>
      <c r="D524" s="162">
        <v>34237</v>
      </c>
      <c r="E524" s="162" t="s">
        <v>9</v>
      </c>
      <c r="F524" s="163" t="s">
        <v>6625</v>
      </c>
      <c r="G524" s="115" t="s">
        <v>9345</v>
      </c>
      <c r="H524" s="19">
        <v>20000</v>
      </c>
      <c r="I524" s="17">
        <v>255</v>
      </c>
      <c r="L524" s="19">
        <f t="shared" si="9"/>
        <v>1209723.702999986</v>
      </c>
      <c r="O524" s="19"/>
    </row>
    <row r="525" spans="1:15">
      <c r="A525" s="162" t="s">
        <v>4048</v>
      </c>
      <c r="B525" s="112">
        <v>43066</v>
      </c>
      <c r="C525" s="162" t="s">
        <v>9346</v>
      </c>
      <c r="D525" s="162">
        <v>988</v>
      </c>
      <c r="E525" s="162" t="s">
        <v>9</v>
      </c>
      <c r="F525" s="163" t="s">
        <v>84</v>
      </c>
      <c r="G525" s="115" t="s">
        <v>9347</v>
      </c>
      <c r="H525" s="19">
        <v>1995</v>
      </c>
      <c r="I525" s="17">
        <v>256</v>
      </c>
      <c r="L525" s="19">
        <f t="shared" si="9"/>
        <v>1211718.702999986</v>
      </c>
      <c r="O525" s="19"/>
    </row>
    <row r="526" spans="1:15">
      <c r="A526" s="162" t="s">
        <v>9348</v>
      </c>
      <c r="B526" s="112">
        <v>43066</v>
      </c>
      <c r="C526" s="162" t="s">
        <v>6523</v>
      </c>
      <c r="D526" s="162">
        <v>34239</v>
      </c>
      <c r="E526" s="162" t="s">
        <v>9</v>
      </c>
      <c r="F526" s="163" t="s">
        <v>6625</v>
      </c>
      <c r="G526" s="115" t="s">
        <v>992</v>
      </c>
      <c r="H526" s="19">
        <v>3929</v>
      </c>
      <c r="I526" s="17">
        <v>257</v>
      </c>
      <c r="L526" s="19">
        <f t="shared" si="9"/>
        <v>1215647.702999986</v>
      </c>
      <c r="O526" s="19"/>
    </row>
    <row r="527" spans="1:15">
      <c r="A527" s="162" t="s">
        <v>1119</v>
      </c>
      <c r="B527" s="112">
        <v>43066</v>
      </c>
      <c r="C527" s="162" t="s">
        <v>6627</v>
      </c>
      <c r="D527" s="162">
        <v>34241</v>
      </c>
      <c r="E527" s="162" t="s">
        <v>9</v>
      </c>
      <c r="F527" s="163" t="s">
        <v>6625</v>
      </c>
      <c r="G527" s="115" t="s">
        <v>6789</v>
      </c>
      <c r="H527" s="19">
        <v>2607.83</v>
      </c>
      <c r="I527" s="17" t="s">
        <v>1369</v>
      </c>
      <c r="L527" s="19">
        <f t="shared" si="9"/>
        <v>1218255.5329999861</v>
      </c>
      <c r="O527" s="19"/>
    </row>
    <row r="528" spans="1:15">
      <c r="A528" s="162" t="s">
        <v>9349</v>
      </c>
      <c r="B528" s="112">
        <v>43066</v>
      </c>
      <c r="C528" s="162" t="s">
        <v>6511</v>
      </c>
      <c r="D528" s="162">
        <v>34242</v>
      </c>
      <c r="E528" s="162" t="s">
        <v>9</v>
      </c>
      <c r="F528" s="163" t="s">
        <v>6625</v>
      </c>
      <c r="G528" s="115" t="s">
        <v>9350</v>
      </c>
      <c r="H528" s="19">
        <v>10000</v>
      </c>
      <c r="I528" s="17">
        <v>258</v>
      </c>
      <c r="L528" s="19">
        <f t="shared" si="9"/>
        <v>1228255.5329999861</v>
      </c>
      <c r="O528" s="19"/>
    </row>
    <row r="529" spans="1:15">
      <c r="A529" s="162" t="s">
        <v>7201</v>
      </c>
      <c r="B529" s="112">
        <v>43066</v>
      </c>
      <c r="C529" s="162" t="s">
        <v>6627</v>
      </c>
      <c r="D529" s="162">
        <v>34243</v>
      </c>
      <c r="E529" s="162" t="s">
        <v>9</v>
      </c>
      <c r="F529" s="163" t="s">
        <v>6625</v>
      </c>
      <c r="G529" s="115" t="s">
        <v>6630</v>
      </c>
      <c r="H529" s="19">
        <v>40792.639999999999</v>
      </c>
      <c r="I529" s="17">
        <v>248</v>
      </c>
      <c r="L529" s="19">
        <f t="shared" si="9"/>
        <v>1269048.172999986</v>
      </c>
      <c r="O529" s="19"/>
    </row>
    <row r="530" spans="1:15">
      <c r="A530" s="162" t="s">
        <v>4050</v>
      </c>
      <c r="B530" s="112">
        <v>43066</v>
      </c>
      <c r="C530" s="162" t="s">
        <v>4124</v>
      </c>
      <c r="D530" s="162">
        <v>34244</v>
      </c>
      <c r="E530" s="162" t="s">
        <v>9</v>
      </c>
      <c r="F530" s="163" t="s">
        <v>6625</v>
      </c>
      <c r="G530" s="115" t="s">
        <v>27</v>
      </c>
      <c r="H530" s="19">
        <v>20579.29</v>
      </c>
      <c r="I530" s="17">
        <v>259</v>
      </c>
      <c r="L530" s="19">
        <f t="shared" si="9"/>
        <v>1289627.462999986</v>
      </c>
      <c r="O530" s="19"/>
    </row>
    <row r="531" spans="1:15">
      <c r="A531" s="162" t="s">
        <v>1087</v>
      </c>
      <c r="B531" s="112">
        <v>43066</v>
      </c>
      <c r="C531" s="162" t="s">
        <v>9351</v>
      </c>
      <c r="D531" s="162">
        <v>5300</v>
      </c>
      <c r="E531" s="162" t="s">
        <v>39</v>
      </c>
      <c r="F531" s="163" t="s">
        <v>5</v>
      </c>
      <c r="G531" s="115" t="s">
        <v>41</v>
      </c>
      <c r="J531" s="116">
        <v>578590.31000000006</v>
      </c>
      <c r="K531" s="26">
        <v>185</v>
      </c>
      <c r="L531" s="19">
        <f t="shared" si="9"/>
        <v>711037.15299998596</v>
      </c>
      <c r="O531" s="19"/>
    </row>
    <row r="532" spans="1:15">
      <c r="A532" s="162" t="s">
        <v>1089</v>
      </c>
      <c r="B532" s="112">
        <v>43066</v>
      </c>
      <c r="C532" s="162" t="s">
        <v>9352</v>
      </c>
      <c r="D532" s="162" t="s">
        <v>9353</v>
      </c>
      <c r="E532" s="162" t="s">
        <v>45</v>
      </c>
      <c r="F532" s="163" t="s">
        <v>5</v>
      </c>
      <c r="G532" s="115" t="s">
        <v>53</v>
      </c>
      <c r="J532" s="116">
        <v>4156.1099999999997</v>
      </c>
      <c r="K532" s="26">
        <v>186</v>
      </c>
      <c r="L532" s="19">
        <f t="shared" si="9"/>
        <v>706881.04299998598</v>
      </c>
      <c r="O532" s="19"/>
    </row>
    <row r="533" spans="1:15">
      <c r="A533" s="162" t="s">
        <v>1091</v>
      </c>
      <c r="B533" s="112">
        <v>43066</v>
      </c>
      <c r="C533" s="162" t="s">
        <v>9354</v>
      </c>
      <c r="D533" s="162" t="s">
        <v>9355</v>
      </c>
      <c r="E533" s="162" t="s">
        <v>45</v>
      </c>
      <c r="F533" s="163" t="s">
        <v>5</v>
      </c>
      <c r="G533" s="115" t="s">
        <v>53</v>
      </c>
      <c r="J533" s="116">
        <v>9914.83</v>
      </c>
      <c r="K533" s="26">
        <v>187</v>
      </c>
      <c r="L533" s="19">
        <f t="shared" si="9"/>
        <v>696966.21299998602</v>
      </c>
      <c r="O533" s="19"/>
    </row>
    <row r="534" spans="1:15">
      <c r="A534" s="162" t="s">
        <v>1098</v>
      </c>
      <c r="B534" s="112">
        <v>43066</v>
      </c>
      <c r="C534" s="162" t="s">
        <v>9356</v>
      </c>
      <c r="D534" s="162">
        <v>5305</v>
      </c>
      <c r="E534" s="162" t="s">
        <v>4</v>
      </c>
      <c r="F534" s="163" t="s">
        <v>5</v>
      </c>
      <c r="G534" s="115" t="s">
        <v>508</v>
      </c>
      <c r="J534" s="116">
        <v>43616</v>
      </c>
      <c r="K534" s="26">
        <v>188</v>
      </c>
      <c r="L534" s="19">
        <f t="shared" si="9"/>
        <v>653350.21299998602</v>
      </c>
      <c r="O534" s="19"/>
    </row>
    <row r="535" spans="1:15">
      <c r="A535" s="162" t="s">
        <v>1145</v>
      </c>
      <c r="B535" s="112">
        <v>43066</v>
      </c>
      <c r="C535" s="162" t="s">
        <v>9357</v>
      </c>
      <c r="D535" s="162">
        <v>5306</v>
      </c>
      <c r="E535" s="162" t="s">
        <v>4</v>
      </c>
      <c r="F535" s="163" t="s">
        <v>5</v>
      </c>
      <c r="G535" s="115" t="s">
        <v>544</v>
      </c>
      <c r="J535" s="116">
        <v>5605.12</v>
      </c>
      <c r="K535" s="26">
        <v>189</v>
      </c>
      <c r="L535" s="19">
        <f t="shared" si="9"/>
        <v>647745.09299998602</v>
      </c>
      <c r="O535" s="19"/>
    </row>
    <row r="536" spans="1:15">
      <c r="A536" s="162" t="s">
        <v>1148</v>
      </c>
      <c r="B536" s="112">
        <v>43066</v>
      </c>
      <c r="C536" s="162" t="s">
        <v>9358</v>
      </c>
      <c r="D536" s="162">
        <v>5307</v>
      </c>
      <c r="E536" s="162" t="s">
        <v>4</v>
      </c>
      <c r="F536" s="163" t="s">
        <v>5</v>
      </c>
      <c r="G536" s="115" t="s">
        <v>532</v>
      </c>
      <c r="J536" s="116">
        <v>4360.8</v>
      </c>
      <c r="K536" s="26">
        <v>190</v>
      </c>
      <c r="L536" s="19">
        <f t="shared" si="9"/>
        <v>643384.29299998598</v>
      </c>
      <c r="O536" s="19"/>
    </row>
    <row r="537" spans="1:15">
      <c r="A537" s="162" t="s">
        <v>1151</v>
      </c>
      <c r="B537" s="112">
        <v>43066</v>
      </c>
      <c r="C537" s="162" t="s">
        <v>9359</v>
      </c>
      <c r="D537" s="162">
        <v>5308</v>
      </c>
      <c r="E537" s="162" t="s">
        <v>4</v>
      </c>
      <c r="F537" s="163" t="s">
        <v>5</v>
      </c>
      <c r="G537" s="115" t="s">
        <v>2089</v>
      </c>
      <c r="J537" s="116">
        <v>8526</v>
      </c>
      <c r="K537" s="26">
        <v>191</v>
      </c>
      <c r="L537" s="19">
        <f t="shared" si="9"/>
        <v>634858.29299998598</v>
      </c>
      <c r="O537" s="19"/>
    </row>
    <row r="538" spans="1:15">
      <c r="A538" s="162" t="s">
        <v>1153</v>
      </c>
      <c r="B538" s="112">
        <v>43066</v>
      </c>
      <c r="C538" s="162" t="s">
        <v>9360</v>
      </c>
      <c r="D538" s="162">
        <v>5309</v>
      </c>
      <c r="E538" s="162" t="s">
        <v>4</v>
      </c>
      <c r="F538" s="163" t="s">
        <v>5</v>
      </c>
      <c r="G538" s="115" t="s">
        <v>2082</v>
      </c>
      <c r="J538" s="116">
        <v>3600.01</v>
      </c>
      <c r="K538" s="26">
        <v>192</v>
      </c>
      <c r="L538" s="19">
        <f t="shared" si="9"/>
        <v>631258.28299998597</v>
      </c>
      <c r="O538" s="19"/>
    </row>
    <row r="539" spans="1:15">
      <c r="A539" s="162" t="s">
        <v>2153</v>
      </c>
      <c r="B539" s="112">
        <v>43066</v>
      </c>
      <c r="C539" s="162" t="s">
        <v>9361</v>
      </c>
      <c r="D539" s="162">
        <v>5310</v>
      </c>
      <c r="E539" s="162" t="s">
        <v>4</v>
      </c>
      <c r="F539" s="163" t="s">
        <v>5</v>
      </c>
      <c r="G539" s="115" t="s">
        <v>186</v>
      </c>
      <c r="J539" s="116">
        <v>2152</v>
      </c>
      <c r="K539" s="26">
        <v>193</v>
      </c>
      <c r="L539" s="19">
        <f t="shared" si="9"/>
        <v>629106.28299998597</v>
      </c>
      <c r="O539" s="19"/>
    </row>
    <row r="540" spans="1:15">
      <c r="A540" s="162" t="s">
        <v>1185</v>
      </c>
      <c r="B540" s="112">
        <v>43066</v>
      </c>
      <c r="C540" s="162" t="s">
        <v>9362</v>
      </c>
      <c r="D540" s="162">
        <v>5311</v>
      </c>
      <c r="E540" s="162" t="s">
        <v>4</v>
      </c>
      <c r="F540" s="163" t="s">
        <v>5</v>
      </c>
      <c r="G540" s="115" t="s">
        <v>192</v>
      </c>
      <c r="J540" s="116">
        <v>4332.6000000000004</v>
      </c>
      <c r="K540" s="26">
        <v>194</v>
      </c>
      <c r="L540" s="19">
        <f t="shared" si="9"/>
        <v>624773.68299998599</v>
      </c>
      <c r="O540" s="19"/>
    </row>
    <row r="541" spans="1:15">
      <c r="A541" s="162" t="s">
        <v>1187</v>
      </c>
      <c r="B541" s="112">
        <v>43066</v>
      </c>
      <c r="C541" s="162" t="s">
        <v>9363</v>
      </c>
      <c r="D541" s="162">
        <v>5312</v>
      </c>
      <c r="E541" s="162" t="s">
        <v>4</v>
      </c>
      <c r="F541" s="163" t="s">
        <v>5</v>
      </c>
      <c r="G541" s="115" t="s">
        <v>180</v>
      </c>
      <c r="J541" s="116">
        <v>315.17</v>
      </c>
      <c r="K541" s="26">
        <v>195</v>
      </c>
      <c r="L541" s="19">
        <f t="shared" si="9"/>
        <v>624458.51299998595</v>
      </c>
      <c r="O541" s="19"/>
    </row>
    <row r="542" spans="1:15">
      <c r="A542" s="162" t="s">
        <v>1190</v>
      </c>
      <c r="B542" s="112">
        <v>43066</v>
      </c>
      <c r="C542" s="162" t="s">
        <v>9364</v>
      </c>
      <c r="D542" s="162">
        <v>5313</v>
      </c>
      <c r="E542" s="162" t="s">
        <v>4</v>
      </c>
      <c r="F542" s="163" t="s">
        <v>5</v>
      </c>
      <c r="G542" s="115" t="s">
        <v>2570</v>
      </c>
      <c r="J542" s="116">
        <v>2189.5</v>
      </c>
      <c r="K542" s="26">
        <v>196</v>
      </c>
      <c r="L542" s="19">
        <f t="shared" si="9"/>
        <v>622269.01299998595</v>
      </c>
      <c r="O542" s="19"/>
    </row>
    <row r="543" spans="1:15">
      <c r="A543" s="162" t="s">
        <v>1192</v>
      </c>
      <c r="B543" s="112">
        <v>43066</v>
      </c>
      <c r="C543" s="162" t="s">
        <v>9365</v>
      </c>
      <c r="D543" s="162">
        <v>5314</v>
      </c>
      <c r="E543" s="162" t="s">
        <v>4</v>
      </c>
      <c r="F543" s="163" t="s">
        <v>5</v>
      </c>
      <c r="G543" s="115" t="s">
        <v>768</v>
      </c>
      <c r="J543" s="116">
        <v>5316.05</v>
      </c>
      <c r="K543" s="26">
        <v>197</v>
      </c>
      <c r="L543" s="19">
        <f t="shared" si="9"/>
        <v>616952.9629999859</v>
      </c>
      <c r="O543" s="19"/>
    </row>
    <row r="544" spans="1:15">
      <c r="A544" s="162" t="s">
        <v>1194</v>
      </c>
      <c r="B544" s="112">
        <v>43066</v>
      </c>
      <c r="C544" s="162" t="s">
        <v>9366</v>
      </c>
      <c r="D544" s="162">
        <v>5315</v>
      </c>
      <c r="E544" s="162" t="s">
        <v>4</v>
      </c>
      <c r="F544" s="163" t="s">
        <v>5</v>
      </c>
      <c r="G544" s="115" t="s">
        <v>1117</v>
      </c>
      <c r="J544" s="116">
        <v>9430.7999999999993</v>
      </c>
      <c r="K544" s="26">
        <v>198</v>
      </c>
      <c r="L544" s="19">
        <f t="shared" si="9"/>
        <v>607522.16299998586</v>
      </c>
      <c r="O544" s="19"/>
    </row>
    <row r="545" spans="1:15">
      <c r="A545" s="162" t="s">
        <v>1196</v>
      </c>
      <c r="B545" s="112">
        <v>43066</v>
      </c>
      <c r="C545" s="162" t="s">
        <v>9367</v>
      </c>
      <c r="D545" s="162">
        <v>5316</v>
      </c>
      <c r="E545" s="162" t="s">
        <v>4</v>
      </c>
      <c r="F545" s="163" t="s">
        <v>5</v>
      </c>
      <c r="G545" s="115" t="s">
        <v>167</v>
      </c>
      <c r="J545" s="116">
        <v>2001.58</v>
      </c>
      <c r="K545" s="26">
        <v>199</v>
      </c>
      <c r="L545" s="19">
        <f t="shared" si="9"/>
        <v>605520.5829999859</v>
      </c>
      <c r="O545" s="19"/>
    </row>
    <row r="546" spans="1:15">
      <c r="A546" s="162" t="s">
        <v>1198</v>
      </c>
      <c r="B546" s="112">
        <v>43066</v>
      </c>
      <c r="C546" s="162" t="s">
        <v>9368</v>
      </c>
      <c r="D546" s="162">
        <v>5317</v>
      </c>
      <c r="E546" s="162" t="s">
        <v>4</v>
      </c>
      <c r="F546" s="163" t="s">
        <v>5</v>
      </c>
      <c r="G546" s="115" t="s">
        <v>508</v>
      </c>
      <c r="J546" s="116">
        <v>2146</v>
      </c>
      <c r="K546" s="26">
        <v>200</v>
      </c>
      <c r="L546" s="19">
        <f t="shared" si="9"/>
        <v>603374.5829999859</v>
      </c>
      <c r="O546" s="19"/>
    </row>
    <row r="547" spans="1:15">
      <c r="A547" s="162" t="s">
        <v>1200</v>
      </c>
      <c r="B547" s="112">
        <v>43066</v>
      </c>
      <c r="C547" s="162" t="s">
        <v>9369</v>
      </c>
      <c r="D547" s="162">
        <v>5318</v>
      </c>
      <c r="E547" s="162" t="s">
        <v>4</v>
      </c>
      <c r="F547" s="163" t="s">
        <v>5</v>
      </c>
      <c r="G547" s="115" t="s">
        <v>1108</v>
      </c>
      <c r="J547" s="116">
        <v>9686</v>
      </c>
      <c r="K547" s="26">
        <v>201</v>
      </c>
      <c r="L547" s="19">
        <f t="shared" si="9"/>
        <v>593688.5829999859</v>
      </c>
      <c r="O547" s="19"/>
    </row>
    <row r="548" spans="1:15">
      <c r="A548" s="162" t="s">
        <v>1203</v>
      </c>
      <c r="B548" s="112">
        <v>43066</v>
      </c>
      <c r="C548" s="162" t="s">
        <v>9370</v>
      </c>
      <c r="D548" s="162">
        <v>5319</v>
      </c>
      <c r="E548" s="162" t="s">
        <v>4</v>
      </c>
      <c r="F548" s="163" t="s">
        <v>5</v>
      </c>
      <c r="G548" s="115" t="s">
        <v>495</v>
      </c>
      <c r="J548" s="116">
        <v>34750.04</v>
      </c>
      <c r="K548" s="26">
        <v>202</v>
      </c>
      <c r="L548" s="19">
        <f t="shared" si="9"/>
        <v>558938.54299998586</v>
      </c>
      <c r="O548" s="19"/>
    </row>
    <row r="549" spans="1:15">
      <c r="A549" s="162" t="s">
        <v>1206</v>
      </c>
      <c r="B549" s="112">
        <v>43066</v>
      </c>
      <c r="C549" s="162" t="s">
        <v>9371</v>
      </c>
      <c r="D549" s="162">
        <v>5320</v>
      </c>
      <c r="E549" s="162" t="s">
        <v>39</v>
      </c>
      <c r="F549" s="163" t="s">
        <v>5</v>
      </c>
      <c r="G549" s="115" t="s">
        <v>9136</v>
      </c>
      <c r="J549" s="116">
        <v>400</v>
      </c>
      <c r="K549" s="26">
        <v>203</v>
      </c>
      <c r="L549" s="19">
        <f t="shared" si="9"/>
        <v>558538.54299998586</v>
      </c>
      <c r="O549" s="19"/>
    </row>
    <row r="550" spans="1:15">
      <c r="A550" s="162" t="s">
        <v>1212</v>
      </c>
      <c r="B550" s="112">
        <v>43066</v>
      </c>
      <c r="C550" s="162" t="s">
        <v>9372</v>
      </c>
      <c r="D550" s="162">
        <v>5322</v>
      </c>
      <c r="E550" s="162" t="s">
        <v>39</v>
      </c>
      <c r="F550" s="163" t="s">
        <v>5</v>
      </c>
      <c r="G550" s="115" t="s">
        <v>9373</v>
      </c>
      <c r="J550" s="116">
        <v>20000</v>
      </c>
      <c r="K550" s="26">
        <v>204</v>
      </c>
      <c r="L550" s="19">
        <f t="shared" si="9"/>
        <v>538538.54299998586</v>
      </c>
      <c r="O550" s="19"/>
    </row>
    <row r="551" spans="1:15">
      <c r="A551" s="162" t="s">
        <v>1100</v>
      </c>
      <c r="B551" s="112">
        <v>43066</v>
      </c>
      <c r="C551" s="162" t="s">
        <v>9374</v>
      </c>
      <c r="D551" s="162">
        <v>5323</v>
      </c>
      <c r="E551" s="162" t="s">
        <v>39</v>
      </c>
      <c r="F551" s="163" t="s">
        <v>5</v>
      </c>
      <c r="G551" s="115" t="s">
        <v>9375</v>
      </c>
      <c r="J551" s="116">
        <v>1000</v>
      </c>
      <c r="K551" s="26">
        <v>205</v>
      </c>
      <c r="L551" s="19">
        <f t="shared" si="9"/>
        <v>537538.54299998586</v>
      </c>
      <c r="O551" s="19"/>
    </row>
    <row r="552" spans="1:15">
      <c r="A552" s="162" t="s">
        <v>1215</v>
      </c>
      <c r="B552" s="112">
        <v>43066</v>
      </c>
      <c r="C552" s="162" t="s">
        <v>9376</v>
      </c>
      <c r="D552" s="162">
        <v>5324</v>
      </c>
      <c r="E552" s="162" t="s">
        <v>39</v>
      </c>
      <c r="F552" s="163" t="s">
        <v>5</v>
      </c>
      <c r="G552" s="115" t="s">
        <v>9377</v>
      </c>
      <c r="J552" s="116">
        <v>45000</v>
      </c>
      <c r="K552" s="26">
        <v>206</v>
      </c>
      <c r="L552" s="19">
        <f t="shared" si="9"/>
        <v>492538.54299998586</v>
      </c>
      <c r="O552" s="19"/>
    </row>
    <row r="553" spans="1:15">
      <c r="A553" s="162" t="s">
        <v>1217</v>
      </c>
      <c r="B553" s="112">
        <v>43066</v>
      </c>
      <c r="C553" s="162" t="s">
        <v>9378</v>
      </c>
      <c r="D553" s="162">
        <v>5325</v>
      </c>
      <c r="E553" s="162" t="s">
        <v>39</v>
      </c>
      <c r="F553" s="163" t="s">
        <v>5</v>
      </c>
      <c r="G553" s="115" t="s">
        <v>9379</v>
      </c>
      <c r="J553" s="116">
        <v>3000</v>
      </c>
      <c r="K553" s="26">
        <v>207</v>
      </c>
      <c r="L553" s="19">
        <f t="shared" si="9"/>
        <v>489538.54299998586</v>
      </c>
      <c r="O553" s="19"/>
    </row>
    <row r="554" spans="1:15">
      <c r="A554" s="162" t="s">
        <v>1221</v>
      </c>
      <c r="B554" s="112">
        <v>43066</v>
      </c>
      <c r="C554" s="162" t="s">
        <v>9380</v>
      </c>
      <c r="D554" s="162">
        <v>35121</v>
      </c>
      <c r="E554" s="162" t="s">
        <v>79</v>
      </c>
      <c r="F554" s="163" t="s">
        <v>5</v>
      </c>
      <c r="J554" s="116">
        <v>850.63</v>
      </c>
      <c r="K554" s="26">
        <v>208</v>
      </c>
      <c r="L554" s="19">
        <f t="shared" si="9"/>
        <v>488687.91299998586</v>
      </c>
      <c r="O554" s="19"/>
    </row>
    <row r="555" spans="1:15">
      <c r="A555" s="162" t="s">
        <v>1276</v>
      </c>
      <c r="B555" s="112">
        <v>43066</v>
      </c>
      <c r="C555" s="162" t="s">
        <v>9381</v>
      </c>
      <c r="D555" s="162">
        <v>5342</v>
      </c>
      <c r="E555" s="162" t="s">
        <v>4</v>
      </c>
      <c r="F555" s="163" t="s">
        <v>5</v>
      </c>
      <c r="G555" s="115" t="s">
        <v>6</v>
      </c>
      <c r="J555" s="116">
        <v>331957.46000000002</v>
      </c>
      <c r="K555" s="26">
        <v>209</v>
      </c>
      <c r="L555" s="19">
        <f t="shared" si="9"/>
        <v>156730.45299998584</v>
      </c>
      <c r="O555" s="19"/>
    </row>
    <row r="556" spans="1:15">
      <c r="A556" s="162" t="s">
        <v>1278</v>
      </c>
      <c r="B556" s="112">
        <v>43066</v>
      </c>
      <c r="C556" s="162" t="s">
        <v>9382</v>
      </c>
      <c r="D556" s="162">
        <v>5343</v>
      </c>
      <c r="E556" s="162" t="s">
        <v>4</v>
      </c>
      <c r="F556" s="163" t="s">
        <v>5</v>
      </c>
      <c r="G556" s="115" t="s">
        <v>6</v>
      </c>
      <c r="J556" s="116">
        <v>7395</v>
      </c>
      <c r="K556" s="26">
        <v>210</v>
      </c>
      <c r="L556" s="19">
        <f t="shared" si="9"/>
        <v>149335.45299998584</v>
      </c>
      <c r="O556" s="19"/>
    </row>
    <row r="557" spans="1:15">
      <c r="A557" s="162" t="s">
        <v>1346</v>
      </c>
      <c r="B557" s="112">
        <v>43066</v>
      </c>
      <c r="C557" s="162" t="s">
        <v>9383</v>
      </c>
      <c r="D557" s="162">
        <v>5354</v>
      </c>
      <c r="E557" s="162" t="s">
        <v>4</v>
      </c>
      <c r="F557" s="163" t="s">
        <v>5</v>
      </c>
      <c r="G557" s="115" t="s">
        <v>6863</v>
      </c>
      <c r="J557" s="116">
        <v>2540.4</v>
      </c>
      <c r="K557" s="26">
        <v>211</v>
      </c>
      <c r="L557" s="19">
        <f t="shared" si="9"/>
        <v>146795.05299998584</v>
      </c>
      <c r="O557" s="19"/>
    </row>
    <row r="558" spans="1:15">
      <c r="A558" s="162" t="s">
        <v>133</v>
      </c>
      <c r="B558" s="112">
        <v>43066</v>
      </c>
      <c r="C558" s="162" t="s">
        <v>9384</v>
      </c>
      <c r="D558" s="162">
        <v>5355</v>
      </c>
      <c r="E558" s="162" t="s">
        <v>4</v>
      </c>
      <c r="F558" s="163" t="s">
        <v>5</v>
      </c>
      <c r="G558" s="115" t="s">
        <v>9231</v>
      </c>
      <c r="J558" s="116">
        <v>9280</v>
      </c>
      <c r="K558" s="26">
        <v>212</v>
      </c>
      <c r="L558" s="19">
        <f t="shared" si="9"/>
        <v>137515.05299998584</v>
      </c>
      <c r="O558" s="19"/>
    </row>
    <row r="559" spans="1:15">
      <c r="A559" s="162" t="s">
        <v>1355</v>
      </c>
      <c r="B559" s="112">
        <v>43066</v>
      </c>
      <c r="C559" s="162" t="s">
        <v>9385</v>
      </c>
      <c r="D559" s="162">
        <v>5359</v>
      </c>
      <c r="E559" s="162" t="s">
        <v>4</v>
      </c>
      <c r="F559" s="163" t="s">
        <v>5</v>
      </c>
      <c r="G559" s="115" t="s">
        <v>8961</v>
      </c>
      <c r="J559" s="116">
        <v>31857.66</v>
      </c>
      <c r="K559" s="26">
        <v>213</v>
      </c>
      <c r="L559" s="19">
        <f t="shared" si="9"/>
        <v>105657.39299998584</v>
      </c>
      <c r="O559" s="19"/>
    </row>
    <row r="560" spans="1:15">
      <c r="A560" s="147" t="s">
        <v>3307</v>
      </c>
      <c r="B560" s="149">
        <v>43066</v>
      </c>
      <c r="C560" s="147" t="s">
        <v>9468</v>
      </c>
      <c r="D560" s="147">
        <v>5366</v>
      </c>
      <c r="E560" s="147" t="s">
        <v>4</v>
      </c>
      <c r="F560" s="147" t="s">
        <v>5</v>
      </c>
      <c r="G560" s="147" t="s">
        <v>9469</v>
      </c>
      <c r="J560" s="116">
        <v>30000</v>
      </c>
      <c r="K560" s="26">
        <v>214</v>
      </c>
      <c r="L560" s="19">
        <f t="shared" si="9"/>
        <v>75657.392999985837</v>
      </c>
      <c r="O560" s="19"/>
    </row>
    <row r="561" spans="1:15">
      <c r="A561" s="162" t="s">
        <v>9386</v>
      </c>
      <c r="B561" s="112">
        <v>43067</v>
      </c>
      <c r="C561" s="162" t="s">
        <v>8</v>
      </c>
      <c r="D561" s="162">
        <v>34248</v>
      </c>
      <c r="E561" s="162" t="s">
        <v>9</v>
      </c>
      <c r="F561" s="163" t="s">
        <v>6569</v>
      </c>
      <c r="G561" s="115" t="s">
        <v>9387</v>
      </c>
      <c r="H561" s="19">
        <v>207300</v>
      </c>
      <c r="I561" s="17">
        <v>260</v>
      </c>
      <c r="L561" s="19">
        <f t="shared" si="9"/>
        <v>282957.39299998584</v>
      </c>
      <c r="O561" s="19"/>
    </row>
    <row r="562" spans="1:15">
      <c r="A562" s="162" t="s">
        <v>4076</v>
      </c>
      <c r="B562" s="112">
        <v>43067</v>
      </c>
      <c r="C562" s="162" t="s">
        <v>8</v>
      </c>
      <c r="D562" s="162">
        <v>34249</v>
      </c>
      <c r="E562" s="162" t="s">
        <v>9</v>
      </c>
      <c r="F562" s="163" t="s">
        <v>6569</v>
      </c>
      <c r="G562" s="115" t="s">
        <v>8204</v>
      </c>
      <c r="H562" s="19">
        <v>186.3</v>
      </c>
      <c r="I562" s="17">
        <v>261</v>
      </c>
      <c r="L562" s="19">
        <f t="shared" si="9"/>
        <v>283143.69299998583</v>
      </c>
      <c r="O562" s="19"/>
    </row>
    <row r="563" spans="1:15">
      <c r="A563" s="162" t="s">
        <v>2284</v>
      </c>
      <c r="B563" s="112">
        <v>43067</v>
      </c>
      <c r="C563" s="162" t="s">
        <v>27</v>
      </c>
      <c r="D563" s="162">
        <v>34251</v>
      </c>
      <c r="E563" s="162" t="s">
        <v>9</v>
      </c>
      <c r="F563" s="163" t="s">
        <v>6569</v>
      </c>
      <c r="G563" s="115" t="s">
        <v>27</v>
      </c>
      <c r="H563" s="19">
        <v>83493.03</v>
      </c>
      <c r="I563" s="17">
        <v>262</v>
      </c>
      <c r="L563" s="19">
        <f t="shared" si="9"/>
        <v>366636.7229999858</v>
      </c>
      <c r="O563" s="19"/>
    </row>
    <row r="564" spans="1:15">
      <c r="A564" s="162" t="s">
        <v>3204</v>
      </c>
      <c r="B564" s="112">
        <v>43067</v>
      </c>
      <c r="C564" s="162" t="s">
        <v>25</v>
      </c>
      <c r="D564" s="162">
        <v>34252</v>
      </c>
      <c r="E564" s="162" t="s">
        <v>9</v>
      </c>
      <c r="F564" s="163" t="s">
        <v>6569</v>
      </c>
      <c r="G564" s="115" t="s">
        <v>25</v>
      </c>
      <c r="H564" s="19">
        <v>17796.990000000002</v>
      </c>
      <c r="I564" s="17">
        <v>263</v>
      </c>
      <c r="L564" s="19">
        <f t="shared" si="9"/>
        <v>384433.71299998579</v>
      </c>
      <c r="O564" s="19"/>
    </row>
    <row r="565" spans="1:15">
      <c r="A565" s="162" t="s">
        <v>4080</v>
      </c>
      <c r="B565" s="112">
        <v>43067</v>
      </c>
      <c r="C565" s="162" t="s">
        <v>213</v>
      </c>
      <c r="D565" s="162">
        <v>34253</v>
      </c>
      <c r="E565" s="162" t="s">
        <v>9</v>
      </c>
      <c r="F565" s="163" t="s">
        <v>6569</v>
      </c>
      <c r="G565" s="115" t="s">
        <v>6916</v>
      </c>
      <c r="H565" s="19">
        <v>3168.99</v>
      </c>
      <c r="I565" s="17" t="s">
        <v>1369</v>
      </c>
      <c r="L565" s="19">
        <f t="shared" si="9"/>
        <v>387602.70299998578</v>
      </c>
      <c r="O565" s="19"/>
    </row>
    <row r="566" spans="1:15">
      <c r="A566" s="162" t="s">
        <v>9388</v>
      </c>
      <c r="B566" s="112">
        <v>43067</v>
      </c>
      <c r="C566" s="162" t="s">
        <v>6523</v>
      </c>
      <c r="D566" s="162">
        <v>34255</v>
      </c>
      <c r="E566" s="162" t="s">
        <v>9</v>
      </c>
      <c r="F566" s="163" t="s">
        <v>6625</v>
      </c>
      <c r="G566" s="115" t="s">
        <v>9389</v>
      </c>
      <c r="H566" s="19">
        <v>20000</v>
      </c>
      <c r="I566" s="17">
        <v>264</v>
      </c>
      <c r="L566" s="19">
        <f t="shared" si="9"/>
        <v>407602.70299998578</v>
      </c>
      <c r="O566" s="19"/>
    </row>
    <row r="567" spans="1:15">
      <c r="A567" s="162" t="s">
        <v>2287</v>
      </c>
      <c r="B567" s="112">
        <v>43067</v>
      </c>
      <c r="C567" s="162" t="s">
        <v>9390</v>
      </c>
      <c r="D567" s="162">
        <v>35118</v>
      </c>
      <c r="E567" s="162" t="s">
        <v>32</v>
      </c>
      <c r="F567" s="163" t="s">
        <v>844</v>
      </c>
      <c r="G567" s="115" t="s">
        <v>9391</v>
      </c>
      <c r="H567" s="19">
        <v>1547</v>
      </c>
      <c r="I567" s="17">
        <v>265</v>
      </c>
      <c r="L567" s="19">
        <f t="shared" si="9"/>
        <v>409149.70299998578</v>
      </c>
      <c r="O567" s="19"/>
    </row>
    <row r="568" spans="1:15">
      <c r="A568" s="162" t="s">
        <v>6496</v>
      </c>
      <c r="B568" s="112">
        <v>43067</v>
      </c>
      <c r="C568" s="162" t="s">
        <v>6511</v>
      </c>
      <c r="D568" s="162">
        <v>34261</v>
      </c>
      <c r="E568" s="162" t="s">
        <v>9</v>
      </c>
      <c r="F568" s="163" t="s">
        <v>6625</v>
      </c>
      <c r="G568" s="115" t="s">
        <v>9321</v>
      </c>
      <c r="H568" s="19">
        <v>80000</v>
      </c>
      <c r="I568" s="17">
        <v>266</v>
      </c>
      <c r="L568" s="19">
        <f t="shared" si="9"/>
        <v>489149.70299998578</v>
      </c>
      <c r="O568" s="19"/>
    </row>
    <row r="569" spans="1:15">
      <c r="A569" s="162" t="s">
        <v>4099</v>
      </c>
      <c r="B569" s="112">
        <v>43067</v>
      </c>
      <c r="C569" s="162" t="s">
        <v>7150</v>
      </c>
      <c r="D569" s="162">
        <v>34262</v>
      </c>
      <c r="E569" s="162" t="s">
        <v>9</v>
      </c>
      <c r="F569" s="163" t="s">
        <v>6625</v>
      </c>
      <c r="G569" s="115" t="s">
        <v>9392</v>
      </c>
      <c r="H569" s="19">
        <v>200000</v>
      </c>
      <c r="I569" s="17">
        <v>267</v>
      </c>
      <c r="L569" s="19">
        <f t="shared" si="9"/>
        <v>689149.70299998578</v>
      </c>
      <c r="O569" s="19"/>
    </row>
    <row r="570" spans="1:15">
      <c r="A570" s="162" t="s">
        <v>3255</v>
      </c>
      <c r="B570" s="112">
        <v>43067</v>
      </c>
      <c r="C570" s="162" t="s">
        <v>6511</v>
      </c>
      <c r="D570" s="162">
        <v>34267</v>
      </c>
      <c r="E570" s="162" t="s">
        <v>9</v>
      </c>
      <c r="F570" s="163" t="s">
        <v>6625</v>
      </c>
      <c r="G570" s="115" t="s">
        <v>9393</v>
      </c>
      <c r="H570" s="19">
        <v>49425.43</v>
      </c>
      <c r="I570" s="17">
        <v>268</v>
      </c>
      <c r="L570" s="19">
        <f t="shared" si="9"/>
        <v>738575.13299998583</v>
      </c>
      <c r="O570" s="19"/>
    </row>
    <row r="571" spans="1:15">
      <c r="A571" s="162" t="s">
        <v>9394</v>
      </c>
      <c r="B571" s="112">
        <v>43067</v>
      </c>
      <c r="C571" s="162" t="s">
        <v>6523</v>
      </c>
      <c r="D571" s="162">
        <v>34268</v>
      </c>
      <c r="E571" s="162" t="s">
        <v>9</v>
      </c>
      <c r="F571" s="163" t="s">
        <v>6625</v>
      </c>
      <c r="G571" s="115" t="s">
        <v>9395</v>
      </c>
      <c r="H571" s="19">
        <v>36046.85</v>
      </c>
      <c r="I571" s="17">
        <v>269</v>
      </c>
      <c r="L571" s="19">
        <f t="shared" si="9"/>
        <v>774621.9829999858</v>
      </c>
      <c r="O571" s="19"/>
    </row>
    <row r="572" spans="1:15">
      <c r="A572" s="162" t="s">
        <v>9396</v>
      </c>
      <c r="B572" s="112">
        <v>43067</v>
      </c>
      <c r="C572" s="162" t="s">
        <v>9397</v>
      </c>
      <c r="D572" s="162">
        <v>34269</v>
      </c>
      <c r="E572" s="162" t="s">
        <v>9</v>
      </c>
      <c r="F572" s="163" t="s">
        <v>6625</v>
      </c>
      <c r="G572" s="115" t="s">
        <v>4369</v>
      </c>
      <c r="H572" s="19">
        <v>34007.050000000003</v>
      </c>
      <c r="I572" s="17">
        <v>270</v>
      </c>
      <c r="L572" s="19">
        <f t="shared" si="9"/>
        <v>808629.03299998585</v>
      </c>
      <c r="O572" s="19"/>
    </row>
    <row r="573" spans="1:15">
      <c r="A573" s="162" t="s">
        <v>9398</v>
      </c>
      <c r="B573" s="112">
        <v>43067</v>
      </c>
      <c r="C573" s="162" t="s">
        <v>6511</v>
      </c>
      <c r="D573" s="162">
        <v>34271</v>
      </c>
      <c r="E573" s="162" t="s">
        <v>9</v>
      </c>
      <c r="F573" s="163" t="s">
        <v>6625</v>
      </c>
      <c r="G573" s="115" t="s">
        <v>1869</v>
      </c>
      <c r="H573" s="19">
        <v>3169</v>
      </c>
      <c r="I573" s="17">
        <v>271</v>
      </c>
      <c r="L573" s="19">
        <f t="shared" si="9"/>
        <v>811798.03299998585</v>
      </c>
      <c r="O573" s="19"/>
    </row>
    <row r="574" spans="1:15">
      <c r="A574" s="162" t="s">
        <v>2302</v>
      </c>
      <c r="B574" s="112">
        <v>43067</v>
      </c>
      <c r="C574" s="162" t="s">
        <v>6627</v>
      </c>
      <c r="D574" s="162">
        <v>34273</v>
      </c>
      <c r="E574" s="162" t="s">
        <v>9</v>
      </c>
      <c r="F574" s="163" t="s">
        <v>6625</v>
      </c>
      <c r="G574" s="115" t="s">
        <v>6630</v>
      </c>
      <c r="H574" s="19">
        <v>84922.61</v>
      </c>
      <c r="I574" s="17">
        <v>263</v>
      </c>
      <c r="L574" s="19">
        <f t="shared" si="9"/>
        <v>896720.64299998584</v>
      </c>
      <c r="O574" s="19"/>
    </row>
    <row r="575" spans="1:15">
      <c r="A575" s="162" t="s">
        <v>4116</v>
      </c>
      <c r="B575" s="112">
        <v>43067</v>
      </c>
      <c r="C575" s="162" t="s">
        <v>4124</v>
      </c>
      <c r="D575" s="162">
        <v>34274</v>
      </c>
      <c r="E575" s="162" t="s">
        <v>9</v>
      </c>
      <c r="F575" s="163" t="s">
        <v>6625</v>
      </c>
      <c r="G575" s="115" t="s">
        <v>27</v>
      </c>
      <c r="H575" s="19">
        <v>178451.11</v>
      </c>
      <c r="I575" s="17">
        <v>272</v>
      </c>
      <c r="L575" s="19">
        <f t="shared" si="9"/>
        <v>1075171.7529999858</v>
      </c>
      <c r="O575" s="19"/>
    </row>
    <row r="576" spans="1:15">
      <c r="A576" s="162" t="s">
        <v>1095</v>
      </c>
      <c r="B576" s="112">
        <v>43067</v>
      </c>
      <c r="C576" s="162" t="s">
        <v>876</v>
      </c>
      <c r="D576" s="162">
        <v>35107</v>
      </c>
      <c r="E576" s="162" t="s">
        <v>79</v>
      </c>
      <c r="F576" s="163" t="s">
        <v>299</v>
      </c>
      <c r="G576" s="115" t="s">
        <v>9399</v>
      </c>
      <c r="J576" s="116">
        <v>333693</v>
      </c>
      <c r="K576" s="26">
        <v>215</v>
      </c>
      <c r="L576" s="19">
        <f t="shared" ref="L576:L639" si="10">+L575+H576-J576</f>
        <v>741478.75299998582</v>
      </c>
      <c r="O576" s="19"/>
    </row>
    <row r="577" spans="1:15">
      <c r="A577" s="162" t="s">
        <v>1219</v>
      </c>
      <c r="B577" s="112">
        <v>43067</v>
      </c>
      <c r="C577" s="162" t="s">
        <v>9400</v>
      </c>
      <c r="D577" s="162">
        <v>5326</v>
      </c>
      <c r="E577" s="162" t="s">
        <v>4</v>
      </c>
      <c r="F577" s="163" t="s">
        <v>5</v>
      </c>
      <c r="G577" s="115" t="s">
        <v>9296</v>
      </c>
      <c r="J577" s="116">
        <v>268200</v>
      </c>
      <c r="K577" s="26">
        <v>216</v>
      </c>
      <c r="L577" s="19">
        <f t="shared" si="10"/>
        <v>473278.75299998582</v>
      </c>
      <c r="O577" s="19"/>
    </row>
    <row r="578" spans="1:15">
      <c r="A578" s="162" t="s">
        <v>1223</v>
      </c>
      <c r="B578" s="112">
        <v>43067</v>
      </c>
      <c r="C578" s="162" t="s">
        <v>9401</v>
      </c>
      <c r="D578" s="162">
        <v>5328</v>
      </c>
      <c r="E578" s="162" t="s">
        <v>4</v>
      </c>
      <c r="F578" s="163" t="s">
        <v>5</v>
      </c>
      <c r="G578" s="115" t="s">
        <v>77</v>
      </c>
      <c r="J578" s="116">
        <v>9408.64</v>
      </c>
      <c r="K578" s="26">
        <v>217</v>
      </c>
      <c r="L578" s="19">
        <f t="shared" si="10"/>
        <v>463870.11299998581</v>
      </c>
      <c r="O578" s="19"/>
    </row>
    <row r="579" spans="1:15">
      <c r="A579" s="162" t="s">
        <v>1225</v>
      </c>
      <c r="B579" s="112">
        <v>43067</v>
      </c>
      <c r="C579" s="162" t="s">
        <v>9402</v>
      </c>
      <c r="D579" s="162">
        <v>5329</v>
      </c>
      <c r="E579" s="162" t="s">
        <v>4</v>
      </c>
      <c r="F579" s="163" t="s">
        <v>5</v>
      </c>
      <c r="G579" s="115" t="s">
        <v>77</v>
      </c>
      <c r="J579" s="116">
        <v>18260.7</v>
      </c>
      <c r="K579" s="26">
        <v>218</v>
      </c>
      <c r="L579" s="19">
        <f t="shared" si="10"/>
        <v>445609.4129999858</v>
      </c>
      <c r="O579" s="19"/>
    </row>
    <row r="580" spans="1:15">
      <c r="A580" s="162" t="s">
        <v>1102</v>
      </c>
      <c r="B580" s="112">
        <v>43067</v>
      </c>
      <c r="C580" s="162" t="s">
        <v>9403</v>
      </c>
      <c r="D580" s="162">
        <v>5330</v>
      </c>
      <c r="E580" s="162" t="s">
        <v>4</v>
      </c>
      <c r="F580" s="163" t="s">
        <v>5</v>
      </c>
      <c r="G580" s="115" t="s">
        <v>77</v>
      </c>
      <c r="J580" s="116">
        <v>20718.16</v>
      </c>
      <c r="K580" s="26">
        <v>219</v>
      </c>
      <c r="L580" s="19">
        <f t="shared" si="10"/>
        <v>424891.25299998582</v>
      </c>
      <c r="O580" s="19"/>
    </row>
    <row r="581" spans="1:15">
      <c r="A581" s="162" t="s">
        <v>1227</v>
      </c>
      <c r="B581" s="112">
        <v>43067</v>
      </c>
      <c r="C581" s="162" t="s">
        <v>9404</v>
      </c>
      <c r="D581" s="162">
        <v>694</v>
      </c>
      <c r="E581" s="162" t="s">
        <v>359</v>
      </c>
      <c r="F581" s="163" t="s">
        <v>5</v>
      </c>
      <c r="G581" s="115" t="s">
        <v>360</v>
      </c>
      <c r="H581" s="19">
        <v>1020000</v>
      </c>
      <c r="I581" s="17">
        <v>273</v>
      </c>
      <c r="L581" s="19">
        <f t="shared" si="10"/>
        <v>1444891.2529999858</v>
      </c>
      <c r="O581" s="19"/>
    </row>
    <row r="582" spans="1:15">
      <c r="A582" s="162" t="s">
        <v>2230</v>
      </c>
      <c r="B582" s="112">
        <v>43067</v>
      </c>
      <c r="C582" s="162" t="s">
        <v>9405</v>
      </c>
      <c r="D582" s="162">
        <v>5304</v>
      </c>
      <c r="E582" s="162" t="s">
        <v>39</v>
      </c>
      <c r="F582" s="163" t="s">
        <v>5</v>
      </c>
      <c r="G582" s="115" t="s">
        <v>41</v>
      </c>
      <c r="J582" s="116">
        <v>1052491.92</v>
      </c>
      <c r="K582" s="26">
        <v>220</v>
      </c>
      <c r="L582" s="19">
        <f t="shared" si="10"/>
        <v>392399.3329999859</v>
      </c>
      <c r="O582" s="19"/>
    </row>
    <row r="583" spans="1:15">
      <c r="A583" s="162" t="s">
        <v>1238</v>
      </c>
      <c r="B583" s="112">
        <v>43067</v>
      </c>
      <c r="C583" s="162" t="s">
        <v>9406</v>
      </c>
      <c r="D583" s="162">
        <v>5341</v>
      </c>
      <c r="E583" s="162" t="s">
        <v>4</v>
      </c>
      <c r="F583" s="163" t="s">
        <v>5</v>
      </c>
      <c r="G583" s="115" t="s">
        <v>8209</v>
      </c>
      <c r="J583" s="116">
        <v>5319.13</v>
      </c>
      <c r="K583" s="26">
        <v>221</v>
      </c>
      <c r="L583" s="19">
        <f t="shared" si="10"/>
        <v>387080.20299998589</v>
      </c>
      <c r="O583" s="19"/>
    </row>
    <row r="584" spans="1:15">
      <c r="A584" s="162" t="s">
        <v>9407</v>
      </c>
      <c r="B584" s="112">
        <v>43068</v>
      </c>
      <c r="C584" s="162" t="s">
        <v>8</v>
      </c>
      <c r="D584" s="162">
        <v>34275</v>
      </c>
      <c r="E584" s="162" t="s">
        <v>9</v>
      </c>
      <c r="F584" s="163" t="s">
        <v>6569</v>
      </c>
      <c r="G584" s="115" t="s">
        <v>9077</v>
      </c>
      <c r="H584" s="19">
        <v>1099</v>
      </c>
      <c r="I584" s="17">
        <v>274</v>
      </c>
      <c r="L584" s="19">
        <f t="shared" si="10"/>
        <v>388179.20299998589</v>
      </c>
      <c r="O584" s="19"/>
    </row>
    <row r="585" spans="1:15">
      <c r="A585" s="162" t="s">
        <v>6522</v>
      </c>
      <c r="B585" s="112">
        <v>43068</v>
      </c>
      <c r="C585" s="162" t="s">
        <v>20</v>
      </c>
      <c r="D585" s="162">
        <v>34279</v>
      </c>
      <c r="E585" s="162" t="s">
        <v>9</v>
      </c>
      <c r="F585" s="163" t="s">
        <v>6569</v>
      </c>
      <c r="G585" s="115" t="s">
        <v>2209</v>
      </c>
      <c r="H585" s="19">
        <v>2369</v>
      </c>
      <c r="I585" s="17">
        <v>275</v>
      </c>
      <c r="L585" s="19">
        <f t="shared" si="10"/>
        <v>390548.20299998589</v>
      </c>
      <c r="O585" s="19"/>
    </row>
    <row r="586" spans="1:15">
      <c r="A586" s="162" t="s">
        <v>8683</v>
      </c>
      <c r="B586" s="112">
        <v>43068</v>
      </c>
      <c r="C586" s="162" t="s">
        <v>20</v>
      </c>
      <c r="D586" s="162">
        <v>34280</v>
      </c>
      <c r="E586" s="162" t="s">
        <v>9</v>
      </c>
      <c r="F586" s="163" t="s">
        <v>6569</v>
      </c>
      <c r="G586" s="115" t="s">
        <v>9408</v>
      </c>
      <c r="H586" s="19">
        <v>436</v>
      </c>
      <c r="I586" s="17">
        <v>276</v>
      </c>
      <c r="L586" s="19">
        <f t="shared" si="10"/>
        <v>390984.20299998589</v>
      </c>
      <c r="O586" s="19"/>
    </row>
    <row r="587" spans="1:15">
      <c r="A587" s="162" t="s">
        <v>5609</v>
      </c>
      <c r="B587" s="112">
        <v>43068</v>
      </c>
      <c r="C587" s="162" t="s">
        <v>8</v>
      </c>
      <c r="D587" s="162">
        <v>34281</v>
      </c>
      <c r="E587" s="162" t="s">
        <v>9</v>
      </c>
      <c r="F587" s="163" t="s">
        <v>6569</v>
      </c>
      <c r="G587" s="115" t="s">
        <v>8238</v>
      </c>
      <c r="H587" s="19">
        <v>10765.79</v>
      </c>
      <c r="I587" s="17">
        <v>277</v>
      </c>
      <c r="L587" s="19">
        <f t="shared" si="10"/>
        <v>401749.99299998587</v>
      </c>
      <c r="O587" s="19"/>
    </row>
    <row r="588" spans="1:15">
      <c r="A588" s="162" t="s">
        <v>9409</v>
      </c>
      <c r="B588" s="112">
        <v>43068</v>
      </c>
      <c r="C588" s="162" t="s">
        <v>9410</v>
      </c>
      <c r="D588" s="162">
        <v>989</v>
      </c>
      <c r="E588" s="162" t="s">
        <v>9</v>
      </c>
      <c r="F588" s="163" t="s">
        <v>84</v>
      </c>
      <c r="G588" s="115" t="s">
        <v>9411</v>
      </c>
      <c r="H588" s="19">
        <v>59731.1</v>
      </c>
      <c r="I588" s="17">
        <v>278</v>
      </c>
      <c r="L588" s="19">
        <f t="shared" si="10"/>
        <v>461481.09299998585</v>
      </c>
      <c r="O588" s="19"/>
    </row>
    <row r="589" spans="1:15">
      <c r="A589" s="162" t="s">
        <v>4168</v>
      </c>
      <c r="B589" s="112">
        <v>43068</v>
      </c>
      <c r="C589" s="162" t="s">
        <v>9412</v>
      </c>
      <c r="D589" s="162">
        <v>990</v>
      </c>
      <c r="E589" s="162" t="s">
        <v>9</v>
      </c>
      <c r="F589" s="163" t="s">
        <v>84</v>
      </c>
      <c r="G589" s="115" t="s">
        <v>9413</v>
      </c>
      <c r="H589" s="19">
        <v>9251.41</v>
      </c>
      <c r="I589" s="17">
        <v>279</v>
      </c>
      <c r="L589" s="19">
        <f t="shared" si="10"/>
        <v>470732.50299998582</v>
      </c>
      <c r="O589" s="19"/>
    </row>
    <row r="590" spans="1:15">
      <c r="A590" s="162" t="s">
        <v>9414</v>
      </c>
      <c r="B590" s="112">
        <v>43068</v>
      </c>
      <c r="C590" s="162" t="s">
        <v>8</v>
      </c>
      <c r="D590" s="162">
        <v>34283</v>
      </c>
      <c r="E590" s="162" t="s">
        <v>9</v>
      </c>
      <c r="F590" s="163" t="s">
        <v>6569</v>
      </c>
      <c r="G590" s="115" t="s">
        <v>9415</v>
      </c>
      <c r="H590" s="19">
        <v>222800</v>
      </c>
      <c r="I590" s="17">
        <v>280</v>
      </c>
      <c r="L590" s="19">
        <f t="shared" si="10"/>
        <v>693532.50299998582</v>
      </c>
      <c r="O590" s="19"/>
    </row>
    <row r="591" spans="1:15">
      <c r="A591" s="162" t="s">
        <v>9416</v>
      </c>
      <c r="B591" s="112">
        <v>43068</v>
      </c>
      <c r="C591" s="162" t="s">
        <v>25</v>
      </c>
      <c r="D591" s="162">
        <v>34288</v>
      </c>
      <c r="E591" s="162" t="s">
        <v>9</v>
      </c>
      <c r="F591" s="163" t="s">
        <v>6569</v>
      </c>
      <c r="G591" s="115" t="s">
        <v>25</v>
      </c>
      <c r="H591" s="19">
        <v>134176.07999999999</v>
      </c>
      <c r="I591" s="17">
        <v>281</v>
      </c>
      <c r="L591" s="19">
        <f t="shared" si="10"/>
        <v>827708.58299998578</v>
      </c>
      <c r="O591" s="19"/>
    </row>
    <row r="592" spans="1:15">
      <c r="A592" s="162" t="s">
        <v>9417</v>
      </c>
      <c r="B592" s="112">
        <v>43068</v>
      </c>
      <c r="C592" s="162" t="s">
        <v>27</v>
      </c>
      <c r="D592" s="162">
        <v>34289</v>
      </c>
      <c r="E592" s="162" t="s">
        <v>9</v>
      </c>
      <c r="F592" s="163" t="s">
        <v>6569</v>
      </c>
      <c r="G592" s="115" t="s">
        <v>27</v>
      </c>
      <c r="H592" s="19">
        <v>37423.21</v>
      </c>
      <c r="L592" s="19">
        <f t="shared" si="10"/>
        <v>865131.79299998574</v>
      </c>
      <c r="O592" s="19"/>
    </row>
    <row r="593" spans="1:15">
      <c r="A593" s="162" t="s">
        <v>3287</v>
      </c>
      <c r="B593" s="112">
        <v>43068</v>
      </c>
      <c r="C593" s="162" t="s">
        <v>6523</v>
      </c>
      <c r="D593" s="162">
        <v>34295</v>
      </c>
      <c r="E593" s="162" t="s">
        <v>9</v>
      </c>
      <c r="F593" s="163" t="s">
        <v>6625</v>
      </c>
      <c r="G593" s="115" t="s">
        <v>9418</v>
      </c>
      <c r="H593" s="19">
        <v>247400</v>
      </c>
      <c r="I593" s="17">
        <v>282</v>
      </c>
      <c r="L593" s="19">
        <f t="shared" si="10"/>
        <v>1112531.7929999856</v>
      </c>
      <c r="O593" s="19"/>
    </row>
    <row r="594" spans="1:15">
      <c r="A594" s="162" t="s">
        <v>9419</v>
      </c>
      <c r="B594" s="112">
        <v>43068</v>
      </c>
      <c r="C594" s="162" t="s">
        <v>6627</v>
      </c>
      <c r="D594" s="162">
        <v>34297</v>
      </c>
      <c r="E594" s="162" t="s">
        <v>9</v>
      </c>
      <c r="F594" s="163" t="s">
        <v>6625</v>
      </c>
      <c r="G594" s="115" t="s">
        <v>6630</v>
      </c>
      <c r="H594" s="19">
        <v>46008.61</v>
      </c>
      <c r="I594" s="17">
        <v>281</v>
      </c>
      <c r="L594" s="19">
        <f t="shared" si="10"/>
        <v>1158540.4029999857</v>
      </c>
      <c r="O594" s="19"/>
    </row>
    <row r="595" spans="1:15">
      <c r="A595" s="162" t="s">
        <v>2362</v>
      </c>
      <c r="B595" s="112">
        <v>43068</v>
      </c>
      <c r="C595" s="162" t="s">
        <v>4124</v>
      </c>
      <c r="D595" s="162">
        <v>34299</v>
      </c>
      <c r="E595" s="162" t="s">
        <v>9</v>
      </c>
      <c r="F595" s="163" t="s">
        <v>6625</v>
      </c>
      <c r="G595" s="115" t="s">
        <v>27</v>
      </c>
      <c r="H595" s="19">
        <v>375530.88</v>
      </c>
      <c r="I595" s="17" t="s">
        <v>9475</v>
      </c>
      <c r="L595" s="19">
        <f t="shared" si="10"/>
        <v>1534071.2829999859</v>
      </c>
      <c r="O595" s="19"/>
    </row>
    <row r="596" spans="1:15">
      <c r="A596" s="162" t="s">
        <v>9420</v>
      </c>
      <c r="B596" s="112">
        <v>43068</v>
      </c>
      <c r="C596" s="162" t="s">
        <v>4124</v>
      </c>
      <c r="D596" s="162">
        <v>34300</v>
      </c>
      <c r="E596" s="162" t="s">
        <v>9</v>
      </c>
      <c r="F596" s="163" t="s">
        <v>6625</v>
      </c>
      <c r="G596" s="115" t="s">
        <v>27</v>
      </c>
      <c r="H596" s="19">
        <v>374994.73</v>
      </c>
      <c r="L596" s="19">
        <f t="shared" si="10"/>
        <v>1909066.0129999858</v>
      </c>
      <c r="O596" s="19"/>
    </row>
    <row r="597" spans="1:15">
      <c r="A597" s="162" t="s">
        <v>8691</v>
      </c>
      <c r="B597" s="112">
        <v>43068</v>
      </c>
      <c r="C597" s="162" t="s">
        <v>4124</v>
      </c>
      <c r="D597" s="162">
        <v>34299</v>
      </c>
      <c r="E597" s="162" t="s">
        <v>9</v>
      </c>
      <c r="F597" s="163" t="s">
        <v>6625</v>
      </c>
      <c r="G597" s="115" t="s">
        <v>1538</v>
      </c>
      <c r="J597" s="116">
        <v>375530.88</v>
      </c>
      <c r="K597" s="26" t="s">
        <v>4139</v>
      </c>
      <c r="L597" s="19">
        <f t="shared" si="10"/>
        <v>1533535.1329999859</v>
      </c>
      <c r="O597" s="19"/>
    </row>
    <row r="598" spans="1:15">
      <c r="A598" s="147" t="s">
        <v>9478</v>
      </c>
      <c r="B598" s="149">
        <v>43068</v>
      </c>
      <c r="C598" s="18" t="s">
        <v>31</v>
      </c>
      <c r="D598" s="18">
        <v>35231</v>
      </c>
      <c r="E598" s="18" t="s">
        <v>32</v>
      </c>
      <c r="F598" s="16" t="s">
        <v>5</v>
      </c>
      <c r="G598" s="16" t="s">
        <v>6599</v>
      </c>
      <c r="J598" s="148">
        <v>128000</v>
      </c>
      <c r="K598" s="26">
        <v>401</v>
      </c>
      <c r="L598" s="19">
        <f t="shared" si="10"/>
        <v>1405535.1329999859</v>
      </c>
      <c r="O598" s="19"/>
    </row>
    <row r="599" spans="1:15">
      <c r="A599" s="162" t="s">
        <v>1104</v>
      </c>
      <c r="B599" s="112">
        <v>43068</v>
      </c>
      <c r="C599" s="162" t="s">
        <v>9421</v>
      </c>
      <c r="D599" s="162">
        <v>1202</v>
      </c>
      <c r="E599" s="162" t="s">
        <v>359</v>
      </c>
      <c r="F599" s="163" t="s">
        <v>5</v>
      </c>
      <c r="G599" s="115" t="s">
        <v>5306</v>
      </c>
      <c r="H599" s="19">
        <v>900000</v>
      </c>
      <c r="I599" s="17">
        <v>283</v>
      </c>
      <c r="L599" s="19">
        <f t="shared" si="10"/>
        <v>2305535.1329999859</v>
      </c>
      <c r="O599" s="19"/>
    </row>
    <row r="600" spans="1:15">
      <c r="A600" s="162" t="s">
        <v>1106</v>
      </c>
      <c r="B600" s="112">
        <v>43068</v>
      </c>
      <c r="C600" s="162" t="s">
        <v>9422</v>
      </c>
      <c r="D600" s="162">
        <v>695</v>
      </c>
      <c r="E600" s="162" t="s">
        <v>359</v>
      </c>
      <c r="F600" s="163" t="s">
        <v>5</v>
      </c>
      <c r="G600" s="115" t="s">
        <v>8703</v>
      </c>
      <c r="H600" s="19">
        <v>890000</v>
      </c>
      <c r="I600" s="17">
        <v>284</v>
      </c>
      <c r="L600" s="19">
        <f t="shared" si="10"/>
        <v>3195535.1329999859</v>
      </c>
      <c r="O600" s="19"/>
    </row>
    <row r="601" spans="1:15">
      <c r="A601" s="162" t="s">
        <v>1113</v>
      </c>
      <c r="B601" s="112">
        <v>43068</v>
      </c>
      <c r="C601" s="162" t="s">
        <v>9423</v>
      </c>
      <c r="D601" s="162">
        <v>5333</v>
      </c>
      <c r="E601" s="162" t="s">
        <v>4</v>
      </c>
      <c r="F601" s="163" t="s">
        <v>5</v>
      </c>
      <c r="G601" s="115" t="s">
        <v>6347</v>
      </c>
      <c r="J601" s="116">
        <v>126221.63</v>
      </c>
      <c r="K601" s="26">
        <v>222</v>
      </c>
      <c r="L601" s="19">
        <f t="shared" si="10"/>
        <v>3069313.5029999861</v>
      </c>
      <c r="O601" s="19"/>
    </row>
    <row r="602" spans="1:15">
      <c r="A602" s="162" t="s">
        <v>1270</v>
      </c>
      <c r="B602" s="112">
        <v>43068</v>
      </c>
      <c r="C602" s="162" t="s">
        <v>9424</v>
      </c>
      <c r="D602" s="162">
        <v>5331</v>
      </c>
      <c r="E602" s="162" t="s">
        <v>39</v>
      </c>
      <c r="F602" s="163" t="s">
        <v>5</v>
      </c>
      <c r="G602" s="115" t="s">
        <v>41</v>
      </c>
      <c r="J602" s="116">
        <v>864237.55</v>
      </c>
      <c r="K602" s="26">
        <v>223</v>
      </c>
      <c r="L602" s="19">
        <f t="shared" si="10"/>
        <v>2205075.9529999858</v>
      </c>
      <c r="O602" s="19"/>
    </row>
    <row r="603" spans="1:15">
      <c r="A603" s="162" t="s">
        <v>1230</v>
      </c>
      <c r="B603" s="112">
        <v>43068</v>
      </c>
      <c r="C603" s="162" t="s">
        <v>9425</v>
      </c>
      <c r="D603" s="162">
        <v>35132</v>
      </c>
      <c r="E603" s="162" t="s">
        <v>79</v>
      </c>
      <c r="F603" s="163" t="s">
        <v>5</v>
      </c>
      <c r="J603" s="116">
        <v>1206803.72</v>
      </c>
      <c r="K603" s="26">
        <v>224</v>
      </c>
      <c r="L603" s="19">
        <f t="shared" si="10"/>
        <v>998272.2329999858</v>
      </c>
      <c r="O603" s="19"/>
    </row>
    <row r="604" spans="1:15">
      <c r="A604" s="162" t="s">
        <v>1232</v>
      </c>
      <c r="B604" s="112">
        <v>43068</v>
      </c>
      <c r="C604" s="162" t="s">
        <v>9426</v>
      </c>
      <c r="D604" s="162">
        <v>5337</v>
      </c>
      <c r="E604" s="162" t="s">
        <v>4</v>
      </c>
      <c r="F604" s="163" t="s">
        <v>5</v>
      </c>
      <c r="G604" s="115" t="s">
        <v>6</v>
      </c>
      <c r="J604" s="116">
        <v>3260.84</v>
      </c>
      <c r="K604" s="26">
        <v>225</v>
      </c>
      <c r="L604" s="19">
        <f t="shared" si="10"/>
        <v>995011.39299998584</v>
      </c>
      <c r="O604" s="19"/>
    </row>
    <row r="605" spans="1:15">
      <c r="A605" s="162" t="s">
        <v>1234</v>
      </c>
      <c r="B605" s="112">
        <v>43068</v>
      </c>
      <c r="C605" s="162" t="s">
        <v>9427</v>
      </c>
      <c r="D605" s="162">
        <v>5338</v>
      </c>
      <c r="E605" s="162" t="s">
        <v>4</v>
      </c>
      <c r="F605" s="163" t="s">
        <v>5</v>
      </c>
      <c r="G605" s="115" t="s">
        <v>6</v>
      </c>
      <c r="J605" s="116">
        <v>424.27</v>
      </c>
      <c r="K605" s="26">
        <v>226</v>
      </c>
      <c r="L605" s="19">
        <f t="shared" si="10"/>
        <v>994587.12299998582</v>
      </c>
      <c r="O605" s="19"/>
    </row>
    <row r="606" spans="1:15">
      <c r="A606" s="162" t="s">
        <v>1236</v>
      </c>
      <c r="B606" s="112">
        <v>43068</v>
      </c>
      <c r="C606" s="162" t="s">
        <v>9428</v>
      </c>
      <c r="D606" s="162">
        <v>5339</v>
      </c>
      <c r="E606" s="162" t="s">
        <v>4</v>
      </c>
      <c r="F606" s="163" t="s">
        <v>5</v>
      </c>
      <c r="G606" s="115" t="s">
        <v>6</v>
      </c>
      <c r="J606" s="116">
        <v>4466</v>
      </c>
      <c r="K606" s="26">
        <v>227</v>
      </c>
      <c r="L606" s="19">
        <f t="shared" si="10"/>
        <v>990121.12299998582</v>
      </c>
      <c r="O606" s="19"/>
    </row>
    <row r="607" spans="1:15">
      <c r="A607" s="162" t="s">
        <v>1344</v>
      </c>
      <c r="B607" s="112">
        <v>43068</v>
      </c>
      <c r="C607" s="162" t="s">
        <v>9429</v>
      </c>
      <c r="D607" s="162">
        <v>5340</v>
      </c>
      <c r="E607" s="162" t="s">
        <v>4</v>
      </c>
      <c r="F607" s="163" t="s">
        <v>5</v>
      </c>
      <c r="G607" s="115" t="s">
        <v>6</v>
      </c>
      <c r="J607" s="116">
        <v>441316.69</v>
      </c>
      <c r="K607" s="26">
        <v>228</v>
      </c>
      <c r="L607" s="19">
        <f t="shared" si="10"/>
        <v>548804.43299998576</v>
      </c>
      <c r="O607" s="19"/>
    </row>
    <row r="608" spans="1:15">
      <c r="A608" s="162" t="s">
        <v>1357</v>
      </c>
      <c r="B608" s="112">
        <v>43068</v>
      </c>
      <c r="C608" s="162" t="s">
        <v>9430</v>
      </c>
      <c r="D608" s="162">
        <v>5360</v>
      </c>
      <c r="E608" s="162" t="s">
        <v>4</v>
      </c>
      <c r="F608" s="163" t="s">
        <v>5</v>
      </c>
      <c r="G608" s="115" t="s">
        <v>7904</v>
      </c>
      <c r="J608" s="116">
        <v>552740</v>
      </c>
      <c r="K608" s="26">
        <v>229</v>
      </c>
      <c r="L608" s="19">
        <f t="shared" si="10"/>
        <v>-3935.5670000142418</v>
      </c>
      <c r="O608" s="19"/>
    </row>
    <row r="609" spans="1:15">
      <c r="A609" s="162" t="s">
        <v>9431</v>
      </c>
      <c r="B609" s="112">
        <v>43069</v>
      </c>
      <c r="C609" s="162" t="s">
        <v>20</v>
      </c>
      <c r="D609" s="162">
        <v>34301</v>
      </c>
      <c r="E609" s="162" t="s">
        <v>9</v>
      </c>
      <c r="F609" s="163" t="s">
        <v>6569</v>
      </c>
      <c r="G609" s="115" t="s">
        <v>9432</v>
      </c>
      <c r="H609" s="19">
        <v>293683.08</v>
      </c>
      <c r="I609" s="17">
        <v>285</v>
      </c>
      <c r="L609" s="19">
        <f t="shared" si="10"/>
        <v>289747.51299998577</v>
      </c>
      <c r="O609" s="19"/>
    </row>
    <row r="610" spans="1:15">
      <c r="A610" s="162" t="s">
        <v>7308</v>
      </c>
      <c r="B610" s="112">
        <v>43069</v>
      </c>
      <c r="C610" s="162" t="s">
        <v>20</v>
      </c>
      <c r="D610" s="162">
        <v>34302</v>
      </c>
      <c r="E610" s="162" t="s">
        <v>9</v>
      </c>
      <c r="F610" s="163" t="s">
        <v>6569</v>
      </c>
      <c r="G610" s="115" t="s">
        <v>9432</v>
      </c>
      <c r="H610" s="19">
        <v>308989.5</v>
      </c>
      <c r="I610" s="17">
        <v>286</v>
      </c>
      <c r="L610" s="19">
        <f t="shared" si="10"/>
        <v>598737.01299998583</v>
      </c>
      <c r="O610" s="19"/>
    </row>
    <row r="611" spans="1:15">
      <c r="A611" s="162" t="s">
        <v>8707</v>
      </c>
      <c r="B611" s="112">
        <v>43069</v>
      </c>
      <c r="C611" s="162" t="s">
        <v>9433</v>
      </c>
      <c r="D611" s="162">
        <v>991</v>
      </c>
      <c r="E611" s="162" t="s">
        <v>9</v>
      </c>
      <c r="F611" s="163" t="s">
        <v>84</v>
      </c>
      <c r="G611" s="115" t="s">
        <v>9434</v>
      </c>
      <c r="H611" s="19">
        <v>9362.99</v>
      </c>
      <c r="I611" s="17">
        <v>287</v>
      </c>
      <c r="L611" s="19">
        <f t="shared" si="10"/>
        <v>608100.00299998582</v>
      </c>
      <c r="O611" s="19"/>
    </row>
    <row r="612" spans="1:15">
      <c r="A612" s="162" t="s">
        <v>3289</v>
      </c>
      <c r="B612" s="112">
        <v>43069</v>
      </c>
      <c r="C612" s="162" t="s">
        <v>9435</v>
      </c>
      <c r="D612" s="162">
        <v>992</v>
      </c>
      <c r="E612" s="162" t="s">
        <v>9</v>
      </c>
      <c r="F612" s="163" t="s">
        <v>84</v>
      </c>
      <c r="G612" s="115" t="s">
        <v>9436</v>
      </c>
      <c r="H612" s="19">
        <v>28001.759999999998</v>
      </c>
      <c r="I612" s="17">
        <v>288</v>
      </c>
      <c r="L612" s="19">
        <f t="shared" si="10"/>
        <v>636101.76299998583</v>
      </c>
      <c r="O612" s="19"/>
    </row>
    <row r="613" spans="1:15">
      <c r="A613" s="162" t="s">
        <v>8713</v>
      </c>
      <c r="B613" s="112">
        <v>43069</v>
      </c>
      <c r="C613" s="162" t="s">
        <v>9437</v>
      </c>
      <c r="D613" s="162">
        <v>993</v>
      </c>
      <c r="E613" s="162" t="s">
        <v>9</v>
      </c>
      <c r="F613" s="163" t="s">
        <v>84</v>
      </c>
      <c r="G613" s="115" t="s">
        <v>9438</v>
      </c>
      <c r="H613" s="19">
        <v>6743.69</v>
      </c>
      <c r="I613" s="17">
        <v>605</v>
      </c>
      <c r="L613" s="19">
        <f t="shared" si="10"/>
        <v>642845.45299998578</v>
      </c>
      <c r="M613" s="165"/>
      <c r="O613" s="19"/>
    </row>
    <row r="614" spans="1:15">
      <c r="A614" s="162" t="s">
        <v>3350</v>
      </c>
      <c r="B614" s="112">
        <v>43069</v>
      </c>
      <c r="C614" s="162" t="s">
        <v>14</v>
      </c>
      <c r="D614" s="162">
        <v>34305</v>
      </c>
      <c r="E614" s="162" t="s">
        <v>9</v>
      </c>
      <c r="F614" s="163" t="s">
        <v>6569</v>
      </c>
      <c r="G614" s="115" t="s">
        <v>3908</v>
      </c>
      <c r="H614" s="19">
        <v>4836</v>
      </c>
      <c r="L614" s="19">
        <f t="shared" si="10"/>
        <v>647681.45299998578</v>
      </c>
      <c r="M614" s="166">
        <v>43073</v>
      </c>
      <c r="O614" s="19"/>
    </row>
    <row r="615" spans="1:15">
      <c r="A615" s="162" t="s">
        <v>5727</v>
      </c>
      <c r="B615" s="112">
        <v>43069</v>
      </c>
      <c r="C615" s="162" t="s">
        <v>20</v>
      </c>
      <c r="D615" s="162">
        <v>34307</v>
      </c>
      <c r="E615" s="162" t="s">
        <v>9</v>
      </c>
      <c r="F615" s="163" t="s">
        <v>6569</v>
      </c>
      <c r="G615" s="115" t="s">
        <v>9439</v>
      </c>
      <c r="H615" s="19">
        <v>541943.85</v>
      </c>
      <c r="I615" s="17">
        <v>289</v>
      </c>
      <c r="L615" s="19">
        <f t="shared" si="10"/>
        <v>1189625.3029999859</v>
      </c>
      <c r="O615" s="19"/>
    </row>
    <row r="616" spans="1:15">
      <c r="A616" s="162" t="s">
        <v>8026</v>
      </c>
      <c r="B616" s="112">
        <v>43069</v>
      </c>
      <c r="C616" s="162" t="s">
        <v>25</v>
      </c>
      <c r="D616" s="162">
        <v>34309</v>
      </c>
      <c r="E616" s="162" t="s">
        <v>9</v>
      </c>
      <c r="F616" s="163" t="s">
        <v>6569</v>
      </c>
      <c r="G616" s="115" t="s">
        <v>25</v>
      </c>
      <c r="H616" s="19">
        <v>34384.86</v>
      </c>
      <c r="L616" s="19">
        <f t="shared" si="10"/>
        <v>1224010.162999986</v>
      </c>
      <c r="O616" s="19"/>
    </row>
    <row r="617" spans="1:15">
      <c r="A617" s="162" t="s">
        <v>8027</v>
      </c>
      <c r="B617" s="112">
        <v>43069</v>
      </c>
      <c r="C617" s="162" t="s">
        <v>27</v>
      </c>
      <c r="D617" s="162">
        <v>34310</v>
      </c>
      <c r="E617" s="162" t="s">
        <v>9</v>
      </c>
      <c r="F617" s="163" t="s">
        <v>6569</v>
      </c>
      <c r="G617" s="115" t="s">
        <v>27</v>
      </c>
      <c r="H617" s="19">
        <v>46717.97</v>
      </c>
      <c r="L617" s="19">
        <f t="shared" si="10"/>
        <v>1270728.1329999859</v>
      </c>
      <c r="O617" s="19"/>
    </row>
    <row r="618" spans="1:15">
      <c r="A618" s="162" t="s">
        <v>6577</v>
      </c>
      <c r="B618" s="112">
        <v>43069</v>
      </c>
      <c r="C618" s="162" t="s">
        <v>9440</v>
      </c>
      <c r="D618" s="162">
        <v>35133</v>
      </c>
      <c r="E618" s="162" t="s">
        <v>32</v>
      </c>
      <c r="F618" s="163" t="s">
        <v>5</v>
      </c>
      <c r="G618" s="115" t="s">
        <v>9441</v>
      </c>
      <c r="H618" s="19">
        <v>200448</v>
      </c>
      <c r="I618" s="17">
        <v>290</v>
      </c>
      <c r="L618" s="19">
        <f t="shared" si="10"/>
        <v>1471176.1329999859</v>
      </c>
      <c r="O618" s="19"/>
    </row>
    <row r="619" spans="1:15">
      <c r="A619" s="162" t="s">
        <v>9442</v>
      </c>
      <c r="B619" s="112">
        <v>43069</v>
      </c>
      <c r="C619" s="162" t="s">
        <v>298</v>
      </c>
      <c r="D619" s="162">
        <v>35134</v>
      </c>
      <c r="E619" s="162" t="s">
        <v>32</v>
      </c>
      <c r="F619" s="163" t="s">
        <v>5</v>
      </c>
      <c r="G619" s="115" t="s">
        <v>9443</v>
      </c>
      <c r="H619" s="19">
        <v>367200</v>
      </c>
      <c r="I619" s="17">
        <v>291</v>
      </c>
      <c r="L619" s="19">
        <f t="shared" si="10"/>
        <v>1838376.1329999859</v>
      </c>
      <c r="O619" s="19"/>
    </row>
    <row r="620" spans="1:15">
      <c r="A620" s="162" t="s">
        <v>9442</v>
      </c>
      <c r="B620" s="112">
        <v>43069</v>
      </c>
      <c r="C620" s="162" t="s">
        <v>298</v>
      </c>
      <c r="D620" s="162">
        <v>35134</v>
      </c>
      <c r="E620" s="162" t="s">
        <v>32</v>
      </c>
      <c r="F620" s="163" t="s">
        <v>5</v>
      </c>
      <c r="G620" s="115" t="s">
        <v>9444</v>
      </c>
      <c r="H620" s="19">
        <v>509500</v>
      </c>
      <c r="I620" s="17">
        <v>292</v>
      </c>
      <c r="L620" s="19">
        <f t="shared" si="10"/>
        <v>2347876.1329999859</v>
      </c>
      <c r="O620" s="19"/>
    </row>
    <row r="621" spans="1:15">
      <c r="A621" s="162" t="s">
        <v>9442</v>
      </c>
      <c r="B621" s="112">
        <v>43069</v>
      </c>
      <c r="C621" s="162" t="s">
        <v>298</v>
      </c>
      <c r="D621" s="162">
        <v>35134</v>
      </c>
      <c r="E621" s="162" t="s">
        <v>32</v>
      </c>
      <c r="F621" s="163" t="s">
        <v>5</v>
      </c>
      <c r="G621" s="115" t="s">
        <v>9445</v>
      </c>
      <c r="H621" s="19">
        <v>158953.15</v>
      </c>
      <c r="I621" s="17">
        <v>293</v>
      </c>
      <c r="L621" s="19">
        <f t="shared" si="10"/>
        <v>2506829.2829999859</v>
      </c>
      <c r="O621" s="19"/>
    </row>
    <row r="622" spans="1:15">
      <c r="A622" s="162" t="s">
        <v>4904</v>
      </c>
      <c r="B622" s="112">
        <v>43069</v>
      </c>
      <c r="C622" s="162" t="s">
        <v>9446</v>
      </c>
      <c r="D622" s="162">
        <v>994</v>
      </c>
      <c r="E622" s="162" t="s">
        <v>9</v>
      </c>
      <c r="F622" s="163" t="s">
        <v>84</v>
      </c>
      <c r="G622" s="115" t="s">
        <v>9447</v>
      </c>
      <c r="H622" s="19">
        <v>78108.38</v>
      </c>
      <c r="I622" s="17">
        <v>294</v>
      </c>
      <c r="L622" s="19">
        <f t="shared" si="10"/>
        <v>2584937.6629999857</v>
      </c>
      <c r="O622" s="19"/>
    </row>
    <row r="623" spans="1:15">
      <c r="A623" s="162" t="s">
        <v>4920</v>
      </c>
      <c r="B623" s="112">
        <v>43069</v>
      </c>
      <c r="C623" s="162" t="s">
        <v>6523</v>
      </c>
      <c r="D623" s="162">
        <v>34311</v>
      </c>
      <c r="E623" s="162" t="s">
        <v>9</v>
      </c>
      <c r="F623" s="163" t="s">
        <v>6625</v>
      </c>
      <c r="G623" s="115" t="s">
        <v>9448</v>
      </c>
      <c r="H623" s="19">
        <v>1219.81</v>
      </c>
      <c r="I623" s="17">
        <v>809</v>
      </c>
      <c r="L623" s="19">
        <f t="shared" si="10"/>
        <v>2586157.4729999858</v>
      </c>
      <c r="O623" s="19"/>
    </row>
    <row r="624" spans="1:15">
      <c r="A624" s="162" t="s">
        <v>9449</v>
      </c>
      <c r="B624" s="112">
        <v>43069</v>
      </c>
      <c r="C624" s="162" t="s">
        <v>9450</v>
      </c>
      <c r="D624" s="162">
        <v>34312</v>
      </c>
      <c r="E624" s="162" t="s">
        <v>9</v>
      </c>
      <c r="F624" s="163" t="s">
        <v>6625</v>
      </c>
      <c r="G624" s="115" t="s">
        <v>9451</v>
      </c>
      <c r="H624" s="19">
        <v>858</v>
      </c>
      <c r="I624" s="17">
        <v>300</v>
      </c>
      <c r="L624" s="19">
        <f t="shared" si="10"/>
        <v>2587015.4729999858</v>
      </c>
      <c r="O624" s="19"/>
    </row>
    <row r="625" spans="1:15">
      <c r="A625" s="162" t="s">
        <v>9452</v>
      </c>
      <c r="B625" s="112">
        <v>43069</v>
      </c>
      <c r="C625" s="162" t="s">
        <v>365</v>
      </c>
      <c r="D625" s="162">
        <v>35135</v>
      </c>
      <c r="E625" s="162" t="s">
        <v>32</v>
      </c>
      <c r="F625" s="163" t="s">
        <v>5</v>
      </c>
      <c r="G625" s="115" t="s">
        <v>9453</v>
      </c>
      <c r="H625" s="19">
        <v>1773820</v>
      </c>
      <c r="I625" s="17">
        <v>295</v>
      </c>
      <c r="L625" s="19">
        <f t="shared" si="10"/>
        <v>4360835.4729999863</v>
      </c>
      <c r="O625" s="19"/>
    </row>
    <row r="626" spans="1:15">
      <c r="A626" s="162" t="s">
        <v>5702</v>
      </c>
      <c r="B626" s="112">
        <v>43069</v>
      </c>
      <c r="C626" s="162" t="s">
        <v>6511</v>
      </c>
      <c r="D626" s="162">
        <v>34316</v>
      </c>
      <c r="E626" s="162" t="s">
        <v>9</v>
      </c>
      <c r="F626" s="163" t="s">
        <v>6625</v>
      </c>
      <c r="G626" s="115" t="s">
        <v>3874</v>
      </c>
      <c r="H626" s="19">
        <v>3250</v>
      </c>
      <c r="I626" s="17">
        <v>297</v>
      </c>
      <c r="L626" s="19">
        <f t="shared" si="10"/>
        <v>4364085.4729999863</v>
      </c>
      <c r="O626" s="19"/>
    </row>
    <row r="627" spans="1:15">
      <c r="A627" s="162" t="s">
        <v>7339</v>
      </c>
      <c r="B627" s="112">
        <v>43069</v>
      </c>
      <c r="C627" s="162" t="s">
        <v>7822</v>
      </c>
      <c r="D627" s="162">
        <v>34317</v>
      </c>
      <c r="E627" s="162" t="s">
        <v>9</v>
      </c>
      <c r="F627" s="163" t="s">
        <v>6625</v>
      </c>
      <c r="G627" s="115" t="s">
        <v>8224</v>
      </c>
      <c r="H627" s="19">
        <v>1099</v>
      </c>
      <c r="I627" s="17">
        <v>296</v>
      </c>
      <c r="L627" s="19">
        <f t="shared" si="10"/>
        <v>4365184.4729999863</v>
      </c>
      <c r="O627" s="19"/>
    </row>
    <row r="628" spans="1:15">
      <c r="A628" s="162" t="s">
        <v>8765</v>
      </c>
      <c r="B628" s="112">
        <v>43069</v>
      </c>
      <c r="C628" s="162" t="s">
        <v>6627</v>
      </c>
      <c r="D628" s="162">
        <v>34318</v>
      </c>
      <c r="E628" s="162" t="s">
        <v>9</v>
      </c>
      <c r="F628" s="163" t="s">
        <v>6625</v>
      </c>
      <c r="G628" s="115" t="s">
        <v>6630</v>
      </c>
      <c r="H628" s="19">
        <v>108966.61</v>
      </c>
      <c r="L628" s="19">
        <f t="shared" si="10"/>
        <v>4474151.0829999866</v>
      </c>
      <c r="O628" s="19"/>
    </row>
    <row r="629" spans="1:15">
      <c r="A629" s="28" t="s">
        <v>8766</v>
      </c>
      <c r="B629" s="29">
        <v>43069</v>
      </c>
      <c r="C629" s="28" t="s">
        <v>10085</v>
      </c>
      <c r="D629" s="28">
        <v>34320</v>
      </c>
      <c r="E629" s="28" t="s">
        <v>1399</v>
      </c>
      <c r="F629" s="28" t="s">
        <v>6625</v>
      </c>
      <c r="G629" s="28" t="s">
        <v>6555</v>
      </c>
      <c r="H629" s="30">
        <v>29686.59</v>
      </c>
      <c r="I629" s="32"/>
      <c r="J629" s="168"/>
      <c r="K629" s="81"/>
      <c r="L629" s="19">
        <f t="shared" si="10"/>
        <v>4503837.6729999864</v>
      </c>
      <c r="O629" s="19"/>
    </row>
    <row r="630" spans="1:15">
      <c r="A630" s="162" t="s">
        <v>9454</v>
      </c>
      <c r="B630" s="112">
        <v>43069</v>
      </c>
      <c r="C630" s="162" t="s">
        <v>1393</v>
      </c>
      <c r="D630" s="162">
        <v>35159</v>
      </c>
      <c r="E630" s="162" t="s">
        <v>32</v>
      </c>
      <c r="F630" s="163" t="s">
        <v>299</v>
      </c>
      <c r="G630" s="115" t="s">
        <v>9455</v>
      </c>
      <c r="J630" s="116">
        <v>27662.54</v>
      </c>
      <c r="K630" s="26">
        <v>230</v>
      </c>
      <c r="L630" s="19">
        <f t="shared" si="10"/>
        <v>4476175.1329999864</v>
      </c>
      <c r="O630" s="19"/>
    </row>
    <row r="631" spans="1:15">
      <c r="A631" s="162" t="s">
        <v>1326</v>
      </c>
      <c r="B631" s="112">
        <v>43069</v>
      </c>
      <c r="C631" s="162" t="s">
        <v>1340</v>
      </c>
      <c r="D631" s="162">
        <v>35161</v>
      </c>
      <c r="E631" s="162" t="s">
        <v>32</v>
      </c>
      <c r="F631" s="163" t="s">
        <v>299</v>
      </c>
      <c r="G631" s="115" t="s">
        <v>9456</v>
      </c>
      <c r="J631" s="116">
        <v>90000</v>
      </c>
      <c r="K631" s="26">
        <v>231</v>
      </c>
      <c r="L631" s="19">
        <f t="shared" si="10"/>
        <v>4386175.1329999864</v>
      </c>
      <c r="O631" s="19"/>
    </row>
    <row r="632" spans="1:15">
      <c r="A632" s="162" t="s">
        <v>1328</v>
      </c>
      <c r="B632" s="112">
        <v>43069</v>
      </c>
      <c r="C632" s="162" t="s">
        <v>9457</v>
      </c>
      <c r="D632" s="162">
        <v>35162</v>
      </c>
      <c r="E632" s="162" t="s">
        <v>32</v>
      </c>
      <c r="F632" s="163" t="s">
        <v>299</v>
      </c>
      <c r="G632" s="115" t="s">
        <v>3219</v>
      </c>
      <c r="J632" s="116">
        <v>4679.55</v>
      </c>
      <c r="K632" s="26">
        <v>232</v>
      </c>
      <c r="L632" s="19">
        <f t="shared" si="10"/>
        <v>4381495.5829999866</v>
      </c>
      <c r="O632" s="19"/>
    </row>
    <row r="633" spans="1:15">
      <c r="A633" s="147" t="s">
        <v>9470</v>
      </c>
      <c r="B633" s="149">
        <v>43069</v>
      </c>
      <c r="C633" s="147" t="s">
        <v>3297</v>
      </c>
      <c r="D633" s="147">
        <v>35224</v>
      </c>
      <c r="E633" s="147" t="s">
        <v>32</v>
      </c>
      <c r="F633" s="147" t="s">
        <v>5</v>
      </c>
      <c r="G633" s="147" t="s">
        <v>9471</v>
      </c>
      <c r="J633" s="150">
        <v>1300.22</v>
      </c>
      <c r="K633" s="26" t="s">
        <v>1369</v>
      </c>
      <c r="L633" s="19">
        <f t="shared" si="10"/>
        <v>4380195.3629999869</v>
      </c>
      <c r="O633" s="19"/>
    </row>
    <row r="634" spans="1:15">
      <c r="A634" s="147" t="s">
        <v>8795</v>
      </c>
      <c r="B634" s="149">
        <v>43069</v>
      </c>
      <c r="C634" s="18" t="s">
        <v>31</v>
      </c>
      <c r="D634" s="18">
        <v>35226</v>
      </c>
      <c r="E634" s="18" t="s">
        <v>32</v>
      </c>
      <c r="F634" s="16" t="s">
        <v>5</v>
      </c>
      <c r="G634" s="16" t="s">
        <v>9479</v>
      </c>
      <c r="H634" s="150">
        <v>128000</v>
      </c>
      <c r="I634" s="17">
        <v>504</v>
      </c>
      <c r="J634" s="150"/>
      <c r="L634" s="19">
        <f t="shared" si="10"/>
        <v>4508195.3629999869</v>
      </c>
      <c r="O634" s="19"/>
    </row>
    <row r="635" spans="1:15">
      <c r="A635" s="147" t="s">
        <v>7384</v>
      </c>
      <c r="B635" s="149">
        <v>43069</v>
      </c>
      <c r="C635" s="18" t="s">
        <v>325</v>
      </c>
      <c r="D635" s="18">
        <v>35227</v>
      </c>
      <c r="E635" s="18" t="s">
        <v>32</v>
      </c>
      <c r="F635" s="16" t="s">
        <v>5</v>
      </c>
      <c r="G635" s="16" t="s">
        <v>9480</v>
      </c>
      <c r="H635" s="150">
        <v>415100</v>
      </c>
      <c r="I635" s="17">
        <v>503</v>
      </c>
      <c r="J635" s="150"/>
      <c r="L635" s="19">
        <f t="shared" si="10"/>
        <v>4923295.3629999869</v>
      </c>
      <c r="O635" s="19"/>
    </row>
    <row r="636" spans="1:15">
      <c r="A636" s="147" t="s">
        <v>7384</v>
      </c>
      <c r="B636" s="149">
        <v>43069</v>
      </c>
      <c r="C636" s="18" t="s">
        <v>325</v>
      </c>
      <c r="D636" s="18">
        <v>35227</v>
      </c>
      <c r="E636" s="18" t="s">
        <v>32</v>
      </c>
      <c r="F636" s="16" t="s">
        <v>5</v>
      </c>
      <c r="G636" s="16" t="s">
        <v>9481</v>
      </c>
      <c r="H636" s="150">
        <v>132356.5</v>
      </c>
      <c r="I636" s="17">
        <v>502</v>
      </c>
      <c r="J636" s="150"/>
      <c r="L636" s="19">
        <f t="shared" si="10"/>
        <v>5055651.8629999869</v>
      </c>
      <c r="O636" s="19"/>
    </row>
    <row r="637" spans="1:15">
      <c r="A637" s="147" t="s">
        <v>9482</v>
      </c>
      <c r="B637" s="149">
        <v>43069</v>
      </c>
      <c r="C637" s="18" t="s">
        <v>1399</v>
      </c>
      <c r="D637" s="18">
        <v>35228</v>
      </c>
      <c r="E637" s="18" t="s">
        <v>32</v>
      </c>
      <c r="F637" s="16" t="s">
        <v>5</v>
      </c>
      <c r="G637" s="16" t="s">
        <v>9483</v>
      </c>
      <c r="H637" s="150">
        <v>207000</v>
      </c>
      <c r="I637" s="17">
        <v>501</v>
      </c>
      <c r="J637" s="150"/>
      <c r="L637" s="19">
        <f t="shared" si="10"/>
        <v>5262651.8629999869</v>
      </c>
      <c r="O637" s="19"/>
    </row>
    <row r="638" spans="1:15">
      <c r="A638" s="147" t="s">
        <v>9484</v>
      </c>
      <c r="B638" s="149">
        <v>43069</v>
      </c>
      <c r="C638" s="18" t="s">
        <v>2344</v>
      </c>
      <c r="D638" s="18">
        <v>35229</v>
      </c>
      <c r="E638" s="18" t="s">
        <v>32</v>
      </c>
      <c r="F638" s="16" t="s">
        <v>5</v>
      </c>
      <c r="G638" s="16" t="s">
        <v>9485</v>
      </c>
      <c r="H638" s="147">
        <v>197.88</v>
      </c>
      <c r="I638" s="17">
        <v>520</v>
      </c>
      <c r="J638" s="162"/>
      <c r="L638" s="19">
        <f t="shared" si="10"/>
        <v>5262849.7429999867</v>
      </c>
      <c r="O638" s="19"/>
    </row>
    <row r="639" spans="1:15">
      <c r="A639" s="147" t="s">
        <v>9489</v>
      </c>
      <c r="B639" s="149">
        <v>43069</v>
      </c>
      <c r="C639" s="147" t="s">
        <v>9490</v>
      </c>
      <c r="D639" s="147">
        <v>34348</v>
      </c>
      <c r="E639" s="147" t="s">
        <v>9</v>
      </c>
      <c r="F639" s="147" t="s">
        <v>5</v>
      </c>
      <c r="G639" s="147" t="s">
        <v>9491</v>
      </c>
      <c r="H639" s="150">
        <v>100000</v>
      </c>
      <c r="I639" s="17">
        <v>600</v>
      </c>
      <c r="J639" s="162"/>
      <c r="L639" s="19">
        <f t="shared" si="10"/>
        <v>5362849.7429999867</v>
      </c>
      <c r="O639" s="19"/>
    </row>
    <row r="640" spans="1:15">
      <c r="A640" s="147" t="s">
        <v>9492</v>
      </c>
      <c r="B640" s="149">
        <v>43069</v>
      </c>
      <c r="C640" s="147" t="s">
        <v>9493</v>
      </c>
      <c r="D640" s="147">
        <v>999</v>
      </c>
      <c r="E640" s="147" t="s">
        <v>9</v>
      </c>
      <c r="F640" s="147" t="s">
        <v>5</v>
      </c>
      <c r="G640" s="147" t="s">
        <v>9494</v>
      </c>
      <c r="H640" s="150">
        <v>51305.84</v>
      </c>
      <c r="I640" s="17">
        <v>601</v>
      </c>
      <c r="J640" s="162"/>
      <c r="L640" s="19">
        <f t="shared" ref="L640:L653" si="11">+L639+H640-J640</f>
        <v>5414155.5829999866</v>
      </c>
      <c r="O640" s="19"/>
    </row>
    <row r="641" spans="1:15">
      <c r="A641" s="147" t="s">
        <v>9495</v>
      </c>
      <c r="B641" s="149">
        <v>43069</v>
      </c>
      <c r="C641" s="147" t="s">
        <v>966</v>
      </c>
      <c r="D641" s="147">
        <v>35233</v>
      </c>
      <c r="E641" s="147" t="s">
        <v>32</v>
      </c>
      <c r="F641" s="147" t="s">
        <v>5</v>
      </c>
      <c r="G641" s="147" t="s">
        <v>5745</v>
      </c>
      <c r="H641" s="150">
        <v>3802.83</v>
      </c>
      <c r="I641" s="17">
        <v>601</v>
      </c>
      <c r="J641" s="162"/>
      <c r="L641" s="19">
        <f t="shared" si="11"/>
        <v>5417958.4129999867</v>
      </c>
      <c r="O641" s="19"/>
    </row>
    <row r="642" spans="1:15">
      <c r="A642" s="147" t="s">
        <v>9500</v>
      </c>
      <c r="B642" s="149">
        <v>43069</v>
      </c>
      <c r="C642" s="18" t="s">
        <v>966</v>
      </c>
      <c r="D642" s="18">
        <v>35234</v>
      </c>
      <c r="E642" s="18" t="s">
        <v>32</v>
      </c>
      <c r="F642" s="16" t="s">
        <v>5</v>
      </c>
      <c r="G642" s="16" t="s">
        <v>9501</v>
      </c>
      <c r="H642" s="150">
        <v>133.44999999999999</v>
      </c>
      <c r="I642" s="17">
        <v>605</v>
      </c>
      <c r="J642" s="162"/>
      <c r="L642" s="19">
        <f t="shared" si="11"/>
        <v>5418091.8629999869</v>
      </c>
      <c r="O642" s="19"/>
    </row>
    <row r="643" spans="1:15">
      <c r="A643" s="147" t="s">
        <v>9502</v>
      </c>
      <c r="B643" s="149">
        <v>43069</v>
      </c>
      <c r="C643" s="18" t="s">
        <v>9503</v>
      </c>
      <c r="D643" s="18">
        <v>35235</v>
      </c>
      <c r="E643" s="18" t="s">
        <v>32</v>
      </c>
      <c r="F643" s="16" t="s">
        <v>5</v>
      </c>
      <c r="G643" s="16" t="s">
        <v>9504</v>
      </c>
      <c r="H643" s="150">
        <v>146905.96</v>
      </c>
      <c r="I643" s="17">
        <v>900</v>
      </c>
      <c r="J643" s="162"/>
      <c r="L643" s="19">
        <f t="shared" si="11"/>
        <v>5564997.8229999868</v>
      </c>
      <c r="O643" s="19"/>
    </row>
    <row r="644" spans="1:15" ht="12" customHeight="1">
      <c r="A644" s="147" t="s">
        <v>9505</v>
      </c>
      <c r="B644" s="149">
        <v>43069</v>
      </c>
      <c r="C644" s="18" t="s">
        <v>9506</v>
      </c>
      <c r="D644" s="18">
        <v>35236</v>
      </c>
      <c r="E644" s="18" t="s">
        <v>32</v>
      </c>
      <c r="F644" s="16" t="s">
        <v>5</v>
      </c>
      <c r="G644" s="16" t="s">
        <v>9507</v>
      </c>
      <c r="H644" s="150">
        <v>4914.3900000000003</v>
      </c>
      <c r="I644" s="17">
        <v>901</v>
      </c>
      <c r="J644" s="162"/>
      <c r="L644" s="19">
        <f t="shared" si="11"/>
        <v>5569912.2129999865</v>
      </c>
      <c r="O644" s="19"/>
    </row>
    <row r="645" spans="1:15">
      <c r="A645" s="162" t="s">
        <v>1109</v>
      </c>
      <c r="B645" s="112">
        <v>43069</v>
      </c>
      <c r="C645" s="162" t="s">
        <v>9458</v>
      </c>
      <c r="D645" s="162">
        <v>1203</v>
      </c>
      <c r="E645" s="162" t="s">
        <v>359</v>
      </c>
      <c r="F645" s="163" t="s">
        <v>5</v>
      </c>
      <c r="G645" s="115" t="s">
        <v>5306</v>
      </c>
      <c r="H645" s="19">
        <v>380000</v>
      </c>
      <c r="I645" s="17">
        <v>298</v>
      </c>
      <c r="L645" s="19">
        <f t="shared" si="11"/>
        <v>5949912.2129999865</v>
      </c>
      <c r="O645" s="19"/>
    </row>
    <row r="646" spans="1:15">
      <c r="A646" s="162" t="s">
        <v>1111</v>
      </c>
      <c r="B646" s="112">
        <v>43069</v>
      </c>
      <c r="C646" s="162" t="s">
        <v>9459</v>
      </c>
      <c r="D646" s="162">
        <v>696</v>
      </c>
      <c r="E646" s="162" t="s">
        <v>359</v>
      </c>
      <c r="F646" s="163" t="s">
        <v>5</v>
      </c>
      <c r="G646" s="115" t="s">
        <v>8703</v>
      </c>
      <c r="H646" s="19">
        <v>110000</v>
      </c>
      <c r="I646" s="17">
        <v>299</v>
      </c>
      <c r="L646" s="19">
        <f t="shared" si="11"/>
        <v>6059912.2129999865</v>
      </c>
      <c r="O646" s="19"/>
    </row>
    <row r="647" spans="1:15">
      <c r="A647" s="162" t="s">
        <v>1267</v>
      </c>
      <c r="B647" s="112">
        <v>43069</v>
      </c>
      <c r="C647" s="162" t="s">
        <v>9460</v>
      </c>
      <c r="D647" s="162">
        <v>5335</v>
      </c>
      <c r="E647" s="162" t="s">
        <v>4</v>
      </c>
      <c r="F647" s="163" t="s">
        <v>5</v>
      </c>
      <c r="G647" s="115" t="s">
        <v>532</v>
      </c>
      <c r="J647" s="116">
        <v>11012.87</v>
      </c>
      <c r="K647" s="26">
        <v>233</v>
      </c>
      <c r="L647" s="19">
        <f t="shared" si="11"/>
        <v>6048899.3429999864</v>
      </c>
      <c r="O647" s="19"/>
    </row>
    <row r="648" spans="1:15">
      <c r="A648" s="162" t="s">
        <v>1273</v>
      </c>
      <c r="B648" s="112">
        <v>43069</v>
      </c>
      <c r="C648" s="162" t="s">
        <v>9461</v>
      </c>
      <c r="D648" s="162">
        <v>5332</v>
      </c>
      <c r="E648" s="162" t="s">
        <v>39</v>
      </c>
      <c r="F648" s="163" t="s">
        <v>5</v>
      </c>
      <c r="G648" s="115" t="s">
        <v>41</v>
      </c>
      <c r="J648" s="116">
        <v>916195.53</v>
      </c>
      <c r="K648" s="26">
        <v>234</v>
      </c>
      <c r="L648" s="19">
        <f t="shared" si="11"/>
        <v>5132703.8129999861</v>
      </c>
      <c r="O648" s="19"/>
    </row>
    <row r="649" spans="1:15">
      <c r="A649" s="162" t="s">
        <v>1289</v>
      </c>
      <c r="B649" s="112">
        <v>43069</v>
      </c>
      <c r="C649" s="162" t="s">
        <v>9462</v>
      </c>
      <c r="D649" s="162">
        <v>5348</v>
      </c>
      <c r="E649" s="162" t="s">
        <v>4</v>
      </c>
      <c r="F649" s="163" t="s">
        <v>5</v>
      </c>
      <c r="G649" s="115" t="s">
        <v>291</v>
      </c>
      <c r="J649" s="116">
        <v>111312.34</v>
      </c>
      <c r="K649" s="26">
        <v>235</v>
      </c>
      <c r="L649" s="19">
        <f t="shared" si="11"/>
        <v>5021391.4729999863</v>
      </c>
      <c r="O649" s="19"/>
    </row>
    <row r="650" spans="1:15">
      <c r="A650" s="162" t="s">
        <v>1292</v>
      </c>
      <c r="B650" s="112">
        <v>43069</v>
      </c>
      <c r="C650" s="162" t="s">
        <v>9463</v>
      </c>
      <c r="D650" s="162">
        <v>5349</v>
      </c>
      <c r="E650" s="162" t="s">
        <v>4</v>
      </c>
      <c r="F650" s="163" t="s">
        <v>5</v>
      </c>
      <c r="G650" s="115" t="s">
        <v>7016</v>
      </c>
      <c r="J650" s="116">
        <v>19333.34</v>
      </c>
      <c r="K650" s="26">
        <v>236</v>
      </c>
      <c r="L650" s="19">
        <f t="shared" si="11"/>
        <v>5002058.1329999864</v>
      </c>
      <c r="O650" s="19"/>
    </row>
    <row r="651" spans="1:15">
      <c r="A651" s="162" t="s">
        <v>3304</v>
      </c>
      <c r="B651" s="112">
        <v>43069</v>
      </c>
      <c r="C651" s="162" t="s">
        <v>9464</v>
      </c>
      <c r="D651" s="162">
        <v>5363</v>
      </c>
      <c r="E651" s="162" t="s">
        <v>4</v>
      </c>
      <c r="F651" s="163" t="s">
        <v>5</v>
      </c>
      <c r="G651" s="115" t="s">
        <v>1189</v>
      </c>
      <c r="J651" s="116">
        <v>5370.37</v>
      </c>
      <c r="K651" s="26">
        <v>237</v>
      </c>
      <c r="L651" s="19">
        <f t="shared" si="11"/>
        <v>4996687.7629999863</v>
      </c>
      <c r="O651" s="19"/>
    </row>
    <row r="652" spans="1:15">
      <c r="A652" s="147" t="s">
        <v>3310</v>
      </c>
      <c r="B652" s="149">
        <v>43069</v>
      </c>
      <c r="C652" s="18" t="s">
        <v>9472</v>
      </c>
      <c r="D652" s="18">
        <v>5367</v>
      </c>
      <c r="E652" s="18" t="s">
        <v>4</v>
      </c>
      <c r="F652" s="16" t="s">
        <v>5</v>
      </c>
      <c r="G652" s="16" t="s">
        <v>9473</v>
      </c>
      <c r="J652" s="148">
        <v>144551.84</v>
      </c>
      <c r="K652" s="26">
        <v>238</v>
      </c>
      <c r="L652" s="19">
        <f t="shared" si="11"/>
        <v>4852135.9229999864</v>
      </c>
      <c r="O652" s="19"/>
    </row>
    <row r="653" spans="1:15">
      <c r="B653" s="149"/>
      <c r="F653" s="16"/>
      <c r="J653" s="116">
        <v>136.71</v>
      </c>
      <c r="L653" s="19">
        <f t="shared" si="11"/>
        <v>4851999.2129999865</v>
      </c>
      <c r="N653" s="162"/>
      <c r="O653" s="19"/>
    </row>
    <row r="654" spans="1:15">
      <c r="N654" s="162"/>
    </row>
    <row r="655" spans="1:15">
      <c r="N655" s="162"/>
    </row>
    <row r="656" spans="1:15">
      <c r="N656" s="162"/>
    </row>
    <row r="657" spans="14:14">
      <c r="N657" s="162"/>
    </row>
    <row r="658" spans="14:14">
      <c r="N658" s="162"/>
    </row>
    <row r="659" spans="14:14">
      <c r="N659" s="162"/>
    </row>
  </sheetData>
  <autoFilter ref="A4:M653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6"/>
  <sheetViews>
    <sheetView tabSelected="1" topLeftCell="A671" workbookViewId="0">
      <selection activeCell="H697" sqref="H697"/>
    </sheetView>
  </sheetViews>
  <sheetFormatPr baseColWidth="10" defaultRowHeight="11.25"/>
  <cols>
    <col min="1" max="1" width="11.42578125" style="147"/>
    <col min="2" max="2" width="8.7109375" style="147" bestFit="1" customWidth="1"/>
    <col min="3" max="3" width="10.28515625" style="147" bestFit="1" customWidth="1"/>
    <col min="4" max="4" width="7" style="147" bestFit="1" customWidth="1"/>
    <col min="5" max="5" width="20" style="147" bestFit="1" customWidth="1"/>
    <col min="6" max="6" width="8.7109375" style="147" bestFit="1" customWidth="1"/>
    <col min="7" max="7" width="34.5703125" style="147" bestFit="1" customWidth="1"/>
    <col min="8" max="8" width="12" style="150" bestFit="1" customWidth="1"/>
    <col min="9" max="9" width="5.42578125" style="17" bestFit="1" customWidth="1"/>
    <col min="10" max="10" width="12" style="150" bestFit="1" customWidth="1"/>
    <col min="11" max="11" width="5.42578125" style="26" bestFit="1" customWidth="1"/>
    <col min="12" max="12" width="11.140625" style="150" bestFit="1" customWidth="1"/>
    <col min="13" max="13" width="11.42578125" style="147"/>
    <col min="14" max="14" width="11.140625" style="150" bestFit="1" customWidth="1"/>
    <col min="15" max="16" width="4.42578125" style="147" bestFit="1" customWidth="1"/>
    <col min="17" max="17" width="11.42578125" style="147"/>
    <col min="18" max="18" width="4.42578125" style="147" bestFit="1" customWidth="1"/>
    <col min="19" max="16384" width="11.42578125" style="147"/>
  </cols>
  <sheetData>
    <row r="2" spans="1:18">
      <c r="A2" s="147" t="s">
        <v>1405</v>
      </c>
    </row>
    <row r="4" spans="1:18">
      <c r="G4" s="147" t="s">
        <v>1</v>
      </c>
      <c r="L4" s="150">
        <v>4851999.18</v>
      </c>
      <c r="O4" s="150"/>
      <c r="P4" s="15"/>
      <c r="Q4" s="150"/>
      <c r="R4" s="15"/>
    </row>
    <row r="5" spans="1:18">
      <c r="A5" s="147" t="s">
        <v>8846</v>
      </c>
      <c r="B5" s="149">
        <v>43070</v>
      </c>
      <c r="C5" s="147" t="s">
        <v>8</v>
      </c>
      <c r="D5" s="147">
        <v>34322</v>
      </c>
      <c r="E5" s="147" t="s">
        <v>9</v>
      </c>
      <c r="F5" s="147" t="s">
        <v>6569</v>
      </c>
      <c r="G5" s="147" t="s">
        <v>95</v>
      </c>
      <c r="H5" s="150">
        <v>1099</v>
      </c>
      <c r="I5" s="17">
        <v>1</v>
      </c>
      <c r="L5" s="150">
        <f>+L4+H5-J5</f>
        <v>4853098.18</v>
      </c>
      <c r="O5" s="150"/>
      <c r="P5" s="15"/>
      <c r="Q5" s="150"/>
      <c r="R5" s="15"/>
    </row>
    <row r="6" spans="1:18">
      <c r="A6" s="147" t="s">
        <v>2376</v>
      </c>
      <c r="B6" s="149">
        <v>43070</v>
      </c>
      <c r="C6" s="147" t="s">
        <v>27</v>
      </c>
      <c r="D6" s="147">
        <v>34323</v>
      </c>
      <c r="E6" s="147" t="s">
        <v>9</v>
      </c>
      <c r="F6" s="147" t="s">
        <v>6569</v>
      </c>
      <c r="G6" s="147" t="s">
        <v>27</v>
      </c>
      <c r="H6" s="150">
        <v>3932.12</v>
      </c>
      <c r="I6" s="17">
        <v>2</v>
      </c>
      <c r="L6" s="150">
        <f t="shared" ref="L6:L71" si="0">+L5+H6-J6</f>
        <v>4857030.3</v>
      </c>
      <c r="O6" s="150"/>
      <c r="P6" s="15"/>
      <c r="Q6" s="150"/>
      <c r="R6" s="15"/>
    </row>
    <row r="7" spans="1:18">
      <c r="A7" s="147" t="s">
        <v>1432</v>
      </c>
      <c r="B7" s="149">
        <v>43070</v>
      </c>
      <c r="C7" s="147" t="s">
        <v>25</v>
      </c>
      <c r="D7" s="147">
        <v>34324</v>
      </c>
      <c r="E7" s="147" t="s">
        <v>9</v>
      </c>
      <c r="F7" s="147" t="s">
        <v>6569</v>
      </c>
      <c r="G7" s="147" t="s">
        <v>25</v>
      </c>
      <c r="H7" s="150">
        <v>5557.43</v>
      </c>
      <c r="I7" s="17">
        <v>3</v>
      </c>
      <c r="L7" s="150">
        <f t="shared" si="0"/>
        <v>4862587.7299999995</v>
      </c>
      <c r="O7" s="150"/>
      <c r="P7" s="15"/>
      <c r="Q7" s="150"/>
      <c r="R7" s="15"/>
    </row>
    <row r="8" spans="1:18">
      <c r="A8" s="147" t="s">
        <v>3383</v>
      </c>
      <c r="B8" s="149">
        <v>43070</v>
      </c>
      <c r="C8" s="147" t="s">
        <v>6511</v>
      </c>
      <c r="D8" s="147">
        <v>34326</v>
      </c>
      <c r="E8" s="147" t="s">
        <v>9</v>
      </c>
      <c r="F8" s="147" t="s">
        <v>6625</v>
      </c>
      <c r="G8" s="147" t="s">
        <v>9249</v>
      </c>
      <c r="H8" s="150">
        <v>90000</v>
      </c>
      <c r="I8" s="17">
        <v>4</v>
      </c>
      <c r="L8" s="150">
        <f t="shared" si="0"/>
        <v>4952587.7299999995</v>
      </c>
      <c r="O8" s="150"/>
      <c r="P8" s="15"/>
      <c r="Q8" s="150"/>
      <c r="R8" s="15"/>
    </row>
    <row r="9" spans="1:18">
      <c r="A9" s="147" t="s">
        <v>2380</v>
      </c>
      <c r="B9" s="149">
        <v>43070</v>
      </c>
      <c r="C9" s="147" t="s">
        <v>9513</v>
      </c>
      <c r="D9" s="147">
        <v>995</v>
      </c>
      <c r="E9" s="147" t="s">
        <v>9</v>
      </c>
      <c r="F9" s="147" t="s">
        <v>84</v>
      </c>
      <c r="G9" s="147" t="s">
        <v>9514</v>
      </c>
      <c r="H9" s="150">
        <v>56698.42</v>
      </c>
      <c r="I9" s="17">
        <v>5</v>
      </c>
      <c r="L9" s="150">
        <f t="shared" si="0"/>
        <v>5009286.1499999994</v>
      </c>
      <c r="O9" s="150"/>
      <c r="P9" s="15"/>
      <c r="Q9" s="150"/>
      <c r="R9" s="15"/>
    </row>
    <row r="10" spans="1:18">
      <c r="A10" s="147" t="s">
        <v>9515</v>
      </c>
      <c r="B10" s="149">
        <v>43070</v>
      </c>
      <c r="C10" s="147" t="s">
        <v>9516</v>
      </c>
      <c r="D10" s="147">
        <v>996</v>
      </c>
      <c r="E10" s="147" t="s">
        <v>9</v>
      </c>
      <c r="F10" s="147" t="s">
        <v>84</v>
      </c>
      <c r="G10" s="147" t="s">
        <v>9517</v>
      </c>
      <c r="H10" s="150">
        <v>11500.45</v>
      </c>
      <c r="I10" s="17">
        <v>6</v>
      </c>
      <c r="L10" s="150">
        <f t="shared" si="0"/>
        <v>5020786.5999999996</v>
      </c>
      <c r="O10" s="150"/>
      <c r="P10" s="15"/>
      <c r="Q10" s="150"/>
      <c r="R10" s="15"/>
    </row>
    <row r="11" spans="1:18">
      <c r="A11" s="147" t="s">
        <v>2388</v>
      </c>
      <c r="B11" s="149">
        <v>43070</v>
      </c>
      <c r="C11" s="147" t="s">
        <v>9518</v>
      </c>
      <c r="D11" s="147">
        <v>34329</v>
      </c>
      <c r="E11" s="147" t="s">
        <v>1399</v>
      </c>
      <c r="F11" s="147" t="s">
        <v>6625</v>
      </c>
      <c r="G11" s="147" t="s">
        <v>9519</v>
      </c>
      <c r="H11" s="150">
        <v>25343.26</v>
      </c>
      <c r="I11" s="17" t="s">
        <v>2216</v>
      </c>
      <c r="L11" s="150">
        <f t="shared" si="0"/>
        <v>5046129.8599999994</v>
      </c>
      <c r="O11" s="150"/>
      <c r="P11" s="15"/>
      <c r="Q11" s="150"/>
      <c r="R11" s="15"/>
    </row>
    <row r="12" spans="1:18">
      <c r="A12" s="147" t="s">
        <v>4182</v>
      </c>
      <c r="B12" s="149">
        <v>43070</v>
      </c>
      <c r="C12" s="147" t="s">
        <v>6511</v>
      </c>
      <c r="D12" s="147">
        <v>34330</v>
      </c>
      <c r="E12" s="147" t="s">
        <v>9</v>
      </c>
      <c r="F12" s="147" t="s">
        <v>6625</v>
      </c>
      <c r="G12" s="147" t="s">
        <v>4245</v>
      </c>
      <c r="H12" s="150">
        <v>1970</v>
      </c>
      <c r="I12" s="17">
        <v>7</v>
      </c>
      <c r="L12" s="150">
        <f t="shared" si="0"/>
        <v>5048099.8599999994</v>
      </c>
      <c r="O12" s="150"/>
      <c r="P12" s="15"/>
      <c r="Q12" s="150"/>
      <c r="R12" s="15"/>
    </row>
    <row r="13" spans="1:18">
      <c r="A13" s="147" t="s">
        <v>4185</v>
      </c>
      <c r="B13" s="149">
        <v>43070</v>
      </c>
      <c r="C13" s="147" t="s">
        <v>4124</v>
      </c>
      <c r="D13" s="147">
        <v>34332</v>
      </c>
      <c r="E13" s="147" t="s">
        <v>9</v>
      </c>
      <c r="F13" s="147" t="s">
        <v>6625</v>
      </c>
      <c r="G13" s="147" t="s">
        <v>27</v>
      </c>
      <c r="H13" s="150">
        <v>85275.55</v>
      </c>
      <c r="I13" s="17">
        <v>8</v>
      </c>
      <c r="L13" s="150">
        <f t="shared" si="0"/>
        <v>5133375.4099999992</v>
      </c>
      <c r="O13" s="150"/>
      <c r="P13" s="15"/>
      <c r="Q13" s="150"/>
      <c r="R13" s="15"/>
    </row>
    <row r="14" spans="1:18">
      <c r="A14" s="147" t="s">
        <v>4955</v>
      </c>
      <c r="B14" s="149">
        <v>43070</v>
      </c>
      <c r="C14" s="147" t="s">
        <v>6627</v>
      </c>
      <c r="D14" s="147">
        <v>34333</v>
      </c>
      <c r="E14" s="147" t="s">
        <v>9</v>
      </c>
      <c r="F14" s="147" t="s">
        <v>6625</v>
      </c>
      <c r="G14" s="147" t="s">
        <v>6630</v>
      </c>
      <c r="H14" s="150">
        <v>53195.99</v>
      </c>
      <c r="I14" s="17">
        <v>3</v>
      </c>
      <c r="L14" s="150">
        <f t="shared" si="0"/>
        <v>5186571.3999999994</v>
      </c>
      <c r="O14" s="150"/>
      <c r="P14" s="15"/>
      <c r="Q14" s="150"/>
      <c r="R14" s="15"/>
    </row>
    <row r="15" spans="1:18">
      <c r="A15" s="147" t="s">
        <v>8796</v>
      </c>
      <c r="B15" s="149">
        <v>43070</v>
      </c>
      <c r="C15" s="147" t="s">
        <v>10205</v>
      </c>
      <c r="D15" s="147">
        <v>35676</v>
      </c>
      <c r="E15" s="147" t="s">
        <v>32</v>
      </c>
      <c r="F15" s="147" t="s">
        <v>5</v>
      </c>
      <c r="G15" s="147" t="s">
        <v>10206</v>
      </c>
      <c r="I15" s="150"/>
      <c r="J15" s="150">
        <v>1709975.42</v>
      </c>
      <c r="K15" s="26">
        <v>265</v>
      </c>
      <c r="L15" s="150">
        <f t="shared" si="0"/>
        <v>3476595.9799999995</v>
      </c>
      <c r="O15" s="150"/>
      <c r="P15" s="15"/>
      <c r="Q15" s="150"/>
      <c r="R15" s="15"/>
    </row>
    <row r="16" spans="1:18">
      <c r="A16" s="147" t="s">
        <v>10207</v>
      </c>
      <c r="B16" s="149">
        <v>43070</v>
      </c>
      <c r="C16" s="147" t="s">
        <v>31</v>
      </c>
      <c r="D16" s="147">
        <v>35680</v>
      </c>
      <c r="E16" s="147" t="s">
        <v>32</v>
      </c>
      <c r="F16" s="147" t="s">
        <v>5</v>
      </c>
      <c r="G16" s="147" t="s">
        <v>10208</v>
      </c>
      <c r="I16" s="150"/>
      <c r="J16" s="150">
        <v>200000</v>
      </c>
      <c r="K16" s="26">
        <v>266</v>
      </c>
      <c r="L16" s="150">
        <f t="shared" si="0"/>
        <v>3276595.9799999995</v>
      </c>
      <c r="O16" s="150"/>
      <c r="P16" s="15"/>
      <c r="Q16" s="150"/>
      <c r="R16" s="15"/>
    </row>
    <row r="17" spans="1:18">
      <c r="A17" s="147" t="s">
        <v>47</v>
      </c>
      <c r="B17" s="149">
        <v>43070</v>
      </c>
      <c r="C17" s="147" t="s">
        <v>9520</v>
      </c>
      <c r="D17" s="147">
        <v>5369</v>
      </c>
      <c r="E17" s="147" t="s">
        <v>4</v>
      </c>
      <c r="F17" s="147" t="s">
        <v>5</v>
      </c>
      <c r="G17" s="147" t="s">
        <v>6</v>
      </c>
      <c r="J17" s="150">
        <v>748074.5</v>
      </c>
      <c r="K17" s="26">
        <v>1</v>
      </c>
      <c r="L17" s="150">
        <f t="shared" si="0"/>
        <v>2528521.4799999995</v>
      </c>
      <c r="O17" s="150"/>
      <c r="P17" s="15"/>
      <c r="Q17" s="150"/>
      <c r="R17" s="15"/>
    </row>
    <row r="18" spans="1:18">
      <c r="A18" s="147" t="s">
        <v>50</v>
      </c>
      <c r="B18" s="149">
        <v>43070</v>
      </c>
      <c r="C18" s="147" t="s">
        <v>9521</v>
      </c>
      <c r="D18" s="147">
        <v>5370</v>
      </c>
      <c r="E18" s="147" t="s">
        <v>4</v>
      </c>
      <c r="F18" s="147" t="s">
        <v>5</v>
      </c>
      <c r="G18" s="147" t="s">
        <v>183</v>
      </c>
      <c r="J18" s="150">
        <v>107301.16</v>
      </c>
      <c r="K18" s="26">
        <v>2</v>
      </c>
      <c r="L18" s="150">
        <f t="shared" si="0"/>
        <v>2421220.3199999994</v>
      </c>
      <c r="O18" s="150"/>
      <c r="P18" s="15"/>
      <c r="Q18" s="150"/>
      <c r="R18" s="15"/>
    </row>
    <row r="19" spans="1:18">
      <c r="A19" s="147" t="s">
        <v>54</v>
      </c>
      <c r="B19" s="149">
        <v>43070</v>
      </c>
      <c r="C19" s="147" t="s">
        <v>9522</v>
      </c>
      <c r="D19" s="147">
        <v>5371</v>
      </c>
      <c r="E19" s="147" t="s">
        <v>4</v>
      </c>
      <c r="F19" s="147" t="s">
        <v>5</v>
      </c>
      <c r="G19" s="147" t="s">
        <v>9523</v>
      </c>
      <c r="J19" s="150">
        <v>25592.5</v>
      </c>
      <c r="K19" s="26">
        <v>3</v>
      </c>
      <c r="L19" s="150">
        <f t="shared" si="0"/>
        <v>2395627.8199999994</v>
      </c>
      <c r="O19" s="150"/>
      <c r="P19" s="15"/>
      <c r="Q19" s="150"/>
      <c r="R19" s="15"/>
    </row>
    <row r="20" spans="1:18">
      <c r="A20" s="147" t="s">
        <v>57</v>
      </c>
      <c r="B20" s="149">
        <v>43070</v>
      </c>
      <c r="C20" s="147" t="s">
        <v>9524</v>
      </c>
      <c r="D20" s="147" t="s">
        <v>9525</v>
      </c>
      <c r="E20" s="147" t="s">
        <v>45</v>
      </c>
      <c r="F20" s="147" t="s">
        <v>5</v>
      </c>
      <c r="G20" s="147" t="s">
        <v>53</v>
      </c>
      <c r="J20" s="150">
        <v>6323.68</v>
      </c>
      <c r="K20" s="26">
        <v>4</v>
      </c>
      <c r="L20" s="150">
        <f t="shared" si="0"/>
        <v>2389304.1399999992</v>
      </c>
      <c r="O20" s="150"/>
      <c r="P20" s="15"/>
      <c r="Q20" s="150"/>
      <c r="R20" s="15"/>
    </row>
    <row r="21" spans="1:18">
      <c r="A21" s="147" t="s">
        <v>60</v>
      </c>
      <c r="B21" s="149">
        <v>43070</v>
      </c>
      <c r="C21" s="147" t="s">
        <v>9526</v>
      </c>
      <c r="D21" s="147" t="s">
        <v>9527</v>
      </c>
      <c r="E21" s="147" t="s">
        <v>45</v>
      </c>
      <c r="F21" s="147" t="s">
        <v>5</v>
      </c>
      <c r="G21" s="147" t="s">
        <v>53</v>
      </c>
      <c r="J21" s="150">
        <v>6891.35</v>
      </c>
      <c r="K21" s="26">
        <v>5</v>
      </c>
      <c r="L21" s="150">
        <f t="shared" si="0"/>
        <v>2382412.7899999991</v>
      </c>
      <c r="O21" s="150"/>
      <c r="P21" s="15"/>
      <c r="Q21" s="150"/>
      <c r="R21" s="15"/>
    </row>
    <row r="22" spans="1:18">
      <c r="A22" s="147" t="s">
        <v>63</v>
      </c>
      <c r="B22" s="149">
        <v>43070</v>
      </c>
      <c r="C22" s="147" t="s">
        <v>9528</v>
      </c>
      <c r="D22" s="147" t="s">
        <v>9529</v>
      </c>
      <c r="E22" s="147" t="s">
        <v>45</v>
      </c>
      <c r="F22" s="147" t="s">
        <v>5</v>
      </c>
      <c r="G22" s="147" t="s">
        <v>53</v>
      </c>
      <c r="J22" s="150">
        <v>9797.16</v>
      </c>
      <c r="K22" s="26">
        <v>6</v>
      </c>
      <c r="L22" s="150">
        <f t="shared" si="0"/>
        <v>2372615.629999999</v>
      </c>
      <c r="O22" s="150"/>
      <c r="P22" s="15"/>
      <c r="Q22" s="150"/>
      <c r="R22" s="15"/>
    </row>
    <row r="23" spans="1:18">
      <c r="A23" s="147" t="s">
        <v>66</v>
      </c>
      <c r="B23" s="149">
        <v>43070</v>
      </c>
      <c r="C23" s="147" t="s">
        <v>9530</v>
      </c>
      <c r="D23" s="147" t="s">
        <v>9531</v>
      </c>
      <c r="E23" s="147" t="s">
        <v>45</v>
      </c>
      <c r="F23" s="147" t="s">
        <v>5</v>
      </c>
      <c r="G23" s="147" t="s">
        <v>53</v>
      </c>
      <c r="J23" s="150">
        <v>16167.25</v>
      </c>
      <c r="K23" s="26">
        <v>7</v>
      </c>
      <c r="L23" s="150">
        <f t="shared" si="0"/>
        <v>2356448.379999999</v>
      </c>
      <c r="O23" s="150"/>
      <c r="P23" s="15"/>
      <c r="Q23" s="150"/>
      <c r="R23" s="15"/>
    </row>
    <row r="24" spans="1:18">
      <c r="A24" s="147" t="s">
        <v>69</v>
      </c>
      <c r="B24" s="149">
        <v>43070</v>
      </c>
      <c r="C24" s="147" t="s">
        <v>9532</v>
      </c>
      <c r="D24" s="147" t="s">
        <v>9533</v>
      </c>
      <c r="E24" s="147" t="s">
        <v>45</v>
      </c>
      <c r="F24" s="147" t="s">
        <v>5</v>
      </c>
      <c r="G24" s="147" t="s">
        <v>53</v>
      </c>
      <c r="J24" s="150">
        <v>23435.48</v>
      </c>
      <c r="K24" s="26">
        <v>8</v>
      </c>
      <c r="L24" s="150">
        <f t="shared" si="0"/>
        <v>2333012.899999999</v>
      </c>
      <c r="O24" s="150"/>
      <c r="P24" s="15"/>
      <c r="Q24" s="150"/>
      <c r="R24" s="15"/>
    </row>
    <row r="25" spans="1:18">
      <c r="A25" s="147" t="s">
        <v>72</v>
      </c>
      <c r="B25" s="149">
        <v>43070</v>
      </c>
      <c r="C25" s="147" t="s">
        <v>9534</v>
      </c>
      <c r="D25" s="147" t="s">
        <v>9535</v>
      </c>
      <c r="E25" s="147" t="s">
        <v>45</v>
      </c>
      <c r="F25" s="147" t="s">
        <v>5</v>
      </c>
      <c r="G25" s="147" t="s">
        <v>53</v>
      </c>
      <c r="J25" s="150">
        <v>9256.66</v>
      </c>
      <c r="K25" s="26">
        <v>9</v>
      </c>
      <c r="L25" s="150">
        <f t="shared" si="0"/>
        <v>2323756.2399999988</v>
      </c>
      <c r="O25" s="150"/>
      <c r="P25" s="15"/>
      <c r="Q25" s="150"/>
      <c r="R25" s="15"/>
    </row>
    <row r="26" spans="1:18">
      <c r="A26" s="147" t="s">
        <v>110</v>
      </c>
      <c r="B26" s="149">
        <v>43070</v>
      </c>
      <c r="C26" s="147" t="s">
        <v>9536</v>
      </c>
      <c r="D26" s="147" t="s">
        <v>9537</v>
      </c>
      <c r="E26" s="147" t="s">
        <v>45</v>
      </c>
      <c r="F26" s="147" t="s">
        <v>5</v>
      </c>
      <c r="G26" s="147" t="s">
        <v>53</v>
      </c>
      <c r="J26" s="150">
        <v>14525.79</v>
      </c>
      <c r="K26" s="26">
        <v>10</v>
      </c>
      <c r="L26" s="150">
        <f t="shared" si="0"/>
        <v>2309230.4499999988</v>
      </c>
      <c r="O26" s="150"/>
      <c r="P26" s="15"/>
      <c r="Q26" s="150"/>
      <c r="R26" s="15"/>
    </row>
    <row r="27" spans="1:18">
      <c r="A27" s="147" t="s">
        <v>113</v>
      </c>
      <c r="B27" s="149">
        <v>43070</v>
      </c>
      <c r="C27" s="147" t="s">
        <v>9538</v>
      </c>
      <c r="D27" s="147" t="s">
        <v>9539</v>
      </c>
      <c r="E27" s="147" t="s">
        <v>45</v>
      </c>
      <c r="F27" s="147" t="s">
        <v>5</v>
      </c>
      <c r="G27" s="147" t="s">
        <v>53</v>
      </c>
      <c r="J27" s="150">
        <v>9504.0499999999993</v>
      </c>
      <c r="K27" s="26">
        <v>11</v>
      </c>
      <c r="L27" s="150">
        <f t="shared" si="0"/>
        <v>2299726.399999999</v>
      </c>
      <c r="O27" s="150"/>
      <c r="P27" s="15"/>
      <c r="Q27" s="150"/>
      <c r="R27" s="15"/>
    </row>
    <row r="28" spans="1:18">
      <c r="A28" s="147" t="s">
        <v>115</v>
      </c>
      <c r="B28" s="149">
        <v>43070</v>
      </c>
      <c r="C28" s="147" t="s">
        <v>9540</v>
      </c>
      <c r="D28" s="147" t="s">
        <v>9541</v>
      </c>
      <c r="E28" s="147" t="s">
        <v>45</v>
      </c>
      <c r="F28" s="147" t="s">
        <v>5</v>
      </c>
      <c r="G28" s="147" t="s">
        <v>46</v>
      </c>
      <c r="J28" s="150">
        <v>7953.08</v>
      </c>
      <c r="K28" s="26">
        <v>12</v>
      </c>
      <c r="L28" s="150">
        <f t="shared" si="0"/>
        <v>2291773.3199999989</v>
      </c>
      <c r="O28" s="150"/>
      <c r="P28" s="15"/>
      <c r="Q28" s="150"/>
      <c r="R28" s="15"/>
    </row>
    <row r="29" spans="1:18">
      <c r="A29" s="147" t="s">
        <v>125</v>
      </c>
      <c r="B29" s="149">
        <v>43070</v>
      </c>
      <c r="C29" s="147" t="s">
        <v>9542</v>
      </c>
      <c r="D29" s="147">
        <v>5364</v>
      </c>
      <c r="E29" s="147" t="s">
        <v>39</v>
      </c>
      <c r="F29" s="147" t="s">
        <v>5</v>
      </c>
      <c r="G29" s="147" t="s">
        <v>41</v>
      </c>
      <c r="J29" s="150">
        <v>329464.73</v>
      </c>
      <c r="K29" s="26">
        <v>13</v>
      </c>
      <c r="L29" s="150">
        <f t="shared" si="0"/>
        <v>1962308.5899999989</v>
      </c>
      <c r="O29" s="150"/>
      <c r="P29" s="15"/>
      <c r="Q29" s="150"/>
      <c r="R29" s="15"/>
    </row>
    <row r="30" spans="1:18">
      <c r="A30" s="147" t="s">
        <v>128</v>
      </c>
      <c r="B30" s="149">
        <v>43070</v>
      </c>
      <c r="C30" s="147" t="s">
        <v>9543</v>
      </c>
      <c r="D30" s="147">
        <v>5383</v>
      </c>
      <c r="E30" s="147" t="s">
        <v>39</v>
      </c>
      <c r="F30" s="147" t="s">
        <v>5</v>
      </c>
      <c r="G30" s="147" t="s">
        <v>6439</v>
      </c>
      <c r="J30" s="150">
        <v>195424.72</v>
      </c>
      <c r="K30" s="26">
        <v>14</v>
      </c>
      <c r="L30" s="150">
        <f t="shared" si="0"/>
        <v>1766883.8699999989</v>
      </c>
      <c r="O30" s="150"/>
      <c r="P30" s="15"/>
      <c r="Q30" s="150"/>
      <c r="R30" s="15"/>
    </row>
    <row r="31" spans="1:18">
      <c r="A31" s="147" t="s">
        <v>154</v>
      </c>
      <c r="B31" s="149">
        <v>43070</v>
      </c>
      <c r="C31" s="147" t="s">
        <v>9544</v>
      </c>
      <c r="D31" s="147">
        <v>5365</v>
      </c>
      <c r="E31" s="147" t="s">
        <v>4</v>
      </c>
      <c r="F31" s="147" t="s">
        <v>5</v>
      </c>
      <c r="G31" s="147" t="s">
        <v>77</v>
      </c>
      <c r="J31" s="150">
        <v>972465.62</v>
      </c>
      <c r="K31" s="26">
        <v>13</v>
      </c>
      <c r="L31" s="150">
        <f t="shared" si="0"/>
        <v>794418.24999999895</v>
      </c>
      <c r="O31" s="150"/>
      <c r="P31" s="15"/>
      <c r="Q31" s="150"/>
      <c r="R31" s="15"/>
    </row>
    <row r="32" spans="1:18">
      <c r="A32" s="147" t="s">
        <v>156</v>
      </c>
      <c r="B32" s="149">
        <v>43070</v>
      </c>
      <c r="C32" s="147" t="s">
        <v>9545</v>
      </c>
      <c r="D32" s="147">
        <v>5386</v>
      </c>
      <c r="E32" s="147" t="s">
        <v>4</v>
      </c>
      <c r="F32" s="147" t="s">
        <v>5</v>
      </c>
      <c r="G32" s="147" t="s">
        <v>9546</v>
      </c>
      <c r="J32" s="150">
        <v>330000</v>
      </c>
      <c r="K32" s="26">
        <v>15</v>
      </c>
      <c r="L32" s="150">
        <f t="shared" si="0"/>
        <v>464418.24999999895</v>
      </c>
      <c r="O32" s="150"/>
      <c r="P32" s="15"/>
      <c r="Q32" s="150"/>
      <c r="R32" s="15"/>
    </row>
    <row r="33" spans="1:18">
      <c r="A33" s="147" t="s">
        <v>444</v>
      </c>
      <c r="B33" s="149">
        <v>43070</v>
      </c>
      <c r="C33" s="147" t="s">
        <v>31</v>
      </c>
      <c r="D33" s="147">
        <v>35344</v>
      </c>
      <c r="E33" s="147" t="s">
        <v>79</v>
      </c>
      <c r="F33" s="147" t="s">
        <v>5</v>
      </c>
      <c r="G33" s="147" t="s">
        <v>805</v>
      </c>
      <c r="J33" s="150">
        <v>250000</v>
      </c>
      <c r="K33" s="26">
        <v>16</v>
      </c>
      <c r="L33" s="150">
        <f t="shared" si="0"/>
        <v>214418.24999999895</v>
      </c>
      <c r="O33" s="150"/>
      <c r="P33" s="15"/>
      <c r="Q33" s="150"/>
      <c r="R33" s="15"/>
    </row>
    <row r="34" spans="1:18">
      <c r="A34" s="147" t="s">
        <v>504</v>
      </c>
      <c r="B34" s="149">
        <v>43070</v>
      </c>
      <c r="C34" s="147" t="s">
        <v>9547</v>
      </c>
      <c r="D34" s="147">
        <v>18687</v>
      </c>
      <c r="E34" s="147" t="s">
        <v>227</v>
      </c>
      <c r="F34" s="147" t="s">
        <v>5</v>
      </c>
      <c r="G34" s="147" t="s">
        <v>4632</v>
      </c>
      <c r="J34" s="150">
        <v>7000</v>
      </c>
      <c r="K34" s="26">
        <v>17</v>
      </c>
      <c r="L34" s="150">
        <f t="shared" si="0"/>
        <v>207418.24999999895</v>
      </c>
      <c r="O34" s="150"/>
      <c r="P34" s="15"/>
      <c r="Q34" s="150"/>
      <c r="R34" s="15"/>
    </row>
    <row r="35" spans="1:18">
      <c r="A35" s="147" t="s">
        <v>506</v>
      </c>
      <c r="B35" s="149">
        <v>43070</v>
      </c>
      <c r="C35" s="147" t="s">
        <v>9548</v>
      </c>
      <c r="D35" s="147">
        <v>18688</v>
      </c>
      <c r="E35" s="147" t="s">
        <v>227</v>
      </c>
      <c r="F35" s="147" t="s">
        <v>5</v>
      </c>
      <c r="G35" s="147" t="s">
        <v>9549</v>
      </c>
      <c r="J35" s="150">
        <v>6000</v>
      </c>
      <c r="K35" s="26">
        <v>18</v>
      </c>
      <c r="L35" s="150">
        <f t="shared" si="0"/>
        <v>201418.24999999895</v>
      </c>
      <c r="O35" s="150"/>
      <c r="P35" s="15"/>
      <c r="Q35" s="150"/>
      <c r="R35" s="15"/>
    </row>
    <row r="36" spans="1:18">
      <c r="A36" s="147" t="s">
        <v>509</v>
      </c>
      <c r="B36" s="149">
        <v>43070</v>
      </c>
      <c r="C36" s="147" t="s">
        <v>9550</v>
      </c>
      <c r="D36" s="147">
        <v>18689</v>
      </c>
      <c r="E36" s="147" t="s">
        <v>227</v>
      </c>
      <c r="F36" s="147" t="s">
        <v>5</v>
      </c>
      <c r="G36" s="147" t="s">
        <v>277</v>
      </c>
      <c r="J36" s="150">
        <v>6000</v>
      </c>
      <c r="K36" s="26">
        <v>19</v>
      </c>
      <c r="L36" s="150">
        <f t="shared" si="0"/>
        <v>195418.24999999895</v>
      </c>
      <c r="O36" s="150"/>
      <c r="P36" s="15"/>
      <c r="Q36" s="150"/>
      <c r="R36" s="15"/>
    </row>
    <row r="37" spans="1:18">
      <c r="A37" s="147" t="s">
        <v>511</v>
      </c>
      <c r="B37" s="149">
        <v>43070</v>
      </c>
      <c r="C37" s="147" t="s">
        <v>9551</v>
      </c>
      <c r="D37" s="147">
        <v>18690</v>
      </c>
      <c r="E37" s="147" t="s">
        <v>227</v>
      </c>
      <c r="F37" s="147" t="s">
        <v>5</v>
      </c>
      <c r="G37" s="147" t="s">
        <v>957</v>
      </c>
      <c r="J37" s="150">
        <v>5000</v>
      </c>
      <c r="K37" s="26">
        <v>20</v>
      </c>
      <c r="L37" s="150">
        <f t="shared" si="0"/>
        <v>190418.24999999895</v>
      </c>
      <c r="O37" s="150"/>
      <c r="P37" s="15"/>
      <c r="Q37" s="150"/>
      <c r="R37" s="15"/>
    </row>
    <row r="38" spans="1:18">
      <c r="A38" s="147" t="s">
        <v>513</v>
      </c>
      <c r="B38" s="149">
        <v>43070</v>
      </c>
      <c r="C38" s="147" t="s">
        <v>9552</v>
      </c>
      <c r="D38" s="147">
        <v>18691</v>
      </c>
      <c r="E38" s="147" t="s">
        <v>227</v>
      </c>
      <c r="F38" s="147" t="s">
        <v>5</v>
      </c>
      <c r="G38" s="147" t="s">
        <v>957</v>
      </c>
      <c r="J38" s="150">
        <v>25000</v>
      </c>
      <c r="K38" s="26">
        <v>21</v>
      </c>
      <c r="L38" s="150">
        <f t="shared" si="0"/>
        <v>165418.24999999895</v>
      </c>
      <c r="O38" s="150"/>
      <c r="P38" s="15"/>
      <c r="Q38" s="150"/>
      <c r="R38" s="15"/>
    </row>
    <row r="39" spans="1:18">
      <c r="A39" s="147" t="s">
        <v>8850</v>
      </c>
      <c r="B39" s="149">
        <v>43071</v>
      </c>
      <c r="C39" s="147" t="s">
        <v>7150</v>
      </c>
      <c r="D39" s="147">
        <v>34334</v>
      </c>
      <c r="E39" s="147" t="s">
        <v>9</v>
      </c>
      <c r="F39" s="147" t="s">
        <v>6625</v>
      </c>
      <c r="G39" s="147" t="s">
        <v>9392</v>
      </c>
      <c r="H39" s="150">
        <v>150000</v>
      </c>
      <c r="I39" s="17" t="s">
        <v>2218</v>
      </c>
      <c r="L39" s="150">
        <f t="shared" si="0"/>
        <v>315418.24999999895</v>
      </c>
      <c r="O39" s="150"/>
      <c r="P39" s="15"/>
      <c r="Q39" s="150"/>
      <c r="R39" s="15"/>
    </row>
    <row r="40" spans="1:18">
      <c r="A40" s="147" t="s">
        <v>2420</v>
      </c>
      <c r="B40" s="149">
        <v>43071</v>
      </c>
      <c r="C40" s="147" t="s">
        <v>9056</v>
      </c>
      <c r="D40" s="147">
        <v>34335</v>
      </c>
      <c r="E40" s="147" t="s">
        <v>9</v>
      </c>
      <c r="F40" s="147" t="s">
        <v>6625</v>
      </c>
      <c r="G40" s="147" t="s">
        <v>9553</v>
      </c>
      <c r="H40" s="150">
        <v>100000</v>
      </c>
      <c r="I40" s="17">
        <v>9</v>
      </c>
      <c r="L40" s="150">
        <f t="shared" si="0"/>
        <v>415418.24999999895</v>
      </c>
      <c r="O40" s="150"/>
      <c r="P40" s="15"/>
      <c r="Q40" s="150"/>
      <c r="R40" s="15"/>
    </row>
    <row r="41" spans="1:18">
      <c r="A41" s="147" t="s">
        <v>9554</v>
      </c>
      <c r="B41" s="149">
        <v>43071</v>
      </c>
      <c r="C41" s="147" t="s">
        <v>4124</v>
      </c>
      <c r="D41" s="147">
        <v>34336</v>
      </c>
      <c r="E41" s="147" t="s">
        <v>9</v>
      </c>
      <c r="F41" s="147" t="s">
        <v>6625</v>
      </c>
      <c r="G41" s="147" t="s">
        <v>27</v>
      </c>
      <c r="H41" s="150">
        <v>276719.55</v>
      </c>
      <c r="I41" s="17">
        <v>10</v>
      </c>
      <c r="L41" s="150">
        <f t="shared" si="0"/>
        <v>692137.79999999888</v>
      </c>
      <c r="O41" s="150"/>
      <c r="P41" s="15"/>
      <c r="Q41" s="150"/>
      <c r="R41" s="15"/>
    </row>
    <row r="42" spans="1:18">
      <c r="A42" s="147" t="s">
        <v>2424</v>
      </c>
      <c r="B42" s="149">
        <v>43071</v>
      </c>
      <c r="C42" s="147" t="s">
        <v>6627</v>
      </c>
      <c r="D42" s="147">
        <v>34337</v>
      </c>
      <c r="E42" s="147" t="s">
        <v>9</v>
      </c>
      <c r="F42" s="147" t="s">
        <v>6625</v>
      </c>
      <c r="G42" s="147" t="s">
        <v>6630</v>
      </c>
      <c r="H42" s="150">
        <v>19912.82</v>
      </c>
      <c r="I42" s="17">
        <v>11</v>
      </c>
      <c r="L42" s="150">
        <f t="shared" si="0"/>
        <v>712050.61999999883</v>
      </c>
      <c r="O42" s="150"/>
      <c r="P42" s="15"/>
      <c r="Q42" s="150"/>
      <c r="R42" s="15"/>
    </row>
    <row r="43" spans="1:18">
      <c r="A43" s="147" t="s">
        <v>82</v>
      </c>
      <c r="B43" s="149">
        <v>43071</v>
      </c>
      <c r="C43" s="147" t="s">
        <v>6627</v>
      </c>
      <c r="D43" s="147">
        <v>34338</v>
      </c>
      <c r="E43" s="147" t="s">
        <v>9</v>
      </c>
      <c r="F43" s="147" t="s">
        <v>6625</v>
      </c>
      <c r="G43" s="147" t="s">
        <v>6789</v>
      </c>
      <c r="H43" s="150">
        <v>2102.0500000000002</v>
      </c>
      <c r="I43" s="17" t="s">
        <v>1369</v>
      </c>
      <c r="L43" s="150">
        <f t="shared" si="0"/>
        <v>714152.66999999888</v>
      </c>
      <c r="O43" s="150"/>
      <c r="P43" s="15"/>
      <c r="Q43" s="150"/>
      <c r="R43" s="15"/>
    </row>
    <row r="44" spans="1:18">
      <c r="A44" s="147" t="s">
        <v>2425</v>
      </c>
      <c r="B44" s="149">
        <v>43072</v>
      </c>
      <c r="C44" s="147" t="s">
        <v>27</v>
      </c>
      <c r="D44" s="147">
        <v>34340</v>
      </c>
      <c r="E44" s="147" t="s">
        <v>9</v>
      </c>
      <c r="F44" s="147" t="s">
        <v>6569</v>
      </c>
      <c r="G44" s="147" t="s">
        <v>27</v>
      </c>
      <c r="H44" s="150">
        <v>1000</v>
      </c>
      <c r="I44" s="17">
        <v>12</v>
      </c>
      <c r="L44" s="150">
        <f t="shared" si="0"/>
        <v>715152.66999999888</v>
      </c>
      <c r="O44" s="150"/>
      <c r="P44" s="15"/>
      <c r="Q44" s="150"/>
      <c r="R44" s="15"/>
    </row>
    <row r="45" spans="1:18">
      <c r="A45" s="147" t="s">
        <v>37</v>
      </c>
      <c r="B45" s="149">
        <v>43072</v>
      </c>
      <c r="C45" s="147" t="s">
        <v>6601</v>
      </c>
      <c r="D45" s="147">
        <v>4308</v>
      </c>
      <c r="E45" s="147" t="s">
        <v>4</v>
      </c>
      <c r="F45" s="147" t="s">
        <v>5</v>
      </c>
      <c r="G45" s="147" t="s">
        <v>9555</v>
      </c>
      <c r="J45" s="150">
        <v>307000</v>
      </c>
      <c r="K45" s="26" t="s">
        <v>1363</v>
      </c>
      <c r="L45" s="150">
        <f t="shared" si="0"/>
        <v>408152.66999999888</v>
      </c>
      <c r="O45" s="150"/>
      <c r="P45" s="15"/>
      <c r="Q45" s="150"/>
      <c r="R45" s="15"/>
    </row>
    <row r="46" spans="1:18">
      <c r="A46" s="147" t="s">
        <v>37</v>
      </c>
      <c r="B46" s="149">
        <v>43072</v>
      </c>
      <c r="C46" s="147" t="s">
        <v>6601</v>
      </c>
      <c r="D46" s="147">
        <v>4308</v>
      </c>
      <c r="E46" s="147" t="s">
        <v>4</v>
      </c>
      <c r="F46" s="147" t="s">
        <v>5</v>
      </c>
      <c r="G46" s="147" t="s">
        <v>9555</v>
      </c>
      <c r="H46" s="150">
        <v>307000</v>
      </c>
      <c r="I46" s="17" t="s">
        <v>1363</v>
      </c>
      <c r="L46" s="150">
        <f t="shared" si="0"/>
        <v>715152.66999999888</v>
      </c>
      <c r="O46" s="150"/>
      <c r="P46" s="15"/>
      <c r="Q46" s="150"/>
      <c r="R46" s="15"/>
    </row>
    <row r="47" spans="1:18">
      <c r="A47" s="147" t="s">
        <v>42</v>
      </c>
      <c r="B47" s="149">
        <v>43072</v>
      </c>
      <c r="C47" s="147" t="s">
        <v>5798</v>
      </c>
      <c r="D47" s="147">
        <v>4309</v>
      </c>
      <c r="E47" s="147" t="s">
        <v>39</v>
      </c>
      <c r="F47" s="147" t="s">
        <v>5</v>
      </c>
      <c r="G47" s="147" t="s">
        <v>9556</v>
      </c>
      <c r="J47" s="150">
        <v>29891.61</v>
      </c>
      <c r="K47" s="26" t="s">
        <v>1367</v>
      </c>
      <c r="L47" s="150">
        <f t="shared" si="0"/>
        <v>685261.05999999889</v>
      </c>
      <c r="O47" s="150"/>
      <c r="P47" s="15"/>
      <c r="Q47" s="150"/>
      <c r="R47" s="15"/>
    </row>
    <row r="48" spans="1:18">
      <c r="A48" s="147" t="s">
        <v>42</v>
      </c>
      <c r="B48" s="149">
        <v>43072</v>
      </c>
      <c r="C48" s="147" t="s">
        <v>5798</v>
      </c>
      <c r="D48" s="147">
        <v>4309</v>
      </c>
      <c r="E48" s="147" t="s">
        <v>39</v>
      </c>
      <c r="F48" s="147" t="s">
        <v>5</v>
      </c>
      <c r="G48" s="147" t="s">
        <v>9556</v>
      </c>
      <c r="H48" s="150">
        <v>29891.61</v>
      </c>
      <c r="I48" s="17" t="s">
        <v>1367</v>
      </c>
      <c r="L48" s="150">
        <f t="shared" si="0"/>
        <v>715152.66999999888</v>
      </c>
      <c r="O48" s="150"/>
      <c r="P48" s="15"/>
      <c r="Q48" s="150"/>
      <c r="R48" s="15"/>
    </row>
    <row r="49" spans="1:18">
      <c r="A49" s="147" t="s">
        <v>86</v>
      </c>
      <c r="B49" s="149">
        <v>43073</v>
      </c>
      <c r="C49" s="147" t="s">
        <v>8</v>
      </c>
      <c r="D49" s="147">
        <v>34341</v>
      </c>
      <c r="E49" s="147" t="s">
        <v>9</v>
      </c>
      <c r="F49" s="147" t="s">
        <v>6569</v>
      </c>
      <c r="G49" s="147" t="s">
        <v>150</v>
      </c>
      <c r="H49" s="150">
        <v>1169</v>
      </c>
      <c r="I49" s="17">
        <v>13</v>
      </c>
      <c r="L49" s="150">
        <f t="shared" si="0"/>
        <v>716321.66999999888</v>
      </c>
      <c r="O49" s="150"/>
      <c r="P49" s="15"/>
      <c r="Q49" s="150"/>
      <c r="R49" s="15"/>
    </row>
    <row r="50" spans="1:18">
      <c r="A50" s="147" t="s">
        <v>3390</v>
      </c>
      <c r="B50" s="149">
        <v>43073</v>
      </c>
      <c r="C50" s="147" t="s">
        <v>8</v>
      </c>
      <c r="D50" s="147">
        <v>34342</v>
      </c>
      <c r="E50" s="147" t="s">
        <v>9</v>
      </c>
      <c r="F50" s="147" t="s">
        <v>6569</v>
      </c>
      <c r="G50" s="147" t="s">
        <v>9557</v>
      </c>
      <c r="H50" s="150">
        <v>100000</v>
      </c>
      <c r="I50" s="17">
        <v>14</v>
      </c>
      <c r="L50" s="150">
        <f t="shared" si="0"/>
        <v>816321.66999999888</v>
      </c>
      <c r="O50" s="150"/>
      <c r="P50" s="15"/>
      <c r="Q50" s="150"/>
      <c r="R50" s="15"/>
    </row>
    <row r="51" spans="1:18">
      <c r="A51" s="147" t="s">
        <v>2435</v>
      </c>
      <c r="B51" s="149">
        <v>43073</v>
      </c>
      <c r="C51" s="147" t="s">
        <v>20</v>
      </c>
      <c r="D51" s="147">
        <v>34343</v>
      </c>
      <c r="E51" s="147" t="s">
        <v>9</v>
      </c>
      <c r="F51" s="147" t="s">
        <v>6569</v>
      </c>
      <c r="G51" s="147" t="s">
        <v>9558</v>
      </c>
      <c r="H51" s="150">
        <v>148300</v>
      </c>
      <c r="I51" s="17">
        <v>15</v>
      </c>
      <c r="L51" s="150">
        <f t="shared" si="0"/>
        <v>964621.66999999888</v>
      </c>
      <c r="O51" s="150"/>
      <c r="P51" s="15"/>
      <c r="Q51" s="150"/>
      <c r="R51" s="15"/>
    </row>
    <row r="52" spans="1:18">
      <c r="A52" s="147" t="s">
        <v>9559</v>
      </c>
      <c r="B52" s="149">
        <v>43073</v>
      </c>
      <c r="C52" s="147" t="s">
        <v>9560</v>
      </c>
      <c r="D52" s="147">
        <v>997</v>
      </c>
      <c r="E52" s="147" t="s">
        <v>9</v>
      </c>
      <c r="F52" s="147" t="s">
        <v>84</v>
      </c>
      <c r="G52" s="147" t="s">
        <v>9561</v>
      </c>
      <c r="H52" s="150">
        <v>14931.25</v>
      </c>
      <c r="I52" s="17">
        <v>16</v>
      </c>
      <c r="L52" s="150">
        <f t="shared" si="0"/>
        <v>979552.91999999888</v>
      </c>
      <c r="O52" s="150"/>
      <c r="P52" s="15"/>
      <c r="Q52" s="150"/>
      <c r="R52" s="15"/>
    </row>
    <row r="53" spans="1:18">
      <c r="A53" s="147" t="s">
        <v>4968</v>
      </c>
      <c r="B53" s="149">
        <v>43073</v>
      </c>
      <c r="C53" s="147" t="s">
        <v>9562</v>
      </c>
      <c r="D53" s="147">
        <v>998</v>
      </c>
      <c r="E53" s="147" t="s">
        <v>9</v>
      </c>
      <c r="F53" s="147" t="s">
        <v>84</v>
      </c>
      <c r="G53" s="147" t="s">
        <v>9563</v>
      </c>
      <c r="H53" s="150">
        <v>50721.79</v>
      </c>
      <c r="I53" s="17">
        <v>17</v>
      </c>
      <c r="L53" s="150">
        <f t="shared" si="0"/>
        <v>1030274.7099999989</v>
      </c>
      <c r="O53" s="150"/>
      <c r="P53" s="15"/>
      <c r="Q53" s="150"/>
      <c r="R53" s="15"/>
    </row>
    <row r="54" spans="1:18">
      <c r="A54" s="147" t="s">
        <v>91</v>
      </c>
      <c r="B54" s="149">
        <v>43073</v>
      </c>
      <c r="C54" s="147" t="s">
        <v>27</v>
      </c>
      <c r="D54" s="147">
        <v>34344</v>
      </c>
      <c r="E54" s="147" t="s">
        <v>9</v>
      </c>
      <c r="F54" s="147" t="s">
        <v>6569</v>
      </c>
      <c r="G54" s="147" t="s">
        <v>27</v>
      </c>
      <c r="H54" s="150">
        <v>157514.62</v>
      </c>
      <c r="I54" s="17">
        <v>18</v>
      </c>
      <c r="L54" s="150">
        <f t="shared" si="0"/>
        <v>1187789.3299999989</v>
      </c>
      <c r="O54" s="150"/>
      <c r="P54" s="15"/>
      <c r="Q54" s="150"/>
      <c r="R54" s="15"/>
    </row>
    <row r="55" spans="1:18">
      <c r="A55" s="147" t="s">
        <v>9564</v>
      </c>
      <c r="B55" s="149">
        <v>43073</v>
      </c>
      <c r="C55" s="147" t="s">
        <v>25</v>
      </c>
      <c r="D55" s="147">
        <v>34345</v>
      </c>
      <c r="E55" s="147" t="s">
        <v>9</v>
      </c>
      <c r="F55" s="147" t="s">
        <v>6569</v>
      </c>
      <c r="G55" s="147" t="s">
        <v>25</v>
      </c>
      <c r="H55" s="150">
        <v>44225.89</v>
      </c>
      <c r="I55" s="17">
        <v>19</v>
      </c>
      <c r="L55" s="150">
        <f t="shared" si="0"/>
        <v>1232015.2199999988</v>
      </c>
      <c r="O55" s="150"/>
      <c r="P55" s="15"/>
      <c r="Q55" s="150"/>
      <c r="R55" s="15"/>
    </row>
    <row r="56" spans="1:18">
      <c r="A56" s="147" t="s">
        <v>4973</v>
      </c>
      <c r="B56" s="149">
        <v>43073</v>
      </c>
      <c r="C56" s="147" t="s">
        <v>7822</v>
      </c>
      <c r="D56" s="147">
        <v>1000</v>
      </c>
      <c r="E56" s="147" t="s">
        <v>9</v>
      </c>
      <c r="F56" s="147" t="s">
        <v>6625</v>
      </c>
      <c r="G56" s="147" t="s">
        <v>9565</v>
      </c>
      <c r="H56" s="150">
        <v>4000</v>
      </c>
      <c r="I56" s="17">
        <v>20</v>
      </c>
      <c r="L56" s="150">
        <f t="shared" si="0"/>
        <v>1236015.2199999988</v>
      </c>
      <c r="O56" s="150"/>
      <c r="P56" s="15"/>
      <c r="Q56" s="150"/>
      <c r="R56" s="15"/>
    </row>
    <row r="57" spans="1:18">
      <c r="A57" s="147" t="s">
        <v>6686</v>
      </c>
      <c r="B57" s="149">
        <v>43073</v>
      </c>
      <c r="C57" s="147" t="s">
        <v>6627</v>
      </c>
      <c r="D57" s="147">
        <v>1002</v>
      </c>
      <c r="E57" s="147" t="s">
        <v>9</v>
      </c>
      <c r="F57" s="147" t="s">
        <v>6625</v>
      </c>
      <c r="G57" s="147" t="s">
        <v>6630</v>
      </c>
      <c r="H57" s="150">
        <v>13530</v>
      </c>
      <c r="I57" s="17">
        <v>19</v>
      </c>
      <c r="L57" s="150">
        <f t="shared" si="0"/>
        <v>1249545.2199999988</v>
      </c>
      <c r="O57" s="150"/>
      <c r="P57" s="15"/>
      <c r="Q57" s="150"/>
      <c r="R57" s="15"/>
    </row>
    <row r="58" spans="1:18">
      <c r="A58" s="147" t="s">
        <v>9566</v>
      </c>
      <c r="B58" s="149">
        <v>43073</v>
      </c>
      <c r="C58" s="147" t="s">
        <v>4124</v>
      </c>
      <c r="D58" s="147">
        <v>1004</v>
      </c>
      <c r="E58" s="147" t="s">
        <v>9</v>
      </c>
      <c r="F58" s="147" t="s">
        <v>6625</v>
      </c>
      <c r="G58" s="147" t="s">
        <v>27</v>
      </c>
      <c r="H58" s="150">
        <v>18368.71</v>
      </c>
      <c r="I58" s="17">
        <v>21</v>
      </c>
      <c r="L58" s="150">
        <f t="shared" si="0"/>
        <v>1267913.9299999988</v>
      </c>
      <c r="O58" s="150"/>
      <c r="P58" s="15"/>
      <c r="Q58" s="150"/>
      <c r="R58" s="15"/>
    </row>
    <row r="59" spans="1:18">
      <c r="A59" s="147" t="s">
        <v>117</v>
      </c>
      <c r="B59" s="149">
        <v>43073</v>
      </c>
      <c r="C59" s="147" t="s">
        <v>9567</v>
      </c>
      <c r="D59" s="147" t="s">
        <v>9568</v>
      </c>
      <c r="E59" s="147" t="s">
        <v>45</v>
      </c>
      <c r="F59" s="147" t="s">
        <v>5</v>
      </c>
      <c r="G59" s="147" t="s">
        <v>1147</v>
      </c>
      <c r="J59" s="150">
        <v>1348.77</v>
      </c>
      <c r="K59" s="26">
        <v>22</v>
      </c>
      <c r="L59" s="150">
        <f t="shared" si="0"/>
        <v>1266565.1599999988</v>
      </c>
      <c r="O59" s="150"/>
      <c r="P59" s="15"/>
      <c r="Q59" s="150"/>
      <c r="R59" s="15"/>
    </row>
    <row r="60" spans="1:18">
      <c r="A60" s="147" t="s">
        <v>122</v>
      </c>
      <c r="B60" s="149">
        <v>43073</v>
      </c>
      <c r="C60" s="147" t="s">
        <v>9569</v>
      </c>
      <c r="D60" s="147">
        <v>5368</v>
      </c>
      <c r="E60" s="147" t="s">
        <v>39</v>
      </c>
      <c r="F60" s="147" t="s">
        <v>5</v>
      </c>
      <c r="G60" s="147" t="s">
        <v>41</v>
      </c>
      <c r="J60" s="150">
        <v>781551.36</v>
      </c>
      <c r="K60" s="26">
        <v>23</v>
      </c>
      <c r="L60" s="150">
        <f t="shared" si="0"/>
        <v>485013.79999999877</v>
      </c>
      <c r="O60" s="150"/>
      <c r="P60" s="15"/>
      <c r="Q60" s="150"/>
      <c r="R60" s="15"/>
    </row>
    <row r="61" spans="1:18">
      <c r="A61" s="147" t="s">
        <v>159</v>
      </c>
      <c r="B61" s="149">
        <v>43073</v>
      </c>
      <c r="C61" s="147" t="s">
        <v>9570</v>
      </c>
      <c r="D61" s="147">
        <v>5387</v>
      </c>
      <c r="E61" s="147" t="s">
        <v>4</v>
      </c>
      <c r="F61" s="147" t="s">
        <v>5</v>
      </c>
      <c r="G61" s="147" t="s">
        <v>9571</v>
      </c>
      <c r="J61" s="150">
        <v>242845.4</v>
      </c>
      <c r="K61" s="26">
        <v>24</v>
      </c>
      <c r="L61" s="150">
        <f t="shared" si="0"/>
        <v>242168.39999999877</v>
      </c>
      <c r="O61" s="150"/>
      <c r="P61" s="15"/>
      <c r="Q61" s="150"/>
      <c r="R61" s="15"/>
    </row>
    <row r="62" spans="1:18">
      <c r="A62" s="147" t="s">
        <v>162</v>
      </c>
      <c r="B62" s="149">
        <v>43073</v>
      </c>
      <c r="C62" s="147" t="s">
        <v>9572</v>
      </c>
      <c r="D62" s="147">
        <v>5388</v>
      </c>
      <c r="E62" s="147" t="s">
        <v>4</v>
      </c>
      <c r="F62" s="147" t="s">
        <v>5</v>
      </c>
      <c r="G62" s="147" t="s">
        <v>9573</v>
      </c>
      <c r="J62" s="150">
        <v>89373.49</v>
      </c>
      <c r="K62" s="26">
        <v>25</v>
      </c>
      <c r="L62" s="150">
        <f t="shared" si="0"/>
        <v>152794.90999999875</v>
      </c>
      <c r="O62" s="150"/>
      <c r="P62" s="15"/>
      <c r="Q62" s="150"/>
      <c r="R62" s="15"/>
    </row>
    <row r="63" spans="1:18">
      <c r="A63" s="147" t="s">
        <v>165</v>
      </c>
      <c r="B63" s="149">
        <v>43073</v>
      </c>
      <c r="C63" s="147" t="s">
        <v>9574</v>
      </c>
      <c r="D63" s="147">
        <v>697</v>
      </c>
      <c r="E63" s="147" t="s">
        <v>359</v>
      </c>
      <c r="F63" s="147" t="s">
        <v>5</v>
      </c>
      <c r="G63" s="147" t="s">
        <v>360</v>
      </c>
      <c r="H63" s="150">
        <v>540000</v>
      </c>
      <c r="I63" s="17">
        <v>22</v>
      </c>
      <c r="L63" s="150">
        <f t="shared" si="0"/>
        <v>692794.90999999875</v>
      </c>
      <c r="O63" s="150"/>
      <c r="P63" s="15"/>
      <c r="Q63" s="150"/>
      <c r="R63" s="15"/>
    </row>
    <row r="64" spans="1:18">
      <c r="A64" s="147" t="s">
        <v>170</v>
      </c>
      <c r="B64" s="149">
        <v>43073</v>
      </c>
      <c r="C64" s="147" t="s">
        <v>9575</v>
      </c>
      <c r="D64" s="147">
        <v>1204</v>
      </c>
      <c r="E64" s="147" t="s">
        <v>359</v>
      </c>
      <c r="F64" s="147" t="s">
        <v>5</v>
      </c>
      <c r="G64" s="147" t="s">
        <v>360</v>
      </c>
      <c r="H64" s="150">
        <v>260000</v>
      </c>
      <c r="I64" s="17">
        <v>23</v>
      </c>
      <c r="L64" s="150">
        <f t="shared" si="0"/>
        <v>952794.90999999875</v>
      </c>
      <c r="O64" s="150"/>
      <c r="P64" s="15"/>
      <c r="Q64" s="150"/>
      <c r="R64" s="15"/>
    </row>
    <row r="65" spans="1:18">
      <c r="A65" s="147" t="s">
        <v>493</v>
      </c>
      <c r="B65" s="149">
        <v>43073</v>
      </c>
      <c r="C65" s="147" t="s">
        <v>9576</v>
      </c>
      <c r="D65" s="147">
        <v>5441</v>
      </c>
      <c r="E65" s="147" t="s">
        <v>4</v>
      </c>
      <c r="F65" s="147" t="s">
        <v>5</v>
      </c>
      <c r="G65" s="147" t="s">
        <v>6</v>
      </c>
      <c r="J65" s="150">
        <v>7395</v>
      </c>
      <c r="K65" s="26">
        <v>26</v>
      </c>
      <c r="L65" s="150">
        <f t="shared" si="0"/>
        <v>945399.90999999875</v>
      </c>
      <c r="O65" s="150"/>
      <c r="P65" s="15"/>
      <c r="Q65" s="150"/>
      <c r="R65" s="15"/>
    </row>
    <row r="66" spans="1:18">
      <c r="A66" s="147" t="s">
        <v>515</v>
      </c>
      <c r="B66" s="149">
        <v>43073</v>
      </c>
      <c r="C66" s="147" t="s">
        <v>9577</v>
      </c>
      <c r="D66" s="147">
        <v>18693</v>
      </c>
      <c r="E66" s="147" t="s">
        <v>227</v>
      </c>
      <c r="F66" s="147" t="s">
        <v>5</v>
      </c>
      <c r="G66" s="147" t="s">
        <v>957</v>
      </c>
      <c r="J66" s="150">
        <v>98000</v>
      </c>
      <c r="K66" s="26">
        <v>27</v>
      </c>
      <c r="L66" s="150">
        <f t="shared" si="0"/>
        <v>847399.90999999875</v>
      </c>
      <c r="O66" s="150"/>
      <c r="P66" s="15"/>
      <c r="Q66" s="150"/>
      <c r="R66" s="15"/>
    </row>
    <row r="67" spans="1:18">
      <c r="A67" s="147" t="s">
        <v>1551</v>
      </c>
      <c r="B67" s="149">
        <v>43074</v>
      </c>
      <c r="C67" s="147" t="s">
        <v>27</v>
      </c>
      <c r="D67" s="147">
        <v>34355</v>
      </c>
      <c r="E67" s="147" t="s">
        <v>9</v>
      </c>
      <c r="F67" s="147" t="s">
        <v>6569</v>
      </c>
      <c r="G67" s="147" t="s">
        <v>27</v>
      </c>
      <c r="H67" s="150">
        <v>207471.16</v>
      </c>
      <c r="I67" s="17">
        <v>24</v>
      </c>
      <c r="L67" s="150">
        <f t="shared" si="0"/>
        <v>1054871.0699999987</v>
      </c>
      <c r="O67" s="150"/>
      <c r="P67" s="15"/>
      <c r="Q67" s="150"/>
      <c r="R67" s="15"/>
    </row>
    <row r="68" spans="1:18">
      <c r="A68" s="147" t="s">
        <v>3414</v>
      </c>
      <c r="B68" s="149">
        <v>43074</v>
      </c>
      <c r="C68" s="147" t="s">
        <v>25</v>
      </c>
      <c r="D68" s="147">
        <v>34356</v>
      </c>
      <c r="E68" s="147" t="s">
        <v>9</v>
      </c>
      <c r="F68" s="147" t="s">
        <v>6569</v>
      </c>
      <c r="G68" s="147" t="s">
        <v>25</v>
      </c>
      <c r="H68" s="150">
        <v>28350.28</v>
      </c>
      <c r="I68" s="17">
        <v>25</v>
      </c>
      <c r="L68" s="150">
        <f t="shared" si="0"/>
        <v>1083221.3499999987</v>
      </c>
      <c r="O68" s="150"/>
      <c r="P68" s="15"/>
      <c r="Q68" s="150"/>
      <c r="R68" s="15"/>
    </row>
    <row r="69" spans="1:18">
      <c r="A69" s="147" t="s">
        <v>3417</v>
      </c>
      <c r="B69" s="149">
        <v>43074</v>
      </c>
      <c r="C69" s="147" t="s">
        <v>7614</v>
      </c>
      <c r="D69" s="147">
        <v>34358</v>
      </c>
      <c r="E69" s="147" t="s">
        <v>9</v>
      </c>
      <c r="F69" s="147" t="s">
        <v>6625</v>
      </c>
      <c r="G69" s="147" t="s">
        <v>9578</v>
      </c>
      <c r="H69" s="150">
        <v>110000</v>
      </c>
      <c r="I69" s="17">
        <v>26</v>
      </c>
      <c r="L69" s="150">
        <f t="shared" si="0"/>
        <v>1193221.3499999987</v>
      </c>
      <c r="O69" s="150"/>
      <c r="P69" s="15"/>
      <c r="Q69" s="150"/>
      <c r="R69" s="15"/>
    </row>
    <row r="70" spans="1:18">
      <c r="A70" s="147" t="s">
        <v>4256</v>
      </c>
      <c r="B70" s="149">
        <v>43074</v>
      </c>
      <c r="C70" s="147" t="s">
        <v>9579</v>
      </c>
      <c r="D70" s="147">
        <v>34359</v>
      </c>
      <c r="E70" s="147" t="s">
        <v>9</v>
      </c>
      <c r="F70" s="147" t="s">
        <v>6625</v>
      </c>
      <c r="G70" s="147" t="s">
        <v>994</v>
      </c>
      <c r="H70" s="150">
        <v>2458</v>
      </c>
      <c r="I70" s="17">
        <v>27</v>
      </c>
      <c r="L70" s="150">
        <f t="shared" si="0"/>
        <v>1195679.3499999987</v>
      </c>
      <c r="O70" s="150"/>
      <c r="P70" s="15"/>
      <c r="Q70" s="150"/>
      <c r="R70" s="15"/>
    </row>
    <row r="71" spans="1:18">
      <c r="A71" s="147" t="s">
        <v>4274</v>
      </c>
      <c r="B71" s="149">
        <v>43074</v>
      </c>
      <c r="C71" s="147" t="s">
        <v>7150</v>
      </c>
      <c r="D71" s="147">
        <v>34360</v>
      </c>
      <c r="E71" s="147" t="s">
        <v>9</v>
      </c>
      <c r="F71" s="147" t="s">
        <v>6625</v>
      </c>
      <c r="G71" s="147" t="s">
        <v>6302</v>
      </c>
      <c r="H71" s="150">
        <v>3250</v>
      </c>
      <c r="I71" s="17">
        <v>28</v>
      </c>
      <c r="L71" s="150">
        <f t="shared" si="0"/>
        <v>1198929.3499999987</v>
      </c>
      <c r="O71" s="150"/>
      <c r="P71" s="15"/>
      <c r="Q71" s="150"/>
      <c r="R71" s="15"/>
    </row>
    <row r="72" spans="1:18">
      <c r="A72" s="147" t="s">
        <v>9580</v>
      </c>
      <c r="B72" s="149">
        <v>43074</v>
      </c>
      <c r="C72" s="147" t="s">
        <v>6511</v>
      </c>
      <c r="D72" s="147">
        <v>34361</v>
      </c>
      <c r="E72" s="147" t="s">
        <v>9</v>
      </c>
      <c r="F72" s="147" t="s">
        <v>6625</v>
      </c>
      <c r="G72" s="147" t="s">
        <v>1451</v>
      </c>
      <c r="H72" s="150">
        <v>2360</v>
      </c>
      <c r="I72" s="17">
        <v>29</v>
      </c>
      <c r="L72" s="150">
        <f t="shared" ref="L72:L135" si="1">+L71+H72-J72</f>
        <v>1201289.3499999987</v>
      </c>
      <c r="O72" s="150"/>
      <c r="P72" s="15"/>
      <c r="Q72" s="150"/>
      <c r="R72" s="15"/>
    </row>
    <row r="73" spans="1:18">
      <c r="A73" s="147" t="s">
        <v>5836</v>
      </c>
      <c r="B73" s="149">
        <v>43074</v>
      </c>
      <c r="C73" s="147" t="s">
        <v>6511</v>
      </c>
      <c r="D73" s="147">
        <v>34362</v>
      </c>
      <c r="E73" s="147" t="s">
        <v>9</v>
      </c>
      <c r="F73" s="147" t="s">
        <v>6625</v>
      </c>
      <c r="G73" s="147" t="s">
        <v>1120</v>
      </c>
      <c r="H73" s="150">
        <v>1099</v>
      </c>
      <c r="I73" s="17">
        <v>30</v>
      </c>
      <c r="L73" s="150">
        <f t="shared" si="1"/>
        <v>1202388.3499999987</v>
      </c>
      <c r="O73" s="150"/>
      <c r="P73" s="15"/>
      <c r="Q73" s="150"/>
      <c r="R73" s="15"/>
    </row>
    <row r="74" spans="1:18">
      <c r="A74" s="147" t="s">
        <v>141</v>
      </c>
      <c r="B74" s="149">
        <v>43074</v>
      </c>
      <c r="C74" s="147" t="s">
        <v>6523</v>
      </c>
      <c r="D74" s="147">
        <v>34363</v>
      </c>
      <c r="E74" s="147" t="s">
        <v>9</v>
      </c>
      <c r="F74" s="147" t="s">
        <v>6625</v>
      </c>
      <c r="G74" s="147" t="s">
        <v>9581</v>
      </c>
      <c r="H74" s="150">
        <v>100000</v>
      </c>
      <c r="I74" s="17">
        <v>31</v>
      </c>
      <c r="L74" s="150">
        <f t="shared" si="1"/>
        <v>1302388.3499999987</v>
      </c>
      <c r="O74" s="150"/>
      <c r="P74" s="15"/>
      <c r="Q74" s="150"/>
      <c r="R74" s="15"/>
    </row>
    <row r="75" spans="1:18">
      <c r="A75" s="147" t="s">
        <v>9582</v>
      </c>
      <c r="B75" s="149">
        <v>43074</v>
      </c>
      <c r="C75" s="147" t="s">
        <v>6523</v>
      </c>
      <c r="D75" s="147">
        <v>34364</v>
      </c>
      <c r="E75" s="147" t="s">
        <v>9</v>
      </c>
      <c r="F75" s="147" t="s">
        <v>6625</v>
      </c>
      <c r="G75" s="147" t="s">
        <v>9581</v>
      </c>
      <c r="H75" s="150">
        <v>70000</v>
      </c>
      <c r="I75" s="17">
        <v>31</v>
      </c>
      <c r="L75" s="150">
        <f t="shared" si="1"/>
        <v>1372388.3499999987</v>
      </c>
      <c r="O75" s="150"/>
      <c r="P75" s="15"/>
      <c r="Q75" s="150"/>
      <c r="R75" s="15"/>
    </row>
    <row r="76" spans="1:18">
      <c r="A76" s="147" t="s">
        <v>5854</v>
      </c>
      <c r="B76" s="149">
        <v>43074</v>
      </c>
      <c r="C76" s="147" t="s">
        <v>6523</v>
      </c>
      <c r="D76" s="147">
        <v>34365</v>
      </c>
      <c r="E76" s="147" t="s">
        <v>9</v>
      </c>
      <c r="F76" s="147" t="s">
        <v>6625</v>
      </c>
      <c r="G76" s="147" t="s">
        <v>9581</v>
      </c>
      <c r="H76" s="150">
        <v>264600</v>
      </c>
      <c r="I76" s="17">
        <v>32</v>
      </c>
      <c r="L76" s="150">
        <f t="shared" si="1"/>
        <v>1636988.3499999987</v>
      </c>
      <c r="O76" s="150"/>
      <c r="P76" s="15"/>
      <c r="Q76" s="150"/>
      <c r="R76" s="15"/>
    </row>
    <row r="77" spans="1:18">
      <c r="A77" s="147" t="s">
        <v>4017</v>
      </c>
      <c r="B77" s="149">
        <v>43074</v>
      </c>
      <c r="C77" s="147" t="s">
        <v>6511</v>
      </c>
      <c r="D77" s="147">
        <v>34366</v>
      </c>
      <c r="E77" s="147" t="s">
        <v>9</v>
      </c>
      <c r="F77" s="147" t="s">
        <v>6625</v>
      </c>
      <c r="G77" s="147" t="s">
        <v>259</v>
      </c>
      <c r="H77" s="150">
        <v>1970</v>
      </c>
      <c r="I77" s="17">
        <v>33</v>
      </c>
      <c r="L77" s="150">
        <f t="shared" si="1"/>
        <v>1638958.3499999987</v>
      </c>
      <c r="O77" s="150"/>
      <c r="P77" s="15"/>
      <c r="Q77" s="150"/>
      <c r="R77" s="15"/>
    </row>
    <row r="78" spans="1:18">
      <c r="A78" s="147" t="s">
        <v>1560</v>
      </c>
      <c r="B78" s="149">
        <v>43074</v>
      </c>
      <c r="C78" s="147" t="s">
        <v>6627</v>
      </c>
      <c r="D78" s="147">
        <v>34367</v>
      </c>
      <c r="E78" s="147" t="s">
        <v>9</v>
      </c>
      <c r="F78" s="147" t="s">
        <v>6625</v>
      </c>
      <c r="G78" s="147" t="s">
        <v>6630</v>
      </c>
      <c r="H78" s="150">
        <v>13640.35</v>
      </c>
      <c r="I78" s="17">
        <v>25</v>
      </c>
      <c r="L78" s="150">
        <f t="shared" si="1"/>
        <v>1652598.6999999988</v>
      </c>
      <c r="O78" s="150"/>
      <c r="P78" s="15"/>
      <c r="Q78" s="150"/>
      <c r="R78" s="15"/>
    </row>
    <row r="79" spans="1:18">
      <c r="A79" s="147" t="s">
        <v>9583</v>
      </c>
      <c r="B79" s="149">
        <v>43074</v>
      </c>
      <c r="C79" s="147" t="s">
        <v>4124</v>
      </c>
      <c r="D79" s="147">
        <v>34369</v>
      </c>
      <c r="E79" s="147" t="s">
        <v>9</v>
      </c>
      <c r="F79" s="147" t="s">
        <v>6625</v>
      </c>
      <c r="G79" s="147" t="s">
        <v>27</v>
      </c>
      <c r="H79" s="150">
        <v>111460.61</v>
      </c>
      <c r="I79" s="17">
        <v>34</v>
      </c>
      <c r="L79" s="150">
        <f t="shared" si="1"/>
        <v>1764059.3099999989</v>
      </c>
      <c r="O79" s="150"/>
      <c r="P79" s="15"/>
      <c r="Q79" s="150"/>
      <c r="R79" s="15"/>
    </row>
    <row r="80" spans="1:18">
      <c r="A80" s="147" t="s">
        <v>7606</v>
      </c>
      <c r="B80" s="149">
        <v>43074</v>
      </c>
      <c r="C80" s="147" t="s">
        <v>9584</v>
      </c>
      <c r="D80" s="147">
        <v>35345</v>
      </c>
      <c r="E80" s="147" t="s">
        <v>32</v>
      </c>
      <c r="F80" s="147" t="s">
        <v>5</v>
      </c>
      <c r="G80" s="147" t="s">
        <v>9585</v>
      </c>
      <c r="H80" s="150">
        <v>10000</v>
      </c>
      <c r="I80" s="17">
        <v>900</v>
      </c>
      <c r="L80" s="150">
        <f t="shared" si="1"/>
        <v>1774059.3099999989</v>
      </c>
      <c r="O80" s="150"/>
      <c r="P80" s="15"/>
      <c r="Q80" s="150"/>
      <c r="R80" s="15"/>
    </row>
    <row r="81" spans="1:18">
      <c r="A81" s="147" t="s">
        <v>120</v>
      </c>
      <c r="B81" s="149">
        <v>43074</v>
      </c>
      <c r="C81" s="147" t="s">
        <v>9586</v>
      </c>
      <c r="D81" s="147">
        <v>5372</v>
      </c>
      <c r="E81" s="147" t="s">
        <v>39</v>
      </c>
      <c r="F81" s="147" t="s">
        <v>5</v>
      </c>
      <c r="G81" s="147" t="s">
        <v>41</v>
      </c>
      <c r="J81" s="150">
        <v>1254963.08</v>
      </c>
      <c r="K81" s="26">
        <v>28</v>
      </c>
      <c r="L81" s="150">
        <f t="shared" si="1"/>
        <v>519096.22999999882</v>
      </c>
      <c r="O81" s="150"/>
      <c r="P81" s="15"/>
      <c r="Q81" s="150"/>
      <c r="R81" s="15"/>
    </row>
    <row r="82" spans="1:18">
      <c r="A82" s="147" t="s">
        <v>168</v>
      </c>
      <c r="B82" s="149">
        <v>43074</v>
      </c>
      <c r="C82" s="147" t="s">
        <v>9587</v>
      </c>
      <c r="D82" s="147">
        <v>698</v>
      </c>
      <c r="E82" s="147" t="s">
        <v>359</v>
      </c>
      <c r="F82" s="147" t="s">
        <v>5</v>
      </c>
      <c r="G82" s="147" t="s">
        <v>360</v>
      </c>
      <c r="H82" s="150">
        <v>80000</v>
      </c>
      <c r="I82" s="17">
        <v>35</v>
      </c>
      <c r="L82" s="150">
        <f t="shared" si="1"/>
        <v>599096.22999999882</v>
      </c>
      <c r="O82" s="150"/>
      <c r="P82" s="15"/>
      <c r="Q82" s="150"/>
      <c r="R82" s="15"/>
    </row>
    <row r="83" spans="1:18">
      <c r="A83" s="147" t="s">
        <v>173</v>
      </c>
      <c r="B83" s="149">
        <v>43074</v>
      </c>
      <c r="C83" s="147" t="s">
        <v>9588</v>
      </c>
      <c r="D83" s="147">
        <v>1205</v>
      </c>
      <c r="E83" s="147" t="s">
        <v>359</v>
      </c>
      <c r="F83" s="147" t="s">
        <v>5</v>
      </c>
      <c r="G83" s="147" t="s">
        <v>360</v>
      </c>
      <c r="H83" s="150">
        <v>35000</v>
      </c>
      <c r="I83" s="17">
        <v>36</v>
      </c>
      <c r="L83" s="150">
        <f t="shared" si="1"/>
        <v>634096.22999999882</v>
      </c>
      <c r="O83" s="150"/>
      <c r="P83" s="15"/>
      <c r="Q83" s="150"/>
      <c r="R83" s="15"/>
    </row>
    <row r="84" spans="1:18">
      <c r="A84" s="147" t="s">
        <v>176</v>
      </c>
      <c r="B84" s="149">
        <v>43074</v>
      </c>
      <c r="C84" s="147" t="s">
        <v>9589</v>
      </c>
      <c r="D84" s="147">
        <v>18694</v>
      </c>
      <c r="E84" s="147" t="s">
        <v>9</v>
      </c>
      <c r="F84" s="147" t="s">
        <v>5</v>
      </c>
      <c r="G84" s="147" t="s">
        <v>9590</v>
      </c>
      <c r="J84" s="150">
        <v>5000</v>
      </c>
      <c r="K84" s="26">
        <v>29</v>
      </c>
      <c r="L84" s="150">
        <f t="shared" si="1"/>
        <v>629096.22999999882</v>
      </c>
      <c r="O84" s="150"/>
      <c r="P84" s="15"/>
      <c r="Q84" s="150"/>
      <c r="R84" s="15"/>
    </row>
    <row r="85" spans="1:18">
      <c r="A85" s="147" t="s">
        <v>496</v>
      </c>
      <c r="B85" s="149">
        <v>43074</v>
      </c>
      <c r="C85" s="147" t="s">
        <v>9591</v>
      </c>
      <c r="D85" s="147">
        <v>5442</v>
      </c>
      <c r="E85" s="147" t="s">
        <v>4</v>
      </c>
      <c r="F85" s="147" t="s">
        <v>5</v>
      </c>
      <c r="G85" s="147" t="s">
        <v>6</v>
      </c>
      <c r="J85" s="150">
        <v>14985</v>
      </c>
      <c r="K85" s="26">
        <v>30</v>
      </c>
      <c r="L85" s="150">
        <f t="shared" si="1"/>
        <v>614111.22999999882</v>
      </c>
      <c r="O85" s="150"/>
      <c r="P85" s="15"/>
      <c r="Q85" s="150"/>
      <c r="R85" s="15"/>
    </row>
    <row r="86" spans="1:18">
      <c r="A86" s="147" t="s">
        <v>5035</v>
      </c>
      <c r="B86" s="149">
        <v>43075</v>
      </c>
      <c r="C86" s="147" t="s">
        <v>9592</v>
      </c>
      <c r="D86" s="147">
        <v>1006</v>
      </c>
      <c r="E86" s="147" t="s">
        <v>9</v>
      </c>
      <c r="F86" s="147" t="s">
        <v>84</v>
      </c>
      <c r="G86" s="147" t="s">
        <v>9593</v>
      </c>
      <c r="H86" s="150">
        <v>46076.51</v>
      </c>
      <c r="I86" s="17">
        <v>37</v>
      </c>
      <c r="L86" s="150">
        <f t="shared" si="1"/>
        <v>660187.73999999883</v>
      </c>
      <c r="O86" s="150"/>
      <c r="P86" s="15"/>
      <c r="Q86" s="150"/>
      <c r="R86" s="15"/>
    </row>
    <row r="87" spans="1:18">
      <c r="A87" s="147" t="s">
        <v>6750</v>
      </c>
      <c r="B87" s="149">
        <v>43075</v>
      </c>
      <c r="C87" s="147" t="s">
        <v>9594</v>
      </c>
      <c r="D87" s="147">
        <v>1007</v>
      </c>
      <c r="E87" s="147" t="s">
        <v>9</v>
      </c>
      <c r="F87" s="147" t="s">
        <v>84</v>
      </c>
      <c r="G87" s="147" t="s">
        <v>9595</v>
      </c>
      <c r="H87" s="150">
        <v>61242.17</v>
      </c>
      <c r="I87" s="17">
        <v>38</v>
      </c>
      <c r="L87" s="150">
        <f t="shared" si="1"/>
        <v>721429.90999999887</v>
      </c>
      <c r="O87" s="150"/>
      <c r="P87" s="15"/>
      <c r="Q87" s="150"/>
      <c r="R87" s="15"/>
    </row>
    <row r="88" spans="1:18">
      <c r="A88" s="147" t="s">
        <v>9596</v>
      </c>
      <c r="B88" s="149">
        <v>43075</v>
      </c>
      <c r="C88" s="147" t="s">
        <v>298</v>
      </c>
      <c r="D88" s="147">
        <v>35243</v>
      </c>
      <c r="E88" s="147" t="s">
        <v>32</v>
      </c>
      <c r="F88" s="147" t="s">
        <v>299</v>
      </c>
      <c r="G88" s="147" t="s">
        <v>9597</v>
      </c>
      <c r="H88" s="150">
        <v>16825.599999999999</v>
      </c>
      <c r="I88" s="17">
        <v>39</v>
      </c>
      <c r="L88" s="150">
        <f t="shared" si="1"/>
        <v>738255.50999999885</v>
      </c>
      <c r="O88" s="150"/>
      <c r="P88" s="15"/>
      <c r="Q88" s="150"/>
      <c r="R88" s="15"/>
    </row>
    <row r="89" spans="1:18">
      <c r="A89" s="147" t="s">
        <v>9596</v>
      </c>
      <c r="B89" s="149">
        <v>43075</v>
      </c>
      <c r="C89" s="147" t="s">
        <v>298</v>
      </c>
      <c r="D89" s="147">
        <v>35243</v>
      </c>
      <c r="E89" s="147" t="s">
        <v>32</v>
      </c>
      <c r="F89" s="147" t="s">
        <v>299</v>
      </c>
      <c r="G89" s="147" t="s">
        <v>9598</v>
      </c>
      <c r="H89" s="150">
        <v>20298.91</v>
      </c>
      <c r="I89" s="17">
        <v>40</v>
      </c>
      <c r="L89" s="150">
        <f t="shared" si="1"/>
        <v>758554.41999999888</v>
      </c>
      <c r="O89" s="150"/>
      <c r="P89" s="15"/>
      <c r="Q89" s="150"/>
      <c r="R89" s="15"/>
    </row>
    <row r="90" spans="1:18">
      <c r="A90" s="147" t="s">
        <v>9596</v>
      </c>
      <c r="B90" s="149">
        <v>43075</v>
      </c>
      <c r="C90" s="147" t="s">
        <v>298</v>
      </c>
      <c r="D90" s="147">
        <v>35243</v>
      </c>
      <c r="E90" s="147" t="s">
        <v>32</v>
      </c>
      <c r="F90" s="147" t="s">
        <v>299</v>
      </c>
      <c r="G90" s="147" t="s">
        <v>9599</v>
      </c>
      <c r="H90" s="150">
        <v>46997.62</v>
      </c>
      <c r="I90" s="17">
        <v>41</v>
      </c>
      <c r="L90" s="150">
        <f t="shared" si="1"/>
        <v>805552.03999999887</v>
      </c>
      <c r="O90" s="150"/>
      <c r="P90" s="15"/>
      <c r="Q90" s="150"/>
      <c r="R90" s="15"/>
    </row>
    <row r="91" spans="1:18">
      <c r="A91" s="147" t="s">
        <v>9596</v>
      </c>
      <c r="B91" s="149">
        <v>43075</v>
      </c>
      <c r="C91" s="147" t="s">
        <v>298</v>
      </c>
      <c r="D91" s="147">
        <v>35243</v>
      </c>
      <c r="E91" s="147" t="s">
        <v>32</v>
      </c>
      <c r="F91" s="147" t="s">
        <v>299</v>
      </c>
      <c r="G91" s="147" t="s">
        <v>9600</v>
      </c>
      <c r="H91" s="150">
        <v>32915.42</v>
      </c>
      <c r="I91" s="17">
        <v>42</v>
      </c>
      <c r="L91" s="150">
        <f t="shared" si="1"/>
        <v>838467.45999999892</v>
      </c>
      <c r="O91" s="150"/>
      <c r="P91" s="15"/>
      <c r="Q91" s="150"/>
      <c r="R91" s="15"/>
    </row>
    <row r="92" spans="1:18">
      <c r="A92" s="147" t="s">
        <v>9596</v>
      </c>
      <c r="B92" s="149">
        <v>43075</v>
      </c>
      <c r="C92" s="147" t="s">
        <v>298</v>
      </c>
      <c r="D92" s="147">
        <v>35243</v>
      </c>
      <c r="E92" s="147" t="s">
        <v>32</v>
      </c>
      <c r="F92" s="147" t="s">
        <v>299</v>
      </c>
      <c r="G92" s="147" t="s">
        <v>9601</v>
      </c>
      <c r="H92" s="150">
        <v>356930</v>
      </c>
      <c r="I92" s="17">
        <v>43</v>
      </c>
      <c r="L92" s="150">
        <f t="shared" si="1"/>
        <v>1195397.459999999</v>
      </c>
      <c r="O92" s="150"/>
      <c r="P92" s="15"/>
      <c r="Q92" s="150"/>
      <c r="R92" s="15"/>
    </row>
    <row r="93" spans="1:18">
      <c r="A93" s="147" t="s">
        <v>9596</v>
      </c>
      <c r="B93" s="149">
        <v>43075</v>
      </c>
      <c r="C93" s="147" t="s">
        <v>298</v>
      </c>
      <c r="D93" s="147">
        <v>35243</v>
      </c>
      <c r="E93" s="147" t="s">
        <v>32</v>
      </c>
      <c r="F93" s="147" t="s">
        <v>299</v>
      </c>
      <c r="G93" s="147" t="s">
        <v>9602</v>
      </c>
      <c r="H93" s="150">
        <v>197101.08</v>
      </c>
      <c r="I93" s="17">
        <v>44</v>
      </c>
      <c r="L93" s="150">
        <f t="shared" si="1"/>
        <v>1392498.5399999991</v>
      </c>
      <c r="O93" s="150"/>
      <c r="P93" s="15"/>
      <c r="Q93" s="150"/>
      <c r="R93" s="15"/>
    </row>
    <row r="94" spans="1:18">
      <c r="A94" s="147" t="s">
        <v>9596</v>
      </c>
      <c r="B94" s="149">
        <v>43075</v>
      </c>
      <c r="C94" s="147" t="s">
        <v>298</v>
      </c>
      <c r="D94" s="147">
        <v>35243</v>
      </c>
      <c r="E94" s="147" t="s">
        <v>32</v>
      </c>
      <c r="F94" s="147" t="s">
        <v>299</v>
      </c>
      <c r="G94" s="147" t="s">
        <v>9603</v>
      </c>
      <c r="H94" s="150">
        <v>102400</v>
      </c>
      <c r="I94" s="17">
        <v>45</v>
      </c>
      <c r="L94" s="150">
        <f t="shared" si="1"/>
        <v>1494898.5399999991</v>
      </c>
      <c r="O94" s="150"/>
      <c r="P94" s="15"/>
      <c r="Q94" s="150"/>
      <c r="R94" s="15"/>
    </row>
    <row r="95" spans="1:18">
      <c r="A95" s="147" t="s">
        <v>9596</v>
      </c>
      <c r="B95" s="149">
        <v>43075</v>
      </c>
      <c r="C95" s="147" t="s">
        <v>298</v>
      </c>
      <c r="D95" s="147">
        <v>35243</v>
      </c>
      <c r="E95" s="147" t="s">
        <v>32</v>
      </c>
      <c r="F95" s="147" t="s">
        <v>299</v>
      </c>
      <c r="G95" s="147" t="s">
        <v>9604</v>
      </c>
      <c r="H95" s="150">
        <v>126000</v>
      </c>
      <c r="I95" s="17">
        <v>46</v>
      </c>
      <c r="L95" s="150">
        <f t="shared" si="1"/>
        <v>1620898.5399999991</v>
      </c>
      <c r="O95" s="150"/>
      <c r="P95" s="15"/>
      <c r="Q95" s="150"/>
      <c r="R95" s="15"/>
    </row>
    <row r="96" spans="1:18">
      <c r="A96" s="147" t="s">
        <v>2502</v>
      </c>
      <c r="B96" s="149">
        <v>43075</v>
      </c>
      <c r="C96" s="147" t="s">
        <v>6511</v>
      </c>
      <c r="D96" s="147">
        <v>34371</v>
      </c>
      <c r="E96" s="147" t="s">
        <v>9</v>
      </c>
      <c r="F96" s="147" t="s">
        <v>6625</v>
      </c>
      <c r="G96" s="147" t="s">
        <v>9605</v>
      </c>
      <c r="H96" s="150">
        <v>221250</v>
      </c>
      <c r="I96" s="17">
        <v>47</v>
      </c>
      <c r="L96" s="150">
        <f t="shared" si="1"/>
        <v>1842148.5399999991</v>
      </c>
      <c r="O96" s="150"/>
      <c r="P96" s="15"/>
      <c r="Q96" s="150"/>
      <c r="R96" s="15"/>
    </row>
    <row r="97" spans="1:18">
      <c r="A97" s="147" t="s">
        <v>9606</v>
      </c>
      <c r="B97" s="149">
        <v>43075</v>
      </c>
      <c r="C97" s="147" t="s">
        <v>6523</v>
      </c>
      <c r="D97" s="147">
        <v>34372</v>
      </c>
      <c r="E97" s="147" t="s">
        <v>9</v>
      </c>
      <c r="F97" s="147" t="s">
        <v>6625</v>
      </c>
      <c r="G97" s="147" t="s">
        <v>9607</v>
      </c>
      <c r="H97" s="150">
        <v>125000</v>
      </c>
      <c r="I97" s="17">
        <v>48</v>
      </c>
      <c r="L97" s="150">
        <f t="shared" si="1"/>
        <v>1967148.5399999991</v>
      </c>
      <c r="O97" s="150"/>
      <c r="P97" s="15"/>
      <c r="Q97" s="150"/>
      <c r="R97" s="15"/>
    </row>
    <row r="98" spans="1:18">
      <c r="A98" s="147" t="s">
        <v>5050</v>
      </c>
      <c r="B98" s="149">
        <v>43075</v>
      </c>
      <c r="C98" s="147" t="s">
        <v>6511</v>
      </c>
      <c r="D98" s="147">
        <v>34373</v>
      </c>
      <c r="E98" s="147" t="s">
        <v>9</v>
      </c>
      <c r="F98" s="147" t="s">
        <v>6625</v>
      </c>
      <c r="G98" s="147" t="s">
        <v>5699</v>
      </c>
      <c r="H98" s="150">
        <v>5850</v>
      </c>
      <c r="I98" s="17">
        <v>49</v>
      </c>
      <c r="L98" s="150">
        <f t="shared" si="1"/>
        <v>1972998.5399999991</v>
      </c>
      <c r="O98" s="150"/>
      <c r="P98" s="15"/>
      <c r="Q98" s="150"/>
      <c r="R98" s="15"/>
    </row>
    <row r="99" spans="1:18">
      <c r="A99" s="147" t="s">
        <v>9608</v>
      </c>
      <c r="B99" s="149">
        <v>43075</v>
      </c>
      <c r="C99" s="147" t="s">
        <v>6511</v>
      </c>
      <c r="D99" s="147">
        <v>34375</v>
      </c>
      <c r="E99" s="147" t="s">
        <v>9</v>
      </c>
      <c r="F99" s="147" t="s">
        <v>6625</v>
      </c>
      <c r="G99" s="147" t="s">
        <v>882</v>
      </c>
      <c r="H99" s="150">
        <v>2016.81</v>
      </c>
      <c r="I99" s="17" t="s">
        <v>2219</v>
      </c>
      <c r="L99" s="150">
        <f t="shared" si="1"/>
        <v>1975015.3499999992</v>
      </c>
      <c r="O99" s="150"/>
      <c r="P99" s="15"/>
      <c r="Q99" s="150"/>
      <c r="R99" s="15"/>
    </row>
    <row r="100" spans="1:18">
      <c r="A100" s="147" t="s">
        <v>9609</v>
      </c>
      <c r="B100" s="149">
        <v>43075</v>
      </c>
      <c r="C100" s="147" t="s">
        <v>7822</v>
      </c>
      <c r="D100" s="147">
        <v>34377</v>
      </c>
      <c r="E100" s="147" t="s">
        <v>9</v>
      </c>
      <c r="F100" s="147" t="s">
        <v>6625</v>
      </c>
      <c r="G100" s="147" t="s">
        <v>5412</v>
      </c>
      <c r="H100" s="150">
        <v>2390</v>
      </c>
      <c r="I100" s="17">
        <v>50</v>
      </c>
      <c r="L100" s="150">
        <f t="shared" si="1"/>
        <v>1977405.3499999992</v>
      </c>
      <c r="O100" s="150"/>
      <c r="P100" s="15"/>
      <c r="Q100" s="150"/>
      <c r="R100" s="15"/>
    </row>
    <row r="101" spans="1:18">
      <c r="A101" s="147" t="s">
        <v>208</v>
      </c>
      <c r="B101" s="149">
        <v>43075</v>
      </c>
      <c r="C101" s="147" t="s">
        <v>6511</v>
      </c>
      <c r="D101" s="147">
        <v>34379</v>
      </c>
      <c r="E101" s="147" t="s">
        <v>9</v>
      </c>
      <c r="F101" s="147" t="s">
        <v>6625</v>
      </c>
      <c r="G101" s="147" t="s">
        <v>5412</v>
      </c>
      <c r="H101" s="150">
        <v>1995</v>
      </c>
      <c r="I101" s="17">
        <v>51</v>
      </c>
      <c r="L101" s="150">
        <f t="shared" si="1"/>
        <v>1979400.3499999992</v>
      </c>
      <c r="O101" s="150"/>
      <c r="P101" s="15"/>
      <c r="Q101" s="150"/>
      <c r="R101" s="15"/>
    </row>
    <row r="102" spans="1:18">
      <c r="A102" s="147" t="s">
        <v>1609</v>
      </c>
      <c r="B102" s="149">
        <v>43075</v>
      </c>
      <c r="C102" s="147" t="s">
        <v>6511</v>
      </c>
      <c r="D102" s="147">
        <v>34380</v>
      </c>
      <c r="E102" s="147" t="s">
        <v>9</v>
      </c>
      <c r="F102" s="147" t="s">
        <v>6625</v>
      </c>
      <c r="G102" s="147" t="s">
        <v>706</v>
      </c>
      <c r="H102" s="150">
        <v>3356.36</v>
      </c>
      <c r="I102" s="17">
        <v>52</v>
      </c>
      <c r="L102" s="150">
        <f t="shared" si="1"/>
        <v>1982756.7099999993</v>
      </c>
      <c r="O102" s="150"/>
      <c r="P102" s="15"/>
      <c r="Q102" s="150"/>
      <c r="R102" s="15"/>
    </row>
    <row r="103" spans="1:18">
      <c r="A103" s="147" t="s">
        <v>3469</v>
      </c>
      <c r="B103" s="149">
        <v>43075</v>
      </c>
      <c r="C103" s="147" t="s">
        <v>6627</v>
      </c>
      <c r="D103" s="147">
        <v>34381</v>
      </c>
      <c r="E103" s="147" t="s">
        <v>9</v>
      </c>
      <c r="F103" s="147" t="s">
        <v>6625</v>
      </c>
      <c r="G103" s="147" t="s">
        <v>6630</v>
      </c>
      <c r="H103" s="150">
        <v>8308.93</v>
      </c>
      <c r="I103" s="17">
        <v>53</v>
      </c>
      <c r="L103" s="150">
        <f t="shared" si="1"/>
        <v>1991065.6399999992</v>
      </c>
      <c r="O103" s="150"/>
      <c r="P103" s="15"/>
      <c r="Q103" s="150"/>
      <c r="R103" s="15"/>
    </row>
    <row r="104" spans="1:18">
      <c r="A104" s="147" t="s">
        <v>4282</v>
      </c>
      <c r="B104" s="149">
        <v>43075</v>
      </c>
      <c r="C104" s="147" t="s">
        <v>4124</v>
      </c>
      <c r="D104" s="147">
        <v>34382</v>
      </c>
      <c r="E104" s="147" t="s">
        <v>9</v>
      </c>
      <c r="F104" s="147" t="s">
        <v>6625</v>
      </c>
      <c r="G104" s="147" t="s">
        <v>9610</v>
      </c>
      <c r="H104" s="150">
        <v>6018.63</v>
      </c>
      <c r="I104" s="17">
        <v>54</v>
      </c>
      <c r="L104" s="150">
        <f t="shared" si="1"/>
        <v>1997084.2699999991</v>
      </c>
      <c r="O104" s="150"/>
      <c r="P104" s="15"/>
      <c r="Q104" s="150"/>
      <c r="R104" s="15"/>
    </row>
    <row r="105" spans="1:18">
      <c r="A105" s="147" t="s">
        <v>5895</v>
      </c>
      <c r="B105" s="149">
        <v>43075</v>
      </c>
      <c r="C105" s="147" t="s">
        <v>14</v>
      </c>
      <c r="D105" s="147">
        <v>34383</v>
      </c>
      <c r="E105" s="147" t="s">
        <v>9</v>
      </c>
      <c r="F105" s="147" t="s">
        <v>6569</v>
      </c>
      <c r="G105" s="147" t="s">
        <v>3908</v>
      </c>
      <c r="H105" s="150">
        <v>3169</v>
      </c>
      <c r="I105" s="17">
        <v>55</v>
      </c>
      <c r="L105" s="150">
        <f t="shared" si="1"/>
        <v>2000253.2699999991</v>
      </c>
      <c r="O105" s="150"/>
      <c r="P105" s="15"/>
      <c r="Q105" s="150"/>
      <c r="R105" s="15"/>
    </row>
    <row r="106" spans="1:18">
      <c r="A106" s="147" t="s">
        <v>7540</v>
      </c>
      <c r="B106" s="149">
        <v>43075</v>
      </c>
      <c r="C106" s="147" t="s">
        <v>8</v>
      </c>
      <c r="D106" s="147">
        <v>34384</v>
      </c>
      <c r="E106" s="147" t="s">
        <v>9</v>
      </c>
      <c r="F106" s="147" t="s">
        <v>6569</v>
      </c>
      <c r="G106" s="147" t="s">
        <v>4511</v>
      </c>
      <c r="H106" s="150">
        <v>1995</v>
      </c>
      <c r="I106" s="17">
        <v>56</v>
      </c>
      <c r="L106" s="150">
        <f t="shared" si="1"/>
        <v>2002248.2699999991</v>
      </c>
      <c r="O106" s="150"/>
      <c r="P106" s="15"/>
      <c r="Q106" s="150"/>
      <c r="R106" s="15"/>
    </row>
    <row r="107" spans="1:18">
      <c r="A107" s="147" t="s">
        <v>6764</v>
      </c>
      <c r="B107" s="149">
        <v>43075</v>
      </c>
      <c r="C107" s="147" t="s">
        <v>8</v>
      </c>
      <c r="D107" s="147">
        <v>34387</v>
      </c>
      <c r="E107" s="147" t="s">
        <v>9</v>
      </c>
      <c r="F107" s="147" t="s">
        <v>6569</v>
      </c>
      <c r="G107" s="147" t="s">
        <v>6302</v>
      </c>
      <c r="H107" s="150">
        <v>1995</v>
      </c>
      <c r="I107" s="17">
        <v>57</v>
      </c>
      <c r="L107" s="150">
        <f t="shared" si="1"/>
        <v>2004243.2699999991</v>
      </c>
      <c r="O107" s="150"/>
      <c r="P107" s="15"/>
      <c r="Q107" s="150"/>
      <c r="R107" s="15"/>
    </row>
    <row r="108" spans="1:18">
      <c r="A108" s="147" t="s">
        <v>5900</v>
      </c>
      <c r="B108" s="149">
        <v>43075</v>
      </c>
      <c r="C108" s="147" t="s">
        <v>8</v>
      </c>
      <c r="D108" s="147">
        <v>34388</v>
      </c>
      <c r="E108" s="147" t="s">
        <v>9</v>
      </c>
      <c r="F108" s="147" t="s">
        <v>6569</v>
      </c>
      <c r="G108" s="147" t="s">
        <v>9611</v>
      </c>
      <c r="H108" s="150">
        <v>30000</v>
      </c>
      <c r="I108" s="17">
        <v>58</v>
      </c>
      <c r="L108" s="150">
        <f t="shared" si="1"/>
        <v>2034243.2699999991</v>
      </c>
      <c r="O108" s="150"/>
      <c r="P108" s="15"/>
      <c r="Q108" s="150"/>
      <c r="R108" s="15"/>
    </row>
    <row r="109" spans="1:18">
      <c r="A109" s="147" t="s">
        <v>3479</v>
      </c>
      <c r="B109" s="149">
        <v>43075</v>
      </c>
      <c r="C109" s="147" t="s">
        <v>27</v>
      </c>
      <c r="D109" s="147">
        <v>34389</v>
      </c>
      <c r="E109" s="147" t="s">
        <v>9</v>
      </c>
      <c r="F109" s="147" t="s">
        <v>6569</v>
      </c>
      <c r="G109" s="147" t="s">
        <v>27</v>
      </c>
      <c r="H109" s="150">
        <v>326896.02</v>
      </c>
      <c r="I109" s="17">
        <v>59</v>
      </c>
      <c r="L109" s="150">
        <f t="shared" si="1"/>
        <v>2361139.2899999991</v>
      </c>
      <c r="O109" s="150"/>
      <c r="P109" s="15"/>
      <c r="Q109" s="150"/>
      <c r="R109" s="15"/>
    </row>
    <row r="110" spans="1:18">
      <c r="A110" s="147" t="s">
        <v>3480</v>
      </c>
      <c r="B110" s="149">
        <v>43075</v>
      </c>
      <c r="C110" s="147" t="s">
        <v>25</v>
      </c>
      <c r="D110" s="147">
        <v>34390</v>
      </c>
      <c r="E110" s="147" t="s">
        <v>9</v>
      </c>
      <c r="F110" s="147" t="s">
        <v>6569</v>
      </c>
      <c r="G110" s="147" t="s">
        <v>25</v>
      </c>
      <c r="H110" s="150">
        <v>34736.29</v>
      </c>
      <c r="I110" s="17">
        <v>53</v>
      </c>
      <c r="L110" s="150">
        <f t="shared" si="1"/>
        <v>2395875.5799999991</v>
      </c>
      <c r="O110" s="150"/>
      <c r="P110" s="15"/>
      <c r="Q110" s="150"/>
      <c r="R110" s="15"/>
    </row>
    <row r="111" spans="1:18">
      <c r="A111" s="147" t="s">
        <v>187</v>
      </c>
      <c r="B111" s="149">
        <v>43075</v>
      </c>
      <c r="C111" s="147" t="s">
        <v>9612</v>
      </c>
      <c r="D111" s="147">
        <v>699</v>
      </c>
      <c r="E111" s="147" t="s">
        <v>359</v>
      </c>
      <c r="F111" s="147" t="s">
        <v>5</v>
      </c>
      <c r="G111" s="147" t="s">
        <v>8173</v>
      </c>
      <c r="H111" s="150">
        <v>220000</v>
      </c>
      <c r="I111" s="17">
        <v>60</v>
      </c>
      <c r="L111" s="150">
        <f t="shared" si="1"/>
        <v>2615875.5799999991</v>
      </c>
      <c r="O111" s="150"/>
      <c r="P111" s="15"/>
      <c r="Q111" s="150"/>
      <c r="R111" s="15"/>
    </row>
    <row r="112" spans="1:18">
      <c r="A112" s="147" t="s">
        <v>190</v>
      </c>
      <c r="B112" s="149">
        <v>43075</v>
      </c>
      <c r="C112" s="147" t="s">
        <v>9613</v>
      </c>
      <c r="D112" s="147" t="s">
        <v>9614</v>
      </c>
      <c r="E112" s="147" t="s">
        <v>45</v>
      </c>
      <c r="F112" s="147" t="s">
        <v>5</v>
      </c>
      <c r="G112" s="147" t="s">
        <v>46</v>
      </c>
      <c r="J112" s="150">
        <v>3807.76</v>
      </c>
      <c r="K112" s="26">
        <v>31</v>
      </c>
      <c r="L112" s="150">
        <f t="shared" si="1"/>
        <v>2612067.8199999994</v>
      </c>
      <c r="O112" s="150"/>
      <c r="P112" s="15"/>
      <c r="Q112" s="150"/>
      <c r="R112" s="15"/>
    </row>
    <row r="113" spans="1:18">
      <c r="A113" s="147" t="s">
        <v>193</v>
      </c>
      <c r="B113" s="149">
        <v>43075</v>
      </c>
      <c r="C113" s="147" t="s">
        <v>9615</v>
      </c>
      <c r="D113" s="147" t="s">
        <v>9616</v>
      </c>
      <c r="E113" s="147" t="s">
        <v>45</v>
      </c>
      <c r="F113" s="147" t="s">
        <v>5</v>
      </c>
      <c r="G113" s="147" t="s">
        <v>53</v>
      </c>
      <c r="J113" s="150">
        <v>11213.8</v>
      </c>
      <c r="K113" s="26">
        <v>32</v>
      </c>
      <c r="L113" s="150">
        <f t="shared" si="1"/>
        <v>2600854.0199999996</v>
      </c>
      <c r="O113" s="150"/>
      <c r="P113" s="15"/>
      <c r="Q113" s="150"/>
      <c r="R113" s="15"/>
    </row>
    <row r="114" spans="1:18">
      <c r="A114" s="147" t="s">
        <v>196</v>
      </c>
      <c r="B114" s="149">
        <v>43075</v>
      </c>
      <c r="C114" s="147" t="s">
        <v>9617</v>
      </c>
      <c r="D114" s="147" t="s">
        <v>9618</v>
      </c>
      <c r="E114" s="147" t="s">
        <v>45</v>
      </c>
      <c r="F114" s="147" t="s">
        <v>5</v>
      </c>
      <c r="G114" s="147" t="s">
        <v>53</v>
      </c>
      <c r="J114" s="150">
        <v>13494.39</v>
      </c>
      <c r="K114" s="26">
        <v>33</v>
      </c>
      <c r="L114" s="150">
        <f t="shared" si="1"/>
        <v>2587359.6299999994</v>
      </c>
      <c r="O114" s="150"/>
      <c r="P114" s="15"/>
      <c r="Q114" s="150"/>
      <c r="R114" s="15"/>
    </row>
    <row r="115" spans="1:18">
      <c r="A115" s="147" t="s">
        <v>199</v>
      </c>
      <c r="B115" s="149">
        <v>43075</v>
      </c>
      <c r="C115" s="147" t="s">
        <v>9619</v>
      </c>
      <c r="D115" s="147" t="s">
        <v>9620</v>
      </c>
      <c r="E115" s="147" t="s">
        <v>45</v>
      </c>
      <c r="F115" s="147" t="s">
        <v>5</v>
      </c>
      <c r="G115" s="147" t="s">
        <v>112</v>
      </c>
      <c r="J115" s="150">
        <v>17455.59</v>
      </c>
      <c r="K115" s="26">
        <v>34</v>
      </c>
      <c r="L115" s="150">
        <f t="shared" si="1"/>
        <v>2569904.0399999996</v>
      </c>
      <c r="O115" s="150"/>
      <c r="P115" s="15"/>
      <c r="Q115" s="150"/>
      <c r="R115" s="15"/>
    </row>
    <row r="116" spans="1:18">
      <c r="A116" s="147" t="s">
        <v>202</v>
      </c>
      <c r="B116" s="149">
        <v>43075</v>
      </c>
      <c r="C116" s="147" t="s">
        <v>9621</v>
      </c>
      <c r="D116" s="147" t="s">
        <v>9622</v>
      </c>
      <c r="E116" s="147" t="s">
        <v>45</v>
      </c>
      <c r="F116" s="147" t="s">
        <v>5</v>
      </c>
      <c r="G116" s="147" t="s">
        <v>112</v>
      </c>
      <c r="J116" s="150">
        <v>3999.18</v>
      </c>
      <c r="K116" s="26">
        <v>35</v>
      </c>
      <c r="L116" s="150">
        <f t="shared" si="1"/>
        <v>2565904.8599999994</v>
      </c>
      <c r="O116" s="150"/>
      <c r="P116" s="15"/>
      <c r="Q116" s="150"/>
      <c r="R116" s="15"/>
    </row>
    <row r="117" spans="1:18">
      <c r="A117" s="147" t="s">
        <v>75</v>
      </c>
      <c r="B117" s="149">
        <v>43075</v>
      </c>
      <c r="C117" s="147" t="s">
        <v>9623</v>
      </c>
      <c r="D117" s="147">
        <v>5398</v>
      </c>
      <c r="E117" s="147" t="s">
        <v>4</v>
      </c>
      <c r="F117" s="147" t="s">
        <v>5</v>
      </c>
      <c r="G117" s="147" t="s">
        <v>434</v>
      </c>
      <c r="J117" s="150">
        <v>5848</v>
      </c>
      <c r="K117" s="26">
        <v>36</v>
      </c>
      <c r="L117" s="150">
        <f t="shared" si="1"/>
        <v>2560056.8599999994</v>
      </c>
      <c r="O117" s="150"/>
      <c r="P117" s="15"/>
      <c r="Q117" s="150"/>
      <c r="R117" s="15"/>
    </row>
    <row r="118" spans="1:18">
      <c r="A118" s="147" t="s">
        <v>217</v>
      </c>
      <c r="B118" s="149">
        <v>43075</v>
      </c>
      <c r="C118" s="147" t="s">
        <v>9624</v>
      </c>
      <c r="D118" s="147">
        <v>5399</v>
      </c>
      <c r="E118" s="147" t="s">
        <v>4</v>
      </c>
      <c r="F118" s="147" t="s">
        <v>5</v>
      </c>
      <c r="G118" s="147" t="s">
        <v>9625</v>
      </c>
      <c r="J118" s="150">
        <v>3258.39</v>
      </c>
      <c r="K118" s="26" t="s">
        <v>1364</v>
      </c>
      <c r="L118" s="150">
        <f t="shared" si="1"/>
        <v>2556798.4699999993</v>
      </c>
      <c r="O118" s="150"/>
      <c r="P118" s="15"/>
      <c r="Q118" s="150"/>
      <c r="R118" s="15"/>
    </row>
    <row r="119" spans="1:18">
      <c r="A119" s="147" t="s">
        <v>429</v>
      </c>
      <c r="B119" s="149">
        <v>43075</v>
      </c>
      <c r="C119" s="147" t="s">
        <v>9626</v>
      </c>
      <c r="D119" s="147">
        <v>5428</v>
      </c>
      <c r="E119" s="147" t="s">
        <v>39</v>
      </c>
      <c r="F119" s="147" t="s">
        <v>5</v>
      </c>
      <c r="G119" s="147" t="s">
        <v>41</v>
      </c>
      <c r="J119" s="150">
        <v>798566.81</v>
      </c>
      <c r="K119" s="26">
        <v>37</v>
      </c>
      <c r="L119" s="150">
        <f t="shared" si="1"/>
        <v>1758231.6599999992</v>
      </c>
      <c r="O119" s="150"/>
      <c r="P119" s="15"/>
      <c r="Q119" s="150"/>
      <c r="R119" s="15"/>
    </row>
    <row r="120" spans="1:18">
      <c r="A120" s="147" t="s">
        <v>442</v>
      </c>
      <c r="B120" s="149">
        <v>43075</v>
      </c>
      <c r="C120" s="147" t="s">
        <v>31</v>
      </c>
      <c r="D120" s="147">
        <v>35343</v>
      </c>
      <c r="E120" s="147" t="s">
        <v>79</v>
      </c>
      <c r="F120" s="147" t="s">
        <v>5</v>
      </c>
      <c r="G120" s="147" t="s">
        <v>9627</v>
      </c>
      <c r="J120" s="150">
        <v>44188.5</v>
      </c>
      <c r="K120" s="26">
        <v>38</v>
      </c>
      <c r="L120" s="150">
        <f t="shared" si="1"/>
        <v>1714043.1599999992</v>
      </c>
      <c r="O120" s="150"/>
      <c r="P120" s="15"/>
      <c r="Q120" s="150"/>
      <c r="R120" s="15"/>
    </row>
    <row r="121" spans="1:18">
      <c r="A121" s="147" t="s">
        <v>491</v>
      </c>
      <c r="B121" s="149">
        <v>43075</v>
      </c>
      <c r="C121" s="147" t="s">
        <v>9628</v>
      </c>
      <c r="D121" s="147">
        <v>5440</v>
      </c>
      <c r="E121" s="147" t="s">
        <v>4</v>
      </c>
      <c r="F121" s="147" t="s">
        <v>5</v>
      </c>
      <c r="G121" s="147" t="s">
        <v>6</v>
      </c>
      <c r="J121" s="150">
        <v>2778.15</v>
      </c>
      <c r="K121" s="26">
        <v>39</v>
      </c>
      <c r="L121" s="150">
        <f t="shared" si="1"/>
        <v>1711265.0099999993</v>
      </c>
      <c r="O121" s="150"/>
      <c r="P121" s="15"/>
      <c r="Q121" s="150"/>
      <c r="R121" s="15"/>
    </row>
    <row r="122" spans="1:18">
      <c r="A122" s="147" t="s">
        <v>9629</v>
      </c>
      <c r="B122" s="149">
        <v>43075</v>
      </c>
      <c r="C122" s="147" t="s">
        <v>31</v>
      </c>
      <c r="D122" s="147">
        <v>35342</v>
      </c>
      <c r="E122" s="147" t="s">
        <v>232</v>
      </c>
      <c r="F122" s="147" t="s">
        <v>5</v>
      </c>
      <c r="G122" s="147" t="s">
        <v>694</v>
      </c>
      <c r="H122" s="150">
        <v>200000</v>
      </c>
      <c r="I122" s="17">
        <v>61</v>
      </c>
      <c r="L122" s="150">
        <f t="shared" si="1"/>
        <v>1911265.0099999993</v>
      </c>
      <c r="O122" s="150"/>
      <c r="P122" s="15"/>
      <c r="Q122" s="150"/>
      <c r="R122" s="15"/>
    </row>
    <row r="123" spans="1:18">
      <c r="A123" s="147" t="s">
        <v>258</v>
      </c>
      <c r="B123" s="149">
        <v>43076</v>
      </c>
      <c r="C123" s="147" t="s">
        <v>9056</v>
      </c>
      <c r="D123" s="147">
        <v>34394</v>
      </c>
      <c r="E123" s="147" t="s">
        <v>9</v>
      </c>
      <c r="F123" s="147" t="s">
        <v>6625</v>
      </c>
      <c r="G123" s="147" t="s">
        <v>9630</v>
      </c>
      <c r="H123" s="150">
        <v>310126.27</v>
      </c>
      <c r="I123" s="17">
        <v>62</v>
      </c>
      <c r="L123" s="150">
        <f t="shared" si="1"/>
        <v>2221391.2799999993</v>
      </c>
      <c r="O123" s="150"/>
      <c r="P123" s="15"/>
      <c r="Q123" s="150"/>
      <c r="R123" s="15"/>
    </row>
    <row r="124" spans="1:18">
      <c r="A124" s="147" t="s">
        <v>1677</v>
      </c>
      <c r="B124" s="149">
        <v>43076</v>
      </c>
      <c r="C124" s="147" t="s">
        <v>6627</v>
      </c>
      <c r="D124" s="147">
        <v>34396</v>
      </c>
      <c r="E124" s="147" t="s">
        <v>9</v>
      </c>
      <c r="F124" s="147" t="s">
        <v>6625</v>
      </c>
      <c r="G124" s="147" t="s">
        <v>6630</v>
      </c>
      <c r="H124" s="150">
        <v>9787.56</v>
      </c>
      <c r="I124" s="17">
        <v>63</v>
      </c>
      <c r="L124" s="150">
        <f t="shared" si="1"/>
        <v>2231178.8399999994</v>
      </c>
      <c r="O124" s="150"/>
      <c r="P124" s="15"/>
      <c r="Q124" s="150"/>
      <c r="R124" s="15"/>
    </row>
    <row r="125" spans="1:18">
      <c r="A125" s="147" t="s">
        <v>2541</v>
      </c>
      <c r="B125" s="149">
        <v>43076</v>
      </c>
      <c r="C125" s="147" t="s">
        <v>4124</v>
      </c>
      <c r="D125" s="147">
        <v>34398</v>
      </c>
      <c r="E125" s="147" t="s">
        <v>9</v>
      </c>
      <c r="F125" s="147" t="s">
        <v>6625</v>
      </c>
      <c r="G125" s="147" t="s">
        <v>27</v>
      </c>
      <c r="H125" s="150">
        <v>36669.949999999997</v>
      </c>
      <c r="I125" s="17">
        <v>64</v>
      </c>
      <c r="L125" s="150">
        <f t="shared" si="1"/>
        <v>2267848.7899999996</v>
      </c>
      <c r="O125" s="150"/>
      <c r="P125" s="15"/>
      <c r="Q125" s="150"/>
      <c r="R125" s="15"/>
    </row>
    <row r="126" spans="1:18">
      <c r="A126" s="147" t="s">
        <v>5092</v>
      </c>
      <c r="B126" s="149">
        <v>43076</v>
      </c>
      <c r="C126" s="147" t="s">
        <v>8</v>
      </c>
      <c r="D126" s="147">
        <v>34399</v>
      </c>
      <c r="E126" s="147" t="s">
        <v>9</v>
      </c>
      <c r="F126" s="147" t="s">
        <v>6569</v>
      </c>
      <c r="G126" s="147" t="s">
        <v>9632</v>
      </c>
      <c r="H126" s="150">
        <v>1099</v>
      </c>
      <c r="I126" s="17">
        <v>65</v>
      </c>
      <c r="L126" s="150">
        <f t="shared" si="1"/>
        <v>2268947.7899999996</v>
      </c>
      <c r="O126" s="150"/>
      <c r="P126" s="15"/>
      <c r="Q126" s="150"/>
      <c r="R126" s="15"/>
    </row>
    <row r="127" spans="1:18">
      <c r="A127" s="6" t="s">
        <v>9633</v>
      </c>
      <c r="B127" s="7">
        <v>43076</v>
      </c>
      <c r="C127" s="6" t="s">
        <v>9634</v>
      </c>
      <c r="D127" s="6">
        <v>1008</v>
      </c>
      <c r="E127" s="6" t="s">
        <v>9</v>
      </c>
      <c r="F127" s="6" t="s">
        <v>84</v>
      </c>
      <c r="G127" s="6" t="s">
        <v>9635</v>
      </c>
      <c r="H127" s="10">
        <v>198375.26</v>
      </c>
      <c r="I127" s="13">
        <v>66</v>
      </c>
      <c r="J127" s="10"/>
      <c r="K127" s="39"/>
      <c r="L127" s="10">
        <f t="shared" si="1"/>
        <v>2467323.0499999998</v>
      </c>
      <c r="M127" s="156"/>
      <c r="O127" s="150"/>
      <c r="P127" s="15"/>
      <c r="Q127" s="150"/>
      <c r="R127" s="15"/>
    </row>
    <row r="128" spans="1:18">
      <c r="A128" s="147" t="s">
        <v>9636</v>
      </c>
      <c r="B128" s="149">
        <v>43076</v>
      </c>
      <c r="C128" s="147" t="s">
        <v>9637</v>
      </c>
      <c r="D128" s="147">
        <v>1009</v>
      </c>
      <c r="E128" s="147" t="s">
        <v>9</v>
      </c>
      <c r="F128" s="147" t="s">
        <v>84</v>
      </c>
      <c r="G128" s="147" t="s">
        <v>9638</v>
      </c>
      <c r="H128" s="150">
        <v>36748.19</v>
      </c>
      <c r="I128" s="17">
        <v>67</v>
      </c>
      <c r="L128" s="150">
        <f t="shared" si="1"/>
        <v>2504071.2399999998</v>
      </c>
      <c r="O128" s="150"/>
      <c r="P128" s="15"/>
      <c r="Q128" s="150"/>
      <c r="R128" s="15"/>
    </row>
    <row r="129" spans="1:18">
      <c r="A129" s="6" t="s">
        <v>2546</v>
      </c>
      <c r="B129" s="7">
        <v>43076</v>
      </c>
      <c r="C129" s="6" t="s">
        <v>9639</v>
      </c>
      <c r="D129" s="6">
        <v>1010</v>
      </c>
      <c r="E129" s="6" t="s">
        <v>9</v>
      </c>
      <c r="F129" s="6" t="s">
        <v>84</v>
      </c>
      <c r="G129" s="6" t="s">
        <v>9640</v>
      </c>
      <c r="H129" s="10">
        <v>10944.62</v>
      </c>
      <c r="I129" s="13">
        <v>68</v>
      </c>
      <c r="J129" s="10"/>
      <c r="K129" s="39"/>
      <c r="L129" s="10">
        <f t="shared" si="1"/>
        <v>2515015.86</v>
      </c>
      <c r="M129" s="156"/>
      <c r="O129" s="150"/>
      <c r="P129" s="15"/>
      <c r="Q129" s="150"/>
      <c r="R129" s="15"/>
    </row>
    <row r="130" spans="1:18">
      <c r="A130" s="147" t="s">
        <v>2548</v>
      </c>
      <c r="B130" s="149">
        <v>43076</v>
      </c>
      <c r="C130" s="147" t="s">
        <v>9641</v>
      </c>
      <c r="D130" s="147">
        <v>1011</v>
      </c>
      <c r="E130" s="147" t="s">
        <v>9</v>
      </c>
      <c r="F130" s="147" t="s">
        <v>84</v>
      </c>
      <c r="G130" s="147" t="s">
        <v>9642</v>
      </c>
      <c r="H130" s="150">
        <v>10751.55</v>
      </c>
      <c r="I130" s="17">
        <v>69</v>
      </c>
      <c r="L130" s="150">
        <f t="shared" si="1"/>
        <v>2525767.4099999997</v>
      </c>
      <c r="O130" s="150"/>
      <c r="P130" s="15"/>
      <c r="Q130" s="150"/>
      <c r="R130" s="15"/>
    </row>
    <row r="131" spans="1:18">
      <c r="A131" s="147" t="s">
        <v>5101</v>
      </c>
      <c r="B131" s="149">
        <v>43076</v>
      </c>
      <c r="C131" s="147" t="s">
        <v>8</v>
      </c>
      <c r="D131" s="147">
        <v>34400</v>
      </c>
      <c r="E131" s="147" t="s">
        <v>9</v>
      </c>
      <c r="F131" s="147" t="s">
        <v>6569</v>
      </c>
      <c r="G131" s="147" t="s">
        <v>7916</v>
      </c>
      <c r="H131" s="150">
        <v>1099</v>
      </c>
      <c r="I131" s="17">
        <v>70</v>
      </c>
      <c r="L131" s="150">
        <f t="shared" si="1"/>
        <v>2526866.4099999997</v>
      </c>
      <c r="O131" s="150"/>
      <c r="P131" s="15"/>
      <c r="Q131" s="150"/>
      <c r="R131" s="15"/>
    </row>
    <row r="132" spans="1:18">
      <c r="A132" s="147" t="s">
        <v>2554</v>
      </c>
      <c r="B132" s="149">
        <v>43076</v>
      </c>
      <c r="C132" s="147" t="s">
        <v>8</v>
      </c>
      <c r="D132" s="147">
        <v>34403</v>
      </c>
      <c r="E132" s="147" t="s">
        <v>9</v>
      </c>
      <c r="F132" s="147" t="s">
        <v>6569</v>
      </c>
      <c r="G132" s="147" t="s">
        <v>5699</v>
      </c>
      <c r="H132" s="150">
        <v>2665.99</v>
      </c>
      <c r="I132" s="17">
        <v>71</v>
      </c>
      <c r="L132" s="150">
        <f t="shared" si="1"/>
        <v>2529532.4</v>
      </c>
      <c r="O132" s="150"/>
      <c r="P132" s="15"/>
      <c r="Q132" s="150"/>
      <c r="R132" s="15"/>
    </row>
    <row r="133" spans="1:18">
      <c r="A133" s="147" t="s">
        <v>2557</v>
      </c>
      <c r="B133" s="149">
        <v>43076</v>
      </c>
      <c r="C133" s="147" t="s">
        <v>27</v>
      </c>
      <c r="D133" s="147">
        <v>34406</v>
      </c>
      <c r="E133" s="147" t="s">
        <v>9</v>
      </c>
      <c r="F133" s="147" t="s">
        <v>6569</v>
      </c>
      <c r="G133" s="147" t="s">
        <v>27</v>
      </c>
      <c r="H133" s="150">
        <v>113280.24</v>
      </c>
      <c r="I133" s="17">
        <v>72</v>
      </c>
      <c r="L133" s="150">
        <f t="shared" si="1"/>
        <v>2642812.64</v>
      </c>
      <c r="O133" s="150"/>
      <c r="P133" s="15"/>
      <c r="Q133" s="150"/>
      <c r="R133" s="15"/>
    </row>
    <row r="134" spans="1:18">
      <c r="A134" s="147" t="s">
        <v>2558</v>
      </c>
      <c r="B134" s="149">
        <v>43076</v>
      </c>
      <c r="C134" s="147" t="s">
        <v>25</v>
      </c>
      <c r="D134" s="147">
        <v>34407</v>
      </c>
      <c r="E134" s="147" t="s">
        <v>9</v>
      </c>
      <c r="F134" s="147" t="s">
        <v>6569</v>
      </c>
      <c r="G134" s="147" t="s">
        <v>25</v>
      </c>
      <c r="H134" s="150">
        <v>29047.18</v>
      </c>
      <c r="I134" s="17">
        <v>63</v>
      </c>
      <c r="L134" s="150">
        <f t="shared" si="1"/>
        <v>2671859.8200000003</v>
      </c>
      <c r="O134" s="150"/>
      <c r="P134" s="15"/>
      <c r="Q134" s="150"/>
      <c r="R134" s="15"/>
    </row>
    <row r="135" spans="1:18">
      <c r="A135" s="147" t="s">
        <v>4352</v>
      </c>
      <c r="B135" s="149">
        <v>43076</v>
      </c>
      <c r="C135" s="147" t="s">
        <v>213</v>
      </c>
      <c r="D135" s="147">
        <v>34409</v>
      </c>
      <c r="E135" s="147" t="s">
        <v>9</v>
      </c>
      <c r="F135" s="147" t="s">
        <v>6569</v>
      </c>
      <c r="G135" s="147" t="s">
        <v>6916</v>
      </c>
      <c r="H135" s="150">
        <v>2465.4299999999998</v>
      </c>
      <c r="I135" s="17" t="s">
        <v>1369</v>
      </c>
      <c r="L135" s="150">
        <f t="shared" si="1"/>
        <v>2674325.2500000005</v>
      </c>
      <c r="O135" s="150"/>
      <c r="P135" s="15"/>
      <c r="Q135" s="150"/>
      <c r="R135" s="15"/>
    </row>
    <row r="136" spans="1:18">
      <c r="A136" s="171" t="s">
        <v>10218</v>
      </c>
      <c r="B136" s="172">
        <v>43076</v>
      </c>
      <c r="C136" s="171" t="s">
        <v>966</v>
      </c>
      <c r="D136" s="171">
        <v>35700</v>
      </c>
      <c r="E136" s="171" t="s">
        <v>32</v>
      </c>
      <c r="F136" s="171" t="s">
        <v>5</v>
      </c>
      <c r="G136" s="171" t="s">
        <v>10219</v>
      </c>
      <c r="H136" s="20">
        <v>162.32</v>
      </c>
      <c r="I136" s="170"/>
      <c r="J136" s="20"/>
      <c r="K136" s="173"/>
      <c r="L136" s="20">
        <f t="shared" ref="L136:L146" si="2">+L135+H136-J136</f>
        <v>2674487.5700000003</v>
      </c>
      <c r="O136" s="150"/>
      <c r="P136" s="15"/>
      <c r="Q136" s="150"/>
      <c r="R136" s="15"/>
    </row>
    <row r="137" spans="1:18">
      <c r="A137" s="171" t="s">
        <v>10218</v>
      </c>
      <c r="B137" s="172">
        <v>43076</v>
      </c>
      <c r="C137" s="171" t="s">
        <v>966</v>
      </c>
      <c r="D137" s="171">
        <v>35700</v>
      </c>
      <c r="E137" s="171" t="s">
        <v>32</v>
      </c>
      <c r="F137" s="171" t="s">
        <v>5</v>
      </c>
      <c r="G137" s="171" t="s">
        <v>10219</v>
      </c>
      <c r="H137" s="20">
        <v>190.43</v>
      </c>
      <c r="I137" s="170"/>
      <c r="J137" s="20"/>
      <c r="K137" s="173"/>
      <c r="L137" s="20">
        <f t="shared" si="2"/>
        <v>2674678.0000000005</v>
      </c>
      <c r="O137" s="150"/>
      <c r="P137" s="15"/>
      <c r="Q137" s="150"/>
      <c r="R137" s="15"/>
    </row>
    <row r="138" spans="1:18">
      <c r="A138" s="147" t="s">
        <v>178</v>
      </c>
      <c r="B138" s="149">
        <v>43076</v>
      </c>
      <c r="C138" s="147" t="s">
        <v>9643</v>
      </c>
      <c r="D138" s="147">
        <v>1207</v>
      </c>
      <c r="E138" s="147" t="s">
        <v>359</v>
      </c>
      <c r="F138" s="147" t="s">
        <v>5</v>
      </c>
      <c r="G138" s="147" t="s">
        <v>360</v>
      </c>
      <c r="H138" s="150">
        <v>158000</v>
      </c>
      <c r="I138" s="17">
        <v>73</v>
      </c>
      <c r="L138" s="150">
        <f t="shared" si="2"/>
        <v>2832678.0000000005</v>
      </c>
      <c r="O138" s="150"/>
      <c r="P138" s="15"/>
      <c r="Q138" s="150"/>
      <c r="R138" s="15"/>
    </row>
    <row r="139" spans="1:18">
      <c r="A139" s="147" t="s">
        <v>181</v>
      </c>
      <c r="B139" s="149">
        <v>43076</v>
      </c>
      <c r="C139" s="147" t="s">
        <v>9644</v>
      </c>
      <c r="D139" s="147">
        <v>700</v>
      </c>
      <c r="E139" s="147" t="s">
        <v>359</v>
      </c>
      <c r="F139" s="147" t="s">
        <v>5</v>
      </c>
      <c r="G139" s="147" t="s">
        <v>360</v>
      </c>
      <c r="H139" s="150">
        <v>109000</v>
      </c>
      <c r="I139" s="17">
        <v>74</v>
      </c>
      <c r="L139" s="150">
        <f t="shared" si="2"/>
        <v>2941678.0000000005</v>
      </c>
      <c r="O139" s="150"/>
      <c r="P139" s="15"/>
      <c r="Q139" s="150"/>
      <c r="R139" s="15"/>
    </row>
    <row r="140" spans="1:18">
      <c r="A140" s="147" t="s">
        <v>184</v>
      </c>
      <c r="B140" s="149">
        <v>43076</v>
      </c>
      <c r="C140" s="147" t="s">
        <v>9645</v>
      </c>
      <c r="D140" s="147">
        <v>701</v>
      </c>
      <c r="E140" s="147" t="s">
        <v>359</v>
      </c>
      <c r="F140" s="147" t="s">
        <v>5</v>
      </c>
      <c r="G140" s="147" t="s">
        <v>360</v>
      </c>
      <c r="H140" s="150">
        <v>300000</v>
      </c>
      <c r="I140" s="17">
        <v>75</v>
      </c>
      <c r="L140" s="150">
        <f t="shared" si="2"/>
        <v>3241678.0000000005</v>
      </c>
      <c r="O140" s="150"/>
      <c r="P140" s="15"/>
      <c r="Q140" s="150"/>
      <c r="R140" s="15"/>
    </row>
    <row r="141" spans="1:18">
      <c r="A141" s="147" t="s">
        <v>220</v>
      </c>
      <c r="B141" s="149">
        <v>43076</v>
      </c>
      <c r="C141" s="147" t="s">
        <v>9646</v>
      </c>
      <c r="D141" s="147">
        <v>1206</v>
      </c>
      <c r="E141" s="147" t="s">
        <v>359</v>
      </c>
      <c r="F141" s="147" t="s">
        <v>5</v>
      </c>
      <c r="G141" s="147" t="s">
        <v>360</v>
      </c>
      <c r="H141" s="150">
        <v>102000</v>
      </c>
      <c r="I141" s="17">
        <v>76</v>
      </c>
      <c r="L141" s="150">
        <f t="shared" si="2"/>
        <v>3343678.0000000005</v>
      </c>
      <c r="O141" s="150"/>
      <c r="P141" s="15"/>
      <c r="Q141" s="150"/>
      <c r="R141" s="15"/>
    </row>
    <row r="142" spans="1:18">
      <c r="A142" s="147" t="s">
        <v>223</v>
      </c>
      <c r="B142" s="149">
        <v>43076</v>
      </c>
      <c r="C142" s="147" t="s">
        <v>9647</v>
      </c>
      <c r="D142" s="147">
        <v>5400</v>
      </c>
      <c r="E142" s="147" t="s">
        <v>4</v>
      </c>
      <c r="F142" s="147" t="s">
        <v>5</v>
      </c>
      <c r="G142" s="147" t="s">
        <v>6</v>
      </c>
      <c r="J142" s="150">
        <v>54011.92</v>
      </c>
      <c r="K142" s="26">
        <v>40</v>
      </c>
      <c r="L142" s="150">
        <f t="shared" si="2"/>
        <v>3289666.0800000005</v>
      </c>
      <c r="O142" s="150"/>
      <c r="P142" s="15"/>
      <c r="Q142" s="150"/>
      <c r="R142" s="15"/>
    </row>
    <row r="143" spans="1:18">
      <c r="A143" s="147" t="s">
        <v>225</v>
      </c>
      <c r="B143" s="149">
        <v>43076</v>
      </c>
      <c r="C143" s="147" t="s">
        <v>9648</v>
      </c>
      <c r="D143" s="147">
        <v>5401</v>
      </c>
      <c r="E143" s="147" t="s">
        <v>4</v>
      </c>
      <c r="F143" s="147" t="s">
        <v>5</v>
      </c>
      <c r="G143" s="147" t="s">
        <v>9558</v>
      </c>
      <c r="J143" s="150">
        <v>174500</v>
      </c>
      <c r="K143" s="26">
        <v>41</v>
      </c>
      <c r="L143" s="150">
        <f t="shared" si="2"/>
        <v>3115166.0800000005</v>
      </c>
      <c r="O143" s="150"/>
      <c r="P143" s="15"/>
      <c r="Q143" s="150"/>
      <c r="R143" s="15"/>
    </row>
    <row r="144" spans="1:18">
      <c r="A144" s="147" t="s">
        <v>432</v>
      </c>
      <c r="B144" s="149">
        <v>43076</v>
      </c>
      <c r="C144" s="147" t="s">
        <v>9649</v>
      </c>
      <c r="D144" s="147">
        <v>5391</v>
      </c>
      <c r="E144" s="147" t="s">
        <v>39</v>
      </c>
      <c r="F144" s="147" t="s">
        <v>5</v>
      </c>
      <c r="G144" s="147" t="s">
        <v>41</v>
      </c>
      <c r="J144" s="150">
        <v>366140.72</v>
      </c>
      <c r="K144" s="26">
        <v>42</v>
      </c>
      <c r="L144" s="150">
        <f t="shared" si="2"/>
        <v>2749025.3600000003</v>
      </c>
      <c r="O144" s="150"/>
      <c r="P144" s="15"/>
      <c r="Q144" s="150"/>
      <c r="R144" s="15"/>
    </row>
    <row r="145" spans="1:18">
      <c r="A145" s="147" t="s">
        <v>435</v>
      </c>
      <c r="B145" s="149">
        <v>43076</v>
      </c>
      <c r="C145" s="147" t="s">
        <v>9650</v>
      </c>
      <c r="D145" s="147">
        <v>5392</v>
      </c>
      <c r="E145" s="147" t="s">
        <v>39</v>
      </c>
      <c r="F145" s="147" t="s">
        <v>5</v>
      </c>
      <c r="G145" s="147" t="s">
        <v>41</v>
      </c>
      <c r="J145" s="150">
        <v>1504162.21</v>
      </c>
      <c r="K145" s="26">
        <v>43</v>
      </c>
      <c r="L145" s="150">
        <f t="shared" si="2"/>
        <v>1244863.1500000004</v>
      </c>
      <c r="O145" s="150"/>
      <c r="P145" s="15"/>
      <c r="Q145" s="150"/>
      <c r="R145" s="15"/>
    </row>
    <row r="146" spans="1:18">
      <c r="A146" s="147" t="s">
        <v>498</v>
      </c>
      <c r="B146" s="149">
        <v>43076</v>
      </c>
      <c r="C146" s="147" t="s">
        <v>9651</v>
      </c>
      <c r="D146" s="147">
        <v>5443</v>
      </c>
      <c r="E146" s="147" t="s">
        <v>4</v>
      </c>
      <c r="F146" s="147" t="s">
        <v>5</v>
      </c>
      <c r="G146" s="147" t="s">
        <v>5580</v>
      </c>
      <c r="J146" s="150">
        <v>19885.72</v>
      </c>
      <c r="K146" s="26">
        <v>44</v>
      </c>
      <c r="L146" s="150">
        <f t="shared" si="2"/>
        <v>1224977.4300000004</v>
      </c>
      <c r="O146" s="150"/>
      <c r="P146" s="15"/>
      <c r="Q146" s="150"/>
      <c r="R146" s="15"/>
    </row>
    <row r="147" spans="1:18">
      <c r="A147" s="147" t="s">
        <v>517</v>
      </c>
      <c r="B147" s="149">
        <v>43076</v>
      </c>
      <c r="C147" s="147" t="s">
        <v>9652</v>
      </c>
      <c r="D147" s="147">
        <v>18695</v>
      </c>
      <c r="E147" s="147" t="s">
        <v>227</v>
      </c>
      <c r="F147" s="147" t="s">
        <v>5</v>
      </c>
      <c r="G147" s="147" t="s">
        <v>228</v>
      </c>
      <c r="J147" s="150">
        <v>37943</v>
      </c>
      <c r="K147" s="26">
        <v>45</v>
      </c>
      <c r="L147" s="150">
        <f t="shared" ref="L147:L203" si="3">+L146+H147-J147</f>
        <v>1187034.4300000004</v>
      </c>
      <c r="O147" s="150"/>
      <c r="P147" s="15"/>
      <c r="Q147" s="150"/>
      <c r="R147" s="15"/>
    </row>
    <row r="148" spans="1:18">
      <c r="A148" s="147" t="s">
        <v>9653</v>
      </c>
      <c r="B148" s="149">
        <v>43077</v>
      </c>
      <c r="C148" s="147" t="s">
        <v>6511</v>
      </c>
      <c r="D148" s="147">
        <v>34411</v>
      </c>
      <c r="E148" s="147" t="s">
        <v>9</v>
      </c>
      <c r="F148" s="147" t="s">
        <v>6625</v>
      </c>
      <c r="G148" s="147" t="s">
        <v>9605</v>
      </c>
      <c r="H148" s="150">
        <v>5000</v>
      </c>
      <c r="I148" s="17" t="s">
        <v>1364</v>
      </c>
      <c r="L148" s="150">
        <f t="shared" si="3"/>
        <v>1192034.4300000004</v>
      </c>
      <c r="O148" s="150"/>
      <c r="P148" s="15"/>
      <c r="Q148" s="150"/>
      <c r="R148" s="15"/>
    </row>
    <row r="149" spans="1:18">
      <c r="A149" s="147" t="s">
        <v>3511</v>
      </c>
      <c r="B149" s="149">
        <v>43077</v>
      </c>
      <c r="C149" s="147" t="s">
        <v>6511</v>
      </c>
      <c r="D149" s="147">
        <v>34412</v>
      </c>
      <c r="E149" s="147" t="s">
        <v>9</v>
      </c>
      <c r="F149" s="147" t="s">
        <v>6625</v>
      </c>
      <c r="G149" s="147" t="s">
        <v>9654</v>
      </c>
      <c r="H149" s="150">
        <v>841</v>
      </c>
      <c r="I149" s="17">
        <v>77</v>
      </c>
      <c r="L149" s="150">
        <f t="shared" si="3"/>
        <v>1192875.4300000004</v>
      </c>
      <c r="O149" s="150"/>
      <c r="P149" s="15"/>
      <c r="Q149" s="150"/>
      <c r="R149" s="15"/>
    </row>
    <row r="150" spans="1:18">
      <c r="A150" s="147" t="s">
        <v>2613</v>
      </c>
      <c r="B150" s="149">
        <v>43077</v>
      </c>
      <c r="C150" s="147" t="s">
        <v>6803</v>
      </c>
      <c r="D150" s="147">
        <v>34414</v>
      </c>
      <c r="E150" s="147" t="s">
        <v>1399</v>
      </c>
      <c r="F150" s="147" t="s">
        <v>6625</v>
      </c>
      <c r="G150" s="147" t="s">
        <v>9655</v>
      </c>
      <c r="H150" s="150">
        <v>5640</v>
      </c>
      <c r="I150" s="17">
        <v>78</v>
      </c>
      <c r="L150" s="150">
        <f t="shared" si="3"/>
        <v>1198515.4300000004</v>
      </c>
      <c r="O150" s="150"/>
      <c r="P150" s="15"/>
      <c r="Q150" s="150"/>
      <c r="R150" s="15"/>
    </row>
    <row r="151" spans="1:18">
      <c r="A151" s="147" t="s">
        <v>5946</v>
      </c>
      <c r="B151" s="149">
        <v>43077</v>
      </c>
      <c r="C151" s="147" t="s">
        <v>6511</v>
      </c>
      <c r="D151" s="147">
        <v>34416</v>
      </c>
      <c r="E151" s="147" t="s">
        <v>9</v>
      </c>
      <c r="F151" s="147" t="s">
        <v>6625</v>
      </c>
      <c r="G151" s="147" t="s">
        <v>1046</v>
      </c>
      <c r="H151" s="150">
        <v>1111</v>
      </c>
      <c r="I151" s="17">
        <v>79</v>
      </c>
      <c r="L151" s="150">
        <f t="shared" si="3"/>
        <v>1199626.4300000004</v>
      </c>
      <c r="O151" s="150"/>
      <c r="P151" s="15"/>
      <c r="Q151" s="150"/>
      <c r="R151" s="15"/>
    </row>
    <row r="152" spans="1:18">
      <c r="A152" s="147" t="s">
        <v>9656</v>
      </c>
      <c r="B152" s="149">
        <v>43077</v>
      </c>
      <c r="C152" s="147" t="s">
        <v>4124</v>
      </c>
      <c r="D152" s="147">
        <v>34417</v>
      </c>
      <c r="E152" s="147" t="s">
        <v>9</v>
      </c>
      <c r="F152" s="147" t="s">
        <v>6625</v>
      </c>
      <c r="G152" s="147" t="s">
        <v>27</v>
      </c>
      <c r="H152" s="150">
        <v>350119.7</v>
      </c>
      <c r="I152" s="17">
        <v>651</v>
      </c>
      <c r="L152" s="150">
        <f t="shared" si="3"/>
        <v>1549746.1300000004</v>
      </c>
      <c r="O152" s="150"/>
      <c r="P152" s="15"/>
      <c r="Q152" s="150"/>
      <c r="R152" s="15"/>
    </row>
    <row r="153" spans="1:18">
      <c r="A153" s="147" t="s">
        <v>3516</v>
      </c>
      <c r="B153" s="149">
        <v>43077</v>
      </c>
      <c r="C153" s="147" t="s">
        <v>6627</v>
      </c>
      <c r="D153" s="147">
        <v>34418</v>
      </c>
      <c r="E153" s="147" t="s">
        <v>9</v>
      </c>
      <c r="F153" s="147" t="s">
        <v>6625</v>
      </c>
      <c r="G153" s="147" t="s">
        <v>6630</v>
      </c>
      <c r="H153" s="150">
        <v>13254.41</v>
      </c>
      <c r="I153" s="17">
        <v>650</v>
      </c>
      <c r="L153" s="150">
        <f t="shared" si="3"/>
        <v>1563000.5400000003</v>
      </c>
      <c r="O153" s="150"/>
      <c r="P153" s="15"/>
      <c r="Q153" s="150"/>
      <c r="R153" s="15"/>
    </row>
    <row r="154" spans="1:18">
      <c r="A154" s="147" t="s">
        <v>6808</v>
      </c>
      <c r="B154" s="149">
        <v>43077</v>
      </c>
      <c r="C154" s="147" t="s">
        <v>20</v>
      </c>
      <c r="D154" s="147">
        <v>34424</v>
      </c>
      <c r="E154" s="147" t="s">
        <v>9</v>
      </c>
      <c r="F154" s="147" t="s">
        <v>6569</v>
      </c>
      <c r="G154" s="147" t="s">
        <v>9657</v>
      </c>
      <c r="H154" s="150">
        <v>3000</v>
      </c>
      <c r="I154" s="17" t="s">
        <v>1370</v>
      </c>
      <c r="L154" s="150">
        <f t="shared" si="3"/>
        <v>1566000.5400000003</v>
      </c>
      <c r="O154" s="150"/>
      <c r="P154" s="15"/>
      <c r="Q154" s="150"/>
      <c r="R154" s="15"/>
    </row>
    <row r="155" spans="1:18">
      <c r="A155" s="147" t="s">
        <v>6811</v>
      </c>
      <c r="B155" s="149">
        <v>43077</v>
      </c>
      <c r="C155" s="147" t="s">
        <v>8</v>
      </c>
      <c r="D155" s="147">
        <v>34425</v>
      </c>
      <c r="E155" s="147" t="s">
        <v>9</v>
      </c>
      <c r="F155" s="147" t="s">
        <v>6569</v>
      </c>
      <c r="G155" s="147" t="s">
        <v>9658</v>
      </c>
      <c r="H155" s="150">
        <v>77402.559999999998</v>
      </c>
      <c r="I155" s="17">
        <v>80</v>
      </c>
      <c r="L155" s="150">
        <f t="shared" si="3"/>
        <v>1643403.1000000003</v>
      </c>
      <c r="O155" s="150"/>
      <c r="P155" s="15"/>
      <c r="Q155" s="150"/>
      <c r="R155" s="15"/>
    </row>
    <row r="156" spans="1:18">
      <c r="A156" s="147" t="s">
        <v>9659</v>
      </c>
      <c r="B156" s="149">
        <v>43077</v>
      </c>
      <c r="C156" s="147" t="s">
        <v>27</v>
      </c>
      <c r="D156" s="147">
        <v>34426</v>
      </c>
      <c r="E156" s="147" t="s">
        <v>9</v>
      </c>
      <c r="F156" s="147" t="s">
        <v>6569</v>
      </c>
      <c r="G156" s="147" t="s">
        <v>27</v>
      </c>
      <c r="H156" s="150">
        <v>18941.09</v>
      </c>
      <c r="I156" s="17">
        <v>81</v>
      </c>
      <c r="L156" s="150">
        <f t="shared" si="3"/>
        <v>1662344.1900000004</v>
      </c>
      <c r="O156" s="150"/>
      <c r="P156" s="15"/>
      <c r="Q156" s="150"/>
      <c r="R156" s="15"/>
    </row>
    <row r="157" spans="1:18">
      <c r="A157" s="147" t="s">
        <v>2653</v>
      </c>
      <c r="B157" s="149">
        <v>43077</v>
      </c>
      <c r="C157" s="147" t="s">
        <v>25</v>
      </c>
      <c r="D157" s="147">
        <v>34427</v>
      </c>
      <c r="E157" s="147" t="s">
        <v>9</v>
      </c>
      <c r="F157" s="147" t="s">
        <v>6569</v>
      </c>
      <c r="G157" s="147" t="s">
        <v>25</v>
      </c>
      <c r="H157" s="150">
        <v>21408.62</v>
      </c>
      <c r="I157" s="17">
        <v>650</v>
      </c>
      <c r="L157" s="150">
        <f t="shared" si="3"/>
        <v>1683752.8100000005</v>
      </c>
      <c r="O157" s="150"/>
      <c r="P157" s="15"/>
      <c r="Q157" s="150"/>
      <c r="R157" s="15"/>
    </row>
    <row r="158" spans="1:18">
      <c r="A158" s="147" t="s">
        <v>9660</v>
      </c>
      <c r="B158" s="149">
        <v>43077</v>
      </c>
      <c r="C158" s="147" t="s">
        <v>213</v>
      </c>
      <c r="D158" s="147">
        <v>34428</v>
      </c>
      <c r="E158" s="147" t="s">
        <v>9</v>
      </c>
      <c r="F158" s="147" t="s">
        <v>6569</v>
      </c>
      <c r="G158" s="147" t="s">
        <v>213</v>
      </c>
      <c r="H158" s="150">
        <v>1099.01</v>
      </c>
      <c r="I158" s="17" t="s">
        <v>1369</v>
      </c>
      <c r="L158" s="150">
        <f t="shared" si="3"/>
        <v>1684851.8200000005</v>
      </c>
      <c r="O158" s="150"/>
      <c r="P158" s="15"/>
      <c r="Q158" s="150"/>
      <c r="R158" s="15"/>
    </row>
    <row r="159" spans="1:18">
      <c r="A159" s="147" t="s">
        <v>9477</v>
      </c>
      <c r="B159" s="149">
        <v>43077</v>
      </c>
      <c r="C159" s="147" t="s">
        <v>31</v>
      </c>
      <c r="D159" s="147">
        <v>35678</v>
      </c>
      <c r="E159" s="147" t="s">
        <v>32</v>
      </c>
      <c r="F159" s="147" t="s">
        <v>5</v>
      </c>
      <c r="G159" s="147" t="s">
        <v>10209</v>
      </c>
      <c r="H159" s="150">
        <v>850000</v>
      </c>
      <c r="I159" s="17">
        <v>602</v>
      </c>
      <c r="L159" s="150">
        <f t="shared" si="3"/>
        <v>2534851.8200000003</v>
      </c>
      <c r="O159" s="150"/>
      <c r="P159" s="15"/>
      <c r="Q159" s="150"/>
      <c r="R159" s="15"/>
    </row>
    <row r="160" spans="1:18">
      <c r="A160" s="147" t="s">
        <v>9492</v>
      </c>
      <c r="B160" s="149">
        <v>43077</v>
      </c>
      <c r="C160" s="147" t="s">
        <v>2347</v>
      </c>
      <c r="D160" s="147">
        <v>35681</v>
      </c>
      <c r="E160" s="147" t="s">
        <v>32</v>
      </c>
      <c r="F160" s="147" t="s">
        <v>5</v>
      </c>
      <c r="G160" s="147" t="s">
        <v>10210</v>
      </c>
      <c r="J160" s="150">
        <v>850000</v>
      </c>
      <c r="K160" s="26">
        <v>267</v>
      </c>
      <c r="L160" s="150">
        <f t="shared" si="3"/>
        <v>1684851.8200000003</v>
      </c>
      <c r="O160" s="150"/>
      <c r="P160" s="15"/>
      <c r="Q160" s="150"/>
      <c r="R160" s="15"/>
    </row>
    <row r="161" spans="1:18">
      <c r="A161" s="147" t="s">
        <v>229</v>
      </c>
      <c r="B161" s="149">
        <v>43077</v>
      </c>
      <c r="C161" s="147" t="s">
        <v>9661</v>
      </c>
      <c r="D161" s="147">
        <v>1208</v>
      </c>
      <c r="E161" s="147" t="s">
        <v>359</v>
      </c>
      <c r="F161" s="147" t="s">
        <v>5</v>
      </c>
      <c r="G161" s="147" t="s">
        <v>360</v>
      </c>
      <c r="H161" s="150">
        <v>50000</v>
      </c>
      <c r="I161" s="17">
        <v>82</v>
      </c>
      <c r="L161" s="150">
        <f t="shared" si="3"/>
        <v>1734851.8200000003</v>
      </c>
      <c r="O161" s="150"/>
      <c r="P161" s="15"/>
      <c r="Q161" s="150"/>
      <c r="R161" s="15"/>
    </row>
    <row r="162" spans="1:18">
      <c r="A162" s="147" t="s">
        <v>273</v>
      </c>
      <c r="B162" s="149">
        <v>43077</v>
      </c>
      <c r="C162" s="147" t="s">
        <v>9662</v>
      </c>
      <c r="D162" s="147">
        <v>702</v>
      </c>
      <c r="E162" s="147" t="s">
        <v>359</v>
      </c>
      <c r="F162" s="147" t="s">
        <v>5</v>
      </c>
      <c r="G162" s="147" t="s">
        <v>360</v>
      </c>
      <c r="H162" s="150">
        <v>239000</v>
      </c>
      <c r="I162" s="17">
        <v>83</v>
      </c>
      <c r="L162" s="150">
        <f t="shared" si="3"/>
        <v>1973851.8200000003</v>
      </c>
      <c r="O162" s="150"/>
      <c r="P162" s="15"/>
      <c r="Q162" s="150"/>
      <c r="R162" s="15"/>
    </row>
    <row r="163" spans="1:18">
      <c r="A163" s="147" t="s">
        <v>275</v>
      </c>
      <c r="B163" s="149">
        <v>43077</v>
      </c>
      <c r="C163" s="147" t="s">
        <v>9663</v>
      </c>
      <c r="D163" s="147">
        <v>703</v>
      </c>
      <c r="E163" s="147" t="s">
        <v>359</v>
      </c>
      <c r="F163" s="147" t="s">
        <v>5</v>
      </c>
      <c r="G163" s="147" t="s">
        <v>360</v>
      </c>
      <c r="H163" s="150">
        <v>75000</v>
      </c>
      <c r="I163" s="17">
        <v>84</v>
      </c>
      <c r="L163" s="150">
        <f t="shared" si="3"/>
        <v>2048851.8200000003</v>
      </c>
      <c r="O163" s="150"/>
      <c r="P163" s="15"/>
      <c r="Q163" s="150"/>
      <c r="R163" s="15"/>
    </row>
    <row r="164" spans="1:18">
      <c r="A164" s="147" t="s">
        <v>278</v>
      </c>
      <c r="B164" s="149">
        <v>43077</v>
      </c>
      <c r="C164" s="147" t="s">
        <v>9664</v>
      </c>
      <c r="D164" s="147">
        <v>5402</v>
      </c>
      <c r="E164" s="147" t="s">
        <v>4</v>
      </c>
      <c r="F164" s="147" t="s">
        <v>5</v>
      </c>
      <c r="G164" s="147" t="s">
        <v>519</v>
      </c>
      <c r="J164" s="150">
        <v>200</v>
      </c>
      <c r="K164" s="26">
        <v>46</v>
      </c>
      <c r="L164" s="150">
        <f t="shared" si="3"/>
        <v>2048651.8200000003</v>
      </c>
      <c r="O164" s="150"/>
      <c r="P164" s="15"/>
      <c r="Q164" s="150"/>
      <c r="R164" s="15"/>
    </row>
    <row r="165" spans="1:18">
      <c r="A165" s="147" t="s">
        <v>281</v>
      </c>
      <c r="B165" s="149">
        <v>43077</v>
      </c>
      <c r="C165" s="147" t="s">
        <v>9665</v>
      </c>
      <c r="D165" s="147">
        <v>5403</v>
      </c>
      <c r="E165" s="147" t="s">
        <v>4</v>
      </c>
      <c r="F165" s="147" t="s">
        <v>5</v>
      </c>
      <c r="G165" s="147" t="s">
        <v>180</v>
      </c>
      <c r="I165" s="160"/>
      <c r="J165" s="150">
        <v>9218.85</v>
      </c>
      <c r="K165" s="26">
        <v>47</v>
      </c>
      <c r="L165" s="150">
        <f t="shared" si="3"/>
        <v>2039432.9700000002</v>
      </c>
      <c r="O165" s="150"/>
      <c r="P165" s="15"/>
      <c r="Q165" s="150"/>
      <c r="R165" s="15"/>
    </row>
    <row r="166" spans="1:18">
      <c r="A166" s="147" t="s">
        <v>284</v>
      </c>
      <c r="B166" s="149">
        <v>43077</v>
      </c>
      <c r="C166" s="147" t="s">
        <v>9666</v>
      </c>
      <c r="D166" s="147">
        <v>5404</v>
      </c>
      <c r="E166" s="147" t="s">
        <v>4</v>
      </c>
      <c r="F166" s="147" t="s">
        <v>5</v>
      </c>
      <c r="G166" s="147" t="s">
        <v>524</v>
      </c>
      <c r="I166" s="160"/>
      <c r="J166" s="150">
        <v>500</v>
      </c>
      <c r="K166" s="26">
        <v>48</v>
      </c>
      <c r="L166" s="150">
        <f t="shared" si="3"/>
        <v>2038932.9700000002</v>
      </c>
      <c r="O166" s="150"/>
      <c r="P166" s="15"/>
      <c r="Q166" s="150"/>
      <c r="R166" s="15"/>
    </row>
    <row r="167" spans="1:18">
      <c r="A167" s="147" t="s">
        <v>287</v>
      </c>
      <c r="B167" s="149">
        <v>43077</v>
      </c>
      <c r="C167" s="147" t="s">
        <v>9667</v>
      </c>
      <c r="D167" s="147">
        <v>5405</v>
      </c>
      <c r="E167" s="147" t="s">
        <v>4</v>
      </c>
      <c r="F167" s="147" t="s">
        <v>5</v>
      </c>
      <c r="G167" s="147" t="s">
        <v>2570</v>
      </c>
      <c r="I167" s="160"/>
      <c r="J167" s="150">
        <v>1290.6300000000001</v>
      </c>
      <c r="K167" s="26">
        <v>49</v>
      </c>
      <c r="L167" s="150">
        <f t="shared" si="3"/>
        <v>2037642.3400000003</v>
      </c>
      <c r="O167" s="150"/>
      <c r="P167" s="15"/>
      <c r="Q167" s="150"/>
      <c r="R167" s="15"/>
    </row>
    <row r="168" spans="1:18">
      <c r="A168" s="147" t="s">
        <v>289</v>
      </c>
      <c r="B168" s="149">
        <v>43077</v>
      </c>
      <c r="C168" s="147" t="s">
        <v>9668</v>
      </c>
      <c r="D168" s="147">
        <v>5406</v>
      </c>
      <c r="E168" s="147" t="s">
        <v>4</v>
      </c>
      <c r="F168" s="147" t="s">
        <v>5</v>
      </c>
      <c r="G168" s="147" t="s">
        <v>6698</v>
      </c>
      <c r="I168" s="160"/>
      <c r="J168" s="150">
        <v>498.8</v>
      </c>
      <c r="K168" s="26">
        <v>50</v>
      </c>
      <c r="L168" s="150">
        <f t="shared" si="3"/>
        <v>2037143.5400000003</v>
      </c>
      <c r="O168" s="150"/>
      <c r="P168" s="15"/>
      <c r="Q168" s="150"/>
      <c r="R168" s="15"/>
    </row>
    <row r="169" spans="1:18">
      <c r="A169" s="147" t="s">
        <v>339</v>
      </c>
      <c r="B169" s="149">
        <v>43077</v>
      </c>
      <c r="C169" s="147" t="s">
        <v>9669</v>
      </c>
      <c r="D169" s="147">
        <v>5407</v>
      </c>
      <c r="E169" s="147" t="s">
        <v>4</v>
      </c>
      <c r="F169" s="147" t="s">
        <v>5</v>
      </c>
      <c r="G169" s="147" t="s">
        <v>6409</v>
      </c>
      <c r="I169" s="160"/>
      <c r="J169" s="150">
        <v>3940.8</v>
      </c>
      <c r="K169" s="26">
        <v>51</v>
      </c>
      <c r="L169" s="150">
        <f t="shared" si="3"/>
        <v>2033202.7400000002</v>
      </c>
      <c r="O169" s="150"/>
      <c r="P169" s="15"/>
      <c r="Q169" s="150"/>
      <c r="R169" s="15"/>
    </row>
    <row r="170" spans="1:18">
      <c r="A170" s="147" t="s">
        <v>342</v>
      </c>
      <c r="B170" s="149">
        <v>43077</v>
      </c>
      <c r="C170" s="147" t="s">
        <v>9670</v>
      </c>
      <c r="D170" s="147">
        <v>5408</v>
      </c>
      <c r="E170" s="147" t="s">
        <v>4</v>
      </c>
      <c r="F170" s="147" t="s">
        <v>5</v>
      </c>
      <c r="G170" s="147" t="s">
        <v>9671</v>
      </c>
      <c r="I170" s="160"/>
      <c r="J170" s="150">
        <v>2928.94</v>
      </c>
      <c r="K170" s="26">
        <v>52</v>
      </c>
      <c r="L170" s="150">
        <f t="shared" si="3"/>
        <v>2030273.8000000003</v>
      </c>
      <c r="O170" s="150"/>
      <c r="P170" s="15"/>
      <c r="Q170" s="150"/>
      <c r="R170" s="15"/>
    </row>
    <row r="171" spans="1:18">
      <c r="A171" s="147" t="s">
        <v>346</v>
      </c>
      <c r="B171" s="149">
        <v>43077</v>
      </c>
      <c r="C171" s="147" t="s">
        <v>9672</v>
      </c>
      <c r="D171" s="147">
        <v>5409</v>
      </c>
      <c r="E171" s="147" t="s">
        <v>4</v>
      </c>
      <c r="F171" s="147" t="s">
        <v>5</v>
      </c>
      <c r="G171" s="147" t="s">
        <v>9673</v>
      </c>
      <c r="J171" s="150">
        <v>1895.44</v>
      </c>
      <c r="K171" s="26">
        <v>53</v>
      </c>
      <c r="L171" s="150">
        <f t="shared" si="3"/>
        <v>2028378.3600000003</v>
      </c>
      <c r="O171" s="150"/>
      <c r="P171" s="15"/>
      <c r="Q171" s="150"/>
      <c r="R171" s="15"/>
    </row>
    <row r="172" spans="1:18">
      <c r="A172" s="147" t="s">
        <v>348</v>
      </c>
      <c r="B172" s="149">
        <v>43077</v>
      </c>
      <c r="C172" s="147" t="s">
        <v>9674</v>
      </c>
      <c r="D172" s="147">
        <v>5410</v>
      </c>
      <c r="E172" s="147" t="s">
        <v>4</v>
      </c>
      <c r="F172" s="147" t="s">
        <v>5</v>
      </c>
      <c r="G172" s="147" t="s">
        <v>6</v>
      </c>
      <c r="J172" s="150">
        <v>6628.56</v>
      </c>
      <c r="K172" s="26">
        <v>54</v>
      </c>
      <c r="L172" s="150">
        <f t="shared" si="3"/>
        <v>2021749.8000000003</v>
      </c>
      <c r="O172" s="150"/>
      <c r="P172" s="15"/>
      <c r="Q172" s="150"/>
      <c r="R172" s="15"/>
    </row>
    <row r="173" spans="1:18">
      <c r="A173" s="147" t="s">
        <v>351</v>
      </c>
      <c r="B173" s="149">
        <v>43077</v>
      </c>
      <c r="C173" s="147" t="s">
        <v>9675</v>
      </c>
      <c r="D173" s="147">
        <v>5411</v>
      </c>
      <c r="E173" s="147" t="s">
        <v>4</v>
      </c>
      <c r="F173" s="147" t="s">
        <v>5</v>
      </c>
      <c r="G173" s="147" t="s">
        <v>192</v>
      </c>
      <c r="J173" s="150">
        <v>1832.8</v>
      </c>
      <c r="K173" s="26">
        <v>55</v>
      </c>
      <c r="L173" s="150">
        <f t="shared" si="3"/>
        <v>2019917.0000000002</v>
      </c>
      <c r="O173" s="150"/>
      <c r="P173" s="15"/>
      <c r="Q173" s="150"/>
      <c r="R173" s="15"/>
    </row>
    <row r="174" spans="1:18">
      <c r="A174" s="147" t="s">
        <v>354</v>
      </c>
      <c r="B174" s="149">
        <v>43077</v>
      </c>
      <c r="C174" s="147" t="s">
        <v>9676</v>
      </c>
      <c r="D174" s="147">
        <v>5412</v>
      </c>
      <c r="E174" s="147" t="s">
        <v>4</v>
      </c>
      <c r="F174" s="147" t="s">
        <v>5</v>
      </c>
      <c r="G174" s="147" t="s">
        <v>544</v>
      </c>
      <c r="J174" s="150">
        <v>3671.63</v>
      </c>
      <c r="K174" s="26">
        <v>56</v>
      </c>
      <c r="L174" s="150">
        <f t="shared" si="3"/>
        <v>2016245.3700000003</v>
      </c>
      <c r="O174" s="150"/>
      <c r="P174" s="15"/>
      <c r="Q174" s="150"/>
      <c r="R174" s="15"/>
    </row>
    <row r="175" spans="1:18">
      <c r="A175" s="147" t="s">
        <v>78</v>
      </c>
      <c r="B175" s="149">
        <v>43077</v>
      </c>
      <c r="C175" s="147" t="s">
        <v>9677</v>
      </c>
      <c r="D175" s="147">
        <v>5413</v>
      </c>
      <c r="E175" s="147" t="s">
        <v>4</v>
      </c>
      <c r="F175" s="147" t="s">
        <v>5</v>
      </c>
      <c r="G175" s="147" t="s">
        <v>7941</v>
      </c>
      <c r="J175" s="150">
        <v>6028.75</v>
      </c>
      <c r="K175" s="26">
        <v>57</v>
      </c>
      <c r="L175" s="150">
        <f t="shared" si="3"/>
        <v>2010216.6200000003</v>
      </c>
      <c r="O175" s="150"/>
      <c r="P175" s="15"/>
      <c r="Q175" s="150"/>
      <c r="R175" s="15"/>
    </row>
    <row r="176" spans="1:18">
      <c r="A176" s="147" t="s">
        <v>81</v>
      </c>
      <c r="B176" s="149">
        <v>43077</v>
      </c>
      <c r="C176" s="147" t="s">
        <v>9678</v>
      </c>
      <c r="D176" s="147">
        <v>5414</v>
      </c>
      <c r="E176" s="147" t="s">
        <v>4</v>
      </c>
      <c r="F176" s="147" t="s">
        <v>5</v>
      </c>
      <c r="G176" s="147" t="s">
        <v>8128</v>
      </c>
      <c r="J176" s="150">
        <v>13420</v>
      </c>
      <c r="K176" s="26">
        <v>58</v>
      </c>
      <c r="L176" s="150">
        <f t="shared" si="3"/>
        <v>1996796.6200000003</v>
      </c>
      <c r="O176" s="150"/>
      <c r="P176" s="15"/>
      <c r="Q176" s="150"/>
      <c r="R176" s="15"/>
    </row>
    <row r="177" spans="1:18">
      <c r="A177" s="147" t="s">
        <v>376</v>
      </c>
      <c r="B177" s="149">
        <v>43077</v>
      </c>
      <c r="C177" s="147" t="s">
        <v>9679</v>
      </c>
      <c r="D177" s="147">
        <v>5415</v>
      </c>
      <c r="E177" s="147" t="s">
        <v>4</v>
      </c>
      <c r="F177" s="147" t="s">
        <v>5</v>
      </c>
      <c r="G177" s="147" t="s">
        <v>198</v>
      </c>
      <c r="J177" s="150">
        <v>3364</v>
      </c>
      <c r="K177" s="26">
        <v>59</v>
      </c>
      <c r="L177" s="150">
        <f t="shared" si="3"/>
        <v>1993432.6200000003</v>
      </c>
      <c r="O177" s="150"/>
      <c r="P177" s="15"/>
      <c r="Q177" s="150"/>
      <c r="R177" s="15"/>
    </row>
    <row r="178" spans="1:18">
      <c r="A178" s="147" t="s">
        <v>379</v>
      </c>
      <c r="B178" s="149">
        <v>43077</v>
      </c>
      <c r="C178" s="147" t="s">
        <v>9680</v>
      </c>
      <c r="D178" s="147">
        <v>5416</v>
      </c>
      <c r="E178" s="147" t="s">
        <v>4</v>
      </c>
      <c r="F178" s="147" t="s">
        <v>5</v>
      </c>
      <c r="G178" s="147" t="s">
        <v>198</v>
      </c>
      <c r="J178" s="150">
        <v>9396</v>
      </c>
      <c r="K178" s="26">
        <v>60</v>
      </c>
      <c r="L178" s="150">
        <f t="shared" si="3"/>
        <v>1984036.6200000003</v>
      </c>
      <c r="O178" s="150"/>
      <c r="P178" s="15"/>
      <c r="Q178" s="150"/>
      <c r="R178" s="15"/>
    </row>
    <row r="179" spans="1:18">
      <c r="A179" s="147" t="s">
        <v>381</v>
      </c>
      <c r="B179" s="149">
        <v>43077</v>
      </c>
      <c r="C179" s="147" t="s">
        <v>9681</v>
      </c>
      <c r="D179" s="147">
        <v>5417</v>
      </c>
      <c r="E179" s="147" t="s">
        <v>4</v>
      </c>
      <c r="F179" s="147" t="s">
        <v>5</v>
      </c>
      <c r="G179" s="147" t="s">
        <v>201</v>
      </c>
      <c r="J179" s="150">
        <v>3248</v>
      </c>
      <c r="K179" s="26">
        <v>61</v>
      </c>
      <c r="L179" s="150">
        <f t="shared" si="3"/>
        <v>1980788.6200000003</v>
      </c>
      <c r="O179" s="150"/>
      <c r="P179" s="15"/>
      <c r="Q179" s="150"/>
      <c r="R179" s="15"/>
    </row>
    <row r="180" spans="1:18">
      <c r="A180" s="147" t="s">
        <v>383</v>
      </c>
      <c r="B180" s="149">
        <v>43077</v>
      </c>
      <c r="C180" s="147" t="s">
        <v>9682</v>
      </c>
      <c r="D180" s="147">
        <v>5418</v>
      </c>
      <c r="E180" s="147" t="s">
        <v>4</v>
      </c>
      <c r="F180" s="147" t="s">
        <v>5</v>
      </c>
      <c r="G180" s="147" t="s">
        <v>201</v>
      </c>
      <c r="J180" s="150">
        <v>5392.56</v>
      </c>
      <c r="K180" s="26">
        <v>61</v>
      </c>
      <c r="L180" s="150">
        <f t="shared" si="3"/>
        <v>1975396.0600000003</v>
      </c>
      <c r="O180" s="150"/>
      <c r="P180" s="15"/>
      <c r="Q180" s="150"/>
      <c r="R180" s="15"/>
    </row>
    <row r="181" spans="1:18">
      <c r="A181" s="147" t="s">
        <v>385</v>
      </c>
      <c r="B181" s="149">
        <v>43077</v>
      </c>
      <c r="C181" s="147" t="s">
        <v>9683</v>
      </c>
      <c r="D181" s="147">
        <v>5419</v>
      </c>
      <c r="E181" s="147" t="s">
        <v>4</v>
      </c>
      <c r="F181" s="147" t="s">
        <v>5</v>
      </c>
      <c r="G181" s="147" t="s">
        <v>167</v>
      </c>
      <c r="J181" s="150">
        <v>2630.88</v>
      </c>
      <c r="K181" s="26">
        <v>62</v>
      </c>
      <c r="L181" s="150">
        <f t="shared" si="3"/>
        <v>1972765.1800000004</v>
      </c>
      <c r="O181" s="150"/>
      <c r="P181" s="15"/>
      <c r="Q181" s="150"/>
      <c r="R181" s="15"/>
    </row>
    <row r="182" spans="1:18">
      <c r="A182" s="147" t="s">
        <v>388</v>
      </c>
      <c r="B182" s="149">
        <v>43077</v>
      </c>
      <c r="C182" s="147" t="s">
        <v>9684</v>
      </c>
      <c r="D182" s="147">
        <v>5420</v>
      </c>
      <c r="E182" s="147" t="s">
        <v>4</v>
      </c>
      <c r="F182" s="147" t="s">
        <v>5</v>
      </c>
      <c r="G182" s="147" t="s">
        <v>172</v>
      </c>
      <c r="J182" s="150">
        <v>11100</v>
      </c>
      <c r="K182" s="26">
        <v>63</v>
      </c>
      <c r="L182" s="150">
        <f t="shared" si="3"/>
        <v>1961665.1800000004</v>
      </c>
      <c r="O182" s="150"/>
      <c r="P182" s="15"/>
      <c r="Q182" s="150"/>
      <c r="R182" s="15"/>
    </row>
    <row r="183" spans="1:18">
      <c r="A183" s="147" t="s">
        <v>391</v>
      </c>
      <c r="B183" s="149">
        <v>43077</v>
      </c>
      <c r="C183" s="147" t="s">
        <v>9685</v>
      </c>
      <c r="D183" s="147">
        <v>5421</v>
      </c>
      <c r="E183" s="147" t="s">
        <v>4</v>
      </c>
      <c r="F183" s="147" t="s">
        <v>5</v>
      </c>
      <c r="G183" s="147" t="s">
        <v>1108</v>
      </c>
      <c r="J183" s="150">
        <v>13050</v>
      </c>
      <c r="K183" s="26">
        <v>64</v>
      </c>
      <c r="L183" s="150">
        <f t="shared" si="3"/>
        <v>1948615.1800000004</v>
      </c>
      <c r="O183" s="150"/>
      <c r="P183" s="15"/>
      <c r="Q183" s="150"/>
      <c r="R183" s="15"/>
    </row>
    <row r="184" spans="1:18">
      <c r="A184" s="147" t="s">
        <v>394</v>
      </c>
      <c r="B184" s="149">
        <v>43077</v>
      </c>
      <c r="C184" s="147" t="s">
        <v>9682</v>
      </c>
      <c r="D184" s="147">
        <v>5422</v>
      </c>
      <c r="E184" s="147" t="s">
        <v>4</v>
      </c>
      <c r="F184" s="147" t="s">
        <v>5</v>
      </c>
      <c r="G184" s="147" t="s">
        <v>8652</v>
      </c>
      <c r="J184" s="150">
        <v>1740</v>
      </c>
      <c r="K184" s="26">
        <v>65</v>
      </c>
      <c r="L184" s="150">
        <f t="shared" si="3"/>
        <v>1946875.1800000004</v>
      </c>
      <c r="O184" s="150"/>
      <c r="P184" s="15"/>
      <c r="Q184" s="150"/>
      <c r="R184" s="15"/>
    </row>
    <row r="185" spans="1:18">
      <c r="A185" s="147" t="s">
        <v>417</v>
      </c>
      <c r="B185" s="149">
        <v>43077</v>
      </c>
      <c r="C185" s="147" t="s">
        <v>9686</v>
      </c>
      <c r="D185" s="147">
        <v>5423</v>
      </c>
      <c r="E185" s="147" t="s">
        <v>4</v>
      </c>
      <c r="F185" s="147" t="s">
        <v>5</v>
      </c>
      <c r="G185" s="147" t="s">
        <v>164</v>
      </c>
      <c r="J185" s="150">
        <v>4287.29</v>
      </c>
      <c r="K185" s="26">
        <v>66</v>
      </c>
      <c r="L185" s="150">
        <f t="shared" si="3"/>
        <v>1942587.8900000004</v>
      </c>
      <c r="O185" s="150"/>
      <c r="P185" s="15"/>
      <c r="Q185" s="150"/>
      <c r="R185" s="15"/>
    </row>
    <row r="186" spans="1:18">
      <c r="A186" s="147" t="s">
        <v>419</v>
      </c>
      <c r="B186" s="149">
        <v>43077</v>
      </c>
      <c r="C186" s="147" t="s">
        <v>9687</v>
      </c>
      <c r="D186" s="147">
        <v>5424</v>
      </c>
      <c r="E186" s="147" t="s">
        <v>39</v>
      </c>
      <c r="F186" s="147" t="s">
        <v>5</v>
      </c>
      <c r="G186" s="147" t="s">
        <v>1678</v>
      </c>
      <c r="J186" s="150">
        <v>3668.66</v>
      </c>
      <c r="K186" s="26">
        <v>67</v>
      </c>
      <c r="L186" s="150">
        <f t="shared" si="3"/>
        <v>1938919.2300000004</v>
      </c>
      <c r="O186" s="150"/>
      <c r="P186" s="15"/>
      <c r="Q186" s="150"/>
      <c r="R186" s="15"/>
    </row>
    <row r="187" spans="1:18">
      <c r="A187" s="147" t="s">
        <v>422</v>
      </c>
      <c r="B187" s="149">
        <v>43077</v>
      </c>
      <c r="C187" s="147" t="s">
        <v>9688</v>
      </c>
      <c r="D187" s="147">
        <v>5425</v>
      </c>
      <c r="E187" s="147" t="s">
        <v>39</v>
      </c>
      <c r="F187" s="147" t="s">
        <v>5</v>
      </c>
      <c r="G187" s="147" t="s">
        <v>9689</v>
      </c>
      <c r="J187" s="150">
        <v>150000</v>
      </c>
      <c r="K187" s="26">
        <v>68</v>
      </c>
      <c r="L187" s="150">
        <f t="shared" si="3"/>
        <v>1788919.2300000004</v>
      </c>
      <c r="O187" s="150"/>
      <c r="P187" s="15"/>
      <c r="Q187" s="150"/>
      <c r="R187" s="15"/>
    </row>
    <row r="188" spans="1:18">
      <c r="A188" s="147" t="s">
        <v>424</v>
      </c>
      <c r="B188" s="149">
        <v>43077</v>
      </c>
      <c r="C188" s="147" t="s">
        <v>9690</v>
      </c>
      <c r="D188" s="147">
        <v>5426</v>
      </c>
      <c r="E188" s="147" t="s">
        <v>39</v>
      </c>
      <c r="F188" s="147" t="s">
        <v>5</v>
      </c>
      <c r="G188" s="147" t="s">
        <v>9691</v>
      </c>
      <c r="J188" s="150">
        <v>4000</v>
      </c>
      <c r="K188" s="26">
        <v>69</v>
      </c>
      <c r="L188" s="150">
        <f t="shared" si="3"/>
        <v>1784919.2300000004</v>
      </c>
      <c r="O188" s="150"/>
      <c r="P188" s="15"/>
      <c r="Q188" s="150"/>
      <c r="R188" s="15"/>
    </row>
    <row r="189" spans="1:18">
      <c r="A189" s="147" t="s">
        <v>426</v>
      </c>
      <c r="B189" s="149">
        <v>43077</v>
      </c>
      <c r="C189" s="147" t="s">
        <v>9692</v>
      </c>
      <c r="D189" s="147">
        <v>5427</v>
      </c>
      <c r="E189" s="147" t="s">
        <v>39</v>
      </c>
      <c r="F189" s="147" t="s">
        <v>5</v>
      </c>
      <c r="G189" s="147" t="s">
        <v>8285</v>
      </c>
      <c r="J189" s="150">
        <v>5000</v>
      </c>
      <c r="K189" s="26">
        <v>70</v>
      </c>
      <c r="L189" s="150">
        <f t="shared" si="3"/>
        <v>1779919.2300000004</v>
      </c>
      <c r="O189" s="150"/>
      <c r="P189" s="15"/>
      <c r="Q189" s="150"/>
      <c r="R189" s="15"/>
    </row>
    <row r="190" spans="1:18">
      <c r="A190" s="147" t="s">
        <v>437</v>
      </c>
      <c r="B190" s="149">
        <v>43077</v>
      </c>
      <c r="C190" s="147" t="s">
        <v>9693</v>
      </c>
      <c r="D190" s="147">
        <v>5429</v>
      </c>
      <c r="E190" s="147" t="s">
        <v>39</v>
      </c>
      <c r="F190" s="147" t="s">
        <v>5</v>
      </c>
      <c r="G190" s="147" t="s">
        <v>41</v>
      </c>
      <c r="J190" s="150">
        <v>2564011.96</v>
      </c>
      <c r="K190" s="26">
        <v>71</v>
      </c>
      <c r="L190" s="150">
        <f t="shared" si="3"/>
        <v>-784092.72999999952</v>
      </c>
      <c r="O190" s="150"/>
      <c r="P190" s="15"/>
      <c r="Q190" s="150"/>
      <c r="R190" s="15"/>
    </row>
    <row r="191" spans="1:18">
      <c r="A191" s="147" t="s">
        <v>474</v>
      </c>
      <c r="B191" s="149">
        <v>43077</v>
      </c>
      <c r="C191" s="147" t="s">
        <v>9694</v>
      </c>
      <c r="D191" s="147">
        <v>5431</v>
      </c>
      <c r="E191" s="147" t="s">
        <v>4</v>
      </c>
      <c r="F191" s="147" t="s">
        <v>5</v>
      </c>
      <c r="G191" s="147" t="s">
        <v>6</v>
      </c>
      <c r="J191" s="150">
        <v>178795.8</v>
      </c>
      <c r="K191" s="26">
        <v>72</v>
      </c>
      <c r="L191" s="150">
        <f t="shared" si="3"/>
        <v>-962888.52999999956</v>
      </c>
      <c r="O191" s="150"/>
      <c r="P191" s="15"/>
      <c r="Q191" s="150"/>
      <c r="R191" s="15"/>
    </row>
    <row r="192" spans="1:18">
      <c r="A192" s="147" t="s">
        <v>476</v>
      </c>
      <c r="B192" s="149">
        <v>43077</v>
      </c>
      <c r="C192" s="147" t="s">
        <v>9695</v>
      </c>
      <c r="D192" s="147">
        <v>5432</v>
      </c>
      <c r="E192" s="147" t="s">
        <v>4</v>
      </c>
      <c r="F192" s="147" t="s">
        <v>5</v>
      </c>
      <c r="G192" s="147" t="s">
        <v>6</v>
      </c>
      <c r="J192" s="150">
        <v>3480</v>
      </c>
      <c r="K192" s="26">
        <v>73</v>
      </c>
      <c r="L192" s="150">
        <f t="shared" si="3"/>
        <v>-966368.52999999956</v>
      </c>
      <c r="O192" s="150"/>
      <c r="P192" s="15"/>
      <c r="Q192" s="150"/>
      <c r="R192" s="15"/>
    </row>
    <row r="193" spans="1:18">
      <c r="A193" s="147" t="s">
        <v>478</v>
      </c>
      <c r="B193" s="149">
        <v>43077</v>
      </c>
      <c r="C193" s="147" t="s">
        <v>9696</v>
      </c>
      <c r="D193" s="147">
        <v>5433</v>
      </c>
      <c r="E193" s="147" t="s">
        <v>39</v>
      </c>
      <c r="F193" s="147" t="s">
        <v>5</v>
      </c>
      <c r="G193" s="147" t="s">
        <v>9697</v>
      </c>
      <c r="J193" s="150">
        <v>5000</v>
      </c>
      <c r="K193" s="26">
        <v>74</v>
      </c>
      <c r="L193" s="150">
        <f t="shared" si="3"/>
        <v>-971368.52999999956</v>
      </c>
      <c r="O193" s="150"/>
      <c r="P193" s="15"/>
      <c r="Q193" s="150"/>
      <c r="R193" s="15"/>
    </row>
    <row r="194" spans="1:18">
      <c r="A194" s="147" t="s">
        <v>479</v>
      </c>
      <c r="B194" s="149">
        <v>43077</v>
      </c>
      <c r="C194" s="147" t="s">
        <v>9698</v>
      </c>
      <c r="D194" s="147">
        <v>5434</v>
      </c>
      <c r="E194" s="147" t="s">
        <v>39</v>
      </c>
      <c r="F194" s="147" t="s">
        <v>5</v>
      </c>
      <c r="G194" s="147" t="s">
        <v>6733</v>
      </c>
      <c r="J194" s="150">
        <v>5000</v>
      </c>
      <c r="K194" s="26">
        <v>75</v>
      </c>
      <c r="L194" s="150">
        <f t="shared" si="3"/>
        <v>-976368.52999999956</v>
      </c>
      <c r="O194" s="150"/>
      <c r="P194" s="15"/>
      <c r="Q194" s="150"/>
      <c r="R194" s="15"/>
    </row>
    <row r="195" spans="1:18">
      <c r="A195" s="147" t="s">
        <v>480</v>
      </c>
      <c r="B195" s="149">
        <v>43077</v>
      </c>
      <c r="C195" s="147" t="s">
        <v>9699</v>
      </c>
      <c r="D195" s="147">
        <v>5435</v>
      </c>
      <c r="E195" s="147" t="s">
        <v>39</v>
      </c>
      <c r="F195" s="147" t="s">
        <v>5</v>
      </c>
      <c r="G195" s="147" t="s">
        <v>9700</v>
      </c>
      <c r="J195" s="150">
        <v>4600</v>
      </c>
      <c r="K195" s="26">
        <v>76</v>
      </c>
      <c r="L195" s="150">
        <f t="shared" si="3"/>
        <v>-980968.52999999956</v>
      </c>
      <c r="O195" s="150"/>
      <c r="P195" s="15"/>
      <c r="Q195" s="150"/>
      <c r="R195" s="15"/>
    </row>
    <row r="196" spans="1:18">
      <c r="A196" s="147" t="s">
        <v>639</v>
      </c>
      <c r="B196" s="149">
        <v>43077</v>
      </c>
      <c r="C196" s="147" t="s">
        <v>31</v>
      </c>
      <c r="D196" s="147">
        <v>35378</v>
      </c>
      <c r="E196" s="147" t="s">
        <v>79</v>
      </c>
      <c r="F196" s="147" t="s">
        <v>5</v>
      </c>
      <c r="G196" s="147" t="s">
        <v>805</v>
      </c>
      <c r="J196" s="150">
        <v>250000</v>
      </c>
      <c r="K196" s="26">
        <v>77</v>
      </c>
      <c r="L196" s="150">
        <f t="shared" si="3"/>
        <v>-1230968.5299999996</v>
      </c>
      <c r="O196" s="150"/>
      <c r="P196" s="15"/>
      <c r="Q196" s="150"/>
      <c r="R196" s="15"/>
    </row>
    <row r="197" spans="1:18">
      <c r="A197" s="147" t="s">
        <v>9701</v>
      </c>
      <c r="B197" s="149">
        <v>43077</v>
      </c>
      <c r="C197" s="147" t="s">
        <v>31</v>
      </c>
      <c r="D197" s="147">
        <v>35377</v>
      </c>
      <c r="E197" s="147" t="s">
        <v>232</v>
      </c>
      <c r="F197" s="147" t="s">
        <v>5</v>
      </c>
      <c r="G197" s="147" t="s">
        <v>694</v>
      </c>
      <c r="H197" s="150">
        <v>250000</v>
      </c>
      <c r="I197" s="17">
        <v>85</v>
      </c>
      <c r="L197" s="150">
        <f t="shared" si="3"/>
        <v>-980968.52999999956</v>
      </c>
      <c r="O197" s="150"/>
      <c r="P197" s="15"/>
      <c r="Q197" s="150"/>
      <c r="R197" s="15"/>
    </row>
    <row r="198" spans="1:18">
      <c r="A198" s="147" t="s">
        <v>9702</v>
      </c>
      <c r="B198" s="149">
        <v>43077</v>
      </c>
      <c r="C198" s="147" t="s">
        <v>31</v>
      </c>
      <c r="D198" s="147">
        <v>35380</v>
      </c>
      <c r="E198" s="147" t="s">
        <v>232</v>
      </c>
      <c r="F198" s="147" t="s">
        <v>5</v>
      </c>
      <c r="G198" s="147" t="s">
        <v>1668</v>
      </c>
      <c r="H198" s="150">
        <v>20000</v>
      </c>
      <c r="I198" s="17">
        <v>86</v>
      </c>
      <c r="L198" s="150">
        <f t="shared" si="3"/>
        <v>-960968.52999999956</v>
      </c>
      <c r="O198" s="150"/>
      <c r="P198" s="15"/>
      <c r="Q198" s="150"/>
      <c r="R198" s="15"/>
    </row>
    <row r="199" spans="1:18">
      <c r="A199" s="147" t="s">
        <v>1737</v>
      </c>
      <c r="B199" s="149">
        <v>43078</v>
      </c>
      <c r="C199" s="147" t="s">
        <v>8</v>
      </c>
      <c r="D199" s="147">
        <v>34430</v>
      </c>
      <c r="E199" s="147" t="s">
        <v>9</v>
      </c>
      <c r="F199" s="147" t="s">
        <v>6569</v>
      </c>
      <c r="G199" s="147" t="s">
        <v>8789</v>
      </c>
      <c r="H199" s="150">
        <v>90600</v>
      </c>
      <c r="I199" s="17">
        <v>87</v>
      </c>
      <c r="L199" s="150">
        <f t="shared" si="3"/>
        <v>-870368.52999999956</v>
      </c>
      <c r="O199" s="150"/>
      <c r="P199" s="15"/>
      <c r="Q199" s="150"/>
      <c r="R199" s="15"/>
    </row>
    <row r="200" spans="1:18">
      <c r="A200" s="147" t="s">
        <v>1739</v>
      </c>
      <c r="B200" s="149">
        <v>43078</v>
      </c>
      <c r="C200" s="147" t="s">
        <v>9703</v>
      </c>
      <c r="D200" s="147">
        <v>1012</v>
      </c>
      <c r="E200" s="147" t="s">
        <v>9</v>
      </c>
      <c r="F200" s="147" t="s">
        <v>84</v>
      </c>
      <c r="G200" s="147" t="s">
        <v>9704</v>
      </c>
      <c r="H200" s="150">
        <v>10601.98</v>
      </c>
      <c r="I200" s="17">
        <v>88</v>
      </c>
      <c r="L200" s="150">
        <f t="shared" si="3"/>
        <v>-859766.54999999958</v>
      </c>
      <c r="O200" s="150"/>
      <c r="P200" s="15"/>
      <c r="Q200" s="150"/>
      <c r="R200" s="15"/>
    </row>
    <row r="201" spans="1:18">
      <c r="A201" s="147" t="s">
        <v>9705</v>
      </c>
      <c r="B201" s="149">
        <v>43078</v>
      </c>
      <c r="C201" s="147" t="s">
        <v>9706</v>
      </c>
      <c r="D201" s="147">
        <v>1013</v>
      </c>
      <c r="E201" s="147" t="s">
        <v>9</v>
      </c>
      <c r="F201" s="147" t="s">
        <v>84</v>
      </c>
      <c r="G201" s="147" t="s">
        <v>9707</v>
      </c>
      <c r="H201" s="150">
        <v>10302.799999999999</v>
      </c>
      <c r="I201" s="17">
        <v>89</v>
      </c>
      <c r="L201" s="150">
        <f t="shared" si="3"/>
        <v>-849463.74999999953</v>
      </c>
      <c r="O201" s="150"/>
      <c r="P201" s="15"/>
      <c r="Q201" s="150"/>
      <c r="R201" s="15"/>
    </row>
    <row r="202" spans="1:18">
      <c r="A202" s="147" t="s">
        <v>9708</v>
      </c>
      <c r="B202" s="149">
        <v>43078</v>
      </c>
      <c r="C202" s="147" t="s">
        <v>9709</v>
      </c>
      <c r="D202" s="147">
        <v>1014</v>
      </c>
      <c r="E202" s="147" t="s">
        <v>9</v>
      </c>
      <c r="F202" s="147" t="s">
        <v>84</v>
      </c>
      <c r="G202" s="147" t="s">
        <v>9710</v>
      </c>
      <c r="H202" s="150">
        <v>192190.63</v>
      </c>
      <c r="I202" s="17">
        <v>90</v>
      </c>
      <c r="L202" s="150">
        <f t="shared" si="3"/>
        <v>-657273.11999999953</v>
      </c>
      <c r="O202" s="150"/>
      <c r="P202" s="15"/>
      <c r="Q202" s="150"/>
      <c r="R202" s="15"/>
    </row>
    <row r="203" spans="1:18">
      <c r="A203" s="147" t="s">
        <v>368</v>
      </c>
      <c r="B203" s="149">
        <v>43078</v>
      </c>
      <c r="C203" s="147" t="s">
        <v>8</v>
      </c>
      <c r="D203" s="147">
        <v>34432</v>
      </c>
      <c r="E203" s="147" t="s">
        <v>9</v>
      </c>
      <c r="F203" s="147" t="s">
        <v>6569</v>
      </c>
      <c r="G203" s="147" t="s">
        <v>3803</v>
      </c>
      <c r="H203" s="150">
        <v>1970</v>
      </c>
      <c r="I203" s="17">
        <v>91</v>
      </c>
      <c r="L203" s="150">
        <f t="shared" si="3"/>
        <v>-655303.11999999953</v>
      </c>
      <c r="O203" s="150"/>
      <c r="P203" s="15"/>
      <c r="Q203" s="150"/>
      <c r="R203" s="15"/>
    </row>
    <row r="204" spans="1:18">
      <c r="A204" s="147" t="s">
        <v>9059</v>
      </c>
      <c r="B204" s="149">
        <v>43078</v>
      </c>
      <c r="C204" s="147" t="s">
        <v>8</v>
      </c>
      <c r="D204" s="147">
        <v>34434</v>
      </c>
      <c r="E204" s="147" t="s">
        <v>9</v>
      </c>
      <c r="F204" s="147" t="s">
        <v>6569</v>
      </c>
      <c r="G204" s="147" t="s">
        <v>1916</v>
      </c>
      <c r="H204" s="150">
        <v>855</v>
      </c>
      <c r="I204" s="17">
        <v>92</v>
      </c>
      <c r="L204" s="150">
        <f t="shared" ref="L204:L271" si="4">+L203+H204-J204</f>
        <v>-654448.11999999953</v>
      </c>
      <c r="O204" s="150"/>
      <c r="P204" s="15"/>
      <c r="Q204" s="150"/>
      <c r="R204" s="15"/>
    </row>
    <row r="205" spans="1:18">
      <c r="A205" s="147" t="s">
        <v>9711</v>
      </c>
      <c r="B205" s="149">
        <v>43078</v>
      </c>
      <c r="C205" s="147" t="s">
        <v>27</v>
      </c>
      <c r="D205" s="147">
        <v>34435</v>
      </c>
      <c r="E205" s="147" t="s">
        <v>9</v>
      </c>
      <c r="F205" s="147" t="s">
        <v>6569</v>
      </c>
      <c r="G205" s="147" t="s">
        <v>27</v>
      </c>
      <c r="H205" s="150">
        <v>90149.119999999995</v>
      </c>
      <c r="I205" s="17">
        <v>93</v>
      </c>
      <c r="L205" s="150">
        <f t="shared" si="4"/>
        <v>-564298.99999999953</v>
      </c>
      <c r="O205" s="150"/>
      <c r="P205" s="15"/>
      <c r="Q205" s="150"/>
      <c r="R205" s="15"/>
    </row>
    <row r="206" spans="1:18">
      <c r="A206" s="147" t="s">
        <v>2674</v>
      </c>
      <c r="B206" s="149">
        <v>43078</v>
      </c>
      <c r="C206" s="147" t="s">
        <v>25</v>
      </c>
      <c r="D206" s="147">
        <v>34436</v>
      </c>
      <c r="E206" s="147" t="s">
        <v>9</v>
      </c>
      <c r="F206" s="147" t="s">
        <v>6569</v>
      </c>
      <c r="G206" s="147" t="s">
        <v>25</v>
      </c>
      <c r="H206" s="150">
        <v>44693.27</v>
      </c>
      <c r="I206" s="17">
        <v>94</v>
      </c>
      <c r="L206" s="150">
        <f t="shared" si="4"/>
        <v>-519605.72999999952</v>
      </c>
      <c r="O206" s="150"/>
      <c r="P206" s="15"/>
      <c r="Q206" s="150"/>
      <c r="R206" s="15"/>
    </row>
    <row r="207" spans="1:18">
      <c r="A207" s="147" t="s">
        <v>440</v>
      </c>
      <c r="B207" s="149">
        <v>43078</v>
      </c>
      <c r="C207" s="147" t="s">
        <v>9712</v>
      </c>
      <c r="D207" s="147">
        <v>5430</v>
      </c>
      <c r="E207" s="147" t="s">
        <v>4</v>
      </c>
      <c r="F207" s="147" t="s">
        <v>5</v>
      </c>
      <c r="G207" s="147" t="s">
        <v>9571</v>
      </c>
      <c r="J207" s="150">
        <v>107154.6</v>
      </c>
      <c r="K207" s="26">
        <v>78</v>
      </c>
      <c r="L207" s="150">
        <f t="shared" si="4"/>
        <v>-626760.32999999949</v>
      </c>
      <c r="O207" s="150"/>
      <c r="P207" s="15"/>
      <c r="Q207" s="150"/>
      <c r="R207" s="15"/>
    </row>
    <row r="208" spans="1:18">
      <c r="A208" s="147" t="s">
        <v>5138</v>
      </c>
      <c r="B208" s="149">
        <v>43080</v>
      </c>
      <c r="C208" s="147" t="s">
        <v>8</v>
      </c>
      <c r="D208" s="147">
        <v>34438</v>
      </c>
      <c r="E208" s="147" t="s">
        <v>9</v>
      </c>
      <c r="F208" s="147" t="s">
        <v>6569</v>
      </c>
      <c r="G208" s="147" t="s">
        <v>4706</v>
      </c>
      <c r="H208" s="150">
        <v>494860.1</v>
      </c>
      <c r="I208" s="17">
        <v>95</v>
      </c>
      <c r="L208" s="150">
        <f t="shared" si="4"/>
        <v>-131900.22999999952</v>
      </c>
      <c r="O208" s="150"/>
      <c r="P208" s="15"/>
      <c r="Q208" s="150"/>
      <c r="R208" s="15"/>
    </row>
    <row r="209" spans="1:18">
      <c r="A209" s="147" t="s">
        <v>8206</v>
      </c>
      <c r="B209" s="149">
        <v>43080</v>
      </c>
      <c r="C209" s="147" t="s">
        <v>8</v>
      </c>
      <c r="D209" s="147">
        <v>34440</v>
      </c>
      <c r="E209" s="147" t="s">
        <v>9</v>
      </c>
      <c r="F209" s="147" t="s">
        <v>6569</v>
      </c>
      <c r="G209" s="147" t="s">
        <v>9713</v>
      </c>
      <c r="H209" s="150">
        <v>44000</v>
      </c>
      <c r="I209" s="17">
        <v>96</v>
      </c>
      <c r="L209" s="150">
        <f t="shared" si="4"/>
        <v>-87900.229999999516</v>
      </c>
      <c r="O209" s="150"/>
      <c r="P209" s="15"/>
      <c r="Q209" s="150"/>
      <c r="R209" s="15"/>
    </row>
    <row r="210" spans="1:18">
      <c r="A210" s="147" t="s">
        <v>6857</v>
      </c>
      <c r="B210" s="149">
        <v>43080</v>
      </c>
      <c r="C210" s="147" t="s">
        <v>20</v>
      </c>
      <c r="D210" s="147">
        <v>34441</v>
      </c>
      <c r="E210" s="147" t="s">
        <v>9</v>
      </c>
      <c r="F210" s="147" t="s">
        <v>6569</v>
      </c>
      <c r="G210" s="147" t="s">
        <v>9714</v>
      </c>
      <c r="H210" s="150">
        <v>5000</v>
      </c>
      <c r="I210" s="17">
        <v>97</v>
      </c>
      <c r="L210" s="150">
        <f t="shared" si="4"/>
        <v>-82900.229999999516</v>
      </c>
      <c r="O210" s="150"/>
      <c r="P210" s="15"/>
      <c r="Q210" s="150"/>
      <c r="R210" s="15"/>
    </row>
    <row r="211" spans="1:18">
      <c r="A211" s="147" t="s">
        <v>6858</v>
      </c>
      <c r="B211" s="149">
        <v>43080</v>
      </c>
      <c r="C211" s="147" t="s">
        <v>8</v>
      </c>
      <c r="D211" s="147">
        <v>34442</v>
      </c>
      <c r="E211" s="147" t="s">
        <v>9</v>
      </c>
      <c r="F211" s="147" t="s">
        <v>6569</v>
      </c>
      <c r="G211" s="147" t="s">
        <v>9715</v>
      </c>
      <c r="H211" s="150">
        <v>1074.54</v>
      </c>
      <c r="I211" s="17">
        <v>98</v>
      </c>
      <c r="L211" s="150">
        <f t="shared" si="4"/>
        <v>-81825.689999999522</v>
      </c>
      <c r="O211" s="150"/>
      <c r="P211" s="15"/>
      <c r="Q211" s="150"/>
      <c r="R211" s="15"/>
    </row>
    <row r="212" spans="1:18">
      <c r="A212" s="147" t="s">
        <v>9716</v>
      </c>
      <c r="B212" s="149">
        <v>43080</v>
      </c>
      <c r="C212" s="147" t="s">
        <v>27</v>
      </c>
      <c r="D212" s="147">
        <v>34444</v>
      </c>
      <c r="E212" s="147" t="s">
        <v>9</v>
      </c>
      <c r="F212" s="147" t="s">
        <v>6569</v>
      </c>
      <c r="G212" s="147" t="s">
        <v>27</v>
      </c>
      <c r="H212" s="150">
        <v>146960.89000000001</v>
      </c>
      <c r="I212" s="17">
        <v>99</v>
      </c>
      <c r="L212" s="150">
        <f t="shared" si="4"/>
        <v>65135.200000000492</v>
      </c>
      <c r="O212" s="150"/>
      <c r="P212" s="15"/>
      <c r="Q212" s="150"/>
      <c r="R212" s="15"/>
    </row>
    <row r="213" spans="1:18">
      <c r="A213" s="147" t="s">
        <v>6859</v>
      </c>
      <c r="B213" s="149">
        <v>43080</v>
      </c>
      <c r="C213" s="147" t="s">
        <v>25</v>
      </c>
      <c r="D213" s="147">
        <v>34445</v>
      </c>
      <c r="E213" s="147" t="s">
        <v>9</v>
      </c>
      <c r="F213" s="147" t="s">
        <v>6569</v>
      </c>
      <c r="G213" s="147" t="s">
        <v>25</v>
      </c>
      <c r="H213" s="150">
        <v>2198.0100000000002</v>
      </c>
      <c r="I213" s="17">
        <v>100</v>
      </c>
      <c r="L213" s="150">
        <f t="shared" si="4"/>
        <v>67333.210000000487</v>
      </c>
      <c r="O213" s="150"/>
      <c r="P213" s="15"/>
      <c r="Q213" s="150"/>
      <c r="R213" s="15"/>
    </row>
    <row r="214" spans="1:18">
      <c r="A214" s="147" t="s">
        <v>448</v>
      </c>
      <c r="B214" s="149">
        <v>43080</v>
      </c>
      <c r="C214" s="147" t="s">
        <v>6523</v>
      </c>
      <c r="D214" s="147">
        <v>34446</v>
      </c>
      <c r="E214" s="147" t="s">
        <v>9</v>
      </c>
      <c r="F214" s="147" t="s">
        <v>6625</v>
      </c>
      <c r="G214" s="147" t="s">
        <v>9631</v>
      </c>
      <c r="H214" s="150">
        <v>5500</v>
      </c>
      <c r="I214" s="17">
        <v>101</v>
      </c>
      <c r="L214" s="150">
        <f t="shared" si="4"/>
        <v>72833.210000000487</v>
      </c>
      <c r="O214" s="150"/>
      <c r="P214" s="15"/>
      <c r="Q214" s="150"/>
      <c r="R214" s="15"/>
    </row>
    <row r="215" spans="1:18">
      <c r="A215" s="147" t="s">
        <v>9717</v>
      </c>
      <c r="B215" s="149">
        <v>43080</v>
      </c>
      <c r="C215" s="147" t="s">
        <v>6523</v>
      </c>
      <c r="D215" s="147">
        <v>34447</v>
      </c>
      <c r="E215" s="147" t="s">
        <v>9</v>
      </c>
      <c r="F215" s="147" t="s">
        <v>6625</v>
      </c>
      <c r="G215" s="147" t="s">
        <v>9631</v>
      </c>
      <c r="H215" s="150">
        <v>68200</v>
      </c>
      <c r="I215" s="17">
        <v>102</v>
      </c>
      <c r="L215" s="150">
        <f t="shared" si="4"/>
        <v>141033.21000000049</v>
      </c>
      <c r="O215" s="150"/>
      <c r="P215" s="15"/>
      <c r="Q215" s="150"/>
      <c r="R215" s="15"/>
    </row>
    <row r="216" spans="1:18">
      <c r="A216" s="147" t="s">
        <v>5176</v>
      </c>
      <c r="B216" s="149">
        <v>43080</v>
      </c>
      <c r="C216" s="147" t="s">
        <v>6627</v>
      </c>
      <c r="D216" s="147">
        <v>34448</v>
      </c>
      <c r="E216" s="147" t="s">
        <v>9</v>
      </c>
      <c r="F216" s="147" t="s">
        <v>6625</v>
      </c>
      <c r="G216" s="147" t="s">
        <v>6630</v>
      </c>
      <c r="H216" s="150">
        <v>37089.629999999997</v>
      </c>
      <c r="I216" s="17">
        <v>100</v>
      </c>
      <c r="L216" s="150">
        <f t="shared" si="4"/>
        <v>178122.84000000049</v>
      </c>
      <c r="O216" s="150"/>
      <c r="P216" s="15"/>
      <c r="Q216" s="150"/>
      <c r="R216" s="15"/>
    </row>
    <row r="217" spans="1:18">
      <c r="A217" s="147" t="s">
        <v>7619</v>
      </c>
      <c r="B217" s="149">
        <v>43080</v>
      </c>
      <c r="C217" s="147" t="s">
        <v>4124</v>
      </c>
      <c r="D217" s="147">
        <v>34449</v>
      </c>
      <c r="E217" s="147" t="s">
        <v>9</v>
      </c>
      <c r="F217" s="147" t="s">
        <v>6625</v>
      </c>
      <c r="G217" s="147" t="s">
        <v>27</v>
      </c>
      <c r="H217" s="150">
        <v>32317.68</v>
      </c>
      <c r="I217" s="17">
        <v>103</v>
      </c>
      <c r="L217" s="150">
        <f t="shared" si="4"/>
        <v>210440.52000000048</v>
      </c>
      <c r="O217" s="150"/>
      <c r="P217" s="15"/>
      <c r="Q217" s="150"/>
      <c r="R217" s="15"/>
    </row>
    <row r="218" spans="1:18">
      <c r="A218" s="6" t="s">
        <v>7384</v>
      </c>
      <c r="B218" s="7">
        <v>43080</v>
      </c>
      <c r="C218" s="6" t="s">
        <v>2561</v>
      </c>
      <c r="D218" s="6">
        <v>35672</v>
      </c>
      <c r="E218" s="6" t="s">
        <v>32</v>
      </c>
      <c r="F218" s="6" t="s">
        <v>5</v>
      </c>
      <c r="G218" s="6" t="s">
        <v>4820</v>
      </c>
      <c r="H218" s="10">
        <v>10400</v>
      </c>
      <c r="I218" s="13">
        <v>720</v>
      </c>
      <c r="J218" s="10"/>
      <c r="K218" s="39"/>
      <c r="L218" s="10">
        <f t="shared" si="4"/>
        <v>220840.52000000048</v>
      </c>
      <c r="O218" s="150"/>
      <c r="P218" s="15"/>
      <c r="Q218" s="150"/>
      <c r="R218" s="15"/>
    </row>
    <row r="219" spans="1:18">
      <c r="A219" s="147" t="s">
        <v>9489</v>
      </c>
      <c r="B219" s="149">
        <v>43080</v>
      </c>
      <c r="C219" s="147" t="s">
        <v>325</v>
      </c>
      <c r="D219" s="147">
        <v>35679</v>
      </c>
      <c r="E219" s="147" t="s">
        <v>32</v>
      </c>
      <c r="F219" s="147" t="s">
        <v>5</v>
      </c>
      <c r="G219" s="147" t="s">
        <v>10211</v>
      </c>
      <c r="H219" s="150">
        <v>618900</v>
      </c>
      <c r="I219" s="13">
        <v>721</v>
      </c>
      <c r="J219" s="10"/>
      <c r="K219" s="39"/>
      <c r="L219" s="10">
        <f t="shared" si="4"/>
        <v>839740.52000000048</v>
      </c>
      <c r="M219" s="6"/>
      <c r="O219" s="150"/>
      <c r="P219" s="15"/>
      <c r="Q219" s="150"/>
      <c r="R219" s="15"/>
    </row>
    <row r="220" spans="1:18">
      <c r="A220" s="147" t="s">
        <v>9489</v>
      </c>
      <c r="B220" s="149">
        <v>43080</v>
      </c>
      <c r="C220" s="147" t="s">
        <v>325</v>
      </c>
      <c r="D220" s="147">
        <v>35679</v>
      </c>
      <c r="E220" s="147" t="s">
        <v>32</v>
      </c>
      <c r="F220" s="147" t="s">
        <v>5</v>
      </c>
      <c r="G220" s="147" t="s">
        <v>10212</v>
      </c>
      <c r="H220" s="150">
        <v>292597.44</v>
      </c>
      <c r="I220" s="13">
        <v>722</v>
      </c>
      <c r="J220" s="10"/>
      <c r="K220" s="39"/>
      <c r="L220" s="10">
        <f t="shared" si="4"/>
        <v>1132337.9600000004</v>
      </c>
      <c r="M220" s="6"/>
      <c r="O220" s="150"/>
      <c r="P220" s="15"/>
      <c r="Q220" s="150"/>
      <c r="R220" s="15"/>
    </row>
    <row r="221" spans="1:18">
      <c r="A221" s="147" t="s">
        <v>9489</v>
      </c>
      <c r="B221" s="149">
        <v>43080</v>
      </c>
      <c r="C221" s="147" t="s">
        <v>325</v>
      </c>
      <c r="D221" s="147">
        <v>35679</v>
      </c>
      <c r="E221" s="147" t="s">
        <v>32</v>
      </c>
      <c r="F221" s="147" t="s">
        <v>5</v>
      </c>
      <c r="G221" s="147" t="s">
        <v>10213</v>
      </c>
      <c r="H221" s="150">
        <v>59000</v>
      </c>
      <c r="I221" s="13">
        <v>723</v>
      </c>
      <c r="J221" s="10"/>
      <c r="K221" s="39"/>
      <c r="L221" s="10">
        <f t="shared" si="4"/>
        <v>1191337.9600000004</v>
      </c>
      <c r="M221" s="6"/>
      <c r="O221" s="150"/>
      <c r="P221" s="15"/>
      <c r="Q221" s="150"/>
      <c r="R221" s="15"/>
    </row>
    <row r="222" spans="1:18">
      <c r="A222" s="147" t="s">
        <v>446</v>
      </c>
      <c r="B222" s="149">
        <v>43080</v>
      </c>
      <c r="C222" s="147" t="s">
        <v>9718</v>
      </c>
      <c r="D222" s="147">
        <v>704</v>
      </c>
      <c r="E222" s="147" t="s">
        <v>359</v>
      </c>
      <c r="F222" s="147" t="s">
        <v>5</v>
      </c>
      <c r="G222" s="147" t="s">
        <v>360</v>
      </c>
      <c r="H222" s="150">
        <v>66000</v>
      </c>
      <c r="I222" s="17">
        <v>104</v>
      </c>
      <c r="L222" s="10">
        <f t="shared" si="4"/>
        <v>1257337.9600000004</v>
      </c>
      <c r="O222" s="150"/>
      <c r="P222" s="15"/>
      <c r="Q222" s="150"/>
      <c r="R222" s="15"/>
    </row>
    <row r="223" spans="1:18">
      <c r="A223" s="147" t="s">
        <v>482</v>
      </c>
      <c r="B223" s="149">
        <v>43080</v>
      </c>
      <c r="C223" s="147" t="s">
        <v>9719</v>
      </c>
      <c r="D223" s="147">
        <v>1209</v>
      </c>
      <c r="E223" s="147" t="s">
        <v>359</v>
      </c>
      <c r="F223" s="147" t="s">
        <v>5</v>
      </c>
      <c r="G223" s="147" t="s">
        <v>5306</v>
      </c>
      <c r="H223" s="150">
        <v>308000</v>
      </c>
      <c r="I223" s="17">
        <v>105</v>
      </c>
      <c r="L223" s="10">
        <f t="shared" si="4"/>
        <v>1565337.9600000004</v>
      </c>
      <c r="O223" s="150"/>
      <c r="P223" s="15"/>
      <c r="Q223" s="150"/>
      <c r="R223" s="15"/>
    </row>
    <row r="224" spans="1:18">
      <c r="A224" s="147" t="s">
        <v>484</v>
      </c>
      <c r="B224" s="149">
        <v>43080</v>
      </c>
      <c r="C224" s="147" t="s">
        <v>9720</v>
      </c>
      <c r="D224" s="147">
        <v>5437</v>
      </c>
      <c r="E224" s="147" t="s">
        <v>4</v>
      </c>
      <c r="F224" s="147" t="s">
        <v>5</v>
      </c>
      <c r="G224" s="147" t="s">
        <v>9721</v>
      </c>
      <c r="J224" s="150">
        <v>175000</v>
      </c>
      <c r="K224" s="26">
        <v>79</v>
      </c>
      <c r="L224" s="10">
        <f t="shared" si="4"/>
        <v>1390337.9600000004</v>
      </c>
      <c r="O224" s="150"/>
      <c r="P224" s="15"/>
      <c r="Q224" s="150"/>
      <c r="R224" s="15"/>
    </row>
    <row r="225" spans="1:18">
      <c r="A225" s="147" t="s">
        <v>487</v>
      </c>
      <c r="B225" s="149">
        <v>43080</v>
      </c>
      <c r="C225" s="147" t="s">
        <v>9722</v>
      </c>
      <c r="D225" s="147">
        <v>5436</v>
      </c>
      <c r="E225" s="147" t="s">
        <v>39</v>
      </c>
      <c r="F225" s="147" t="s">
        <v>5</v>
      </c>
      <c r="G225" s="147" t="s">
        <v>41</v>
      </c>
      <c r="J225" s="150">
        <v>911751.33</v>
      </c>
      <c r="K225" s="26">
        <v>80</v>
      </c>
      <c r="L225" s="10">
        <f t="shared" si="4"/>
        <v>478586.63000000047</v>
      </c>
      <c r="O225" s="150"/>
      <c r="P225" s="15"/>
      <c r="Q225" s="150"/>
      <c r="R225" s="15"/>
    </row>
    <row r="226" spans="1:18">
      <c r="A226" s="147" t="s">
        <v>489</v>
      </c>
      <c r="B226" s="149">
        <v>43080</v>
      </c>
      <c r="C226" s="147" t="s">
        <v>9723</v>
      </c>
      <c r="D226" s="147">
        <v>5438</v>
      </c>
      <c r="E226" s="147" t="s">
        <v>4</v>
      </c>
      <c r="F226" s="147" t="s">
        <v>5</v>
      </c>
      <c r="G226" s="147" t="s">
        <v>9724</v>
      </c>
      <c r="J226" s="150">
        <v>22272</v>
      </c>
      <c r="K226" s="26">
        <v>81</v>
      </c>
      <c r="L226" s="10">
        <f t="shared" si="4"/>
        <v>456314.63000000047</v>
      </c>
      <c r="O226" s="150"/>
      <c r="P226" s="15"/>
      <c r="Q226" s="150"/>
      <c r="R226" s="15"/>
    </row>
    <row r="227" spans="1:18">
      <c r="A227" s="147" t="s">
        <v>1148</v>
      </c>
      <c r="B227" s="149">
        <v>43080</v>
      </c>
      <c r="C227" s="147" t="s">
        <v>9725</v>
      </c>
      <c r="D227" s="147">
        <v>5532</v>
      </c>
      <c r="E227" s="147" t="s">
        <v>4</v>
      </c>
      <c r="F227" s="147" t="s">
        <v>5</v>
      </c>
      <c r="G227" s="147" t="s">
        <v>6</v>
      </c>
      <c r="J227" s="150">
        <v>86382.98</v>
      </c>
      <c r="K227" s="26">
        <v>82</v>
      </c>
      <c r="L227" s="10">
        <f t="shared" si="4"/>
        <v>369931.65000000049</v>
      </c>
      <c r="O227" s="150"/>
      <c r="P227" s="15"/>
      <c r="Q227" s="150"/>
      <c r="R227" s="15"/>
    </row>
    <row r="228" spans="1:18">
      <c r="A228" s="147" t="s">
        <v>1151</v>
      </c>
      <c r="B228" s="149">
        <v>43080</v>
      </c>
      <c r="C228" s="147" t="s">
        <v>9726</v>
      </c>
      <c r="D228" s="147">
        <v>5533</v>
      </c>
      <c r="E228" s="147" t="s">
        <v>4</v>
      </c>
      <c r="F228" s="147" t="s">
        <v>5</v>
      </c>
      <c r="G228" s="147" t="s">
        <v>6</v>
      </c>
      <c r="J228" s="150">
        <v>206085.11</v>
      </c>
      <c r="K228" s="26">
        <v>83</v>
      </c>
      <c r="L228" s="10">
        <f t="shared" si="4"/>
        <v>163846.5400000005</v>
      </c>
      <c r="O228" s="150"/>
      <c r="P228" s="15"/>
      <c r="Q228" s="150"/>
      <c r="R228" s="15"/>
    </row>
    <row r="229" spans="1:18">
      <c r="A229" s="147" t="s">
        <v>1153</v>
      </c>
      <c r="B229" s="149">
        <v>43080</v>
      </c>
      <c r="C229" s="147" t="s">
        <v>9727</v>
      </c>
      <c r="D229" s="147">
        <v>5534</v>
      </c>
      <c r="E229" s="147" t="s">
        <v>4</v>
      </c>
      <c r="F229" s="147" t="s">
        <v>5</v>
      </c>
      <c r="G229" s="147" t="s">
        <v>6</v>
      </c>
      <c r="J229" s="150">
        <v>10353</v>
      </c>
      <c r="K229" s="26">
        <v>84</v>
      </c>
      <c r="L229" s="10">
        <f t="shared" si="4"/>
        <v>153493.5400000005</v>
      </c>
      <c r="O229" s="150"/>
      <c r="P229" s="15"/>
      <c r="Q229" s="150"/>
      <c r="R229" s="15"/>
    </row>
    <row r="230" spans="1:18">
      <c r="A230" s="147" t="s">
        <v>452</v>
      </c>
      <c r="B230" s="149">
        <v>43081</v>
      </c>
      <c r="C230" s="147" t="s">
        <v>27</v>
      </c>
      <c r="D230" s="147">
        <v>34453</v>
      </c>
      <c r="E230" s="147" t="s">
        <v>9</v>
      </c>
      <c r="F230" s="147" t="s">
        <v>6569</v>
      </c>
      <c r="G230" s="147" t="s">
        <v>27</v>
      </c>
      <c r="H230" s="150">
        <v>154099.01</v>
      </c>
      <c r="I230" s="17">
        <v>107</v>
      </c>
      <c r="L230" s="10">
        <f t="shared" si="4"/>
        <v>307592.55000000051</v>
      </c>
      <c r="O230" s="150"/>
      <c r="P230" s="15"/>
      <c r="Q230" s="150"/>
      <c r="R230" s="15"/>
    </row>
    <row r="231" spans="1:18">
      <c r="A231" s="147" t="s">
        <v>3550</v>
      </c>
      <c r="B231" s="149">
        <v>43082</v>
      </c>
      <c r="C231" s="147" t="s">
        <v>8</v>
      </c>
      <c r="D231" s="147">
        <v>34458</v>
      </c>
      <c r="E231" s="147" t="s">
        <v>9</v>
      </c>
      <c r="F231" s="147" t="s">
        <v>6569</v>
      </c>
      <c r="G231" s="147" t="s">
        <v>7563</v>
      </c>
      <c r="H231" s="150">
        <v>298399.53999999998</v>
      </c>
      <c r="I231" s="17">
        <v>108</v>
      </c>
      <c r="L231" s="10">
        <f t="shared" si="4"/>
        <v>605992.09000000055</v>
      </c>
      <c r="O231" s="150"/>
      <c r="P231" s="15"/>
      <c r="Q231" s="150"/>
      <c r="R231" s="15"/>
    </row>
    <row r="232" spans="1:18">
      <c r="A232" s="147" t="s">
        <v>1808</v>
      </c>
      <c r="B232" s="149">
        <v>43082</v>
      </c>
      <c r="C232" s="147" t="s">
        <v>8</v>
      </c>
      <c r="D232" s="147">
        <v>34460</v>
      </c>
      <c r="E232" s="147" t="s">
        <v>9</v>
      </c>
      <c r="F232" s="147" t="s">
        <v>6569</v>
      </c>
      <c r="G232" s="147" t="s">
        <v>9728</v>
      </c>
      <c r="H232" s="150">
        <v>439000</v>
      </c>
      <c r="I232" s="17">
        <v>109</v>
      </c>
      <c r="L232" s="150">
        <f t="shared" si="4"/>
        <v>1044992.0900000005</v>
      </c>
      <c r="O232" s="150"/>
      <c r="P232" s="15"/>
      <c r="Q232" s="150"/>
      <c r="R232" s="15"/>
    </row>
    <row r="233" spans="1:18">
      <c r="A233" s="147" t="s">
        <v>2722</v>
      </c>
      <c r="B233" s="149">
        <v>43082</v>
      </c>
      <c r="C233" s="147" t="s">
        <v>27</v>
      </c>
      <c r="D233" s="147">
        <v>34461</v>
      </c>
      <c r="E233" s="147" t="s">
        <v>9</v>
      </c>
      <c r="F233" s="147" t="s">
        <v>6569</v>
      </c>
      <c r="G233" s="147" t="s">
        <v>27</v>
      </c>
      <c r="H233" s="150">
        <v>181061.42</v>
      </c>
      <c r="I233" s="17">
        <v>110</v>
      </c>
      <c r="L233" s="150">
        <f t="shared" si="4"/>
        <v>1226053.5100000005</v>
      </c>
      <c r="O233" s="150"/>
      <c r="P233" s="15"/>
      <c r="Q233" s="150"/>
      <c r="R233" s="15"/>
    </row>
    <row r="234" spans="1:18">
      <c r="A234" s="147" t="s">
        <v>9729</v>
      </c>
      <c r="B234" s="149">
        <v>43082</v>
      </c>
      <c r="C234" s="147" t="s">
        <v>25</v>
      </c>
      <c r="D234" s="147">
        <v>34462</v>
      </c>
      <c r="E234" s="147" t="s">
        <v>9</v>
      </c>
      <c r="F234" s="147" t="s">
        <v>6569</v>
      </c>
      <c r="G234" s="147" t="s">
        <v>25</v>
      </c>
      <c r="H234" s="150">
        <v>8442.14</v>
      </c>
      <c r="I234" s="17">
        <v>111</v>
      </c>
      <c r="L234" s="150">
        <f t="shared" si="4"/>
        <v>1234495.6500000004</v>
      </c>
      <c r="O234" s="150"/>
      <c r="P234" s="15"/>
      <c r="Q234" s="150"/>
      <c r="R234" s="15"/>
    </row>
    <row r="235" spans="1:18">
      <c r="A235" s="147" t="s">
        <v>2724</v>
      </c>
      <c r="B235" s="149">
        <v>43082</v>
      </c>
      <c r="C235" s="147" t="s">
        <v>7176</v>
      </c>
      <c r="D235" s="147">
        <v>34464</v>
      </c>
      <c r="E235" s="147" t="s">
        <v>9</v>
      </c>
      <c r="F235" s="147" t="s">
        <v>6625</v>
      </c>
      <c r="G235" s="147" t="s">
        <v>9730</v>
      </c>
      <c r="H235" s="150">
        <v>2482.9899999999998</v>
      </c>
      <c r="I235" s="17">
        <v>112</v>
      </c>
      <c r="L235" s="150">
        <f t="shared" si="4"/>
        <v>1236978.6400000004</v>
      </c>
      <c r="O235" s="150"/>
      <c r="P235" s="15"/>
      <c r="Q235" s="150"/>
      <c r="R235" s="15"/>
    </row>
    <row r="236" spans="1:18">
      <c r="A236" s="147" t="s">
        <v>9731</v>
      </c>
      <c r="B236" s="149">
        <v>43082</v>
      </c>
      <c r="C236" s="147" t="s">
        <v>14</v>
      </c>
      <c r="D236" s="147">
        <v>34468</v>
      </c>
      <c r="E236" s="147" t="s">
        <v>9</v>
      </c>
      <c r="F236" s="147" t="s">
        <v>6625</v>
      </c>
      <c r="G236" s="147" t="s">
        <v>9732</v>
      </c>
      <c r="H236" s="150">
        <v>4970.01</v>
      </c>
      <c r="I236" s="17">
        <v>113</v>
      </c>
      <c r="L236" s="150">
        <f t="shared" si="4"/>
        <v>1241948.6500000004</v>
      </c>
      <c r="O236" s="150"/>
      <c r="P236" s="15"/>
      <c r="Q236" s="150"/>
      <c r="R236" s="15"/>
    </row>
    <row r="237" spans="1:18">
      <c r="A237" s="147" t="s">
        <v>2750</v>
      </c>
      <c r="B237" s="149">
        <v>43082</v>
      </c>
      <c r="C237" s="147" t="s">
        <v>6627</v>
      </c>
      <c r="D237" s="147">
        <v>34469</v>
      </c>
      <c r="E237" s="147" t="s">
        <v>9</v>
      </c>
      <c r="F237" s="147" t="s">
        <v>6625</v>
      </c>
      <c r="G237" s="147" t="s">
        <v>6630</v>
      </c>
      <c r="H237" s="150">
        <v>21377.11</v>
      </c>
      <c r="I237" s="17">
        <v>111</v>
      </c>
      <c r="L237" s="150">
        <f t="shared" si="4"/>
        <v>1263325.7600000005</v>
      </c>
      <c r="O237" s="150"/>
      <c r="P237" s="15"/>
      <c r="Q237" s="150"/>
      <c r="R237" s="15"/>
    </row>
    <row r="238" spans="1:18">
      <c r="A238" s="147" t="s">
        <v>9733</v>
      </c>
      <c r="B238" s="149">
        <v>43082</v>
      </c>
      <c r="C238" s="147" t="s">
        <v>4124</v>
      </c>
      <c r="D238" s="147">
        <v>34471</v>
      </c>
      <c r="E238" s="147" t="s">
        <v>9</v>
      </c>
      <c r="F238" s="147" t="s">
        <v>6625</v>
      </c>
      <c r="G238" s="147" t="s">
        <v>27</v>
      </c>
      <c r="H238" s="150">
        <v>21780.97</v>
      </c>
      <c r="I238" s="17">
        <v>114</v>
      </c>
      <c r="L238" s="150">
        <f t="shared" si="4"/>
        <v>1285106.7300000004</v>
      </c>
      <c r="O238" s="150"/>
      <c r="P238" s="15"/>
      <c r="Q238" s="150"/>
      <c r="R238" s="15"/>
    </row>
    <row r="239" spans="1:18">
      <c r="A239" s="147" t="s">
        <v>357</v>
      </c>
      <c r="B239" s="149">
        <v>43082</v>
      </c>
      <c r="C239" s="147" t="s">
        <v>9734</v>
      </c>
      <c r="D239" s="147">
        <v>5439</v>
      </c>
      <c r="E239" s="147" t="s">
        <v>4</v>
      </c>
      <c r="F239" s="147" t="s">
        <v>5</v>
      </c>
      <c r="G239" s="147" t="s">
        <v>9724</v>
      </c>
      <c r="J239" s="150">
        <v>22968</v>
      </c>
      <c r="K239" s="26">
        <v>85</v>
      </c>
      <c r="L239" s="150">
        <f t="shared" si="4"/>
        <v>1262138.7300000004</v>
      </c>
      <c r="O239" s="150"/>
      <c r="P239" s="15"/>
      <c r="Q239" s="150"/>
      <c r="R239" s="15"/>
    </row>
    <row r="240" spans="1:18">
      <c r="A240" s="147" t="s">
        <v>500</v>
      </c>
      <c r="B240" s="149">
        <v>43082</v>
      </c>
      <c r="C240" s="147" t="s">
        <v>9735</v>
      </c>
      <c r="D240" s="147">
        <v>5444</v>
      </c>
      <c r="E240" s="147" t="s">
        <v>39</v>
      </c>
      <c r="F240" s="147" t="s">
        <v>5</v>
      </c>
      <c r="G240" s="147" t="s">
        <v>41</v>
      </c>
      <c r="J240" s="150">
        <v>1563513.51</v>
      </c>
      <c r="K240" s="26">
        <v>86</v>
      </c>
      <c r="L240" s="150">
        <f t="shared" si="4"/>
        <v>-301374.77999999956</v>
      </c>
      <c r="O240" s="150"/>
      <c r="P240" s="15"/>
      <c r="Q240" s="150"/>
      <c r="R240" s="15"/>
    </row>
    <row r="241" spans="1:18">
      <c r="A241" s="147" t="s">
        <v>502</v>
      </c>
      <c r="B241" s="149">
        <v>43082</v>
      </c>
      <c r="C241" s="147" t="s">
        <v>9736</v>
      </c>
      <c r="D241" s="147">
        <v>5445</v>
      </c>
      <c r="E241" s="147" t="s">
        <v>4</v>
      </c>
      <c r="F241" s="147" t="s">
        <v>5</v>
      </c>
      <c r="G241" s="147" t="s">
        <v>9737</v>
      </c>
      <c r="J241" s="150">
        <v>225000</v>
      </c>
      <c r="K241" s="26">
        <v>87</v>
      </c>
      <c r="L241" s="150">
        <f t="shared" si="4"/>
        <v>-526374.77999999956</v>
      </c>
      <c r="O241" s="150"/>
      <c r="P241" s="15"/>
      <c r="Q241" s="150"/>
      <c r="R241" s="15"/>
    </row>
    <row r="242" spans="1:18">
      <c r="A242" s="147" t="s">
        <v>520</v>
      </c>
      <c r="B242" s="149">
        <v>43082</v>
      </c>
      <c r="C242" s="147" t="s">
        <v>9738</v>
      </c>
      <c r="D242" s="147">
        <v>18696</v>
      </c>
      <c r="E242" s="147" t="s">
        <v>227</v>
      </c>
      <c r="F242" s="147" t="s">
        <v>5</v>
      </c>
      <c r="G242" s="147" t="s">
        <v>9739</v>
      </c>
      <c r="J242" s="150">
        <v>170000</v>
      </c>
      <c r="K242" s="26" t="s">
        <v>1380</v>
      </c>
      <c r="L242" s="150">
        <f t="shared" si="4"/>
        <v>-696374.77999999956</v>
      </c>
      <c r="O242" s="150"/>
      <c r="P242" s="15"/>
      <c r="Q242" s="150"/>
      <c r="R242" s="15"/>
    </row>
    <row r="243" spans="1:18">
      <c r="A243" s="147" t="s">
        <v>522</v>
      </c>
      <c r="B243" s="149">
        <v>43082</v>
      </c>
      <c r="C243" s="147" t="s">
        <v>9740</v>
      </c>
      <c r="D243" s="147">
        <v>705</v>
      </c>
      <c r="E243" s="147" t="s">
        <v>359</v>
      </c>
      <c r="F243" s="147" t="s">
        <v>5</v>
      </c>
      <c r="G243" s="147" t="s">
        <v>360</v>
      </c>
      <c r="H243" s="150">
        <v>42000</v>
      </c>
      <c r="I243" s="17">
        <v>115</v>
      </c>
      <c r="L243" s="150">
        <f t="shared" si="4"/>
        <v>-654374.77999999956</v>
      </c>
      <c r="O243" s="150"/>
      <c r="P243" s="15"/>
      <c r="Q243" s="150"/>
      <c r="R243" s="15"/>
    </row>
    <row r="244" spans="1:18">
      <c r="A244" s="147" t="s">
        <v>2153</v>
      </c>
      <c r="B244" s="149">
        <v>43082</v>
      </c>
      <c r="C244" s="147" t="s">
        <v>9741</v>
      </c>
      <c r="D244" s="147">
        <v>5535</v>
      </c>
      <c r="E244" s="147" t="s">
        <v>4</v>
      </c>
      <c r="F244" s="147" t="s">
        <v>5</v>
      </c>
      <c r="G244" s="147" t="s">
        <v>6</v>
      </c>
      <c r="J244" s="150">
        <v>52635</v>
      </c>
      <c r="K244" s="26">
        <v>89</v>
      </c>
      <c r="L244" s="150">
        <f t="shared" si="4"/>
        <v>-707009.77999999956</v>
      </c>
      <c r="O244" s="150"/>
      <c r="P244" s="15"/>
      <c r="Q244" s="150"/>
      <c r="R244" s="15"/>
    </row>
    <row r="245" spans="1:18">
      <c r="A245" s="147" t="s">
        <v>1192</v>
      </c>
      <c r="B245" s="149">
        <v>43082</v>
      </c>
      <c r="C245" s="147" t="s">
        <v>9742</v>
      </c>
      <c r="D245" s="147">
        <v>5539</v>
      </c>
      <c r="E245" s="147" t="s">
        <v>4</v>
      </c>
      <c r="F245" s="147" t="s">
        <v>5</v>
      </c>
      <c r="G245" s="147" t="s">
        <v>9743</v>
      </c>
      <c r="J245" s="150">
        <v>1160</v>
      </c>
      <c r="K245" s="26">
        <v>90</v>
      </c>
      <c r="L245" s="150">
        <f t="shared" si="4"/>
        <v>-708169.77999999956</v>
      </c>
      <c r="O245" s="150"/>
      <c r="P245" s="15"/>
      <c r="Q245" s="150"/>
      <c r="R245" s="15"/>
    </row>
    <row r="246" spans="1:18">
      <c r="A246" s="147" t="s">
        <v>9744</v>
      </c>
      <c r="B246" s="149">
        <v>43082</v>
      </c>
      <c r="C246" s="147" t="s">
        <v>365</v>
      </c>
      <c r="D246" s="147">
        <v>35356</v>
      </c>
      <c r="E246" s="147" t="s">
        <v>232</v>
      </c>
      <c r="F246" s="147" t="s">
        <v>5</v>
      </c>
      <c r="G246" s="147" t="s">
        <v>9745</v>
      </c>
      <c r="H246" s="150">
        <v>865100</v>
      </c>
      <c r="I246" s="17">
        <v>116</v>
      </c>
      <c r="L246" s="150">
        <f t="shared" si="4"/>
        <v>156930.22000000044</v>
      </c>
      <c r="O246" s="150"/>
      <c r="P246" s="15"/>
      <c r="Q246" s="150"/>
      <c r="R246" s="15"/>
    </row>
    <row r="247" spans="1:18">
      <c r="A247" s="147" t="s">
        <v>9744</v>
      </c>
      <c r="B247" s="149">
        <v>43082</v>
      </c>
      <c r="C247" s="147" t="s">
        <v>365</v>
      </c>
      <c r="D247" s="147">
        <v>35356</v>
      </c>
      <c r="E247" s="147" t="s">
        <v>232</v>
      </c>
      <c r="F247" s="147" t="s">
        <v>5</v>
      </c>
      <c r="G247" s="147" t="s">
        <v>9745</v>
      </c>
      <c r="H247" s="150">
        <v>185400</v>
      </c>
      <c r="I247" s="17">
        <v>117</v>
      </c>
      <c r="L247" s="150">
        <f t="shared" si="4"/>
        <v>342330.22000000044</v>
      </c>
      <c r="O247" s="150"/>
      <c r="P247" s="15"/>
      <c r="Q247" s="150"/>
      <c r="R247" s="15"/>
    </row>
    <row r="248" spans="1:18">
      <c r="A248" s="147" t="s">
        <v>5220</v>
      </c>
      <c r="B248" s="149">
        <v>43083</v>
      </c>
      <c r="C248" s="147" t="s">
        <v>9746</v>
      </c>
      <c r="D248" s="147">
        <v>1015</v>
      </c>
      <c r="E248" s="147" t="s">
        <v>9</v>
      </c>
      <c r="F248" s="147" t="s">
        <v>84</v>
      </c>
      <c r="G248" s="147" t="s">
        <v>9747</v>
      </c>
      <c r="H248" s="150">
        <v>174686.69</v>
      </c>
      <c r="I248" s="17">
        <v>118</v>
      </c>
      <c r="L248" s="150">
        <f t="shared" si="4"/>
        <v>517016.91000000044</v>
      </c>
      <c r="O248" s="150"/>
      <c r="P248" s="15"/>
      <c r="Q248" s="150"/>
      <c r="R248" s="15"/>
    </row>
    <row r="249" spans="1:18">
      <c r="A249" s="147" t="s">
        <v>9748</v>
      </c>
      <c r="B249" s="149">
        <v>43083</v>
      </c>
      <c r="C249" s="147" t="s">
        <v>9749</v>
      </c>
      <c r="D249" s="147">
        <v>1016</v>
      </c>
      <c r="E249" s="147" t="s">
        <v>9</v>
      </c>
      <c r="F249" s="147" t="s">
        <v>84</v>
      </c>
      <c r="G249" s="147" t="s">
        <v>9750</v>
      </c>
      <c r="H249" s="150">
        <v>165631.16</v>
      </c>
      <c r="I249" s="17">
        <v>119</v>
      </c>
      <c r="L249" s="150">
        <f t="shared" si="4"/>
        <v>682648.07000000041</v>
      </c>
      <c r="O249" s="150"/>
      <c r="P249" s="15"/>
      <c r="Q249" s="150"/>
      <c r="R249" s="15"/>
    </row>
    <row r="250" spans="1:18">
      <c r="A250" s="147" t="s">
        <v>9751</v>
      </c>
      <c r="B250" s="149">
        <v>43083</v>
      </c>
      <c r="C250" s="147" t="s">
        <v>8</v>
      </c>
      <c r="D250" s="147">
        <v>34472</v>
      </c>
      <c r="E250" s="147" t="s">
        <v>9</v>
      </c>
      <c r="F250" s="147" t="s">
        <v>6569</v>
      </c>
      <c r="G250" s="147" t="s">
        <v>9752</v>
      </c>
      <c r="H250" s="150">
        <v>350000</v>
      </c>
      <c r="I250" s="17">
        <v>120</v>
      </c>
      <c r="L250" s="150">
        <f t="shared" si="4"/>
        <v>1032648.0700000004</v>
      </c>
      <c r="O250" s="150"/>
      <c r="P250" s="15"/>
      <c r="Q250" s="150"/>
      <c r="R250" s="15"/>
    </row>
    <row r="251" spans="1:18">
      <c r="A251" s="147" t="s">
        <v>3586</v>
      </c>
      <c r="B251" s="149">
        <v>43083</v>
      </c>
      <c r="C251" s="147" t="s">
        <v>8</v>
      </c>
      <c r="D251" s="147">
        <v>34474</v>
      </c>
      <c r="E251" s="147" t="s">
        <v>9</v>
      </c>
      <c r="F251" s="147" t="s">
        <v>6569</v>
      </c>
      <c r="G251" s="147" t="s">
        <v>8281</v>
      </c>
      <c r="H251" s="150">
        <v>1970</v>
      </c>
      <c r="I251" s="17">
        <v>121</v>
      </c>
      <c r="L251" s="150">
        <f t="shared" si="4"/>
        <v>1034618.0700000004</v>
      </c>
      <c r="O251" s="150"/>
      <c r="P251" s="15"/>
      <c r="Q251" s="150"/>
      <c r="R251" s="15"/>
    </row>
    <row r="252" spans="1:18">
      <c r="A252" s="147" t="s">
        <v>8275</v>
      </c>
      <c r="B252" s="149">
        <v>43083</v>
      </c>
      <c r="C252" s="147" t="s">
        <v>9753</v>
      </c>
      <c r="D252" s="147">
        <v>1017</v>
      </c>
      <c r="E252" s="147" t="s">
        <v>9</v>
      </c>
      <c r="F252" s="147" t="s">
        <v>84</v>
      </c>
      <c r="G252" s="147" t="s">
        <v>9754</v>
      </c>
      <c r="H252" s="150">
        <v>9654</v>
      </c>
      <c r="I252" s="17">
        <v>122</v>
      </c>
      <c r="L252" s="150">
        <f t="shared" si="4"/>
        <v>1044272.0700000004</v>
      </c>
      <c r="O252" s="150"/>
      <c r="P252" s="15"/>
      <c r="Q252" s="150"/>
      <c r="R252" s="15"/>
    </row>
    <row r="253" spans="1:18">
      <c r="A253" s="147" t="s">
        <v>9755</v>
      </c>
      <c r="B253" s="149">
        <v>43083</v>
      </c>
      <c r="C253" s="147" t="s">
        <v>9756</v>
      </c>
      <c r="D253" s="147">
        <v>1018</v>
      </c>
      <c r="E253" s="147" t="s">
        <v>9</v>
      </c>
      <c r="F253" s="147" t="s">
        <v>84</v>
      </c>
      <c r="G253" s="147" t="s">
        <v>9757</v>
      </c>
      <c r="H253" s="150">
        <v>7577.4</v>
      </c>
      <c r="I253" s="17">
        <v>123</v>
      </c>
      <c r="L253" s="150">
        <f t="shared" si="4"/>
        <v>1051849.4700000004</v>
      </c>
      <c r="O253" s="150"/>
      <c r="P253" s="15"/>
      <c r="Q253" s="150"/>
      <c r="R253" s="15"/>
    </row>
    <row r="254" spans="1:18">
      <c r="A254" s="147" t="s">
        <v>3592</v>
      </c>
      <c r="B254" s="149">
        <v>43083</v>
      </c>
      <c r="C254" s="147" t="s">
        <v>8</v>
      </c>
      <c r="D254" s="147">
        <v>34475</v>
      </c>
      <c r="E254" s="147" t="s">
        <v>9</v>
      </c>
      <c r="F254" s="147" t="s">
        <v>6569</v>
      </c>
      <c r="G254" s="147" t="s">
        <v>9758</v>
      </c>
      <c r="H254" s="150">
        <v>649900</v>
      </c>
      <c r="I254" s="17">
        <v>124</v>
      </c>
      <c r="L254" s="150">
        <f t="shared" si="4"/>
        <v>1701749.4700000004</v>
      </c>
      <c r="O254" s="150"/>
      <c r="P254" s="15"/>
      <c r="Q254" s="150"/>
      <c r="R254" s="15"/>
    </row>
    <row r="255" spans="1:18">
      <c r="A255" s="147" t="s">
        <v>578</v>
      </c>
      <c r="B255" s="149">
        <v>43083</v>
      </c>
      <c r="C255" s="147" t="s">
        <v>27</v>
      </c>
      <c r="D255" s="147">
        <v>34477</v>
      </c>
      <c r="E255" s="147" t="s">
        <v>9</v>
      </c>
      <c r="F255" s="147" t="s">
        <v>6569</v>
      </c>
      <c r="G255" s="147" t="s">
        <v>27</v>
      </c>
      <c r="H255" s="150">
        <v>48708.9</v>
      </c>
      <c r="I255" s="17">
        <v>125</v>
      </c>
      <c r="L255" s="150">
        <f t="shared" si="4"/>
        <v>1750458.3700000003</v>
      </c>
      <c r="O255" s="150"/>
      <c r="P255" s="15"/>
      <c r="Q255" s="150"/>
      <c r="R255" s="15"/>
    </row>
    <row r="256" spans="1:18">
      <c r="A256" s="147" t="s">
        <v>8282</v>
      </c>
      <c r="B256" s="149">
        <v>43083</v>
      </c>
      <c r="C256" s="147" t="s">
        <v>25</v>
      </c>
      <c r="D256" s="147">
        <v>34478</v>
      </c>
      <c r="E256" s="147" t="s">
        <v>9</v>
      </c>
      <c r="F256" s="147" t="s">
        <v>6569</v>
      </c>
      <c r="G256" s="147" t="s">
        <v>25</v>
      </c>
      <c r="H256" s="150">
        <v>44107.6</v>
      </c>
      <c r="I256" s="17" t="s">
        <v>1371</v>
      </c>
      <c r="L256" s="150">
        <f t="shared" si="4"/>
        <v>1794565.9700000004</v>
      </c>
      <c r="O256" s="150"/>
      <c r="P256" s="15"/>
      <c r="Q256" s="150"/>
      <c r="R256" s="15"/>
    </row>
    <row r="257" spans="1:18">
      <c r="A257" s="147" t="s">
        <v>7689</v>
      </c>
      <c r="B257" s="149">
        <v>43083</v>
      </c>
      <c r="C257" s="147" t="s">
        <v>25</v>
      </c>
      <c r="D257" s="147">
        <v>34478</v>
      </c>
      <c r="E257" s="147" t="s">
        <v>9</v>
      </c>
      <c r="F257" s="147" t="s">
        <v>6569</v>
      </c>
      <c r="G257" s="147" t="s">
        <v>2930</v>
      </c>
      <c r="J257" s="150">
        <v>44107.6</v>
      </c>
      <c r="K257" s="26" t="s">
        <v>1371</v>
      </c>
      <c r="L257" s="150">
        <f t="shared" si="4"/>
        <v>1750458.3700000003</v>
      </c>
      <c r="O257" s="150"/>
      <c r="P257" s="15"/>
      <c r="Q257" s="150"/>
      <c r="R257" s="15"/>
    </row>
    <row r="258" spans="1:18">
      <c r="A258" s="147" t="s">
        <v>582</v>
      </c>
      <c r="B258" s="149">
        <v>43083</v>
      </c>
      <c r="C258" s="147" t="s">
        <v>25</v>
      </c>
      <c r="D258" s="147">
        <v>34480</v>
      </c>
      <c r="E258" s="147" t="s">
        <v>9</v>
      </c>
      <c r="F258" s="147" t="s">
        <v>6569</v>
      </c>
      <c r="G258" s="147" t="s">
        <v>25</v>
      </c>
      <c r="H258" s="150">
        <v>6994.99</v>
      </c>
      <c r="I258" s="17">
        <v>126</v>
      </c>
      <c r="L258" s="150">
        <f t="shared" si="4"/>
        <v>1757453.3600000003</v>
      </c>
      <c r="O258" s="150"/>
      <c r="P258" s="15"/>
      <c r="Q258" s="150"/>
      <c r="R258" s="15"/>
    </row>
    <row r="259" spans="1:18">
      <c r="A259" s="147" t="s">
        <v>2798</v>
      </c>
      <c r="B259" s="149">
        <v>43083</v>
      </c>
      <c r="C259" s="147" t="s">
        <v>8927</v>
      </c>
      <c r="D259" s="147">
        <v>34482</v>
      </c>
      <c r="E259" s="147" t="s">
        <v>9</v>
      </c>
      <c r="F259" s="147" t="s">
        <v>6625</v>
      </c>
      <c r="G259" s="147" t="s">
        <v>9759</v>
      </c>
      <c r="H259" s="150">
        <v>180000</v>
      </c>
      <c r="I259" s="17">
        <v>128</v>
      </c>
      <c r="L259" s="150">
        <f t="shared" si="4"/>
        <v>1937453.3600000003</v>
      </c>
      <c r="O259" s="150"/>
      <c r="P259" s="15"/>
      <c r="Q259" s="150"/>
      <c r="R259" s="15"/>
    </row>
    <row r="260" spans="1:18">
      <c r="A260" s="147" t="s">
        <v>5295</v>
      </c>
      <c r="B260" s="149">
        <v>43083</v>
      </c>
      <c r="C260" s="147" t="s">
        <v>6511</v>
      </c>
      <c r="D260" s="147">
        <v>34484</v>
      </c>
      <c r="E260" s="147" t="s">
        <v>9</v>
      </c>
      <c r="F260" s="147" t="s">
        <v>6625</v>
      </c>
      <c r="G260" s="147" t="s">
        <v>9760</v>
      </c>
      <c r="H260" s="150">
        <v>20000</v>
      </c>
      <c r="I260" s="17">
        <v>129</v>
      </c>
      <c r="L260" s="150">
        <f t="shared" si="4"/>
        <v>1957453.3600000003</v>
      </c>
      <c r="O260" s="150"/>
      <c r="P260" s="15"/>
      <c r="Q260" s="150"/>
      <c r="R260" s="15"/>
    </row>
    <row r="261" spans="1:18">
      <c r="A261" s="147" t="s">
        <v>1911</v>
      </c>
      <c r="B261" s="149">
        <v>43083</v>
      </c>
      <c r="C261" s="147" t="s">
        <v>6627</v>
      </c>
      <c r="D261" s="147">
        <v>34485</v>
      </c>
      <c r="E261" s="147" t="s">
        <v>9</v>
      </c>
      <c r="F261" s="147" t="s">
        <v>6625</v>
      </c>
      <c r="G261" s="147" t="s">
        <v>6630</v>
      </c>
      <c r="H261" s="150">
        <v>122971.72</v>
      </c>
      <c r="I261" s="17">
        <v>126</v>
      </c>
      <c r="L261" s="150">
        <f t="shared" si="4"/>
        <v>2080425.0800000003</v>
      </c>
      <c r="O261" s="150"/>
      <c r="P261" s="15"/>
      <c r="Q261" s="150"/>
      <c r="R261" s="15"/>
    </row>
    <row r="262" spans="1:18">
      <c r="A262" s="147" t="s">
        <v>1913</v>
      </c>
      <c r="B262" s="149">
        <v>43083</v>
      </c>
      <c r="C262" s="147" t="s">
        <v>4124</v>
      </c>
      <c r="D262" s="147">
        <v>34487</v>
      </c>
      <c r="E262" s="147" t="s">
        <v>9</v>
      </c>
      <c r="F262" s="147" t="s">
        <v>6625</v>
      </c>
      <c r="G262" s="147" t="s">
        <v>27</v>
      </c>
      <c r="H262" s="150">
        <v>134721.13</v>
      </c>
      <c r="I262" s="17">
        <v>130</v>
      </c>
      <c r="L262" s="150">
        <f t="shared" si="4"/>
        <v>2215146.2100000004</v>
      </c>
      <c r="O262" s="150"/>
      <c r="P262" s="15"/>
      <c r="Q262" s="150"/>
      <c r="R262" s="15"/>
    </row>
    <row r="263" spans="1:18">
      <c r="A263" s="147" t="s">
        <v>525</v>
      </c>
      <c r="B263" s="149">
        <v>43083</v>
      </c>
      <c r="C263" s="147" t="s">
        <v>9761</v>
      </c>
      <c r="D263" s="147">
        <v>5447</v>
      </c>
      <c r="E263" s="147" t="s">
        <v>4</v>
      </c>
      <c r="F263" s="147" t="s">
        <v>5</v>
      </c>
      <c r="G263" s="147" t="s">
        <v>9762</v>
      </c>
      <c r="J263" s="150">
        <v>29464</v>
      </c>
      <c r="K263" s="26">
        <v>91</v>
      </c>
      <c r="L263" s="150">
        <f t="shared" si="4"/>
        <v>2185682.2100000004</v>
      </c>
      <c r="O263" s="150"/>
      <c r="P263" s="15"/>
      <c r="Q263" s="150"/>
      <c r="R263" s="15"/>
    </row>
    <row r="264" spans="1:18">
      <c r="A264" s="147" t="s">
        <v>528</v>
      </c>
      <c r="B264" s="149">
        <v>43083</v>
      </c>
      <c r="C264" s="147" t="s">
        <v>9763</v>
      </c>
      <c r="D264" s="147">
        <v>5448</v>
      </c>
      <c r="E264" s="147" t="s">
        <v>4</v>
      </c>
      <c r="F264" s="147" t="s">
        <v>5</v>
      </c>
      <c r="G264" s="147" t="s">
        <v>8255</v>
      </c>
      <c r="J264" s="150">
        <v>100000</v>
      </c>
      <c r="K264" s="26">
        <v>92</v>
      </c>
      <c r="L264" s="150">
        <f t="shared" si="4"/>
        <v>2085682.2100000004</v>
      </c>
      <c r="O264" s="150"/>
      <c r="P264" s="15"/>
      <c r="Q264" s="150"/>
      <c r="R264" s="15"/>
    </row>
    <row r="265" spans="1:18">
      <c r="A265" s="147" t="s">
        <v>530</v>
      </c>
      <c r="B265" s="149">
        <v>43083</v>
      </c>
      <c r="C265" s="147" t="s">
        <v>9764</v>
      </c>
      <c r="D265" s="147" t="s">
        <v>9765</v>
      </c>
      <c r="E265" s="147" t="s">
        <v>45</v>
      </c>
      <c r="F265" s="147" t="s">
        <v>5</v>
      </c>
      <c r="G265" s="147" t="s">
        <v>46</v>
      </c>
      <c r="J265" s="150">
        <v>7296.75</v>
      </c>
      <c r="K265" s="26">
        <v>93</v>
      </c>
      <c r="L265" s="150">
        <f t="shared" si="4"/>
        <v>2078385.4600000004</v>
      </c>
      <c r="O265" s="150"/>
      <c r="P265" s="15"/>
      <c r="Q265" s="150"/>
      <c r="R265" s="15"/>
    </row>
    <row r="266" spans="1:18">
      <c r="A266" s="147" t="s">
        <v>533</v>
      </c>
      <c r="B266" s="149">
        <v>43083</v>
      </c>
      <c r="C266" s="147" t="s">
        <v>9766</v>
      </c>
      <c r="D266" s="147" t="s">
        <v>9767</v>
      </c>
      <c r="E266" s="147" t="s">
        <v>45</v>
      </c>
      <c r="F266" s="147" t="s">
        <v>5</v>
      </c>
      <c r="G266" s="147" t="s">
        <v>46</v>
      </c>
      <c r="J266" s="150">
        <v>4126.3999999999996</v>
      </c>
      <c r="K266" s="26">
        <v>94</v>
      </c>
      <c r="L266" s="150">
        <f t="shared" si="4"/>
        <v>2074259.0600000005</v>
      </c>
      <c r="O266" s="150"/>
      <c r="P266" s="15"/>
      <c r="Q266" s="150"/>
      <c r="R266" s="15"/>
    </row>
    <row r="267" spans="1:18">
      <c r="A267" s="147" t="s">
        <v>536</v>
      </c>
      <c r="B267" s="149">
        <v>43083</v>
      </c>
      <c r="C267" s="147" t="s">
        <v>9768</v>
      </c>
      <c r="D267" s="147" t="s">
        <v>9769</v>
      </c>
      <c r="E267" s="147" t="s">
        <v>45</v>
      </c>
      <c r="F267" s="147" t="s">
        <v>5</v>
      </c>
      <c r="G267" s="147" t="s">
        <v>53</v>
      </c>
      <c r="J267" s="150">
        <v>7710.1</v>
      </c>
      <c r="K267" s="26">
        <v>95</v>
      </c>
      <c r="L267" s="150">
        <f t="shared" si="4"/>
        <v>2066548.9600000004</v>
      </c>
      <c r="O267" s="150"/>
      <c r="P267" s="15"/>
      <c r="Q267" s="150"/>
      <c r="R267" s="15"/>
    </row>
    <row r="268" spans="1:18">
      <c r="A268" s="147" t="s">
        <v>539</v>
      </c>
      <c r="B268" s="149">
        <v>43083</v>
      </c>
      <c r="C268" s="147" t="s">
        <v>9770</v>
      </c>
      <c r="D268" s="147" t="s">
        <v>9771</v>
      </c>
      <c r="E268" s="147" t="s">
        <v>45</v>
      </c>
      <c r="F268" s="147" t="s">
        <v>5</v>
      </c>
      <c r="G268" s="147" t="s">
        <v>53</v>
      </c>
      <c r="J268" s="150">
        <v>12578.28</v>
      </c>
      <c r="K268" s="26">
        <v>96</v>
      </c>
      <c r="L268" s="150">
        <f t="shared" si="4"/>
        <v>2053970.6800000004</v>
      </c>
      <c r="O268" s="150"/>
      <c r="P268" s="15"/>
      <c r="Q268" s="150"/>
      <c r="R268" s="15"/>
    </row>
    <row r="269" spans="1:18">
      <c r="A269" s="147" t="s">
        <v>542</v>
      </c>
      <c r="B269" s="149">
        <v>43083</v>
      </c>
      <c r="C269" s="147" t="s">
        <v>9772</v>
      </c>
      <c r="D269" s="147" t="s">
        <v>9773</v>
      </c>
      <c r="E269" s="147" t="s">
        <v>45</v>
      </c>
      <c r="F269" s="147" t="s">
        <v>5</v>
      </c>
      <c r="G269" s="147" t="s">
        <v>53</v>
      </c>
      <c r="J269" s="150">
        <v>3841.01</v>
      </c>
      <c r="K269" s="26">
        <v>97</v>
      </c>
      <c r="L269" s="150">
        <f t="shared" si="4"/>
        <v>2050129.6700000004</v>
      </c>
      <c r="O269" s="150"/>
      <c r="P269" s="15"/>
      <c r="Q269" s="150"/>
      <c r="R269" s="15"/>
    </row>
    <row r="270" spans="1:18">
      <c r="A270" s="147" t="s">
        <v>397</v>
      </c>
      <c r="B270" s="149">
        <v>43083</v>
      </c>
      <c r="C270" s="147" t="s">
        <v>9774</v>
      </c>
      <c r="D270" s="147">
        <v>5446</v>
      </c>
      <c r="E270" s="147" t="s">
        <v>39</v>
      </c>
      <c r="F270" s="147" t="s">
        <v>5</v>
      </c>
      <c r="G270" s="147" t="s">
        <v>41</v>
      </c>
      <c r="J270" s="150">
        <v>608845.21</v>
      </c>
      <c r="K270" s="26">
        <v>98</v>
      </c>
      <c r="L270" s="150">
        <f t="shared" si="4"/>
        <v>1441284.4600000004</v>
      </c>
      <c r="O270" s="150"/>
      <c r="P270" s="15"/>
      <c r="Q270" s="150"/>
      <c r="R270" s="15"/>
    </row>
    <row r="271" spans="1:18">
      <c r="A271" s="147" t="s">
        <v>2</v>
      </c>
      <c r="B271" s="149">
        <v>43083</v>
      </c>
      <c r="C271" s="147" t="s">
        <v>9775</v>
      </c>
      <c r="D271" s="147">
        <v>5454</v>
      </c>
      <c r="E271" s="147" t="s">
        <v>4</v>
      </c>
      <c r="F271" s="147" t="s">
        <v>5</v>
      </c>
      <c r="G271" s="147" t="s">
        <v>77</v>
      </c>
      <c r="J271" s="150">
        <v>6457.61</v>
      </c>
      <c r="K271" s="26">
        <v>99</v>
      </c>
      <c r="L271" s="150">
        <f t="shared" si="4"/>
        <v>1434826.8500000003</v>
      </c>
      <c r="O271" s="150"/>
      <c r="P271" s="15"/>
      <c r="Q271" s="150"/>
      <c r="R271" s="15"/>
    </row>
    <row r="272" spans="1:18">
      <c r="A272" s="147" t="s">
        <v>596</v>
      </c>
      <c r="B272" s="149">
        <v>43083</v>
      </c>
      <c r="C272" s="147" t="s">
        <v>9738</v>
      </c>
      <c r="D272" s="147">
        <v>18696</v>
      </c>
      <c r="E272" s="147" t="s">
        <v>227</v>
      </c>
      <c r="F272" s="147" t="s">
        <v>5</v>
      </c>
      <c r="G272" s="147" t="s">
        <v>9776</v>
      </c>
      <c r="H272" s="150">
        <v>170000</v>
      </c>
      <c r="I272" s="17" t="s">
        <v>1380</v>
      </c>
      <c r="L272" s="150">
        <f t="shared" ref="L272:L336" si="5">+L271+H272-J272</f>
        <v>1604826.8500000003</v>
      </c>
      <c r="O272" s="150"/>
      <c r="P272" s="15"/>
      <c r="Q272" s="150"/>
      <c r="R272" s="15"/>
    </row>
    <row r="273" spans="1:18">
      <c r="A273" s="147" t="s">
        <v>600</v>
      </c>
      <c r="B273" s="149">
        <v>43083</v>
      </c>
      <c r="C273" s="147" t="s">
        <v>9777</v>
      </c>
      <c r="D273" s="147">
        <v>18697</v>
      </c>
      <c r="E273" s="147" t="s">
        <v>227</v>
      </c>
      <c r="F273" s="147" t="s">
        <v>5</v>
      </c>
      <c r="G273" s="147" t="s">
        <v>421</v>
      </c>
      <c r="J273" s="150">
        <v>1305127</v>
      </c>
      <c r="K273" s="26">
        <v>100</v>
      </c>
      <c r="L273" s="150">
        <f t="shared" si="5"/>
        <v>299699.85000000033</v>
      </c>
      <c r="O273" s="150"/>
      <c r="P273" s="15"/>
      <c r="Q273" s="150"/>
      <c r="R273" s="15"/>
    </row>
    <row r="274" spans="1:18">
      <c r="A274" s="147" t="s">
        <v>687</v>
      </c>
      <c r="B274" s="149">
        <v>43083</v>
      </c>
      <c r="C274" s="147" t="s">
        <v>9778</v>
      </c>
      <c r="D274" s="147">
        <v>5457</v>
      </c>
      <c r="E274" s="147" t="s">
        <v>4</v>
      </c>
      <c r="F274" s="147" t="s">
        <v>5</v>
      </c>
      <c r="G274" s="147" t="s">
        <v>6</v>
      </c>
      <c r="J274" s="150">
        <v>982676.03</v>
      </c>
      <c r="K274" s="26">
        <v>101</v>
      </c>
      <c r="L274" s="150">
        <f t="shared" si="5"/>
        <v>-682976.1799999997</v>
      </c>
      <c r="O274" s="150"/>
      <c r="P274" s="15"/>
      <c r="Q274" s="150"/>
      <c r="R274" s="15"/>
    </row>
    <row r="275" spans="1:18">
      <c r="A275" s="147" t="s">
        <v>1196</v>
      </c>
      <c r="B275" s="149">
        <v>43083</v>
      </c>
      <c r="C275" s="147" t="s">
        <v>9779</v>
      </c>
      <c r="D275" s="147">
        <v>5541</v>
      </c>
      <c r="E275" s="147" t="s">
        <v>4</v>
      </c>
      <c r="F275" s="147" t="s">
        <v>5</v>
      </c>
      <c r="G275" s="147" t="s">
        <v>9118</v>
      </c>
      <c r="J275" s="150">
        <v>757.6</v>
      </c>
      <c r="K275" s="26">
        <v>102</v>
      </c>
      <c r="L275" s="150">
        <f t="shared" si="5"/>
        <v>-683733.77999999968</v>
      </c>
      <c r="O275" s="150"/>
      <c r="P275" s="15"/>
      <c r="Q275" s="150"/>
      <c r="R275" s="15"/>
    </row>
    <row r="276" spans="1:18">
      <c r="A276" s="147" t="s">
        <v>1206</v>
      </c>
      <c r="B276" s="149">
        <v>43083</v>
      </c>
      <c r="C276" s="147" t="s">
        <v>9780</v>
      </c>
      <c r="D276" s="147">
        <v>5545</v>
      </c>
      <c r="E276" s="147" t="s">
        <v>4</v>
      </c>
      <c r="F276" s="147" t="s">
        <v>5</v>
      </c>
      <c r="G276" s="147" t="s">
        <v>6</v>
      </c>
      <c r="J276" s="150">
        <v>5742</v>
      </c>
      <c r="K276" s="26">
        <v>103</v>
      </c>
      <c r="L276" s="150">
        <f t="shared" si="5"/>
        <v>-689475.77999999968</v>
      </c>
      <c r="O276" s="150"/>
      <c r="P276" s="15"/>
      <c r="Q276" s="150"/>
      <c r="R276" s="15"/>
    </row>
    <row r="277" spans="1:18">
      <c r="A277" s="147" t="s">
        <v>1100</v>
      </c>
      <c r="B277" s="149">
        <v>43083</v>
      </c>
      <c r="C277" s="147" t="s">
        <v>9781</v>
      </c>
      <c r="D277" s="147">
        <v>5547</v>
      </c>
      <c r="E277" s="147" t="s">
        <v>4</v>
      </c>
      <c r="F277" s="147" t="s">
        <v>5</v>
      </c>
      <c r="G277" s="147" t="s">
        <v>1999</v>
      </c>
      <c r="J277" s="150">
        <v>27036.55</v>
      </c>
      <c r="K277" s="26">
        <v>104</v>
      </c>
      <c r="L277" s="150">
        <f t="shared" si="5"/>
        <v>-716512.32999999973</v>
      </c>
      <c r="O277" s="150"/>
      <c r="P277" s="15"/>
      <c r="Q277" s="150"/>
      <c r="R277" s="15"/>
    </row>
    <row r="278" spans="1:18">
      <c r="A278" s="35" t="s">
        <v>10224</v>
      </c>
      <c r="B278" s="36">
        <v>43083</v>
      </c>
      <c r="C278" s="35" t="s">
        <v>10225</v>
      </c>
      <c r="D278" s="35">
        <v>35747</v>
      </c>
      <c r="E278" s="35" t="s">
        <v>79</v>
      </c>
      <c r="F278" s="35" t="s">
        <v>5</v>
      </c>
      <c r="G278" s="35" t="s">
        <v>10226</v>
      </c>
      <c r="H278" s="37"/>
      <c r="I278" s="38"/>
      <c r="J278" s="37">
        <v>3361.68</v>
      </c>
      <c r="K278" s="39"/>
      <c r="L278" s="10">
        <f t="shared" si="5"/>
        <v>-719874.00999999978</v>
      </c>
      <c r="O278" s="150"/>
      <c r="P278" s="15"/>
      <c r="Q278" s="150"/>
      <c r="R278" s="15"/>
    </row>
    <row r="279" spans="1:18">
      <c r="A279" s="147" t="s">
        <v>1917</v>
      </c>
      <c r="B279" s="149">
        <v>43084</v>
      </c>
      <c r="C279" s="147" t="s">
        <v>7822</v>
      </c>
      <c r="D279" s="147">
        <v>34488</v>
      </c>
      <c r="E279" s="147" t="s">
        <v>9</v>
      </c>
      <c r="F279" s="147" t="s">
        <v>6625</v>
      </c>
      <c r="G279" s="147" t="s">
        <v>9782</v>
      </c>
      <c r="H279" s="150">
        <v>47300</v>
      </c>
      <c r="I279" s="17">
        <v>131</v>
      </c>
      <c r="L279" s="150">
        <f t="shared" si="5"/>
        <v>-672574.00999999978</v>
      </c>
      <c r="O279" s="150"/>
      <c r="P279" s="15"/>
      <c r="Q279" s="150"/>
      <c r="R279" s="15"/>
    </row>
    <row r="280" spans="1:18">
      <c r="A280" s="147" t="s">
        <v>4510</v>
      </c>
      <c r="B280" s="149">
        <v>43084</v>
      </c>
      <c r="C280" s="147" t="s">
        <v>6511</v>
      </c>
      <c r="D280" s="147">
        <v>34489</v>
      </c>
      <c r="E280" s="147" t="s">
        <v>9</v>
      </c>
      <c r="F280" s="147" t="s">
        <v>6625</v>
      </c>
      <c r="G280" s="147" t="s">
        <v>9783</v>
      </c>
      <c r="H280" s="150">
        <v>400000</v>
      </c>
      <c r="I280" s="17">
        <v>132</v>
      </c>
      <c r="L280" s="150">
        <f t="shared" si="5"/>
        <v>-272574.00999999978</v>
      </c>
      <c r="O280" s="150"/>
      <c r="P280" s="15"/>
      <c r="Q280" s="150"/>
      <c r="R280" s="15"/>
    </row>
    <row r="281" spans="1:18">
      <c r="A281" s="147" t="s">
        <v>3604</v>
      </c>
      <c r="B281" s="149">
        <v>43084</v>
      </c>
      <c r="C281" s="147" t="s">
        <v>6511</v>
      </c>
      <c r="D281" s="147">
        <v>34490</v>
      </c>
      <c r="E281" s="147" t="s">
        <v>9</v>
      </c>
      <c r="F281" s="147" t="s">
        <v>6625</v>
      </c>
      <c r="G281" s="147" t="s">
        <v>9784</v>
      </c>
      <c r="H281" s="150">
        <v>4137.93</v>
      </c>
      <c r="I281" s="17" t="s">
        <v>1388</v>
      </c>
      <c r="L281" s="150">
        <f t="shared" si="5"/>
        <v>-268436.07999999978</v>
      </c>
      <c r="O281" s="150"/>
      <c r="P281" s="15"/>
      <c r="Q281" s="150"/>
      <c r="R281" s="15"/>
    </row>
    <row r="282" spans="1:18">
      <c r="A282" s="147" t="s">
        <v>9785</v>
      </c>
      <c r="B282" s="149">
        <v>43084</v>
      </c>
      <c r="C282" s="147" t="s">
        <v>6627</v>
      </c>
      <c r="D282" s="147">
        <v>34493</v>
      </c>
      <c r="E282" s="147" t="s">
        <v>9</v>
      </c>
      <c r="F282" s="147" t="s">
        <v>6625</v>
      </c>
      <c r="G282" s="147" t="s">
        <v>6789</v>
      </c>
      <c r="H282" s="150">
        <v>5928.99</v>
      </c>
      <c r="I282" s="17" t="s">
        <v>1369</v>
      </c>
      <c r="L282" s="150">
        <f t="shared" si="5"/>
        <v>-262507.08999999979</v>
      </c>
      <c r="O282" s="150"/>
      <c r="P282" s="15"/>
      <c r="Q282" s="150"/>
      <c r="R282" s="15"/>
    </row>
    <row r="283" spans="1:18">
      <c r="A283" s="147" t="s">
        <v>9137</v>
      </c>
      <c r="B283" s="149">
        <v>43084</v>
      </c>
      <c r="C283" s="147" t="s">
        <v>6627</v>
      </c>
      <c r="D283" s="147">
        <v>34494</v>
      </c>
      <c r="E283" s="147" t="s">
        <v>9</v>
      </c>
      <c r="F283" s="147" t="s">
        <v>6625</v>
      </c>
      <c r="G283" s="147" t="s">
        <v>6630</v>
      </c>
      <c r="H283" s="150">
        <v>9204.43</v>
      </c>
      <c r="I283" s="17">
        <v>133</v>
      </c>
      <c r="L283" s="150">
        <f t="shared" si="5"/>
        <v>-253302.6599999998</v>
      </c>
      <c r="O283" s="150"/>
      <c r="P283" s="15"/>
      <c r="Q283" s="150"/>
      <c r="R283" s="15"/>
    </row>
    <row r="284" spans="1:18">
      <c r="A284" s="147" t="s">
        <v>6167</v>
      </c>
      <c r="B284" s="149">
        <v>43084</v>
      </c>
      <c r="C284" s="147" t="s">
        <v>4124</v>
      </c>
      <c r="D284" s="147">
        <v>34496</v>
      </c>
      <c r="E284" s="147" t="s">
        <v>9</v>
      </c>
      <c r="F284" s="147" t="s">
        <v>6625</v>
      </c>
      <c r="G284" s="147" t="s">
        <v>4124</v>
      </c>
      <c r="H284" s="150">
        <v>223694.52</v>
      </c>
      <c r="I284" s="17">
        <v>134</v>
      </c>
      <c r="L284" s="150">
        <f t="shared" si="5"/>
        <v>-29608.13999999981</v>
      </c>
      <c r="O284" s="150"/>
      <c r="P284" s="15"/>
      <c r="Q284" s="150"/>
      <c r="R284" s="15"/>
    </row>
    <row r="285" spans="1:18">
      <c r="A285" s="147" t="s">
        <v>3537</v>
      </c>
      <c r="B285" s="149">
        <v>43084</v>
      </c>
      <c r="C285" s="147" t="s">
        <v>8</v>
      </c>
      <c r="D285" s="147">
        <v>34497</v>
      </c>
      <c r="E285" s="147" t="s">
        <v>9</v>
      </c>
      <c r="F285" s="147" t="s">
        <v>6569</v>
      </c>
      <c r="G285" s="147" t="s">
        <v>9760</v>
      </c>
      <c r="H285" s="150">
        <v>452700</v>
      </c>
      <c r="I285" s="17">
        <v>135</v>
      </c>
      <c r="L285" s="150">
        <f t="shared" si="5"/>
        <v>423091.86000000022</v>
      </c>
      <c r="O285" s="150"/>
      <c r="P285" s="15"/>
      <c r="Q285" s="150"/>
      <c r="R285" s="15"/>
    </row>
    <row r="286" spans="1:18">
      <c r="A286" s="147" t="s">
        <v>2827</v>
      </c>
      <c r="B286" s="149">
        <v>43084</v>
      </c>
      <c r="C286" s="147" t="s">
        <v>8</v>
      </c>
      <c r="D286" s="147">
        <v>34498</v>
      </c>
      <c r="E286" s="147" t="s">
        <v>9</v>
      </c>
      <c r="F286" s="147" t="s">
        <v>6569</v>
      </c>
      <c r="G286" s="147" t="s">
        <v>9786</v>
      </c>
      <c r="H286" s="150">
        <v>40000</v>
      </c>
      <c r="I286" s="17">
        <v>136</v>
      </c>
      <c r="L286" s="150">
        <f t="shared" si="5"/>
        <v>463091.86000000022</v>
      </c>
      <c r="O286" s="150"/>
      <c r="P286" s="15"/>
      <c r="Q286" s="150"/>
      <c r="R286" s="15"/>
    </row>
    <row r="287" spans="1:18">
      <c r="A287" s="147" t="s">
        <v>2831</v>
      </c>
      <c r="B287" s="149">
        <v>43084</v>
      </c>
      <c r="C287" s="147" t="s">
        <v>8</v>
      </c>
      <c r="D287" s="147">
        <v>34499</v>
      </c>
      <c r="E287" s="147" t="s">
        <v>9</v>
      </c>
      <c r="F287" s="147" t="s">
        <v>6569</v>
      </c>
      <c r="G287" s="147" t="s">
        <v>9787</v>
      </c>
      <c r="H287" s="150">
        <v>100000</v>
      </c>
      <c r="I287" s="17">
        <v>137</v>
      </c>
      <c r="L287" s="150">
        <f t="shared" si="5"/>
        <v>563091.86000000022</v>
      </c>
      <c r="O287" s="150"/>
      <c r="P287" s="15"/>
      <c r="Q287" s="150"/>
      <c r="R287" s="15"/>
    </row>
    <row r="288" spans="1:18">
      <c r="A288" s="147" t="s">
        <v>619</v>
      </c>
      <c r="B288" s="149">
        <v>43084</v>
      </c>
      <c r="C288" s="147" t="s">
        <v>8</v>
      </c>
      <c r="D288" s="147">
        <v>34500</v>
      </c>
      <c r="E288" s="147" t="s">
        <v>9</v>
      </c>
      <c r="F288" s="147" t="s">
        <v>6569</v>
      </c>
      <c r="G288" s="147" t="s">
        <v>1914</v>
      </c>
      <c r="H288" s="150">
        <v>1587</v>
      </c>
      <c r="I288" s="17">
        <v>138</v>
      </c>
      <c r="L288" s="150">
        <f t="shared" si="5"/>
        <v>564678.86000000022</v>
      </c>
      <c r="O288" s="150"/>
      <c r="P288" s="15"/>
      <c r="Q288" s="150"/>
      <c r="R288" s="15"/>
    </row>
    <row r="289" spans="1:18">
      <c r="A289" s="147" t="s">
        <v>9788</v>
      </c>
      <c r="B289" s="149">
        <v>43084</v>
      </c>
      <c r="C289" s="147" t="s">
        <v>8</v>
      </c>
      <c r="D289" s="147">
        <v>34503</v>
      </c>
      <c r="E289" s="147" t="s">
        <v>9</v>
      </c>
      <c r="F289" s="147" t="s">
        <v>6569</v>
      </c>
      <c r="G289" s="147" t="s">
        <v>1978</v>
      </c>
      <c r="H289" s="150">
        <v>1099</v>
      </c>
      <c r="I289" s="17">
        <v>140</v>
      </c>
      <c r="L289" s="150">
        <f t="shared" si="5"/>
        <v>565777.86000000022</v>
      </c>
      <c r="O289" s="150"/>
      <c r="P289" s="15"/>
      <c r="Q289" s="150"/>
      <c r="R289" s="15"/>
    </row>
    <row r="290" spans="1:18">
      <c r="A290" s="147" t="s">
        <v>1932</v>
      </c>
      <c r="B290" s="149">
        <v>43084</v>
      </c>
      <c r="C290" s="147" t="s">
        <v>8</v>
      </c>
      <c r="D290" s="147">
        <v>34504</v>
      </c>
      <c r="E290" s="147" t="s">
        <v>9</v>
      </c>
      <c r="F290" s="147" t="s">
        <v>6569</v>
      </c>
      <c r="G290" s="147" t="s">
        <v>2383</v>
      </c>
      <c r="H290" s="150">
        <v>4395</v>
      </c>
      <c r="I290" s="17">
        <v>141</v>
      </c>
      <c r="L290" s="150">
        <f t="shared" si="5"/>
        <v>570172.86000000022</v>
      </c>
      <c r="O290" s="150"/>
      <c r="P290" s="15"/>
      <c r="Q290" s="150"/>
      <c r="R290" s="15"/>
    </row>
    <row r="291" spans="1:18">
      <c r="A291" s="147" t="s">
        <v>6174</v>
      </c>
      <c r="B291" s="149">
        <v>43084</v>
      </c>
      <c r="C291" s="147" t="s">
        <v>8</v>
      </c>
      <c r="D291" s="147">
        <v>34505</v>
      </c>
      <c r="E291" s="147" t="s">
        <v>9</v>
      </c>
      <c r="F291" s="147" t="s">
        <v>6569</v>
      </c>
      <c r="G291" s="147" t="s">
        <v>3853</v>
      </c>
      <c r="H291" s="150">
        <v>1109</v>
      </c>
      <c r="I291" s="17">
        <v>142</v>
      </c>
      <c r="L291" s="150">
        <f t="shared" si="5"/>
        <v>571281.86000000022</v>
      </c>
      <c r="O291" s="150"/>
      <c r="P291" s="15"/>
      <c r="Q291" s="150"/>
      <c r="R291" s="15"/>
    </row>
    <row r="292" spans="1:18">
      <c r="A292" s="147" t="s">
        <v>628</v>
      </c>
      <c r="B292" s="149">
        <v>43084</v>
      </c>
      <c r="C292" s="147" t="s">
        <v>8</v>
      </c>
      <c r="D292" s="147">
        <v>34506</v>
      </c>
      <c r="E292" s="147" t="s">
        <v>9</v>
      </c>
      <c r="F292" s="147" t="s">
        <v>6569</v>
      </c>
      <c r="G292" s="147" t="s">
        <v>9789</v>
      </c>
      <c r="H292" s="150">
        <v>125000</v>
      </c>
      <c r="I292" s="17">
        <v>143</v>
      </c>
      <c r="L292" s="150">
        <f t="shared" si="5"/>
        <v>696281.86000000022</v>
      </c>
      <c r="O292" s="150"/>
      <c r="P292" s="15"/>
      <c r="Q292" s="150"/>
      <c r="R292" s="15"/>
    </row>
    <row r="293" spans="1:18">
      <c r="A293" s="147" t="s">
        <v>1939</v>
      </c>
      <c r="B293" s="149">
        <v>43084</v>
      </c>
      <c r="C293" s="147" t="s">
        <v>20</v>
      </c>
      <c r="D293" s="147">
        <v>34509</v>
      </c>
      <c r="E293" s="147" t="s">
        <v>9</v>
      </c>
      <c r="F293" s="147" t="s">
        <v>6569</v>
      </c>
      <c r="G293" s="147" t="s">
        <v>9790</v>
      </c>
      <c r="H293" s="150">
        <v>5000</v>
      </c>
      <c r="I293" s="17">
        <v>144</v>
      </c>
      <c r="L293" s="150">
        <f t="shared" si="5"/>
        <v>701281.86000000022</v>
      </c>
      <c r="O293" s="150"/>
      <c r="P293" s="15"/>
      <c r="Q293" s="150"/>
      <c r="R293" s="15"/>
    </row>
    <row r="294" spans="1:18">
      <c r="A294" s="147" t="s">
        <v>9144</v>
      </c>
      <c r="B294" s="149">
        <v>43084</v>
      </c>
      <c r="C294" s="147" t="s">
        <v>25</v>
      </c>
      <c r="D294" s="147">
        <v>34511</v>
      </c>
      <c r="E294" s="147" t="s">
        <v>9</v>
      </c>
      <c r="F294" s="147" t="s">
        <v>6569</v>
      </c>
      <c r="G294" s="147" t="s">
        <v>25</v>
      </c>
      <c r="H294" s="150">
        <v>36649.08</v>
      </c>
      <c r="I294" s="17">
        <v>133</v>
      </c>
      <c r="L294" s="150">
        <f t="shared" si="5"/>
        <v>737930.94000000018</v>
      </c>
      <c r="O294" s="150"/>
      <c r="P294" s="15"/>
      <c r="Q294" s="150"/>
      <c r="R294" s="15"/>
    </row>
    <row r="295" spans="1:18">
      <c r="A295" s="147" t="s">
        <v>636</v>
      </c>
      <c r="B295" s="149">
        <v>43084</v>
      </c>
      <c r="C295" s="147" t="s">
        <v>27</v>
      </c>
      <c r="D295" s="147">
        <v>34512</v>
      </c>
      <c r="E295" s="147" t="s">
        <v>9</v>
      </c>
      <c r="F295" s="147" t="s">
        <v>6569</v>
      </c>
      <c r="G295" s="147" t="s">
        <v>27</v>
      </c>
      <c r="H295" s="150">
        <v>68208.850000000006</v>
      </c>
      <c r="I295" s="17">
        <v>145</v>
      </c>
      <c r="L295" s="150">
        <f t="shared" si="5"/>
        <v>806139.79000000015</v>
      </c>
      <c r="O295" s="150"/>
      <c r="P295" s="15"/>
      <c r="Q295" s="150"/>
      <c r="R295" s="15"/>
    </row>
    <row r="296" spans="1:18">
      <c r="A296" s="147" t="s">
        <v>602</v>
      </c>
      <c r="B296" s="149">
        <v>43084</v>
      </c>
      <c r="C296" s="147" t="s">
        <v>9791</v>
      </c>
      <c r="D296" s="147">
        <v>18698</v>
      </c>
      <c r="E296" s="147" t="s">
        <v>227</v>
      </c>
      <c r="F296" s="147" t="s">
        <v>5</v>
      </c>
      <c r="G296" s="147" t="s">
        <v>2399</v>
      </c>
      <c r="J296" s="150">
        <v>5114.51</v>
      </c>
      <c r="K296" s="26">
        <v>105</v>
      </c>
      <c r="L296" s="150">
        <f t="shared" si="5"/>
        <v>801025.28000000014</v>
      </c>
      <c r="O296" s="150"/>
      <c r="P296" s="15"/>
      <c r="Q296" s="150"/>
      <c r="R296" s="15"/>
    </row>
    <row r="297" spans="1:18">
      <c r="A297" s="147" t="s">
        <v>604</v>
      </c>
      <c r="B297" s="149">
        <v>43084</v>
      </c>
      <c r="C297" s="147" t="s">
        <v>9792</v>
      </c>
      <c r="D297" s="147">
        <v>18699</v>
      </c>
      <c r="E297" s="147" t="s">
        <v>227</v>
      </c>
      <c r="F297" s="147" t="s">
        <v>5</v>
      </c>
      <c r="G297" s="147" t="s">
        <v>486</v>
      </c>
      <c r="J297" s="150">
        <v>7476.18</v>
      </c>
      <c r="L297" s="150">
        <f t="shared" si="5"/>
        <v>793549.10000000009</v>
      </c>
      <c r="O297" s="150"/>
      <c r="P297" s="15"/>
      <c r="Q297" s="150"/>
      <c r="R297" s="15"/>
    </row>
    <row r="298" spans="1:18">
      <c r="A298" s="147" t="s">
        <v>613</v>
      </c>
      <c r="B298" s="149">
        <v>43084</v>
      </c>
      <c r="C298" s="147" t="s">
        <v>9793</v>
      </c>
      <c r="D298" s="147">
        <v>18700</v>
      </c>
      <c r="E298" s="147" t="s">
        <v>227</v>
      </c>
      <c r="F298" s="147" t="s">
        <v>5</v>
      </c>
      <c r="G298" s="147" t="s">
        <v>486</v>
      </c>
      <c r="J298" s="150">
        <v>11742.39</v>
      </c>
      <c r="L298" s="150">
        <f t="shared" si="5"/>
        <v>781806.71000000008</v>
      </c>
      <c r="O298" s="150"/>
      <c r="P298" s="15"/>
      <c r="Q298" s="150"/>
      <c r="R298" s="15"/>
    </row>
    <row r="299" spans="1:18">
      <c r="A299" s="147" t="s">
        <v>645</v>
      </c>
      <c r="B299" s="149">
        <v>43084</v>
      </c>
      <c r="C299" s="147" t="s">
        <v>9794</v>
      </c>
      <c r="D299" s="147">
        <v>706</v>
      </c>
      <c r="E299" s="147" t="s">
        <v>359</v>
      </c>
      <c r="F299" s="147" t="s">
        <v>5</v>
      </c>
      <c r="G299" s="147" t="s">
        <v>8703</v>
      </c>
      <c r="H299" s="150">
        <v>830000</v>
      </c>
      <c r="I299" s="17">
        <v>146</v>
      </c>
      <c r="L299" s="150">
        <f t="shared" si="5"/>
        <v>1611806.71</v>
      </c>
      <c r="O299" s="150"/>
      <c r="P299" s="15"/>
      <c r="Q299" s="150"/>
      <c r="R299" s="15"/>
    </row>
    <row r="300" spans="1:18">
      <c r="A300" s="147" t="s">
        <v>656</v>
      </c>
      <c r="B300" s="149">
        <v>43084</v>
      </c>
      <c r="C300" s="147" t="s">
        <v>9795</v>
      </c>
      <c r="D300" s="147">
        <v>5455</v>
      </c>
      <c r="E300" s="147" t="s">
        <v>4</v>
      </c>
      <c r="F300" s="147" t="s">
        <v>5</v>
      </c>
      <c r="G300" s="147" t="s">
        <v>6</v>
      </c>
      <c r="J300" s="150">
        <v>170694.42</v>
      </c>
      <c r="K300" s="26">
        <v>106</v>
      </c>
      <c r="L300" s="150">
        <f t="shared" si="5"/>
        <v>1441112.29</v>
      </c>
      <c r="O300" s="150"/>
      <c r="P300" s="15"/>
      <c r="Q300" s="150"/>
      <c r="R300" s="15"/>
    </row>
    <row r="301" spans="1:18">
      <c r="A301" s="147" t="s">
        <v>685</v>
      </c>
      <c r="B301" s="149">
        <v>43084</v>
      </c>
      <c r="C301" s="147" t="s">
        <v>9796</v>
      </c>
      <c r="D301" s="147">
        <v>5456</v>
      </c>
      <c r="E301" s="147" t="s">
        <v>4</v>
      </c>
      <c r="F301" s="147" t="s">
        <v>5</v>
      </c>
      <c r="G301" s="147" t="s">
        <v>6</v>
      </c>
      <c r="J301" s="150">
        <v>47328</v>
      </c>
      <c r="K301" s="26">
        <v>107</v>
      </c>
      <c r="L301" s="150">
        <f t="shared" si="5"/>
        <v>1393784.29</v>
      </c>
      <c r="O301" s="150"/>
      <c r="P301" s="15"/>
      <c r="Q301" s="150"/>
      <c r="R301" s="15"/>
    </row>
    <row r="302" spans="1:18">
      <c r="A302" s="147" t="s">
        <v>720</v>
      </c>
      <c r="B302" s="149">
        <v>43084</v>
      </c>
      <c r="C302" s="147" t="s">
        <v>9797</v>
      </c>
      <c r="D302" s="147">
        <v>5458</v>
      </c>
      <c r="E302" s="147" t="s">
        <v>4</v>
      </c>
      <c r="F302" s="147" t="s">
        <v>5</v>
      </c>
      <c r="G302" s="147" t="s">
        <v>186</v>
      </c>
      <c r="J302" s="150">
        <v>13731.61</v>
      </c>
      <c r="K302" s="26">
        <v>108</v>
      </c>
      <c r="L302" s="150">
        <f t="shared" si="5"/>
        <v>1380052.68</v>
      </c>
      <c r="O302" s="150"/>
      <c r="P302" s="15"/>
      <c r="Q302" s="150"/>
      <c r="R302" s="15"/>
    </row>
    <row r="303" spans="1:18">
      <c r="A303" s="147" t="s">
        <v>723</v>
      </c>
      <c r="B303" s="149">
        <v>43084</v>
      </c>
      <c r="C303" s="147" t="s">
        <v>9798</v>
      </c>
      <c r="D303" s="147">
        <v>5459</v>
      </c>
      <c r="E303" s="147" t="s">
        <v>4</v>
      </c>
      <c r="F303" s="147" t="s">
        <v>5</v>
      </c>
      <c r="G303" s="147" t="s">
        <v>9799</v>
      </c>
      <c r="J303" s="150">
        <v>21460</v>
      </c>
      <c r="K303" s="26">
        <v>109</v>
      </c>
      <c r="L303" s="150">
        <f t="shared" si="5"/>
        <v>1358592.68</v>
      </c>
      <c r="O303" s="150"/>
      <c r="P303" s="15"/>
      <c r="Q303" s="150"/>
      <c r="R303" s="15"/>
    </row>
    <row r="304" spans="1:18">
      <c r="A304" s="147" t="s">
        <v>726</v>
      </c>
      <c r="B304" s="149">
        <v>43084</v>
      </c>
      <c r="C304" s="147" t="s">
        <v>9800</v>
      </c>
      <c r="D304" s="147">
        <v>5460</v>
      </c>
      <c r="E304" s="147" t="s">
        <v>4</v>
      </c>
      <c r="F304" s="147" t="s">
        <v>5</v>
      </c>
      <c r="G304" s="147" t="s">
        <v>535</v>
      </c>
      <c r="J304" s="150">
        <v>148767.67999999999</v>
      </c>
      <c r="K304" s="26">
        <v>110</v>
      </c>
      <c r="L304" s="150">
        <f t="shared" si="5"/>
        <v>1209825</v>
      </c>
      <c r="O304" s="150"/>
      <c r="P304" s="15"/>
      <c r="Q304" s="150"/>
      <c r="R304" s="15"/>
    </row>
    <row r="305" spans="1:18">
      <c r="A305" s="147" t="s">
        <v>729</v>
      </c>
      <c r="B305" s="149">
        <v>43084</v>
      </c>
      <c r="C305" s="147" t="s">
        <v>9801</v>
      </c>
      <c r="D305" s="147">
        <v>5461</v>
      </c>
      <c r="E305" s="147" t="s">
        <v>4</v>
      </c>
      <c r="F305" s="147" t="s">
        <v>5</v>
      </c>
      <c r="G305" s="147" t="s">
        <v>7016</v>
      </c>
      <c r="J305" s="150">
        <v>19333.34</v>
      </c>
      <c r="K305" s="26">
        <v>111</v>
      </c>
      <c r="L305" s="150">
        <f t="shared" si="5"/>
        <v>1190491.6599999999</v>
      </c>
      <c r="O305" s="150"/>
      <c r="P305" s="15"/>
      <c r="Q305" s="150"/>
      <c r="R305" s="15"/>
    </row>
    <row r="306" spans="1:18">
      <c r="A306" s="147" t="s">
        <v>732</v>
      </c>
      <c r="B306" s="149">
        <v>43084</v>
      </c>
      <c r="C306" s="147" t="s">
        <v>9802</v>
      </c>
      <c r="D306" s="147">
        <v>5462</v>
      </c>
      <c r="E306" s="147" t="s">
        <v>4</v>
      </c>
      <c r="F306" s="147" t="s">
        <v>5</v>
      </c>
      <c r="G306" s="147" t="s">
        <v>2089</v>
      </c>
      <c r="J306" s="150">
        <v>17052</v>
      </c>
      <c r="K306" s="26">
        <v>112</v>
      </c>
      <c r="L306" s="150">
        <f t="shared" si="5"/>
        <v>1173439.6599999999</v>
      </c>
      <c r="O306" s="150"/>
      <c r="P306" s="15"/>
      <c r="Q306" s="150"/>
      <c r="R306" s="15"/>
    </row>
    <row r="307" spans="1:18">
      <c r="A307" s="147" t="s">
        <v>735</v>
      </c>
      <c r="B307" s="149">
        <v>43084</v>
      </c>
      <c r="C307" s="147" t="s">
        <v>9803</v>
      </c>
      <c r="D307" s="147">
        <v>5463</v>
      </c>
      <c r="E307" s="147" t="s">
        <v>4</v>
      </c>
      <c r="F307" s="147" t="s">
        <v>5</v>
      </c>
      <c r="G307" s="147" t="s">
        <v>195</v>
      </c>
      <c r="J307" s="150">
        <v>101714.36</v>
      </c>
      <c r="K307" s="26">
        <v>113</v>
      </c>
      <c r="L307" s="150">
        <f t="shared" si="5"/>
        <v>1071725.2999999998</v>
      </c>
      <c r="O307" s="150"/>
      <c r="P307" s="15"/>
      <c r="Q307" s="150"/>
      <c r="R307" s="15"/>
    </row>
    <row r="308" spans="1:18">
      <c r="A308" s="147" t="s">
        <v>737</v>
      </c>
      <c r="B308" s="149">
        <v>43084</v>
      </c>
      <c r="C308" s="147" t="s">
        <v>9804</v>
      </c>
      <c r="D308" s="147">
        <v>5464</v>
      </c>
      <c r="E308" s="147" t="s">
        <v>4</v>
      </c>
      <c r="F308" s="147" t="s">
        <v>5</v>
      </c>
      <c r="G308" s="147" t="s">
        <v>2082</v>
      </c>
      <c r="J308" s="150">
        <v>1500</v>
      </c>
      <c r="K308" s="26">
        <v>114</v>
      </c>
      <c r="L308" s="150">
        <f t="shared" si="5"/>
        <v>1070225.2999999998</v>
      </c>
      <c r="O308" s="150"/>
      <c r="P308" s="15"/>
      <c r="Q308" s="150"/>
      <c r="R308" s="15"/>
    </row>
    <row r="309" spans="1:18">
      <c r="A309" s="147" t="s">
        <v>740</v>
      </c>
      <c r="B309" s="149">
        <v>43084</v>
      </c>
      <c r="C309" s="147" t="s">
        <v>9805</v>
      </c>
      <c r="D309" s="147">
        <v>5465</v>
      </c>
      <c r="E309" s="147" t="s">
        <v>4</v>
      </c>
      <c r="F309" s="147" t="s">
        <v>5</v>
      </c>
      <c r="G309" s="147" t="s">
        <v>2091</v>
      </c>
      <c r="J309" s="150">
        <v>1260.0999999999999</v>
      </c>
      <c r="K309" s="26">
        <v>115</v>
      </c>
      <c r="L309" s="150">
        <f t="shared" si="5"/>
        <v>1068965.1999999997</v>
      </c>
      <c r="O309" s="150"/>
      <c r="P309" s="15"/>
      <c r="Q309" s="150"/>
      <c r="R309" s="15"/>
    </row>
    <row r="310" spans="1:18">
      <c r="A310" s="147" t="s">
        <v>743</v>
      </c>
      <c r="B310" s="149">
        <v>43084</v>
      </c>
      <c r="C310" s="147" t="s">
        <v>9806</v>
      </c>
      <c r="D310" s="147">
        <v>5466</v>
      </c>
      <c r="E310" s="147" t="s">
        <v>4</v>
      </c>
      <c r="F310" s="147" t="s">
        <v>5</v>
      </c>
      <c r="G310" s="147" t="s">
        <v>768</v>
      </c>
      <c r="J310" s="150">
        <v>21163.67</v>
      </c>
      <c r="K310" s="26">
        <v>116</v>
      </c>
      <c r="L310" s="150">
        <f t="shared" si="5"/>
        <v>1047801.5299999997</v>
      </c>
      <c r="O310" s="150"/>
      <c r="P310" s="15"/>
      <c r="Q310" s="150"/>
      <c r="R310" s="15"/>
    </row>
    <row r="311" spans="1:18">
      <c r="A311" s="147" t="s">
        <v>746</v>
      </c>
      <c r="B311" s="149">
        <v>43084</v>
      </c>
      <c r="C311" s="147" t="s">
        <v>9807</v>
      </c>
      <c r="D311" s="147">
        <v>5467</v>
      </c>
      <c r="E311" s="147" t="s">
        <v>4</v>
      </c>
      <c r="F311" s="147" t="s">
        <v>5</v>
      </c>
      <c r="G311" s="147" t="s">
        <v>1463</v>
      </c>
      <c r="J311" s="150">
        <v>5274.52</v>
      </c>
      <c r="K311" s="26">
        <v>117</v>
      </c>
      <c r="L311" s="150">
        <f t="shared" si="5"/>
        <v>1042527.0099999997</v>
      </c>
      <c r="O311" s="150"/>
      <c r="P311" s="15"/>
      <c r="Q311" s="150"/>
      <c r="R311" s="15"/>
    </row>
    <row r="312" spans="1:18">
      <c r="A312" s="147" t="s">
        <v>749</v>
      </c>
      <c r="B312" s="149">
        <v>43084</v>
      </c>
      <c r="C312" s="147" t="s">
        <v>9808</v>
      </c>
      <c r="D312" s="147">
        <v>5468</v>
      </c>
      <c r="E312" s="147" t="s">
        <v>4</v>
      </c>
      <c r="F312" s="147" t="s">
        <v>5</v>
      </c>
      <c r="G312" s="147" t="s">
        <v>180</v>
      </c>
      <c r="J312" s="150">
        <v>995.4</v>
      </c>
      <c r="K312" s="26">
        <v>118</v>
      </c>
      <c r="L312" s="150">
        <f t="shared" si="5"/>
        <v>1041531.6099999996</v>
      </c>
      <c r="O312" s="150"/>
      <c r="P312" s="15"/>
      <c r="Q312" s="150"/>
      <c r="R312" s="15"/>
    </row>
    <row r="313" spans="1:18">
      <c r="A313" s="147" t="s">
        <v>752</v>
      </c>
      <c r="B313" s="149">
        <v>43084</v>
      </c>
      <c r="C313" s="147" t="s">
        <v>9809</v>
      </c>
      <c r="D313" s="147">
        <v>5469</v>
      </c>
      <c r="E313" s="147" t="s">
        <v>4</v>
      </c>
      <c r="F313" s="147" t="s">
        <v>5</v>
      </c>
      <c r="G313" s="147" t="s">
        <v>9810</v>
      </c>
      <c r="J313" s="150">
        <v>40000</v>
      </c>
      <c r="K313" s="26">
        <v>119</v>
      </c>
      <c r="L313" s="150">
        <f t="shared" si="5"/>
        <v>1001531.6099999996</v>
      </c>
      <c r="O313" s="150"/>
      <c r="P313" s="15"/>
      <c r="Q313" s="150"/>
      <c r="R313" s="15"/>
    </row>
    <row r="314" spans="1:18">
      <c r="A314" s="147" t="s">
        <v>755</v>
      </c>
      <c r="B314" s="149">
        <v>43084</v>
      </c>
      <c r="C314" s="147" t="s">
        <v>9811</v>
      </c>
      <c r="D314" s="147">
        <v>5470</v>
      </c>
      <c r="E314" s="147" t="s">
        <v>4</v>
      </c>
      <c r="F314" s="147" t="s">
        <v>5</v>
      </c>
      <c r="G314" s="147" t="s">
        <v>7113</v>
      </c>
      <c r="J314" s="150">
        <v>15716.13</v>
      </c>
      <c r="K314" s="26">
        <v>120</v>
      </c>
      <c r="L314" s="150">
        <f t="shared" si="5"/>
        <v>985815.47999999963</v>
      </c>
      <c r="O314" s="150"/>
      <c r="P314" s="15"/>
      <c r="Q314" s="150"/>
      <c r="R314" s="15"/>
    </row>
    <row r="315" spans="1:18">
      <c r="A315" s="147" t="s">
        <v>758</v>
      </c>
      <c r="B315" s="149">
        <v>43084</v>
      </c>
      <c r="C315" s="147" t="s">
        <v>9812</v>
      </c>
      <c r="D315" s="147">
        <v>5471</v>
      </c>
      <c r="E315" s="147" t="s">
        <v>4</v>
      </c>
      <c r="F315" s="147" t="s">
        <v>5</v>
      </c>
      <c r="G315" s="147" t="s">
        <v>2570</v>
      </c>
      <c r="J315" s="150">
        <v>6556.58</v>
      </c>
      <c r="K315" s="26">
        <v>121</v>
      </c>
      <c r="L315" s="150">
        <f t="shared" si="5"/>
        <v>979258.89999999967</v>
      </c>
      <c r="O315" s="150"/>
      <c r="P315" s="15"/>
      <c r="Q315" s="150"/>
      <c r="R315" s="15"/>
    </row>
    <row r="316" spans="1:18">
      <c r="A316" s="147" t="s">
        <v>761</v>
      </c>
      <c r="B316" s="149">
        <v>43084</v>
      </c>
      <c r="C316" s="147" t="s">
        <v>9813</v>
      </c>
      <c r="D316" s="147">
        <v>5472</v>
      </c>
      <c r="E316" s="147" t="s">
        <v>4</v>
      </c>
      <c r="F316" s="147" t="s">
        <v>5</v>
      </c>
      <c r="G316" s="147" t="s">
        <v>532</v>
      </c>
      <c r="J316" s="150">
        <v>5797.44</v>
      </c>
      <c r="K316" s="26">
        <v>122</v>
      </c>
      <c r="L316" s="150">
        <f t="shared" si="5"/>
        <v>973461.45999999973</v>
      </c>
      <c r="O316" s="150"/>
      <c r="P316" s="15"/>
      <c r="Q316" s="150"/>
      <c r="R316" s="15"/>
    </row>
    <row r="317" spans="1:18">
      <c r="A317" s="147" t="s">
        <v>764</v>
      </c>
      <c r="B317" s="149">
        <v>43084</v>
      </c>
      <c r="C317" s="147" t="s">
        <v>9814</v>
      </c>
      <c r="D317" s="147">
        <v>5473</v>
      </c>
      <c r="E317" s="147" t="s">
        <v>4</v>
      </c>
      <c r="F317" s="147" t="s">
        <v>5</v>
      </c>
      <c r="G317" s="147" t="s">
        <v>3889</v>
      </c>
      <c r="J317" s="150">
        <v>9046.08</v>
      </c>
      <c r="K317" s="26">
        <v>123</v>
      </c>
      <c r="L317" s="150">
        <f t="shared" si="5"/>
        <v>964415.37999999977</v>
      </c>
      <c r="O317" s="150"/>
      <c r="P317" s="15"/>
      <c r="Q317" s="150"/>
      <c r="R317" s="15"/>
    </row>
    <row r="318" spans="1:18">
      <c r="A318" s="147" t="s">
        <v>766</v>
      </c>
      <c r="B318" s="149">
        <v>43084</v>
      </c>
      <c r="C318" s="147" t="s">
        <v>9815</v>
      </c>
      <c r="D318" s="147">
        <v>5474</v>
      </c>
      <c r="E318" s="147" t="s">
        <v>4</v>
      </c>
      <c r="F318" s="147" t="s">
        <v>5</v>
      </c>
      <c r="G318" s="147" t="s">
        <v>291</v>
      </c>
      <c r="J318" s="150">
        <v>107389.89</v>
      </c>
      <c r="K318" s="26">
        <v>124</v>
      </c>
      <c r="L318" s="150">
        <f t="shared" si="5"/>
        <v>857025.48999999976</v>
      </c>
      <c r="O318" s="150"/>
      <c r="P318" s="15"/>
      <c r="Q318" s="150"/>
      <c r="R318" s="15"/>
    </row>
    <row r="319" spans="1:18">
      <c r="A319" s="147" t="s">
        <v>769</v>
      </c>
      <c r="B319" s="149">
        <v>43084</v>
      </c>
      <c r="C319" s="147" t="s">
        <v>9816</v>
      </c>
      <c r="D319" s="147">
        <v>5475</v>
      </c>
      <c r="E319" s="147" t="s">
        <v>4</v>
      </c>
      <c r="F319" s="147" t="s">
        <v>5</v>
      </c>
      <c r="G319" s="147" t="s">
        <v>6347</v>
      </c>
      <c r="J319" s="150">
        <v>83970.42</v>
      </c>
      <c r="K319" s="26">
        <v>125</v>
      </c>
      <c r="L319" s="150">
        <f t="shared" si="5"/>
        <v>773055.06999999972</v>
      </c>
      <c r="O319" s="150"/>
      <c r="P319" s="15"/>
      <c r="Q319" s="150"/>
      <c r="R319" s="15"/>
    </row>
    <row r="320" spans="1:18">
      <c r="A320" s="147" t="s">
        <v>771</v>
      </c>
      <c r="B320" s="149">
        <v>43084</v>
      </c>
      <c r="C320" s="147" t="s">
        <v>9817</v>
      </c>
      <c r="D320" s="147">
        <v>5476</v>
      </c>
      <c r="E320" s="147" t="s">
        <v>4</v>
      </c>
      <c r="F320" s="147" t="s">
        <v>5</v>
      </c>
      <c r="G320" s="147" t="s">
        <v>6026</v>
      </c>
      <c r="J320" s="150">
        <v>424.7</v>
      </c>
      <c r="K320" s="26">
        <v>126</v>
      </c>
      <c r="L320" s="150">
        <f t="shared" si="5"/>
        <v>772630.36999999976</v>
      </c>
      <c r="O320" s="150"/>
      <c r="P320" s="15"/>
      <c r="Q320" s="150"/>
      <c r="R320" s="15"/>
    </row>
    <row r="321" spans="1:18">
      <c r="A321" s="147" t="s">
        <v>773</v>
      </c>
      <c r="B321" s="149">
        <v>43084</v>
      </c>
      <c r="C321" s="147" t="s">
        <v>9818</v>
      </c>
      <c r="D321" s="147">
        <v>5477</v>
      </c>
      <c r="E321" s="147" t="s">
        <v>4</v>
      </c>
      <c r="F321" s="147" t="s">
        <v>5</v>
      </c>
      <c r="G321" s="147" t="s">
        <v>544</v>
      </c>
      <c r="J321" s="150">
        <v>10121.700000000001</v>
      </c>
      <c r="K321" s="26">
        <v>127</v>
      </c>
      <c r="L321" s="150">
        <f t="shared" si="5"/>
        <v>762508.66999999981</v>
      </c>
      <c r="O321" s="150"/>
      <c r="P321" s="15"/>
      <c r="Q321" s="150"/>
      <c r="R321" s="15"/>
    </row>
    <row r="322" spans="1:18">
      <c r="A322" s="147" t="s">
        <v>775</v>
      </c>
      <c r="B322" s="149">
        <v>43084</v>
      </c>
      <c r="C322" s="147" t="s">
        <v>9819</v>
      </c>
      <c r="D322" s="147">
        <v>5478</v>
      </c>
      <c r="E322" s="147" t="s">
        <v>4</v>
      </c>
      <c r="F322" s="147" t="s">
        <v>5</v>
      </c>
      <c r="G322" s="147" t="s">
        <v>2995</v>
      </c>
      <c r="J322" s="150">
        <v>11600</v>
      </c>
      <c r="K322" s="26">
        <v>128</v>
      </c>
      <c r="L322" s="150">
        <f t="shared" si="5"/>
        <v>750908.66999999981</v>
      </c>
      <c r="O322" s="150"/>
      <c r="P322" s="15"/>
      <c r="Q322" s="150"/>
      <c r="R322" s="15"/>
    </row>
    <row r="323" spans="1:18">
      <c r="A323" s="147" t="s">
        <v>777</v>
      </c>
      <c r="B323" s="149">
        <v>43084</v>
      </c>
      <c r="C323" s="147" t="s">
        <v>9820</v>
      </c>
      <c r="D323" s="147">
        <v>5479</v>
      </c>
      <c r="E323" s="147" t="s">
        <v>4</v>
      </c>
      <c r="F323" s="147" t="s">
        <v>5</v>
      </c>
      <c r="G323" s="147" t="s">
        <v>495</v>
      </c>
      <c r="J323" s="150">
        <v>74750.09</v>
      </c>
      <c r="K323" s="26">
        <v>129</v>
      </c>
      <c r="L323" s="150">
        <f t="shared" si="5"/>
        <v>676158.57999999984</v>
      </c>
      <c r="O323" s="150"/>
      <c r="P323" s="15"/>
      <c r="Q323" s="150"/>
      <c r="R323" s="15"/>
    </row>
    <row r="324" spans="1:18">
      <c r="A324" s="147" t="s">
        <v>843</v>
      </c>
      <c r="B324" s="149">
        <v>43084</v>
      </c>
      <c r="C324" s="147" t="s">
        <v>9821</v>
      </c>
      <c r="D324" s="147">
        <v>5480</v>
      </c>
      <c r="E324" s="147" t="s">
        <v>4</v>
      </c>
      <c r="F324" s="147" t="s">
        <v>5</v>
      </c>
      <c r="G324" s="147" t="s">
        <v>495</v>
      </c>
      <c r="J324" s="150">
        <v>7650</v>
      </c>
      <c r="K324" s="26">
        <v>130</v>
      </c>
      <c r="L324" s="150">
        <f t="shared" si="5"/>
        <v>668508.57999999984</v>
      </c>
      <c r="O324" s="150"/>
      <c r="P324" s="15"/>
      <c r="Q324" s="150"/>
      <c r="R324" s="15"/>
    </row>
    <row r="325" spans="1:18">
      <c r="A325" s="147" t="s">
        <v>846</v>
      </c>
      <c r="B325" s="149">
        <v>43084</v>
      </c>
      <c r="C325" s="147" t="s">
        <v>9822</v>
      </c>
      <c r="D325" s="147">
        <v>5481</v>
      </c>
      <c r="E325" s="147" t="s">
        <v>4</v>
      </c>
      <c r="F325" s="147" t="s">
        <v>5</v>
      </c>
      <c r="G325" s="147" t="s">
        <v>9823</v>
      </c>
      <c r="J325" s="150">
        <v>3480</v>
      </c>
      <c r="K325" s="26">
        <v>131</v>
      </c>
      <c r="L325" s="150">
        <f t="shared" si="5"/>
        <v>665028.57999999984</v>
      </c>
      <c r="O325" s="150"/>
      <c r="P325" s="15"/>
      <c r="Q325" s="150"/>
      <c r="R325" s="15"/>
    </row>
    <row r="326" spans="1:18">
      <c r="A326" s="147" t="s">
        <v>779</v>
      </c>
      <c r="B326" s="149">
        <v>43084</v>
      </c>
      <c r="C326" s="147" t="s">
        <v>9824</v>
      </c>
      <c r="D326" s="147">
        <v>5482</v>
      </c>
      <c r="E326" s="147" t="s">
        <v>4</v>
      </c>
      <c r="F326" s="147" t="s">
        <v>5</v>
      </c>
      <c r="G326" s="147" t="s">
        <v>167</v>
      </c>
      <c r="J326" s="150">
        <v>3296.72</v>
      </c>
      <c r="K326" s="26">
        <v>132</v>
      </c>
      <c r="L326" s="150">
        <f t="shared" si="5"/>
        <v>661731.85999999987</v>
      </c>
      <c r="O326" s="150"/>
      <c r="P326" s="15"/>
      <c r="Q326" s="150"/>
      <c r="R326" s="15"/>
    </row>
    <row r="327" spans="1:18">
      <c r="A327" s="147" t="s">
        <v>781</v>
      </c>
      <c r="B327" s="149">
        <v>43084</v>
      </c>
      <c r="C327" s="147" t="s">
        <v>9825</v>
      </c>
      <c r="D327" s="147">
        <v>5483</v>
      </c>
      <c r="E327" s="147" t="s">
        <v>4</v>
      </c>
      <c r="F327" s="147" t="s">
        <v>5</v>
      </c>
      <c r="G327" s="147" t="s">
        <v>1108</v>
      </c>
      <c r="J327" s="150">
        <v>12412</v>
      </c>
      <c r="K327" s="26">
        <v>133</v>
      </c>
      <c r="L327" s="150">
        <f t="shared" si="5"/>
        <v>649319.85999999987</v>
      </c>
      <c r="O327" s="150"/>
      <c r="P327" s="15"/>
      <c r="Q327" s="150"/>
      <c r="R327" s="15"/>
    </row>
    <row r="328" spans="1:18">
      <c r="A328" s="147" t="s">
        <v>783</v>
      </c>
      <c r="B328" s="149">
        <v>43084</v>
      </c>
      <c r="C328" s="147" t="s">
        <v>9826</v>
      </c>
      <c r="D328" s="147">
        <v>5484</v>
      </c>
      <c r="E328" s="147" t="s">
        <v>4</v>
      </c>
      <c r="F328" s="147" t="s">
        <v>5</v>
      </c>
      <c r="G328" s="147" t="s">
        <v>172</v>
      </c>
      <c r="J328" s="150">
        <v>4100</v>
      </c>
      <c r="K328" s="26">
        <v>134</v>
      </c>
      <c r="L328" s="150">
        <f t="shared" si="5"/>
        <v>645219.85999999987</v>
      </c>
      <c r="O328" s="150"/>
      <c r="P328" s="15"/>
      <c r="Q328" s="150"/>
      <c r="R328" s="15"/>
    </row>
    <row r="329" spans="1:18">
      <c r="A329" s="147" t="s">
        <v>848</v>
      </c>
      <c r="B329" s="149">
        <v>43084</v>
      </c>
      <c r="C329" s="147" t="s">
        <v>9827</v>
      </c>
      <c r="D329" s="147">
        <v>5485</v>
      </c>
      <c r="E329" s="147" t="s">
        <v>4</v>
      </c>
      <c r="F329" s="147" t="s">
        <v>5</v>
      </c>
      <c r="G329" s="147" t="s">
        <v>167</v>
      </c>
      <c r="J329" s="150">
        <v>1335.74</v>
      </c>
      <c r="K329" s="26">
        <v>135</v>
      </c>
      <c r="L329" s="150">
        <f t="shared" si="5"/>
        <v>643884.11999999988</v>
      </c>
      <c r="O329" s="150"/>
      <c r="P329" s="15"/>
      <c r="Q329" s="150"/>
      <c r="R329" s="15"/>
    </row>
    <row r="330" spans="1:18">
      <c r="A330" s="147" t="s">
        <v>850</v>
      </c>
      <c r="B330" s="149">
        <v>43084</v>
      </c>
      <c r="C330" s="147" t="s">
        <v>9828</v>
      </c>
      <c r="D330" s="147">
        <v>5486</v>
      </c>
      <c r="E330" s="147" t="s">
        <v>39</v>
      </c>
      <c r="F330" s="147" t="s">
        <v>5</v>
      </c>
      <c r="G330" s="147" t="s">
        <v>9829</v>
      </c>
      <c r="J330" s="150">
        <v>3592.35</v>
      </c>
      <c r="K330" s="26">
        <v>136</v>
      </c>
      <c r="L330" s="150">
        <f t="shared" si="5"/>
        <v>640291.7699999999</v>
      </c>
      <c r="O330" s="150"/>
      <c r="P330" s="15"/>
      <c r="Q330" s="150"/>
      <c r="R330" s="15"/>
    </row>
    <row r="331" spans="1:18">
      <c r="A331" s="147" t="s">
        <v>659</v>
      </c>
      <c r="B331" s="149">
        <v>43084</v>
      </c>
      <c r="C331" s="147" t="s">
        <v>9830</v>
      </c>
      <c r="D331" s="147">
        <v>5490</v>
      </c>
      <c r="E331" s="147" t="s">
        <v>39</v>
      </c>
      <c r="F331" s="147" t="s">
        <v>5</v>
      </c>
      <c r="G331" s="147" t="s">
        <v>7744</v>
      </c>
      <c r="J331" s="150">
        <v>200000</v>
      </c>
      <c r="K331" s="26">
        <v>137</v>
      </c>
      <c r="L331" s="150">
        <f t="shared" si="5"/>
        <v>440291.7699999999</v>
      </c>
      <c r="O331" s="150"/>
      <c r="P331" s="15"/>
      <c r="Q331" s="150"/>
      <c r="R331" s="15"/>
    </row>
    <row r="332" spans="1:18">
      <c r="A332" s="147" t="s">
        <v>798</v>
      </c>
      <c r="B332" s="149">
        <v>43084</v>
      </c>
      <c r="C332" s="147" t="s">
        <v>9831</v>
      </c>
      <c r="D332" s="147">
        <v>5491</v>
      </c>
      <c r="E332" s="147" t="s">
        <v>39</v>
      </c>
      <c r="F332" s="147" t="s">
        <v>5</v>
      </c>
      <c r="G332" s="147" t="s">
        <v>9832</v>
      </c>
      <c r="J332" s="150">
        <v>5000</v>
      </c>
      <c r="K332" s="26">
        <v>138</v>
      </c>
      <c r="L332" s="150">
        <f t="shared" si="5"/>
        <v>435291.7699999999</v>
      </c>
      <c r="O332" s="150"/>
      <c r="P332" s="15"/>
      <c r="Q332" s="150"/>
      <c r="R332" s="15"/>
    </row>
    <row r="333" spans="1:18">
      <c r="A333" s="147" t="s">
        <v>801</v>
      </c>
      <c r="B333" s="149">
        <v>43084</v>
      </c>
      <c r="C333" s="147" t="s">
        <v>9833</v>
      </c>
      <c r="D333" s="147">
        <v>5492</v>
      </c>
      <c r="E333" s="147" t="s">
        <v>39</v>
      </c>
      <c r="F333" s="147" t="s">
        <v>5</v>
      </c>
      <c r="G333" s="147" t="s">
        <v>7744</v>
      </c>
      <c r="J333" s="150">
        <v>11000</v>
      </c>
      <c r="K333" s="26">
        <v>139</v>
      </c>
      <c r="L333" s="150">
        <f t="shared" si="5"/>
        <v>424291.7699999999</v>
      </c>
      <c r="O333" s="150"/>
      <c r="P333" s="15"/>
      <c r="Q333" s="150"/>
      <c r="R333" s="15"/>
    </row>
    <row r="334" spans="1:18">
      <c r="A334" s="147" t="s">
        <v>852</v>
      </c>
      <c r="B334" s="149">
        <v>43084</v>
      </c>
      <c r="C334" s="147" t="s">
        <v>9834</v>
      </c>
      <c r="D334" s="147">
        <v>5493</v>
      </c>
      <c r="E334" s="147" t="s">
        <v>39</v>
      </c>
      <c r="F334" s="147" t="s">
        <v>5</v>
      </c>
      <c r="G334" s="147" t="s">
        <v>9835</v>
      </c>
      <c r="J334" s="150">
        <v>100000</v>
      </c>
      <c r="K334" s="26" t="s">
        <v>2221</v>
      </c>
      <c r="L334" s="150">
        <f t="shared" si="5"/>
        <v>324291.7699999999</v>
      </c>
      <c r="O334" s="150"/>
      <c r="P334" s="15"/>
      <c r="Q334" s="150"/>
      <c r="R334" s="15"/>
    </row>
    <row r="335" spans="1:18">
      <c r="A335" s="147" t="s">
        <v>852</v>
      </c>
      <c r="B335" s="149">
        <v>43084</v>
      </c>
      <c r="C335" s="147" t="s">
        <v>9834</v>
      </c>
      <c r="D335" s="147">
        <v>5493</v>
      </c>
      <c r="E335" s="147" t="s">
        <v>39</v>
      </c>
      <c r="F335" s="147" t="s">
        <v>5</v>
      </c>
      <c r="G335" s="147" t="s">
        <v>9835</v>
      </c>
      <c r="H335" s="150">
        <v>100000</v>
      </c>
      <c r="I335" s="17" t="s">
        <v>2221</v>
      </c>
      <c r="L335" s="150">
        <f t="shared" si="5"/>
        <v>424291.7699999999</v>
      </c>
      <c r="O335" s="150"/>
      <c r="P335" s="15"/>
      <c r="Q335" s="150"/>
      <c r="R335" s="15"/>
    </row>
    <row r="336" spans="1:18">
      <c r="A336" s="147" t="s">
        <v>867</v>
      </c>
      <c r="B336" s="149">
        <v>43084</v>
      </c>
      <c r="C336" s="147" t="s">
        <v>9836</v>
      </c>
      <c r="D336" s="147">
        <v>5499</v>
      </c>
      <c r="E336" s="147" t="s">
        <v>39</v>
      </c>
      <c r="F336" s="147" t="s">
        <v>5</v>
      </c>
      <c r="G336" s="147" t="s">
        <v>8091</v>
      </c>
      <c r="J336" s="150">
        <v>494860.1</v>
      </c>
      <c r="K336" s="26">
        <v>140</v>
      </c>
      <c r="L336" s="150">
        <f t="shared" si="5"/>
        <v>-70568.330000000075</v>
      </c>
      <c r="O336" s="150"/>
      <c r="P336" s="15"/>
      <c r="Q336" s="150"/>
      <c r="R336" s="15"/>
    </row>
    <row r="337" spans="1:18">
      <c r="A337" s="147" t="s">
        <v>1212</v>
      </c>
      <c r="B337" s="149">
        <v>43084</v>
      </c>
      <c r="C337" s="147" t="s">
        <v>31</v>
      </c>
      <c r="D337" s="147">
        <v>35429</v>
      </c>
      <c r="E337" s="147" t="s">
        <v>79</v>
      </c>
      <c r="F337" s="147" t="s">
        <v>5</v>
      </c>
      <c r="G337" s="147" t="s">
        <v>9837</v>
      </c>
      <c r="J337" s="150">
        <v>10000</v>
      </c>
      <c r="K337" s="26">
        <v>141</v>
      </c>
      <c r="L337" s="150">
        <f t="shared" ref="L337:L402" si="6">+L336+H337-J337</f>
        <v>-80568.330000000075</v>
      </c>
      <c r="O337" s="150"/>
      <c r="P337" s="15"/>
      <c r="Q337" s="150"/>
      <c r="R337" s="15"/>
    </row>
    <row r="338" spans="1:18">
      <c r="A338" s="147" t="s">
        <v>9838</v>
      </c>
      <c r="B338" s="149">
        <v>43084</v>
      </c>
      <c r="C338" s="147" t="s">
        <v>9839</v>
      </c>
      <c r="D338" s="147">
        <v>35386</v>
      </c>
      <c r="E338" s="147" t="s">
        <v>232</v>
      </c>
      <c r="F338" s="147" t="s">
        <v>5</v>
      </c>
      <c r="G338" s="147" t="s">
        <v>9840</v>
      </c>
      <c r="H338" s="150">
        <v>900</v>
      </c>
      <c r="I338" s="17">
        <v>147</v>
      </c>
      <c r="L338" s="150">
        <f t="shared" si="6"/>
        <v>-79668.330000000075</v>
      </c>
      <c r="O338" s="150"/>
      <c r="P338" s="15"/>
      <c r="Q338" s="150"/>
      <c r="R338" s="15"/>
    </row>
    <row r="339" spans="1:18">
      <c r="A339" s="147" t="s">
        <v>9841</v>
      </c>
      <c r="B339" s="149">
        <v>43084</v>
      </c>
      <c r="C339" s="147" t="s">
        <v>9842</v>
      </c>
      <c r="D339" s="147">
        <v>35387</v>
      </c>
      <c r="E339" s="147" t="s">
        <v>232</v>
      </c>
      <c r="F339" s="147" t="s">
        <v>5</v>
      </c>
      <c r="G339" s="147" t="s">
        <v>9843</v>
      </c>
      <c r="H339" s="150">
        <v>163354.42000000001</v>
      </c>
      <c r="I339" s="17">
        <v>148</v>
      </c>
      <c r="L339" s="150">
        <f t="shared" si="6"/>
        <v>83686.089999999938</v>
      </c>
      <c r="O339" s="150"/>
      <c r="P339" s="15"/>
      <c r="Q339" s="150"/>
      <c r="R339" s="15"/>
    </row>
    <row r="340" spans="1:18">
      <c r="A340" s="147" t="s">
        <v>9841</v>
      </c>
      <c r="B340" s="149">
        <v>43084</v>
      </c>
      <c r="C340" s="147" t="s">
        <v>9842</v>
      </c>
      <c r="D340" s="147">
        <v>35387</v>
      </c>
      <c r="E340" s="147" t="s">
        <v>232</v>
      </c>
      <c r="F340" s="147" t="s">
        <v>5</v>
      </c>
      <c r="G340" s="147" t="s">
        <v>9843</v>
      </c>
      <c r="H340" s="150">
        <v>98176.17</v>
      </c>
      <c r="I340" s="17">
        <v>149</v>
      </c>
      <c r="L340" s="150">
        <f t="shared" si="6"/>
        <v>181862.25999999995</v>
      </c>
      <c r="O340" s="150"/>
      <c r="P340" s="15"/>
      <c r="Q340" s="150"/>
      <c r="R340" s="15"/>
    </row>
    <row r="341" spans="1:18">
      <c r="A341" s="147" t="s">
        <v>9844</v>
      </c>
      <c r="B341" s="149">
        <v>43084</v>
      </c>
      <c r="C341" s="147" t="s">
        <v>9845</v>
      </c>
      <c r="D341" s="147">
        <v>35388</v>
      </c>
      <c r="E341" s="147" t="s">
        <v>232</v>
      </c>
      <c r="F341" s="147" t="s">
        <v>5</v>
      </c>
      <c r="G341" s="147" t="s">
        <v>9846</v>
      </c>
      <c r="H341" s="150">
        <v>71304.039999999994</v>
      </c>
      <c r="I341" s="17">
        <v>150</v>
      </c>
      <c r="L341" s="150">
        <f t="shared" si="6"/>
        <v>253166.29999999993</v>
      </c>
      <c r="O341" s="150"/>
      <c r="P341" s="15"/>
      <c r="Q341" s="150"/>
      <c r="R341" s="15"/>
    </row>
    <row r="342" spans="1:18">
      <c r="A342" s="147" t="s">
        <v>9151</v>
      </c>
      <c r="B342" s="149">
        <v>43085</v>
      </c>
      <c r="C342" s="147" t="s">
        <v>6627</v>
      </c>
      <c r="D342" s="147">
        <v>34516</v>
      </c>
      <c r="E342" s="147" t="s">
        <v>9</v>
      </c>
      <c r="F342" s="147" t="s">
        <v>6625</v>
      </c>
      <c r="G342" s="147" t="s">
        <v>9847</v>
      </c>
      <c r="H342" s="150">
        <v>15000</v>
      </c>
      <c r="I342" s="17">
        <v>151</v>
      </c>
      <c r="L342" s="150">
        <f t="shared" si="6"/>
        <v>268166.29999999993</v>
      </c>
      <c r="O342" s="150"/>
      <c r="P342" s="15"/>
      <c r="Q342" s="150"/>
      <c r="R342" s="15"/>
    </row>
    <row r="343" spans="1:18">
      <c r="A343" s="147" t="s">
        <v>7002</v>
      </c>
      <c r="B343" s="149">
        <v>43085</v>
      </c>
      <c r="C343" s="147" t="s">
        <v>6627</v>
      </c>
      <c r="D343" s="147">
        <v>34519</v>
      </c>
      <c r="E343" s="147" t="s">
        <v>9</v>
      </c>
      <c r="F343" s="147" t="s">
        <v>6625</v>
      </c>
      <c r="G343" s="147" t="s">
        <v>6630</v>
      </c>
      <c r="H343" s="150">
        <v>65749.53</v>
      </c>
      <c r="I343" s="17">
        <v>151</v>
      </c>
      <c r="L343" s="150">
        <f t="shared" si="6"/>
        <v>333915.82999999996</v>
      </c>
      <c r="O343" s="150"/>
      <c r="P343" s="15"/>
      <c r="Q343" s="150"/>
      <c r="R343" s="15"/>
    </row>
    <row r="344" spans="1:18">
      <c r="A344" s="147" t="s">
        <v>3620</v>
      </c>
      <c r="B344" s="149">
        <v>43085</v>
      </c>
      <c r="C344" s="147" t="s">
        <v>4124</v>
      </c>
      <c r="D344" s="147">
        <v>34520</v>
      </c>
      <c r="E344" s="147" t="s">
        <v>9</v>
      </c>
      <c r="F344" s="147" t="s">
        <v>6625</v>
      </c>
      <c r="G344" s="147" t="s">
        <v>27</v>
      </c>
      <c r="H344" s="150">
        <v>47209.89</v>
      </c>
      <c r="I344" s="17">
        <v>152</v>
      </c>
      <c r="L344" s="150">
        <f t="shared" si="6"/>
        <v>381125.72</v>
      </c>
      <c r="O344" s="150"/>
      <c r="P344" s="15"/>
      <c r="Q344" s="150"/>
      <c r="R344" s="15"/>
    </row>
    <row r="345" spans="1:18">
      <c r="A345" s="147" t="s">
        <v>7003</v>
      </c>
      <c r="B345" s="149">
        <v>43086</v>
      </c>
      <c r="C345" s="147" t="s">
        <v>27</v>
      </c>
      <c r="D345" s="147">
        <v>34521</v>
      </c>
      <c r="E345" s="147" t="s">
        <v>9</v>
      </c>
      <c r="F345" s="147" t="s">
        <v>6569</v>
      </c>
      <c r="G345" s="147" t="s">
        <v>27</v>
      </c>
      <c r="H345" s="150">
        <v>121500</v>
      </c>
      <c r="I345" s="17">
        <v>153</v>
      </c>
      <c r="L345" s="150">
        <f t="shared" si="6"/>
        <v>502625.72</v>
      </c>
      <c r="O345" s="150"/>
      <c r="P345" s="15"/>
      <c r="Q345" s="150"/>
      <c r="R345" s="15"/>
    </row>
    <row r="346" spans="1:18">
      <c r="A346" s="147" t="s">
        <v>9848</v>
      </c>
      <c r="B346" s="149">
        <v>43087</v>
      </c>
      <c r="C346" s="147" t="s">
        <v>6511</v>
      </c>
      <c r="D346" s="147">
        <v>34522</v>
      </c>
      <c r="E346" s="147" t="s">
        <v>9</v>
      </c>
      <c r="F346" s="147" t="s">
        <v>6625</v>
      </c>
      <c r="G346" s="147" t="s">
        <v>6743</v>
      </c>
      <c r="H346" s="150">
        <v>282427.55</v>
      </c>
      <c r="I346" s="17">
        <v>154</v>
      </c>
      <c r="L346" s="150">
        <f t="shared" si="6"/>
        <v>785053.27</v>
      </c>
      <c r="O346" s="150"/>
      <c r="P346" s="15"/>
      <c r="Q346" s="150"/>
      <c r="R346" s="15"/>
    </row>
    <row r="347" spans="1:18">
      <c r="A347" s="147" t="s">
        <v>3635</v>
      </c>
      <c r="B347" s="149">
        <v>43087</v>
      </c>
      <c r="C347" s="147" t="s">
        <v>6627</v>
      </c>
      <c r="D347" s="147">
        <v>34526</v>
      </c>
      <c r="E347" s="147" t="s">
        <v>9</v>
      </c>
      <c r="F347" s="147" t="s">
        <v>6625</v>
      </c>
      <c r="G347" s="147" t="s">
        <v>6630</v>
      </c>
      <c r="H347" s="150">
        <v>7645.01</v>
      </c>
      <c r="I347" s="17">
        <v>155</v>
      </c>
      <c r="L347" s="150">
        <f t="shared" si="6"/>
        <v>792698.28</v>
      </c>
      <c r="O347" s="150"/>
      <c r="P347" s="15"/>
      <c r="Q347" s="150"/>
      <c r="R347" s="15"/>
    </row>
    <row r="348" spans="1:18">
      <c r="A348" s="147" t="s">
        <v>9849</v>
      </c>
      <c r="B348" s="149">
        <v>43087</v>
      </c>
      <c r="C348" s="147" t="s">
        <v>4124</v>
      </c>
      <c r="D348" s="147">
        <v>34528</v>
      </c>
      <c r="E348" s="147" t="s">
        <v>9</v>
      </c>
      <c r="F348" s="147" t="s">
        <v>6625</v>
      </c>
      <c r="G348" s="147" t="s">
        <v>27</v>
      </c>
      <c r="H348" s="150">
        <v>127712.47</v>
      </c>
      <c r="I348" s="17" t="s">
        <v>1384</v>
      </c>
      <c r="L348" s="150">
        <f t="shared" si="6"/>
        <v>920410.75</v>
      </c>
      <c r="O348" s="150"/>
      <c r="P348" s="15"/>
      <c r="Q348" s="150"/>
      <c r="R348" s="15"/>
    </row>
    <row r="349" spans="1:18">
      <c r="A349" s="147" t="s">
        <v>9183</v>
      </c>
      <c r="B349" s="149">
        <v>43087</v>
      </c>
      <c r="C349" s="147" t="s">
        <v>4124</v>
      </c>
      <c r="D349" s="147">
        <v>34529</v>
      </c>
      <c r="E349" s="147" t="s">
        <v>9</v>
      </c>
      <c r="F349" s="147" t="s">
        <v>6625</v>
      </c>
      <c r="G349" s="147" t="s">
        <v>27</v>
      </c>
      <c r="H349" s="150">
        <v>123612.47</v>
      </c>
      <c r="I349" s="17">
        <v>156</v>
      </c>
      <c r="L349" s="150">
        <f t="shared" si="6"/>
        <v>1044023.22</v>
      </c>
      <c r="O349" s="150"/>
      <c r="P349" s="15"/>
      <c r="Q349" s="150"/>
      <c r="R349" s="15"/>
    </row>
    <row r="350" spans="1:18">
      <c r="A350" s="147" t="s">
        <v>9850</v>
      </c>
      <c r="B350" s="149">
        <v>43087</v>
      </c>
      <c r="C350" s="147" t="s">
        <v>4124</v>
      </c>
      <c r="D350" s="147">
        <v>34528</v>
      </c>
      <c r="E350" s="147" t="s">
        <v>9</v>
      </c>
      <c r="F350" s="147" t="s">
        <v>6625</v>
      </c>
      <c r="G350" s="147" t="s">
        <v>1538</v>
      </c>
      <c r="J350" s="150">
        <v>127712.47</v>
      </c>
      <c r="K350" s="26" t="s">
        <v>1384</v>
      </c>
      <c r="L350" s="150">
        <f t="shared" si="6"/>
        <v>916310.75</v>
      </c>
      <c r="O350" s="150"/>
      <c r="P350" s="15"/>
      <c r="Q350" s="150"/>
      <c r="R350" s="15"/>
    </row>
    <row r="351" spans="1:18">
      <c r="A351" s="147" t="s">
        <v>5356</v>
      </c>
      <c r="B351" s="149">
        <v>43087</v>
      </c>
      <c r="C351" s="147" t="s">
        <v>14</v>
      </c>
      <c r="D351" s="147">
        <v>34530</v>
      </c>
      <c r="E351" s="147" t="s">
        <v>9</v>
      </c>
      <c r="F351" s="147" t="s">
        <v>6569</v>
      </c>
      <c r="G351" s="147" t="s">
        <v>9553</v>
      </c>
      <c r="H351" s="150">
        <v>94650</v>
      </c>
      <c r="I351" s="17">
        <v>157</v>
      </c>
      <c r="L351" s="150">
        <f t="shared" si="6"/>
        <v>1010960.75</v>
      </c>
      <c r="O351" s="150"/>
      <c r="P351" s="15"/>
      <c r="Q351" s="150"/>
      <c r="R351" s="15"/>
    </row>
    <row r="352" spans="1:18">
      <c r="A352" s="147" t="s">
        <v>1962</v>
      </c>
      <c r="B352" s="149">
        <v>43087</v>
      </c>
      <c r="C352" s="147" t="s">
        <v>8</v>
      </c>
      <c r="D352" s="147">
        <v>34531</v>
      </c>
      <c r="E352" s="147" t="s">
        <v>9</v>
      </c>
      <c r="F352" s="147" t="s">
        <v>6569</v>
      </c>
      <c r="G352" s="147" t="s">
        <v>9553</v>
      </c>
      <c r="H352" s="150">
        <v>70000</v>
      </c>
      <c r="I352" s="17">
        <v>158</v>
      </c>
      <c r="L352" s="150">
        <f t="shared" si="6"/>
        <v>1080960.75</v>
      </c>
      <c r="O352" s="150"/>
      <c r="P352" s="15"/>
      <c r="Q352" s="150"/>
      <c r="R352" s="15"/>
    </row>
    <row r="353" spans="1:18">
      <c r="A353" s="147" t="s">
        <v>6198</v>
      </c>
      <c r="B353" s="149">
        <v>43087</v>
      </c>
      <c r="C353" s="147" t="s">
        <v>8</v>
      </c>
      <c r="D353" s="147">
        <v>34532</v>
      </c>
      <c r="E353" s="147" t="s">
        <v>9</v>
      </c>
      <c r="F353" s="147" t="s">
        <v>6569</v>
      </c>
      <c r="G353" s="147" t="s">
        <v>9786</v>
      </c>
      <c r="H353" s="150">
        <v>99500</v>
      </c>
      <c r="I353" s="17">
        <v>159</v>
      </c>
      <c r="L353" s="150">
        <f t="shared" si="6"/>
        <v>1180460.75</v>
      </c>
      <c r="O353" s="150"/>
      <c r="P353" s="15"/>
      <c r="Q353" s="150"/>
      <c r="R353" s="15"/>
    </row>
    <row r="354" spans="1:18">
      <c r="A354" s="147" t="s">
        <v>7021</v>
      </c>
      <c r="B354" s="149">
        <v>43087</v>
      </c>
      <c r="C354" s="147" t="s">
        <v>20</v>
      </c>
      <c r="D354" s="147">
        <v>34533</v>
      </c>
      <c r="E354" s="147" t="s">
        <v>9</v>
      </c>
      <c r="F354" s="147" t="s">
        <v>6569</v>
      </c>
      <c r="G354" s="147" t="s">
        <v>9851</v>
      </c>
      <c r="H354" s="150">
        <v>268200</v>
      </c>
      <c r="I354" s="17">
        <v>160</v>
      </c>
      <c r="L354" s="150">
        <f t="shared" si="6"/>
        <v>1448660.75</v>
      </c>
      <c r="O354" s="150"/>
      <c r="P354" s="15"/>
      <c r="Q354" s="150"/>
      <c r="R354" s="15"/>
    </row>
    <row r="355" spans="1:18">
      <c r="A355" s="147" t="s">
        <v>1977</v>
      </c>
      <c r="B355" s="149">
        <v>43087</v>
      </c>
      <c r="C355" s="147" t="s">
        <v>8</v>
      </c>
      <c r="D355" s="147">
        <v>34536</v>
      </c>
      <c r="E355" s="147" t="s">
        <v>9</v>
      </c>
      <c r="F355" s="147" t="s">
        <v>6569</v>
      </c>
      <c r="G355" s="147" t="s">
        <v>7269</v>
      </c>
      <c r="H355" s="150">
        <v>3065</v>
      </c>
      <c r="I355" s="17">
        <v>161</v>
      </c>
      <c r="L355" s="150">
        <f t="shared" si="6"/>
        <v>1451725.75</v>
      </c>
      <c r="O355" s="150"/>
      <c r="P355" s="15"/>
      <c r="Q355" s="150"/>
      <c r="R355" s="15"/>
    </row>
    <row r="356" spans="1:18">
      <c r="A356" s="147" t="s">
        <v>7738</v>
      </c>
      <c r="B356" s="149">
        <v>43087</v>
      </c>
      <c r="C356" s="147" t="s">
        <v>213</v>
      </c>
      <c r="D356" s="147">
        <v>34537</v>
      </c>
      <c r="E356" s="147" t="s">
        <v>9</v>
      </c>
      <c r="F356" s="147" t="s">
        <v>6569</v>
      </c>
      <c r="G356" s="147" t="s">
        <v>2859</v>
      </c>
      <c r="H356" s="150">
        <v>1970</v>
      </c>
      <c r="I356" s="17" t="s">
        <v>1369</v>
      </c>
      <c r="L356" s="150">
        <f t="shared" si="6"/>
        <v>1453695.75</v>
      </c>
      <c r="O356" s="150"/>
      <c r="P356" s="15"/>
      <c r="Q356" s="150"/>
      <c r="R356" s="15"/>
    </row>
    <row r="357" spans="1:18">
      <c r="A357" s="147" t="s">
        <v>9852</v>
      </c>
      <c r="B357" s="149">
        <v>43087</v>
      </c>
      <c r="C357" s="147" t="s">
        <v>25</v>
      </c>
      <c r="D357" s="147">
        <v>34539</v>
      </c>
      <c r="E357" s="147" t="s">
        <v>9</v>
      </c>
      <c r="F357" s="147" t="s">
        <v>6569</v>
      </c>
      <c r="G357" s="147" t="s">
        <v>25</v>
      </c>
      <c r="H357" s="150">
        <v>48706.92</v>
      </c>
      <c r="I357" s="17">
        <v>155</v>
      </c>
      <c r="L357" s="150">
        <f t="shared" si="6"/>
        <v>1502402.67</v>
      </c>
      <c r="O357" s="150"/>
      <c r="P357" s="15"/>
      <c r="Q357" s="150"/>
      <c r="R357" s="15"/>
    </row>
    <row r="358" spans="1:18">
      <c r="A358" s="147" t="s">
        <v>2892</v>
      </c>
      <c r="B358" s="149">
        <v>43087</v>
      </c>
      <c r="C358" s="147" t="s">
        <v>27</v>
      </c>
      <c r="D358" s="147">
        <v>34540</v>
      </c>
      <c r="E358" s="147" t="s">
        <v>9</v>
      </c>
      <c r="F358" s="147" t="s">
        <v>6569</v>
      </c>
      <c r="G358" s="147" t="s">
        <v>27</v>
      </c>
      <c r="H358" s="150">
        <v>180791.11</v>
      </c>
      <c r="I358" s="17">
        <v>162</v>
      </c>
      <c r="L358" s="150">
        <f t="shared" si="6"/>
        <v>1683193.7799999998</v>
      </c>
      <c r="O358" s="150"/>
      <c r="P358" s="15"/>
      <c r="Q358" s="150"/>
      <c r="R358" s="15"/>
    </row>
    <row r="359" spans="1:18">
      <c r="A359" s="147" t="s">
        <v>689</v>
      </c>
      <c r="B359" s="149">
        <v>43087</v>
      </c>
      <c r="C359" s="147" t="s">
        <v>9853</v>
      </c>
      <c r="D359" s="147">
        <v>18701</v>
      </c>
      <c r="E359" s="147" t="s">
        <v>227</v>
      </c>
      <c r="F359" s="147" t="s">
        <v>5</v>
      </c>
      <c r="G359" s="147" t="s">
        <v>1703</v>
      </c>
      <c r="J359" s="150">
        <v>39947.5</v>
      </c>
      <c r="K359" s="26">
        <v>142</v>
      </c>
      <c r="L359" s="150">
        <f t="shared" si="6"/>
        <v>1643246.2799999998</v>
      </c>
      <c r="O359" s="150"/>
      <c r="P359" s="15"/>
      <c r="Q359" s="150"/>
      <c r="R359" s="15"/>
    </row>
    <row r="360" spans="1:18">
      <c r="A360" s="147" t="s">
        <v>785</v>
      </c>
      <c r="B360" s="149">
        <v>43087</v>
      </c>
      <c r="C360" s="147" t="s">
        <v>9854</v>
      </c>
      <c r="D360" s="147">
        <v>5487</v>
      </c>
      <c r="E360" s="147" t="s">
        <v>39</v>
      </c>
      <c r="F360" s="147" t="s">
        <v>5</v>
      </c>
      <c r="G360" s="147" t="s">
        <v>41</v>
      </c>
      <c r="J360" s="150">
        <v>1509436.56</v>
      </c>
      <c r="K360" s="26">
        <v>143</v>
      </c>
      <c r="L360" s="150">
        <f t="shared" si="6"/>
        <v>133809.71999999974</v>
      </c>
      <c r="O360" s="150"/>
      <c r="P360" s="15"/>
      <c r="Q360" s="150"/>
      <c r="R360" s="15"/>
    </row>
    <row r="361" spans="1:18">
      <c r="A361" s="147" t="s">
        <v>787</v>
      </c>
      <c r="B361" s="149">
        <v>43087</v>
      </c>
      <c r="C361" s="147" t="s">
        <v>9855</v>
      </c>
      <c r="D361" s="147">
        <v>710</v>
      </c>
      <c r="E361" s="147" t="s">
        <v>359</v>
      </c>
      <c r="F361" s="147" t="s">
        <v>5</v>
      </c>
      <c r="G361" s="147" t="s">
        <v>8703</v>
      </c>
      <c r="H361" s="150">
        <v>562000</v>
      </c>
      <c r="I361" s="17">
        <v>163</v>
      </c>
      <c r="L361" s="150">
        <f t="shared" si="6"/>
        <v>695809.71999999974</v>
      </c>
      <c r="O361" s="150"/>
      <c r="P361" s="15"/>
      <c r="Q361" s="150"/>
      <c r="R361" s="15"/>
    </row>
    <row r="362" spans="1:18">
      <c r="A362" s="147" t="s">
        <v>792</v>
      </c>
      <c r="B362" s="149">
        <v>43087</v>
      </c>
      <c r="C362" s="147" t="s">
        <v>9856</v>
      </c>
      <c r="D362" s="147">
        <v>1211</v>
      </c>
      <c r="E362" s="147" t="s">
        <v>359</v>
      </c>
      <c r="F362" s="147" t="s">
        <v>5</v>
      </c>
      <c r="G362" s="147" t="s">
        <v>5306</v>
      </c>
      <c r="H362" s="150">
        <v>656000</v>
      </c>
      <c r="I362" s="17">
        <v>164</v>
      </c>
      <c r="L362" s="150">
        <f t="shared" si="6"/>
        <v>1351809.7199999997</v>
      </c>
      <c r="O362" s="150"/>
      <c r="P362" s="15"/>
      <c r="Q362" s="150"/>
      <c r="R362" s="15"/>
    </row>
    <row r="363" spans="1:18">
      <c r="A363" s="147" t="s">
        <v>854</v>
      </c>
      <c r="B363" s="149">
        <v>43087</v>
      </c>
      <c r="C363" s="147" t="s">
        <v>9857</v>
      </c>
      <c r="D363" s="147">
        <v>5494</v>
      </c>
      <c r="E363" s="147" t="s">
        <v>39</v>
      </c>
      <c r="F363" s="147" t="s">
        <v>5</v>
      </c>
      <c r="G363" s="147" t="s">
        <v>9858</v>
      </c>
      <c r="J363" s="150">
        <v>5000</v>
      </c>
      <c r="K363" s="26">
        <v>144</v>
      </c>
      <c r="L363" s="150">
        <f t="shared" si="6"/>
        <v>1346809.7199999997</v>
      </c>
      <c r="O363" s="150"/>
      <c r="P363" s="15"/>
      <c r="Q363" s="150"/>
      <c r="R363" s="15"/>
    </row>
    <row r="364" spans="1:18">
      <c r="A364" s="147" t="s">
        <v>934</v>
      </c>
      <c r="B364" s="149">
        <v>43087</v>
      </c>
      <c r="C364" s="147" t="s">
        <v>9859</v>
      </c>
      <c r="D364" s="147">
        <v>5500</v>
      </c>
      <c r="E364" s="147" t="s">
        <v>4</v>
      </c>
      <c r="F364" s="147" t="s">
        <v>5</v>
      </c>
      <c r="G364" s="147" t="s">
        <v>9302</v>
      </c>
      <c r="J364" s="150">
        <v>130000</v>
      </c>
      <c r="K364" s="26">
        <v>145</v>
      </c>
      <c r="L364" s="150">
        <f t="shared" si="6"/>
        <v>1216809.7199999997</v>
      </c>
      <c r="O364" s="150"/>
      <c r="P364" s="15"/>
      <c r="Q364" s="150"/>
      <c r="R364" s="15"/>
    </row>
    <row r="365" spans="1:18">
      <c r="A365" s="147" t="s">
        <v>940</v>
      </c>
      <c r="B365" s="149">
        <v>43087</v>
      </c>
      <c r="C365" s="147" t="s">
        <v>9860</v>
      </c>
      <c r="D365" s="147">
        <v>5502</v>
      </c>
      <c r="E365" s="147" t="s">
        <v>4</v>
      </c>
      <c r="F365" s="147" t="s">
        <v>5</v>
      </c>
      <c r="G365" s="147" t="s">
        <v>421</v>
      </c>
      <c r="J365" s="150">
        <v>7057</v>
      </c>
      <c r="K365" s="26">
        <v>146</v>
      </c>
      <c r="L365" s="150">
        <f t="shared" si="6"/>
        <v>1209752.7199999997</v>
      </c>
      <c r="O365" s="150"/>
      <c r="P365" s="15"/>
      <c r="Q365" s="150"/>
      <c r="R365" s="15"/>
    </row>
    <row r="366" spans="1:18">
      <c r="A366" s="147" t="s">
        <v>943</v>
      </c>
      <c r="B366" s="149">
        <v>43087</v>
      </c>
      <c r="C366" s="147" t="s">
        <v>9861</v>
      </c>
      <c r="D366" s="147">
        <v>5503</v>
      </c>
      <c r="E366" s="147" t="s">
        <v>4</v>
      </c>
      <c r="F366" s="147" t="s">
        <v>5</v>
      </c>
      <c r="G366" s="147" t="s">
        <v>421</v>
      </c>
      <c r="J366" s="150">
        <v>1020</v>
      </c>
      <c r="K366" s="26">
        <v>147</v>
      </c>
      <c r="L366" s="150">
        <f t="shared" si="6"/>
        <v>1208732.7199999997</v>
      </c>
      <c r="O366" s="150"/>
      <c r="P366" s="15"/>
      <c r="Q366" s="150"/>
      <c r="R366" s="15"/>
    </row>
    <row r="367" spans="1:18">
      <c r="A367" s="147" t="s">
        <v>1006</v>
      </c>
      <c r="B367" s="149">
        <v>43087</v>
      </c>
      <c r="C367" s="147" t="s">
        <v>9862</v>
      </c>
      <c r="D367" s="147">
        <v>5506</v>
      </c>
      <c r="E367" s="147" t="s">
        <v>4</v>
      </c>
      <c r="F367" s="147" t="s">
        <v>5</v>
      </c>
      <c r="G367" s="147" t="s">
        <v>6</v>
      </c>
      <c r="J367" s="150">
        <v>238031.16</v>
      </c>
      <c r="K367" s="26">
        <v>148</v>
      </c>
      <c r="L367" s="150">
        <f t="shared" si="6"/>
        <v>970701.55999999971</v>
      </c>
      <c r="O367" s="150"/>
      <c r="P367" s="15"/>
      <c r="Q367" s="150"/>
      <c r="R367" s="15"/>
    </row>
    <row r="368" spans="1:18">
      <c r="A368" s="35" t="s">
        <v>10227</v>
      </c>
      <c r="B368" s="36">
        <v>43087</v>
      </c>
      <c r="C368" s="35" t="s">
        <v>10228</v>
      </c>
      <c r="D368" s="35">
        <v>35748</v>
      </c>
      <c r="E368" s="35" t="s">
        <v>79</v>
      </c>
      <c r="F368" s="35" t="s">
        <v>5</v>
      </c>
      <c r="G368" s="35"/>
      <c r="H368" s="37"/>
      <c r="I368" s="37"/>
      <c r="J368" s="37">
        <v>9280</v>
      </c>
      <c r="K368" s="39"/>
      <c r="L368" s="10">
        <f t="shared" si="6"/>
        <v>961421.55999999971</v>
      </c>
      <c r="O368" s="150"/>
      <c r="P368" s="15"/>
      <c r="Q368" s="150"/>
      <c r="R368" s="15"/>
    </row>
    <row r="369" spans="1:18">
      <c r="A369" s="147" t="s">
        <v>9863</v>
      </c>
      <c r="B369" s="149">
        <v>43088</v>
      </c>
      <c r="C369" s="147" t="s">
        <v>6511</v>
      </c>
      <c r="D369" s="147">
        <v>34541</v>
      </c>
      <c r="E369" s="147" t="s">
        <v>9</v>
      </c>
      <c r="F369" s="147" t="s">
        <v>6625</v>
      </c>
      <c r="G369" s="147" t="s">
        <v>150</v>
      </c>
      <c r="H369" s="150">
        <v>3169</v>
      </c>
      <c r="I369" s="17">
        <v>165</v>
      </c>
      <c r="L369" s="150">
        <f t="shared" si="6"/>
        <v>964590.55999999971</v>
      </c>
      <c r="O369" s="150"/>
      <c r="P369" s="15"/>
      <c r="Q369" s="150"/>
      <c r="R369" s="15"/>
    </row>
    <row r="370" spans="1:18">
      <c r="A370" s="147" t="s">
        <v>4592</v>
      </c>
      <c r="B370" s="149">
        <v>43088</v>
      </c>
      <c r="C370" s="147" t="s">
        <v>6511</v>
      </c>
      <c r="D370" s="147">
        <v>34543</v>
      </c>
      <c r="E370" s="147" t="s">
        <v>9</v>
      </c>
      <c r="F370" s="147" t="s">
        <v>6625</v>
      </c>
      <c r="G370" s="147" t="s">
        <v>9864</v>
      </c>
      <c r="H370" s="150">
        <v>1099</v>
      </c>
      <c r="I370" s="17">
        <v>166</v>
      </c>
      <c r="L370" s="150">
        <f t="shared" si="6"/>
        <v>965689.55999999971</v>
      </c>
      <c r="O370" s="150"/>
      <c r="P370" s="15"/>
      <c r="Q370" s="150"/>
      <c r="R370" s="15"/>
    </row>
    <row r="371" spans="1:18">
      <c r="A371" s="147" t="s">
        <v>2901</v>
      </c>
      <c r="B371" s="149">
        <v>43088</v>
      </c>
      <c r="C371" s="147" t="s">
        <v>6511</v>
      </c>
      <c r="D371" s="147">
        <v>34544</v>
      </c>
      <c r="E371" s="147" t="s">
        <v>9</v>
      </c>
      <c r="F371" s="147" t="s">
        <v>6625</v>
      </c>
      <c r="G371" s="147" t="s">
        <v>7545</v>
      </c>
      <c r="H371" s="150">
        <v>1099</v>
      </c>
      <c r="I371" s="17">
        <v>167</v>
      </c>
      <c r="L371" s="150">
        <f t="shared" si="6"/>
        <v>966788.55999999971</v>
      </c>
      <c r="O371" s="150"/>
      <c r="P371" s="15"/>
      <c r="Q371" s="150"/>
      <c r="R371" s="15"/>
    </row>
    <row r="372" spans="1:18">
      <c r="A372" s="147" t="s">
        <v>714</v>
      </c>
      <c r="B372" s="149">
        <v>43088</v>
      </c>
      <c r="C372" s="147" t="s">
        <v>6627</v>
      </c>
      <c r="D372" s="147">
        <v>34545</v>
      </c>
      <c r="E372" s="147" t="s">
        <v>9</v>
      </c>
      <c r="F372" s="147" t="s">
        <v>6625</v>
      </c>
      <c r="G372" s="147" t="s">
        <v>6630</v>
      </c>
      <c r="H372" s="150">
        <v>12456.99</v>
      </c>
      <c r="I372" s="17">
        <v>168</v>
      </c>
      <c r="L372" s="150">
        <f t="shared" si="6"/>
        <v>979245.5499999997</v>
      </c>
      <c r="O372" s="150"/>
      <c r="P372" s="15"/>
      <c r="Q372" s="150"/>
      <c r="R372" s="15"/>
    </row>
    <row r="373" spans="1:18">
      <c r="A373" s="147" t="s">
        <v>2014</v>
      </c>
      <c r="B373" s="149">
        <v>43088</v>
      </c>
      <c r="C373" s="147" t="s">
        <v>6627</v>
      </c>
      <c r="D373" s="147">
        <v>34546</v>
      </c>
      <c r="E373" s="147" t="s">
        <v>9</v>
      </c>
      <c r="F373" s="147" t="s">
        <v>6625</v>
      </c>
      <c r="G373" s="147" t="s">
        <v>6789</v>
      </c>
      <c r="H373" s="150">
        <v>1970</v>
      </c>
      <c r="I373" s="17" t="s">
        <v>1369</v>
      </c>
      <c r="L373" s="150">
        <f t="shared" si="6"/>
        <v>981215.5499999997</v>
      </c>
      <c r="O373" s="150"/>
      <c r="P373" s="15"/>
      <c r="Q373" s="150"/>
      <c r="R373" s="15"/>
    </row>
    <row r="374" spans="1:18">
      <c r="A374" s="147" t="s">
        <v>2905</v>
      </c>
      <c r="B374" s="149">
        <v>43088</v>
      </c>
      <c r="C374" s="147" t="s">
        <v>4124</v>
      </c>
      <c r="D374" s="147">
        <v>34548</v>
      </c>
      <c r="E374" s="147" t="s">
        <v>9</v>
      </c>
      <c r="F374" s="147" t="s">
        <v>6625</v>
      </c>
      <c r="G374" s="147" t="s">
        <v>27</v>
      </c>
      <c r="H374" s="150">
        <v>36957.24</v>
      </c>
      <c r="I374" s="17">
        <v>169</v>
      </c>
      <c r="L374" s="150">
        <f t="shared" si="6"/>
        <v>1018172.7899999997</v>
      </c>
      <c r="O374" s="150"/>
      <c r="P374" s="15"/>
      <c r="Q374" s="150"/>
      <c r="R374" s="15"/>
    </row>
    <row r="375" spans="1:18">
      <c r="A375" s="147" t="s">
        <v>8329</v>
      </c>
      <c r="B375" s="149">
        <v>43088</v>
      </c>
      <c r="C375" s="147" t="s">
        <v>8</v>
      </c>
      <c r="D375" s="147">
        <v>34549</v>
      </c>
      <c r="E375" s="147" t="s">
        <v>9</v>
      </c>
      <c r="F375" s="147" t="s">
        <v>6569</v>
      </c>
      <c r="G375" s="147" t="s">
        <v>9865</v>
      </c>
      <c r="H375" s="150">
        <v>368200</v>
      </c>
      <c r="I375" s="17">
        <v>170</v>
      </c>
      <c r="L375" s="150">
        <f t="shared" si="6"/>
        <v>1386372.7899999996</v>
      </c>
      <c r="O375" s="150"/>
      <c r="P375" s="15"/>
      <c r="Q375" s="150"/>
      <c r="R375" s="15"/>
    </row>
    <row r="376" spans="1:18">
      <c r="A376" s="147" t="s">
        <v>5386</v>
      </c>
      <c r="B376" s="149">
        <v>43088</v>
      </c>
      <c r="C376" s="147" t="s">
        <v>8</v>
      </c>
      <c r="D376" s="147">
        <v>34550</v>
      </c>
      <c r="E376" s="147" t="s">
        <v>9</v>
      </c>
      <c r="F376" s="147" t="s">
        <v>6569</v>
      </c>
      <c r="G376" s="147" t="s">
        <v>9865</v>
      </c>
      <c r="H376" s="150">
        <v>132300</v>
      </c>
      <c r="I376" s="17">
        <v>171</v>
      </c>
      <c r="L376" s="150">
        <f t="shared" si="6"/>
        <v>1518672.7899999996</v>
      </c>
      <c r="O376" s="150"/>
      <c r="P376" s="15"/>
      <c r="Q376" s="150"/>
      <c r="R376" s="15"/>
    </row>
    <row r="377" spans="1:18">
      <c r="A377" s="147" t="s">
        <v>5387</v>
      </c>
      <c r="B377" s="149">
        <v>43088</v>
      </c>
      <c r="C377" s="147" t="s">
        <v>20</v>
      </c>
      <c r="D377" s="147">
        <v>34551</v>
      </c>
      <c r="E377" s="147" t="s">
        <v>9</v>
      </c>
      <c r="F377" s="147" t="s">
        <v>6569</v>
      </c>
      <c r="G377" s="147" t="s">
        <v>4885</v>
      </c>
      <c r="H377" s="150">
        <v>2865</v>
      </c>
      <c r="I377" s="17">
        <v>172</v>
      </c>
      <c r="L377" s="150">
        <f t="shared" si="6"/>
        <v>1521537.7899999996</v>
      </c>
      <c r="O377" s="150"/>
      <c r="P377" s="15"/>
      <c r="Q377" s="150"/>
      <c r="R377" s="15"/>
    </row>
    <row r="378" spans="1:18">
      <c r="A378" s="147" t="s">
        <v>9866</v>
      </c>
      <c r="B378" s="149">
        <v>43088</v>
      </c>
      <c r="C378" s="147" t="s">
        <v>20</v>
      </c>
      <c r="D378" s="147">
        <v>34554</v>
      </c>
      <c r="E378" s="147" t="s">
        <v>9</v>
      </c>
      <c r="F378" s="147" t="s">
        <v>6569</v>
      </c>
      <c r="G378" s="147" t="s">
        <v>9867</v>
      </c>
      <c r="H378" s="150">
        <v>350600</v>
      </c>
      <c r="I378" s="17">
        <v>173</v>
      </c>
      <c r="L378" s="150">
        <f t="shared" si="6"/>
        <v>1872137.7899999996</v>
      </c>
      <c r="O378" s="150"/>
      <c r="P378" s="15"/>
      <c r="Q378" s="150"/>
      <c r="R378" s="15"/>
    </row>
    <row r="379" spans="1:18">
      <c r="A379" s="147" t="s">
        <v>9868</v>
      </c>
      <c r="B379" s="149">
        <v>43088</v>
      </c>
      <c r="C379" s="147" t="s">
        <v>8</v>
      </c>
      <c r="D379" s="147">
        <v>34555</v>
      </c>
      <c r="E379" s="147" t="s">
        <v>9</v>
      </c>
      <c r="F379" s="147" t="s">
        <v>6569</v>
      </c>
      <c r="G379" s="147" t="s">
        <v>9869</v>
      </c>
      <c r="H379" s="150">
        <v>633000</v>
      </c>
      <c r="I379" s="17">
        <v>174</v>
      </c>
      <c r="L379" s="150">
        <f t="shared" si="6"/>
        <v>2505137.7899999996</v>
      </c>
      <c r="O379" s="150"/>
      <c r="P379" s="15"/>
      <c r="Q379" s="150"/>
      <c r="R379" s="15"/>
    </row>
    <row r="380" spans="1:18">
      <c r="A380" s="147" t="s">
        <v>9870</v>
      </c>
      <c r="B380" s="149">
        <v>43088</v>
      </c>
      <c r="C380" s="147" t="s">
        <v>8</v>
      </c>
      <c r="D380" s="147">
        <v>34556</v>
      </c>
      <c r="E380" s="147" t="s">
        <v>9</v>
      </c>
      <c r="F380" s="147" t="s">
        <v>6569</v>
      </c>
      <c r="G380" s="147" t="s">
        <v>9871</v>
      </c>
      <c r="H380" s="150">
        <v>119000</v>
      </c>
      <c r="I380" s="17">
        <v>175</v>
      </c>
      <c r="L380" s="150">
        <f t="shared" si="6"/>
        <v>2624137.7899999996</v>
      </c>
      <c r="O380" s="150"/>
      <c r="P380" s="15"/>
      <c r="Q380" s="150"/>
      <c r="R380" s="15"/>
    </row>
    <row r="381" spans="1:18">
      <c r="A381" s="147" t="s">
        <v>817</v>
      </c>
      <c r="B381" s="149">
        <v>43088</v>
      </c>
      <c r="C381" s="147" t="s">
        <v>25</v>
      </c>
      <c r="D381" s="147">
        <v>34560</v>
      </c>
      <c r="E381" s="147" t="s">
        <v>9</v>
      </c>
      <c r="F381" s="147" t="s">
        <v>6569</v>
      </c>
      <c r="G381" s="147" t="s">
        <v>25</v>
      </c>
      <c r="H381" s="150">
        <v>22464.75</v>
      </c>
      <c r="I381" s="17">
        <v>168</v>
      </c>
      <c r="L381" s="150">
        <f t="shared" si="6"/>
        <v>2646602.5399999996</v>
      </c>
      <c r="O381" s="150"/>
      <c r="P381" s="15"/>
      <c r="Q381" s="150"/>
      <c r="R381" s="15"/>
    </row>
    <row r="382" spans="1:18">
      <c r="A382" s="147" t="s">
        <v>818</v>
      </c>
      <c r="B382" s="149">
        <v>43088</v>
      </c>
      <c r="C382" s="147" t="s">
        <v>27</v>
      </c>
      <c r="D382" s="147">
        <v>34561</v>
      </c>
      <c r="E382" s="147" t="s">
        <v>9</v>
      </c>
      <c r="F382" s="147" t="s">
        <v>6569</v>
      </c>
      <c r="G382" s="147" t="s">
        <v>27</v>
      </c>
      <c r="H382" s="150">
        <v>217228.65</v>
      </c>
      <c r="I382" s="17">
        <v>176</v>
      </c>
      <c r="L382" s="150">
        <f t="shared" si="6"/>
        <v>2863831.1899999995</v>
      </c>
      <c r="O382" s="150"/>
      <c r="P382" s="15"/>
      <c r="Q382" s="150"/>
      <c r="R382" s="15"/>
    </row>
    <row r="383" spans="1:18">
      <c r="A383" s="35" t="s">
        <v>10229</v>
      </c>
      <c r="B383" s="36">
        <v>43088</v>
      </c>
      <c r="C383" s="35" t="s">
        <v>10230</v>
      </c>
      <c r="D383" s="35">
        <v>35779</v>
      </c>
      <c r="E383" s="35" t="s">
        <v>32</v>
      </c>
      <c r="F383" s="35" t="s">
        <v>5</v>
      </c>
      <c r="G383" s="35" t="s">
        <v>10231</v>
      </c>
      <c r="H383" s="37">
        <v>3000</v>
      </c>
      <c r="I383" s="38"/>
      <c r="J383" s="37"/>
      <c r="K383" s="39"/>
      <c r="L383" s="10">
        <f t="shared" si="6"/>
        <v>2866831.1899999995</v>
      </c>
      <c r="O383" s="150"/>
      <c r="P383" s="15"/>
      <c r="Q383" s="150"/>
      <c r="R383" s="15"/>
    </row>
    <row r="384" spans="1:18">
      <c r="A384" s="147" t="s">
        <v>790</v>
      </c>
      <c r="B384" s="149">
        <v>43088</v>
      </c>
      <c r="C384" s="147" t="s">
        <v>9872</v>
      </c>
      <c r="D384" s="147">
        <v>711</v>
      </c>
      <c r="E384" s="147" t="s">
        <v>359</v>
      </c>
      <c r="F384" s="147" t="s">
        <v>5</v>
      </c>
      <c r="G384" s="147" t="s">
        <v>8703</v>
      </c>
      <c r="H384" s="150">
        <v>253000</v>
      </c>
      <c r="I384" s="17">
        <v>177</v>
      </c>
      <c r="L384" s="150">
        <f t="shared" si="6"/>
        <v>3119831.1899999995</v>
      </c>
      <c r="O384" s="150"/>
      <c r="P384" s="15"/>
      <c r="Q384" s="150"/>
      <c r="R384" s="15"/>
    </row>
    <row r="385" spans="1:18">
      <c r="A385" s="147" t="s">
        <v>794</v>
      </c>
      <c r="B385" s="149">
        <v>43088</v>
      </c>
      <c r="C385" s="147" t="s">
        <v>9873</v>
      </c>
      <c r="D385" s="147">
        <v>1212</v>
      </c>
      <c r="E385" s="147" t="s">
        <v>359</v>
      </c>
      <c r="F385" s="147" t="s">
        <v>5</v>
      </c>
      <c r="G385" s="147" t="s">
        <v>360</v>
      </c>
      <c r="H385" s="150">
        <v>605000</v>
      </c>
      <c r="I385" s="17">
        <v>178</v>
      </c>
      <c r="L385" s="150">
        <f t="shared" si="6"/>
        <v>3724831.1899999995</v>
      </c>
      <c r="O385" s="150"/>
      <c r="P385" s="15"/>
      <c r="Q385" s="150"/>
      <c r="R385" s="15"/>
    </row>
    <row r="386" spans="1:18">
      <c r="A386" s="147" t="s">
        <v>856</v>
      </c>
      <c r="B386" s="149">
        <v>43088</v>
      </c>
      <c r="C386" s="147" t="s">
        <v>9874</v>
      </c>
      <c r="D386" s="147">
        <v>5495</v>
      </c>
      <c r="E386" s="147" t="s">
        <v>39</v>
      </c>
      <c r="F386" s="147" t="s">
        <v>5</v>
      </c>
      <c r="G386" s="147" t="s">
        <v>9875</v>
      </c>
      <c r="J386" s="150">
        <v>66250</v>
      </c>
      <c r="K386" s="26">
        <v>149</v>
      </c>
      <c r="L386" s="150">
        <f t="shared" si="6"/>
        <v>3658581.1899999995</v>
      </c>
      <c r="O386" s="150"/>
      <c r="P386" s="15"/>
      <c r="Q386" s="150"/>
      <c r="R386" s="15"/>
    </row>
    <row r="387" spans="1:18">
      <c r="A387" s="147" t="s">
        <v>858</v>
      </c>
      <c r="B387" s="149">
        <v>43088</v>
      </c>
      <c r="C387" s="147" t="s">
        <v>9876</v>
      </c>
      <c r="D387" s="147">
        <v>5496</v>
      </c>
      <c r="E387" s="147" t="s">
        <v>39</v>
      </c>
      <c r="F387" s="147" t="s">
        <v>5</v>
      </c>
      <c r="G387" s="147" t="s">
        <v>4706</v>
      </c>
      <c r="J387" s="150">
        <v>304855.27</v>
      </c>
      <c r="K387" s="26">
        <v>150</v>
      </c>
      <c r="L387" s="150">
        <f t="shared" si="6"/>
        <v>3353725.9199999995</v>
      </c>
      <c r="O387" s="150"/>
      <c r="P387" s="15"/>
      <c r="Q387" s="150"/>
      <c r="R387" s="15"/>
    </row>
    <row r="388" spans="1:18">
      <c r="A388" s="147" t="s">
        <v>861</v>
      </c>
      <c r="B388" s="149">
        <v>43088</v>
      </c>
      <c r="C388" s="147" t="s">
        <v>9877</v>
      </c>
      <c r="D388" s="147">
        <v>5497</v>
      </c>
      <c r="E388" s="147" t="s">
        <v>39</v>
      </c>
      <c r="F388" s="147" t="s">
        <v>5</v>
      </c>
      <c r="G388" s="147" t="s">
        <v>4706</v>
      </c>
      <c r="J388" s="150">
        <v>647017.36</v>
      </c>
      <c r="K388" s="26">
        <v>151</v>
      </c>
      <c r="L388" s="150">
        <f t="shared" si="6"/>
        <v>2706708.5599999996</v>
      </c>
      <c r="O388" s="150"/>
      <c r="P388" s="15"/>
      <c r="Q388" s="150"/>
      <c r="R388" s="15"/>
    </row>
    <row r="389" spans="1:18">
      <c r="A389" s="147" t="s">
        <v>864</v>
      </c>
      <c r="B389" s="149">
        <v>43088</v>
      </c>
      <c r="C389" s="147" t="s">
        <v>9878</v>
      </c>
      <c r="D389" s="147">
        <v>5498</v>
      </c>
      <c r="E389" s="147" t="s">
        <v>39</v>
      </c>
      <c r="F389" s="147" t="s">
        <v>5</v>
      </c>
      <c r="G389" s="147" t="s">
        <v>4706</v>
      </c>
      <c r="J389" s="150">
        <v>304855.28000000003</v>
      </c>
      <c r="K389" s="26">
        <v>152</v>
      </c>
      <c r="L389" s="150">
        <f t="shared" si="6"/>
        <v>2401853.2799999993</v>
      </c>
      <c r="O389" s="150"/>
      <c r="P389" s="15"/>
      <c r="Q389" s="150"/>
      <c r="R389" s="15"/>
    </row>
    <row r="390" spans="1:18">
      <c r="A390" s="147" t="s">
        <v>869</v>
      </c>
      <c r="B390" s="149">
        <v>43088</v>
      </c>
      <c r="C390" s="147" t="s">
        <v>9879</v>
      </c>
      <c r="D390" s="147">
        <v>5488</v>
      </c>
      <c r="E390" s="147" t="s">
        <v>39</v>
      </c>
      <c r="F390" s="147" t="s">
        <v>5</v>
      </c>
      <c r="G390" s="147" t="s">
        <v>41</v>
      </c>
      <c r="J390" s="150">
        <v>721817.9</v>
      </c>
      <c r="K390" s="26">
        <v>153</v>
      </c>
      <c r="L390" s="150">
        <f t="shared" si="6"/>
        <v>1680035.3799999994</v>
      </c>
      <c r="O390" s="150"/>
      <c r="P390" s="15"/>
      <c r="Q390" s="150"/>
      <c r="R390" s="15"/>
    </row>
    <row r="391" spans="1:18">
      <c r="A391" s="147" t="s">
        <v>937</v>
      </c>
      <c r="B391" s="149">
        <v>43088</v>
      </c>
      <c r="C391" s="147" t="s">
        <v>9880</v>
      </c>
      <c r="D391" s="147">
        <v>5501</v>
      </c>
      <c r="E391" s="147" t="s">
        <v>4</v>
      </c>
      <c r="F391" s="147" t="s">
        <v>5</v>
      </c>
      <c r="G391" s="147" t="s">
        <v>9881</v>
      </c>
      <c r="J391" s="150">
        <v>148000</v>
      </c>
      <c r="K391" s="26">
        <v>154</v>
      </c>
      <c r="L391" s="150">
        <f t="shared" si="6"/>
        <v>1532035.3799999994</v>
      </c>
      <c r="O391" s="150"/>
      <c r="P391" s="15"/>
      <c r="Q391" s="150"/>
      <c r="R391" s="15"/>
    </row>
    <row r="392" spans="1:18">
      <c r="A392" s="147" t="s">
        <v>946</v>
      </c>
      <c r="B392" s="149">
        <v>43088</v>
      </c>
      <c r="C392" s="147" t="s">
        <v>9882</v>
      </c>
      <c r="D392" s="147">
        <v>5504</v>
      </c>
      <c r="E392" s="147" t="s">
        <v>4</v>
      </c>
      <c r="F392" s="147" t="s">
        <v>5</v>
      </c>
      <c r="G392" s="147" t="s">
        <v>6</v>
      </c>
      <c r="J392" s="150">
        <v>14370</v>
      </c>
      <c r="K392" s="26">
        <v>155</v>
      </c>
      <c r="L392" s="150">
        <f t="shared" si="6"/>
        <v>1517665.3799999994</v>
      </c>
      <c r="O392" s="150"/>
      <c r="P392" s="15"/>
      <c r="Q392" s="150"/>
      <c r="R392" s="15"/>
    </row>
    <row r="393" spans="1:18">
      <c r="A393" s="147" t="s">
        <v>1003</v>
      </c>
      <c r="B393" s="149">
        <v>43088</v>
      </c>
      <c r="C393" s="147" t="s">
        <v>9883</v>
      </c>
      <c r="D393" s="147">
        <v>5505</v>
      </c>
      <c r="E393" s="147" t="s">
        <v>4</v>
      </c>
      <c r="F393" s="147" t="s">
        <v>5</v>
      </c>
      <c r="G393" s="147" t="s">
        <v>6</v>
      </c>
      <c r="J393" s="150">
        <v>17782.8</v>
      </c>
      <c r="K393" s="26">
        <v>156</v>
      </c>
      <c r="L393" s="150">
        <f t="shared" si="6"/>
        <v>1499882.5799999994</v>
      </c>
      <c r="O393" s="150"/>
      <c r="P393" s="15"/>
      <c r="Q393" s="150"/>
      <c r="R393" s="15"/>
    </row>
    <row r="394" spans="1:18">
      <c r="A394" s="147" t="s">
        <v>10087</v>
      </c>
      <c r="B394" s="149">
        <v>43088</v>
      </c>
      <c r="C394" s="147" t="s">
        <v>876</v>
      </c>
      <c r="D394" s="147">
        <v>35535</v>
      </c>
      <c r="E394" s="147" t="s">
        <v>79</v>
      </c>
      <c r="F394" s="147" t="s">
        <v>5</v>
      </c>
      <c r="G394" s="147" t="s">
        <v>10088</v>
      </c>
      <c r="J394" s="150">
        <v>437655</v>
      </c>
      <c r="K394" s="26">
        <v>157</v>
      </c>
      <c r="L394" s="150">
        <f t="shared" si="6"/>
        <v>1062227.5799999994</v>
      </c>
      <c r="O394" s="150"/>
      <c r="P394" s="15"/>
      <c r="Q394" s="150"/>
      <c r="R394" s="15"/>
    </row>
    <row r="395" spans="1:18">
      <c r="A395" s="147" t="s">
        <v>9884</v>
      </c>
      <c r="B395" s="149">
        <v>43089</v>
      </c>
      <c r="C395" s="147" t="s">
        <v>365</v>
      </c>
      <c r="D395" s="147">
        <v>35401</v>
      </c>
      <c r="E395" s="147" t="s">
        <v>32</v>
      </c>
      <c r="F395" s="147" t="s">
        <v>5</v>
      </c>
      <c r="G395" s="147" t="s">
        <v>9885</v>
      </c>
      <c r="H395" s="150">
        <v>132900</v>
      </c>
      <c r="I395" s="17">
        <v>179</v>
      </c>
      <c r="L395" s="150">
        <f t="shared" si="6"/>
        <v>1195127.5799999994</v>
      </c>
      <c r="O395" s="150"/>
      <c r="P395" s="15"/>
      <c r="Q395" s="150"/>
      <c r="R395" s="15"/>
    </row>
    <row r="396" spans="1:18">
      <c r="A396" s="147" t="s">
        <v>5398</v>
      </c>
      <c r="B396" s="149">
        <v>43089</v>
      </c>
      <c r="C396" s="147" t="s">
        <v>7822</v>
      </c>
      <c r="D396" s="147">
        <v>34562</v>
      </c>
      <c r="E396" s="147" t="s">
        <v>9</v>
      </c>
      <c r="F396" s="147" t="s">
        <v>6625</v>
      </c>
      <c r="G396" s="147" t="s">
        <v>9760</v>
      </c>
      <c r="H396" s="150">
        <v>15332.39</v>
      </c>
      <c r="I396" s="17">
        <v>180</v>
      </c>
      <c r="L396" s="150">
        <f t="shared" si="6"/>
        <v>1210459.9699999993</v>
      </c>
      <c r="O396" s="150"/>
      <c r="P396" s="15"/>
      <c r="Q396" s="150"/>
      <c r="R396" s="15"/>
    </row>
    <row r="397" spans="1:18">
      <c r="A397" s="147" t="s">
        <v>2033</v>
      </c>
      <c r="B397" s="149">
        <v>43089</v>
      </c>
      <c r="C397" s="147" t="s">
        <v>9886</v>
      </c>
      <c r="D397" s="147">
        <v>35402</v>
      </c>
      <c r="E397" s="147" t="s">
        <v>32</v>
      </c>
      <c r="F397" s="147" t="s">
        <v>5</v>
      </c>
      <c r="G397" s="147" t="s">
        <v>9887</v>
      </c>
      <c r="H397" s="150">
        <v>369900.01</v>
      </c>
      <c r="I397" s="17">
        <v>181</v>
      </c>
      <c r="L397" s="150">
        <f t="shared" si="6"/>
        <v>1580359.9799999993</v>
      </c>
      <c r="O397" s="150"/>
      <c r="P397" s="15"/>
      <c r="Q397" s="150"/>
      <c r="R397" s="15"/>
    </row>
    <row r="398" spans="1:18">
      <c r="A398" s="147" t="s">
        <v>8357</v>
      </c>
      <c r="B398" s="149">
        <v>43089</v>
      </c>
      <c r="C398" s="147" t="s">
        <v>8</v>
      </c>
      <c r="D398" s="147">
        <v>34563</v>
      </c>
      <c r="E398" s="147" t="s">
        <v>9</v>
      </c>
      <c r="F398" s="147" t="s">
        <v>6625</v>
      </c>
      <c r="G398" s="147" t="s">
        <v>9888</v>
      </c>
      <c r="H398" s="150">
        <v>2315</v>
      </c>
      <c r="I398" s="17">
        <v>182</v>
      </c>
      <c r="L398" s="150">
        <f t="shared" si="6"/>
        <v>1582674.9799999993</v>
      </c>
      <c r="O398" s="150"/>
      <c r="P398" s="15"/>
      <c r="Q398" s="150"/>
      <c r="R398" s="15"/>
    </row>
    <row r="399" spans="1:18">
      <c r="A399" s="147" t="s">
        <v>2040</v>
      </c>
      <c r="B399" s="149">
        <v>43089</v>
      </c>
      <c r="C399" s="147" t="s">
        <v>6511</v>
      </c>
      <c r="D399" s="147">
        <v>34564</v>
      </c>
      <c r="E399" s="147" t="s">
        <v>9</v>
      </c>
      <c r="F399" s="147" t="s">
        <v>6625</v>
      </c>
      <c r="G399" s="147" t="s">
        <v>9889</v>
      </c>
      <c r="H399" s="150">
        <v>5285.87</v>
      </c>
      <c r="I399" s="17">
        <v>183</v>
      </c>
      <c r="L399" s="150">
        <f t="shared" si="6"/>
        <v>1587960.8499999994</v>
      </c>
      <c r="O399" s="150"/>
      <c r="P399" s="15"/>
      <c r="Q399" s="150"/>
      <c r="R399" s="15"/>
    </row>
    <row r="400" spans="1:18">
      <c r="A400" s="147" t="s">
        <v>2043</v>
      </c>
      <c r="B400" s="149">
        <v>43089</v>
      </c>
      <c r="C400" s="147" t="s">
        <v>6627</v>
      </c>
      <c r="D400" s="147">
        <v>34567</v>
      </c>
      <c r="E400" s="147" t="s">
        <v>9</v>
      </c>
      <c r="F400" s="147" t="s">
        <v>6625</v>
      </c>
      <c r="G400" s="147" t="s">
        <v>6630</v>
      </c>
      <c r="H400" s="150">
        <v>40428.54</v>
      </c>
      <c r="I400" s="17">
        <v>184</v>
      </c>
      <c r="L400" s="150">
        <f t="shared" si="6"/>
        <v>1628389.3899999994</v>
      </c>
      <c r="O400" s="150"/>
      <c r="P400" s="15"/>
      <c r="Q400" s="150"/>
      <c r="R400" s="15"/>
    </row>
    <row r="401" spans="1:18">
      <c r="A401" s="147" t="s">
        <v>2045</v>
      </c>
      <c r="B401" s="149">
        <v>43089</v>
      </c>
      <c r="C401" s="147" t="s">
        <v>4124</v>
      </c>
      <c r="D401" s="147">
        <v>34569</v>
      </c>
      <c r="E401" s="147" t="s">
        <v>9</v>
      </c>
      <c r="F401" s="147" t="s">
        <v>6625</v>
      </c>
      <c r="G401" s="147" t="s">
        <v>27</v>
      </c>
      <c r="H401" s="150">
        <v>67140.179999999993</v>
      </c>
      <c r="I401" s="17" t="s">
        <v>5577</v>
      </c>
      <c r="L401" s="150">
        <f t="shared" si="6"/>
        <v>1695529.5699999994</v>
      </c>
      <c r="O401" s="150"/>
      <c r="P401" s="15"/>
      <c r="Q401" s="150"/>
      <c r="R401" s="15"/>
    </row>
    <row r="402" spans="1:18">
      <c r="A402" s="147" t="s">
        <v>841</v>
      </c>
      <c r="B402" s="149">
        <v>43089</v>
      </c>
      <c r="C402" s="147" t="s">
        <v>4124</v>
      </c>
      <c r="D402" s="147">
        <v>34570</v>
      </c>
      <c r="E402" s="147" t="s">
        <v>9</v>
      </c>
      <c r="F402" s="147" t="s">
        <v>6625</v>
      </c>
      <c r="G402" s="147" t="s">
        <v>27</v>
      </c>
      <c r="H402" s="150">
        <v>56577.17</v>
      </c>
      <c r="I402" s="17" t="s">
        <v>1385</v>
      </c>
      <c r="L402" s="150">
        <f t="shared" si="6"/>
        <v>1752106.7399999993</v>
      </c>
      <c r="O402" s="150"/>
      <c r="P402" s="15"/>
      <c r="Q402" s="150"/>
      <c r="R402" s="15"/>
    </row>
    <row r="403" spans="1:18">
      <c r="A403" s="147" t="s">
        <v>875</v>
      </c>
      <c r="B403" s="149">
        <v>43089</v>
      </c>
      <c r="C403" s="147" t="s">
        <v>4124</v>
      </c>
      <c r="D403" s="147">
        <v>34570</v>
      </c>
      <c r="E403" s="147" t="s">
        <v>9</v>
      </c>
      <c r="F403" s="147" t="s">
        <v>6625</v>
      </c>
      <c r="G403" s="147" t="s">
        <v>1538</v>
      </c>
      <c r="J403" s="150">
        <v>56577.17</v>
      </c>
      <c r="K403" s="26" t="s">
        <v>1385</v>
      </c>
      <c r="L403" s="150">
        <f t="shared" ref="L403:L466" si="7">+L402+H403-J403</f>
        <v>1695529.5699999994</v>
      </c>
      <c r="O403" s="150"/>
      <c r="P403" s="15"/>
      <c r="Q403" s="150"/>
      <c r="R403" s="15"/>
    </row>
    <row r="404" spans="1:18">
      <c r="A404" s="147" t="s">
        <v>5402</v>
      </c>
      <c r="B404" s="149">
        <v>43089</v>
      </c>
      <c r="C404" s="147" t="s">
        <v>4124</v>
      </c>
      <c r="D404" s="147">
        <v>34569</v>
      </c>
      <c r="E404" s="147" t="s">
        <v>9</v>
      </c>
      <c r="F404" s="147" t="s">
        <v>6625</v>
      </c>
      <c r="G404" s="147" t="s">
        <v>1538</v>
      </c>
      <c r="J404" s="150">
        <v>67140.179999999993</v>
      </c>
      <c r="K404" s="26" t="s">
        <v>5577</v>
      </c>
      <c r="L404" s="150">
        <f t="shared" si="7"/>
        <v>1628389.3899999994</v>
      </c>
      <c r="O404" s="150"/>
      <c r="P404" s="15"/>
      <c r="Q404" s="150"/>
      <c r="R404" s="15"/>
    </row>
    <row r="405" spans="1:18">
      <c r="A405" s="147" t="s">
        <v>9890</v>
      </c>
      <c r="B405" s="149">
        <v>43089</v>
      </c>
      <c r="C405" s="147" t="s">
        <v>4124</v>
      </c>
      <c r="D405" s="147">
        <v>34571</v>
      </c>
      <c r="E405" s="147" t="s">
        <v>9</v>
      </c>
      <c r="F405" s="147" t="s">
        <v>6625</v>
      </c>
      <c r="G405" s="147" t="s">
        <v>27</v>
      </c>
      <c r="H405" s="150">
        <v>56577.17</v>
      </c>
      <c r="I405" s="17">
        <v>185</v>
      </c>
      <c r="L405" s="150">
        <f t="shared" si="7"/>
        <v>1684966.5599999994</v>
      </c>
      <c r="O405" s="150"/>
      <c r="P405" s="15"/>
      <c r="Q405" s="150"/>
      <c r="R405" s="15"/>
    </row>
    <row r="406" spans="1:18">
      <c r="A406" s="147" t="s">
        <v>9891</v>
      </c>
      <c r="B406" s="149">
        <v>43089</v>
      </c>
      <c r="C406" s="147" t="s">
        <v>8</v>
      </c>
      <c r="D406" s="147">
        <v>34574</v>
      </c>
      <c r="E406" s="147" t="s">
        <v>9</v>
      </c>
      <c r="F406" s="147" t="s">
        <v>6569</v>
      </c>
      <c r="G406" s="147" t="s">
        <v>910</v>
      </c>
      <c r="H406" s="150">
        <v>3169</v>
      </c>
      <c r="I406" s="17">
        <v>186</v>
      </c>
      <c r="L406" s="150">
        <f t="shared" si="7"/>
        <v>1688135.5599999994</v>
      </c>
      <c r="O406" s="150"/>
      <c r="P406" s="15"/>
      <c r="Q406" s="150"/>
      <c r="R406" s="15"/>
    </row>
    <row r="407" spans="1:18">
      <c r="A407" s="147" t="s">
        <v>6227</v>
      </c>
      <c r="B407" s="149">
        <v>43089</v>
      </c>
      <c r="C407" s="147" t="s">
        <v>8</v>
      </c>
      <c r="D407" s="147">
        <v>34575</v>
      </c>
      <c r="E407" s="147" t="s">
        <v>9</v>
      </c>
      <c r="F407" s="147" t="s">
        <v>6569</v>
      </c>
      <c r="G407" s="147" t="s">
        <v>994</v>
      </c>
      <c r="H407" s="150">
        <v>1099</v>
      </c>
      <c r="I407" s="17">
        <v>187</v>
      </c>
      <c r="L407" s="150">
        <f t="shared" si="7"/>
        <v>1689234.5599999994</v>
      </c>
      <c r="O407" s="150"/>
      <c r="P407" s="15"/>
      <c r="Q407" s="150"/>
      <c r="R407" s="15"/>
    </row>
    <row r="408" spans="1:18">
      <c r="A408" s="147" t="s">
        <v>879</v>
      </c>
      <c r="B408" s="149">
        <v>43089</v>
      </c>
      <c r="C408" s="147" t="s">
        <v>8</v>
      </c>
      <c r="D408" s="147">
        <v>34576</v>
      </c>
      <c r="E408" s="147" t="s">
        <v>9</v>
      </c>
      <c r="F408" s="147" t="s">
        <v>6569</v>
      </c>
      <c r="G408" s="147" t="s">
        <v>9892</v>
      </c>
      <c r="H408" s="150">
        <v>287869.06</v>
      </c>
      <c r="I408" s="17">
        <v>188</v>
      </c>
      <c r="L408" s="150">
        <f t="shared" si="7"/>
        <v>1977103.6199999994</v>
      </c>
      <c r="O408" s="150"/>
      <c r="P408" s="15"/>
      <c r="Q408" s="150"/>
      <c r="R408" s="15"/>
    </row>
    <row r="409" spans="1:18">
      <c r="A409" s="147" t="s">
        <v>6230</v>
      </c>
      <c r="B409" s="149">
        <v>43089</v>
      </c>
      <c r="C409" s="147" t="s">
        <v>8</v>
      </c>
      <c r="D409" s="147">
        <v>34578</v>
      </c>
      <c r="E409" s="147" t="s">
        <v>9</v>
      </c>
      <c r="F409" s="147" t="s">
        <v>6569</v>
      </c>
      <c r="G409" s="147" t="s">
        <v>9893</v>
      </c>
      <c r="H409" s="150">
        <v>400000</v>
      </c>
      <c r="I409" s="17">
        <v>189</v>
      </c>
      <c r="L409" s="150">
        <f t="shared" si="7"/>
        <v>2377103.6199999992</v>
      </c>
      <c r="O409" s="150"/>
      <c r="P409" s="15"/>
      <c r="Q409" s="150"/>
      <c r="R409" s="15"/>
    </row>
    <row r="410" spans="1:18">
      <c r="A410" s="147" t="s">
        <v>9894</v>
      </c>
      <c r="B410" s="149">
        <v>43089</v>
      </c>
      <c r="C410" s="147" t="s">
        <v>8</v>
      </c>
      <c r="D410" s="147">
        <v>34579</v>
      </c>
      <c r="E410" s="147" t="s">
        <v>9</v>
      </c>
      <c r="F410" s="147" t="s">
        <v>6569</v>
      </c>
      <c r="G410" s="147" t="s">
        <v>9895</v>
      </c>
      <c r="H410" s="150">
        <v>130000</v>
      </c>
      <c r="I410" s="17">
        <v>190</v>
      </c>
      <c r="L410" s="150">
        <f t="shared" si="7"/>
        <v>2507103.6199999992</v>
      </c>
      <c r="O410" s="150"/>
      <c r="P410" s="15"/>
      <c r="Q410" s="150"/>
      <c r="R410" s="15"/>
    </row>
    <row r="411" spans="1:18">
      <c r="A411" s="147" t="s">
        <v>2055</v>
      </c>
      <c r="B411" s="149">
        <v>43089</v>
      </c>
      <c r="C411" s="147" t="s">
        <v>27</v>
      </c>
      <c r="D411" s="147">
        <v>34580</v>
      </c>
      <c r="E411" s="147" t="s">
        <v>9</v>
      </c>
      <c r="F411" s="147" t="s">
        <v>6569</v>
      </c>
      <c r="G411" s="147" t="s">
        <v>27</v>
      </c>
      <c r="H411" s="150">
        <v>50170.91</v>
      </c>
      <c r="I411" s="17">
        <v>191</v>
      </c>
      <c r="L411" s="150">
        <f t="shared" si="7"/>
        <v>2557274.5299999993</v>
      </c>
      <c r="O411" s="150"/>
      <c r="P411" s="15"/>
      <c r="Q411" s="150"/>
      <c r="R411" s="15"/>
    </row>
    <row r="412" spans="1:18">
      <c r="A412" s="147" t="s">
        <v>4646</v>
      </c>
      <c r="B412" s="149">
        <v>43089</v>
      </c>
      <c r="C412" s="147" t="s">
        <v>25</v>
      </c>
      <c r="D412" s="147">
        <v>34581</v>
      </c>
      <c r="E412" s="147" t="s">
        <v>9</v>
      </c>
      <c r="F412" s="147" t="s">
        <v>6569</v>
      </c>
      <c r="G412" s="147" t="s">
        <v>25</v>
      </c>
      <c r="H412" s="150">
        <v>41125.440000000002</v>
      </c>
      <c r="I412" s="17">
        <v>184</v>
      </c>
      <c r="L412" s="150">
        <f t="shared" si="7"/>
        <v>2598399.9699999993</v>
      </c>
      <c r="O412" s="150"/>
      <c r="P412" s="15"/>
      <c r="Q412" s="150"/>
      <c r="R412" s="15"/>
    </row>
    <row r="413" spans="1:18">
      <c r="A413" s="147" t="s">
        <v>796</v>
      </c>
      <c r="B413" s="149">
        <v>43089</v>
      </c>
      <c r="C413" s="147" t="s">
        <v>9896</v>
      </c>
      <c r="D413" s="147">
        <v>1213</v>
      </c>
      <c r="E413" s="147" t="s">
        <v>359</v>
      </c>
      <c r="F413" s="147" t="s">
        <v>5</v>
      </c>
      <c r="G413" s="147" t="s">
        <v>360</v>
      </c>
      <c r="H413" s="150">
        <v>435000</v>
      </c>
      <c r="I413" s="17">
        <v>192</v>
      </c>
      <c r="L413" s="150">
        <f t="shared" si="7"/>
        <v>3033399.9699999993</v>
      </c>
      <c r="O413" s="150"/>
      <c r="P413" s="15"/>
      <c r="Q413" s="150"/>
      <c r="R413" s="15"/>
    </row>
    <row r="414" spans="1:18">
      <c r="A414" s="147" t="s">
        <v>872</v>
      </c>
      <c r="B414" s="149">
        <v>43089</v>
      </c>
      <c r="C414" s="147" t="s">
        <v>9897</v>
      </c>
      <c r="D414" s="147">
        <v>5489</v>
      </c>
      <c r="E414" s="147" t="s">
        <v>39</v>
      </c>
      <c r="F414" s="147" t="s">
        <v>5</v>
      </c>
      <c r="G414" s="147" t="s">
        <v>41</v>
      </c>
      <c r="J414" s="150">
        <v>402861.35</v>
      </c>
      <c r="K414" s="26">
        <v>158</v>
      </c>
      <c r="L414" s="150">
        <f t="shared" si="7"/>
        <v>2630538.6199999992</v>
      </c>
      <c r="O414" s="150"/>
      <c r="P414" s="15"/>
      <c r="Q414" s="150"/>
      <c r="R414" s="15"/>
    </row>
    <row r="415" spans="1:18">
      <c r="A415" s="147" t="s">
        <v>932</v>
      </c>
      <c r="B415" s="149">
        <v>43089</v>
      </c>
      <c r="C415" s="147" t="s">
        <v>9898</v>
      </c>
      <c r="D415" s="147">
        <v>18702</v>
      </c>
      <c r="E415" s="147" t="s">
        <v>9</v>
      </c>
      <c r="F415" s="147" t="s">
        <v>5</v>
      </c>
      <c r="G415" s="147" t="s">
        <v>9899</v>
      </c>
      <c r="J415" s="150">
        <v>26200</v>
      </c>
      <c r="K415" s="26">
        <v>159</v>
      </c>
      <c r="L415" s="150">
        <f t="shared" si="7"/>
        <v>2604338.6199999992</v>
      </c>
      <c r="O415" s="150"/>
      <c r="P415" s="15"/>
      <c r="Q415" s="150"/>
      <c r="R415" s="15"/>
    </row>
    <row r="416" spans="1:18">
      <c r="A416" s="147" t="s">
        <v>1008</v>
      </c>
      <c r="B416" s="149">
        <v>43089</v>
      </c>
      <c r="C416" s="147" t="s">
        <v>9900</v>
      </c>
      <c r="D416" s="147">
        <v>5507</v>
      </c>
      <c r="E416" s="147" t="s">
        <v>4</v>
      </c>
      <c r="F416" s="147" t="s">
        <v>5</v>
      </c>
      <c r="G416" s="147" t="s">
        <v>6</v>
      </c>
      <c r="J416" s="150">
        <v>1030671.44</v>
      </c>
      <c r="K416" s="26">
        <v>160</v>
      </c>
      <c r="L416" s="150">
        <f t="shared" si="7"/>
        <v>1573667.1799999992</v>
      </c>
      <c r="O416" s="150"/>
      <c r="P416" s="15"/>
      <c r="Q416" s="150"/>
      <c r="R416" s="15"/>
    </row>
    <row r="417" spans="1:18">
      <c r="A417" s="147" t="s">
        <v>1011</v>
      </c>
      <c r="B417" s="149">
        <v>43089</v>
      </c>
      <c r="C417" s="147" t="s">
        <v>9901</v>
      </c>
      <c r="D417" s="147">
        <v>5508</v>
      </c>
      <c r="E417" s="147" t="s">
        <v>39</v>
      </c>
      <c r="F417" s="147" t="s">
        <v>5</v>
      </c>
      <c r="G417" s="147" t="s">
        <v>901</v>
      </c>
      <c r="J417" s="150">
        <v>534648.29</v>
      </c>
      <c r="K417" s="26">
        <v>161</v>
      </c>
      <c r="L417" s="150">
        <f t="shared" si="7"/>
        <v>1039018.8899999992</v>
      </c>
      <c r="O417" s="150"/>
      <c r="P417" s="15"/>
      <c r="Q417" s="150"/>
      <c r="R417" s="15"/>
    </row>
    <row r="418" spans="1:18">
      <c r="A418" s="147" t="s">
        <v>6241</v>
      </c>
      <c r="B418" s="149">
        <v>43090</v>
      </c>
      <c r="C418" s="147" t="s">
        <v>6511</v>
      </c>
      <c r="D418" s="147">
        <v>34585</v>
      </c>
      <c r="E418" s="147" t="s">
        <v>9</v>
      </c>
      <c r="F418" s="147" t="s">
        <v>6625</v>
      </c>
      <c r="G418" s="147" t="s">
        <v>9902</v>
      </c>
      <c r="H418" s="150">
        <v>450000</v>
      </c>
      <c r="I418" s="17">
        <v>193</v>
      </c>
      <c r="L418" s="150">
        <f t="shared" si="7"/>
        <v>1489018.8899999992</v>
      </c>
      <c r="O418" s="150"/>
      <c r="P418" s="15"/>
      <c r="Q418" s="150"/>
      <c r="R418" s="15"/>
    </row>
    <row r="419" spans="1:18">
      <c r="A419" s="147" t="s">
        <v>5424</v>
      </c>
      <c r="B419" s="149">
        <v>43090</v>
      </c>
      <c r="C419" s="147" t="s">
        <v>6511</v>
      </c>
      <c r="D419" s="147">
        <v>34586</v>
      </c>
      <c r="E419" s="147" t="s">
        <v>9</v>
      </c>
      <c r="F419" s="147" t="s">
        <v>6625</v>
      </c>
      <c r="G419" s="147" t="s">
        <v>9903</v>
      </c>
      <c r="H419" s="150">
        <v>3250</v>
      </c>
      <c r="I419" s="17">
        <v>194</v>
      </c>
      <c r="L419" s="150">
        <f t="shared" si="7"/>
        <v>1492268.8899999992</v>
      </c>
      <c r="O419" s="150"/>
      <c r="P419" s="15"/>
      <c r="Q419" s="150"/>
      <c r="R419" s="15"/>
    </row>
    <row r="420" spans="1:18">
      <c r="A420" s="147" t="s">
        <v>2951</v>
      </c>
      <c r="B420" s="149">
        <v>43090</v>
      </c>
      <c r="C420" s="147" t="s">
        <v>6511</v>
      </c>
      <c r="D420" s="147">
        <v>34588</v>
      </c>
      <c r="E420" s="147" t="s">
        <v>9</v>
      </c>
      <c r="F420" s="147" t="s">
        <v>6625</v>
      </c>
      <c r="G420" s="147" t="s">
        <v>9784</v>
      </c>
      <c r="H420" s="150">
        <v>20000</v>
      </c>
      <c r="I420" s="17">
        <v>195</v>
      </c>
      <c r="L420" s="150">
        <f t="shared" si="7"/>
        <v>1512268.8899999992</v>
      </c>
      <c r="O420" s="150"/>
      <c r="P420" s="15"/>
      <c r="Q420" s="150"/>
      <c r="R420" s="15"/>
    </row>
    <row r="421" spans="1:18">
      <c r="A421" s="147" t="s">
        <v>5431</v>
      </c>
      <c r="B421" s="149">
        <v>43090</v>
      </c>
      <c r="C421" s="147" t="s">
        <v>6511</v>
      </c>
      <c r="D421" s="147">
        <v>34490</v>
      </c>
      <c r="E421" s="147" t="s">
        <v>9</v>
      </c>
      <c r="F421" s="147" t="s">
        <v>6625</v>
      </c>
      <c r="G421" s="147" t="s">
        <v>9904</v>
      </c>
      <c r="J421" s="150">
        <v>4137.93</v>
      </c>
      <c r="K421" s="26" t="s">
        <v>1388</v>
      </c>
      <c r="L421" s="150">
        <f t="shared" si="7"/>
        <v>1508130.9599999993</v>
      </c>
      <c r="O421" s="150"/>
      <c r="P421" s="15"/>
      <c r="Q421" s="150"/>
      <c r="R421" s="15"/>
    </row>
    <row r="422" spans="1:18">
      <c r="A422" s="147" t="s">
        <v>7811</v>
      </c>
      <c r="B422" s="149">
        <v>43090</v>
      </c>
      <c r="C422" s="147" t="s">
        <v>9905</v>
      </c>
      <c r="D422" s="147">
        <v>35404</v>
      </c>
      <c r="E422" s="147" t="s">
        <v>32</v>
      </c>
      <c r="F422" s="147" t="s">
        <v>5</v>
      </c>
      <c r="G422" s="147" t="s">
        <v>9906</v>
      </c>
      <c r="H422" s="150">
        <v>50984.08</v>
      </c>
      <c r="I422" s="17">
        <v>196</v>
      </c>
      <c r="L422" s="150">
        <f t="shared" si="7"/>
        <v>1559115.0399999993</v>
      </c>
      <c r="O422" s="150"/>
      <c r="P422" s="15"/>
      <c r="Q422" s="150"/>
      <c r="R422" s="15"/>
    </row>
    <row r="423" spans="1:18">
      <c r="A423" s="147" t="s">
        <v>9907</v>
      </c>
      <c r="B423" s="149">
        <v>43090</v>
      </c>
      <c r="C423" s="147" t="s">
        <v>6511</v>
      </c>
      <c r="D423" s="147">
        <v>34590</v>
      </c>
      <c r="E423" s="147" t="s">
        <v>9</v>
      </c>
      <c r="F423" s="147" t="s">
        <v>6625</v>
      </c>
      <c r="G423" s="147" t="s">
        <v>9902</v>
      </c>
      <c r="H423" s="150">
        <v>198400</v>
      </c>
      <c r="I423" s="17">
        <v>197</v>
      </c>
      <c r="L423" s="150">
        <f t="shared" si="7"/>
        <v>1757515.0399999993</v>
      </c>
      <c r="O423" s="150"/>
      <c r="P423" s="15"/>
      <c r="Q423" s="150"/>
      <c r="R423" s="15"/>
    </row>
    <row r="424" spans="1:18">
      <c r="A424" s="147" t="s">
        <v>7823</v>
      </c>
      <c r="B424" s="149">
        <v>43090</v>
      </c>
      <c r="C424" s="147" t="s">
        <v>6627</v>
      </c>
      <c r="D424" s="147">
        <v>34592</v>
      </c>
      <c r="E424" s="147" t="s">
        <v>9</v>
      </c>
      <c r="F424" s="147" t="s">
        <v>6625</v>
      </c>
      <c r="G424" s="147" t="s">
        <v>6630</v>
      </c>
      <c r="H424" s="150">
        <v>58825.18</v>
      </c>
      <c r="I424" s="17">
        <v>198</v>
      </c>
      <c r="L424" s="150">
        <f t="shared" si="7"/>
        <v>1816340.2199999993</v>
      </c>
      <c r="O424" s="150"/>
      <c r="P424" s="15"/>
      <c r="Q424" s="150"/>
      <c r="R424" s="15"/>
    </row>
    <row r="425" spans="1:18">
      <c r="A425" s="147" t="s">
        <v>2133</v>
      </c>
      <c r="B425" s="149">
        <v>43090</v>
      </c>
      <c r="C425" s="147" t="s">
        <v>4124</v>
      </c>
      <c r="D425" s="147">
        <v>34594</v>
      </c>
      <c r="E425" s="147" t="s">
        <v>9</v>
      </c>
      <c r="F425" s="147" t="s">
        <v>6625</v>
      </c>
      <c r="G425" s="147" t="s">
        <v>27</v>
      </c>
      <c r="H425" s="150">
        <v>7972.74</v>
      </c>
      <c r="I425" s="17" t="s">
        <v>1390</v>
      </c>
      <c r="L425" s="150">
        <f t="shared" si="7"/>
        <v>1824312.9599999993</v>
      </c>
      <c r="O425" s="150"/>
      <c r="P425" s="15"/>
      <c r="Q425" s="150"/>
      <c r="R425" s="15"/>
    </row>
    <row r="426" spans="1:18">
      <c r="A426" s="147" t="s">
        <v>9908</v>
      </c>
      <c r="B426" s="149">
        <v>43090</v>
      </c>
      <c r="C426" s="147" t="s">
        <v>4124</v>
      </c>
      <c r="D426" s="147">
        <v>34595</v>
      </c>
      <c r="E426" s="147" t="s">
        <v>9</v>
      </c>
      <c r="F426" s="147" t="s">
        <v>6625</v>
      </c>
      <c r="G426" s="147" t="s">
        <v>27</v>
      </c>
      <c r="H426" s="150">
        <v>7912.74</v>
      </c>
      <c r="I426" s="17">
        <v>199</v>
      </c>
      <c r="L426" s="150">
        <f t="shared" si="7"/>
        <v>1832225.6999999993</v>
      </c>
      <c r="O426" s="150"/>
      <c r="P426" s="15"/>
      <c r="Q426" s="150"/>
      <c r="R426" s="15"/>
    </row>
    <row r="427" spans="1:18">
      <c r="A427" s="147" t="s">
        <v>4710</v>
      </c>
      <c r="B427" s="149">
        <v>43090</v>
      </c>
      <c r="C427" s="147" t="s">
        <v>4124</v>
      </c>
      <c r="D427" s="147">
        <v>34594</v>
      </c>
      <c r="E427" s="147" t="s">
        <v>9</v>
      </c>
      <c r="F427" s="147" t="s">
        <v>6625</v>
      </c>
      <c r="G427" s="147" t="s">
        <v>1538</v>
      </c>
      <c r="J427" s="150">
        <v>7972.74</v>
      </c>
      <c r="K427" s="26" t="s">
        <v>1390</v>
      </c>
      <c r="L427" s="150">
        <f t="shared" si="7"/>
        <v>1824252.9599999993</v>
      </c>
      <c r="O427" s="150"/>
      <c r="P427" s="15"/>
      <c r="Q427" s="150"/>
      <c r="R427" s="15"/>
    </row>
    <row r="428" spans="1:18">
      <c r="A428" s="147" t="s">
        <v>9909</v>
      </c>
      <c r="B428" s="149">
        <v>43090</v>
      </c>
      <c r="C428" s="147" t="s">
        <v>8</v>
      </c>
      <c r="D428" s="147">
        <v>34596</v>
      </c>
      <c r="E428" s="147" t="s">
        <v>9</v>
      </c>
      <c r="F428" s="147" t="s">
        <v>6569</v>
      </c>
      <c r="G428" s="147" t="s">
        <v>7643</v>
      </c>
      <c r="H428" s="150">
        <v>194520</v>
      </c>
      <c r="I428" s="17">
        <v>200</v>
      </c>
      <c r="L428" s="150">
        <f t="shared" si="7"/>
        <v>2018772.9599999993</v>
      </c>
      <c r="O428" s="150"/>
      <c r="P428" s="15"/>
      <c r="Q428" s="150"/>
      <c r="R428" s="15"/>
    </row>
    <row r="429" spans="1:18">
      <c r="A429" s="147" t="s">
        <v>5467</v>
      </c>
      <c r="B429" s="149">
        <v>43090</v>
      </c>
      <c r="C429" s="147" t="s">
        <v>325</v>
      </c>
      <c r="D429" s="147">
        <v>35408</v>
      </c>
      <c r="E429" s="147" t="s">
        <v>32</v>
      </c>
      <c r="F429" s="147" t="s">
        <v>5</v>
      </c>
      <c r="G429" s="147" t="s">
        <v>9910</v>
      </c>
      <c r="H429" s="150">
        <v>29767.200000000001</v>
      </c>
      <c r="I429" s="17">
        <v>201</v>
      </c>
      <c r="L429" s="150">
        <f t="shared" si="7"/>
        <v>2048540.1599999992</v>
      </c>
      <c r="O429" s="150"/>
      <c r="P429" s="15"/>
      <c r="Q429" s="150"/>
      <c r="R429" s="15"/>
    </row>
    <row r="430" spans="1:18">
      <c r="A430" s="147" t="s">
        <v>3930</v>
      </c>
      <c r="B430" s="149">
        <v>43090</v>
      </c>
      <c r="C430" s="147" t="s">
        <v>8</v>
      </c>
      <c r="D430" s="147">
        <v>34598</v>
      </c>
      <c r="E430" s="147" t="s">
        <v>9</v>
      </c>
      <c r="F430" s="147" t="s">
        <v>6569</v>
      </c>
      <c r="G430" s="147" t="s">
        <v>150</v>
      </c>
      <c r="H430" s="150">
        <v>4465</v>
      </c>
      <c r="I430" s="17">
        <v>202</v>
      </c>
      <c r="L430" s="150">
        <f t="shared" si="7"/>
        <v>2053005.1599999992</v>
      </c>
      <c r="O430" s="150"/>
      <c r="P430" s="15"/>
      <c r="Q430" s="150"/>
      <c r="R430" s="15"/>
    </row>
    <row r="431" spans="1:18">
      <c r="A431" s="147" t="s">
        <v>5477</v>
      </c>
      <c r="B431" s="149">
        <v>43090</v>
      </c>
      <c r="C431" s="147" t="s">
        <v>14</v>
      </c>
      <c r="D431" s="147">
        <v>34600</v>
      </c>
      <c r="E431" s="147" t="s">
        <v>9</v>
      </c>
      <c r="F431" s="147" t="s">
        <v>6569</v>
      </c>
      <c r="G431" s="147" t="s">
        <v>9911</v>
      </c>
      <c r="H431" s="150">
        <v>297400</v>
      </c>
      <c r="I431" s="17">
        <v>203</v>
      </c>
      <c r="L431" s="150">
        <f t="shared" si="7"/>
        <v>2350405.1599999992</v>
      </c>
      <c r="O431" s="150"/>
      <c r="P431" s="15"/>
      <c r="Q431" s="150"/>
      <c r="R431" s="15"/>
    </row>
    <row r="432" spans="1:18">
      <c r="A432" s="147" t="s">
        <v>6263</v>
      </c>
      <c r="B432" s="149">
        <v>43090</v>
      </c>
      <c r="C432" s="147" t="s">
        <v>14</v>
      </c>
      <c r="D432" s="147">
        <v>34601</v>
      </c>
      <c r="E432" s="147" t="s">
        <v>9</v>
      </c>
      <c r="F432" s="147" t="s">
        <v>6569</v>
      </c>
      <c r="G432" s="147" t="s">
        <v>9911</v>
      </c>
      <c r="H432" s="150">
        <v>13648.27</v>
      </c>
      <c r="I432" s="17">
        <v>204</v>
      </c>
      <c r="L432" s="150">
        <f t="shared" si="7"/>
        <v>2364053.4299999992</v>
      </c>
      <c r="O432" s="150"/>
      <c r="P432" s="15"/>
      <c r="Q432" s="150"/>
      <c r="R432" s="15"/>
    </row>
    <row r="433" spans="1:18">
      <c r="A433" s="147" t="s">
        <v>8508</v>
      </c>
      <c r="B433" s="149">
        <v>43090</v>
      </c>
      <c r="C433" s="147" t="s">
        <v>20</v>
      </c>
      <c r="D433" s="147">
        <v>34602</v>
      </c>
      <c r="E433" s="147" t="s">
        <v>9</v>
      </c>
      <c r="F433" s="147" t="s">
        <v>6569</v>
      </c>
      <c r="G433" s="147" t="s">
        <v>9912</v>
      </c>
      <c r="H433" s="150">
        <v>299400</v>
      </c>
      <c r="I433" s="17">
        <v>205</v>
      </c>
      <c r="L433" s="150">
        <f t="shared" si="7"/>
        <v>2663453.4299999992</v>
      </c>
      <c r="O433" s="150"/>
      <c r="P433" s="15"/>
      <c r="Q433" s="150"/>
      <c r="R433" s="15"/>
    </row>
    <row r="434" spans="1:18">
      <c r="A434" s="147" t="s">
        <v>6264</v>
      </c>
      <c r="B434" s="149">
        <v>43090</v>
      </c>
      <c r="C434" s="147" t="s">
        <v>20</v>
      </c>
      <c r="D434" s="147">
        <v>34603</v>
      </c>
      <c r="E434" s="147" t="s">
        <v>9</v>
      </c>
      <c r="F434" s="147" t="s">
        <v>6569</v>
      </c>
      <c r="G434" s="147" t="s">
        <v>9912</v>
      </c>
      <c r="H434" s="150">
        <v>30745.200000000001</v>
      </c>
      <c r="I434" s="17">
        <v>206</v>
      </c>
      <c r="L434" s="150">
        <f t="shared" si="7"/>
        <v>2694198.6299999994</v>
      </c>
      <c r="O434" s="150"/>
      <c r="P434" s="15"/>
      <c r="Q434" s="150"/>
      <c r="R434" s="15"/>
    </row>
    <row r="435" spans="1:18">
      <c r="A435" s="147" t="s">
        <v>9913</v>
      </c>
      <c r="B435" s="149">
        <v>43090</v>
      </c>
      <c r="C435" s="147" t="s">
        <v>8</v>
      </c>
      <c r="D435" s="147">
        <v>34604</v>
      </c>
      <c r="E435" s="147" t="s">
        <v>9</v>
      </c>
      <c r="F435" s="147" t="s">
        <v>6569</v>
      </c>
      <c r="G435" s="147" t="s">
        <v>9914</v>
      </c>
      <c r="H435" s="150">
        <v>14700</v>
      </c>
      <c r="I435" s="17">
        <v>207</v>
      </c>
      <c r="L435" s="150">
        <f t="shared" si="7"/>
        <v>2708898.6299999994</v>
      </c>
      <c r="O435" s="150"/>
      <c r="P435" s="15"/>
      <c r="Q435" s="150"/>
      <c r="R435" s="15"/>
    </row>
    <row r="436" spans="1:18">
      <c r="A436" s="147" t="s">
        <v>3039</v>
      </c>
      <c r="B436" s="149">
        <v>43090</v>
      </c>
      <c r="C436" s="147" t="s">
        <v>8</v>
      </c>
      <c r="D436" s="147">
        <v>34606</v>
      </c>
      <c r="E436" s="147" t="s">
        <v>9</v>
      </c>
      <c r="F436" s="147" t="s">
        <v>6569</v>
      </c>
      <c r="G436" s="147" t="s">
        <v>9888</v>
      </c>
      <c r="H436" s="150">
        <v>5091</v>
      </c>
      <c r="I436" s="17">
        <v>208</v>
      </c>
      <c r="L436" s="150">
        <f t="shared" si="7"/>
        <v>2713989.6299999994</v>
      </c>
      <c r="O436" s="150"/>
      <c r="P436" s="15"/>
      <c r="Q436" s="150"/>
      <c r="R436" s="15"/>
    </row>
    <row r="437" spans="1:18">
      <c r="A437" s="147" t="s">
        <v>4720</v>
      </c>
      <c r="B437" s="149">
        <v>43090</v>
      </c>
      <c r="C437" s="147" t="s">
        <v>27</v>
      </c>
      <c r="D437" s="147">
        <v>34607</v>
      </c>
      <c r="E437" s="147" t="s">
        <v>9</v>
      </c>
      <c r="F437" s="147" t="s">
        <v>6569</v>
      </c>
      <c r="G437" s="147" t="s">
        <v>27</v>
      </c>
      <c r="H437" s="150">
        <v>121810.7</v>
      </c>
      <c r="I437" s="17">
        <v>209</v>
      </c>
      <c r="L437" s="150">
        <f t="shared" si="7"/>
        <v>2835800.3299999996</v>
      </c>
      <c r="O437" s="150"/>
      <c r="P437" s="15"/>
      <c r="Q437" s="150"/>
      <c r="R437" s="15"/>
    </row>
    <row r="438" spans="1:18">
      <c r="A438" s="147" t="s">
        <v>4721</v>
      </c>
      <c r="B438" s="149">
        <v>43090</v>
      </c>
      <c r="C438" s="147" t="s">
        <v>25</v>
      </c>
      <c r="D438" s="147">
        <v>34608</v>
      </c>
      <c r="E438" s="147" t="s">
        <v>9</v>
      </c>
      <c r="F438" s="147" t="s">
        <v>6569</v>
      </c>
      <c r="G438" s="147" t="s">
        <v>25</v>
      </c>
      <c r="H438" s="150">
        <v>18492.18</v>
      </c>
      <c r="I438" s="17">
        <v>198</v>
      </c>
      <c r="L438" s="150">
        <f t="shared" si="7"/>
        <v>2854292.51</v>
      </c>
      <c r="O438" s="150"/>
      <c r="P438" s="15"/>
      <c r="Q438" s="150"/>
      <c r="R438" s="15"/>
    </row>
    <row r="439" spans="1:18">
      <c r="A439" s="147" t="s">
        <v>9495</v>
      </c>
      <c r="B439" s="149">
        <v>43090</v>
      </c>
      <c r="C439" s="147" t="s">
        <v>7185</v>
      </c>
      <c r="D439" s="147">
        <v>35682</v>
      </c>
      <c r="E439" s="147" t="s">
        <v>32</v>
      </c>
      <c r="F439" s="147" t="s">
        <v>5</v>
      </c>
      <c r="G439" s="147" t="s">
        <v>10214</v>
      </c>
      <c r="I439" s="150"/>
      <c r="J439" s="150">
        <v>130000</v>
      </c>
      <c r="K439" s="26">
        <v>323</v>
      </c>
      <c r="L439" s="150">
        <f t="shared" si="7"/>
        <v>2724292.51</v>
      </c>
      <c r="O439" s="150"/>
      <c r="P439" s="15"/>
      <c r="Q439" s="150"/>
      <c r="R439" s="15"/>
    </row>
    <row r="440" spans="1:18">
      <c r="A440" s="147" t="s">
        <v>1014</v>
      </c>
      <c r="B440" s="149">
        <v>43090</v>
      </c>
      <c r="C440" s="147" t="s">
        <v>9915</v>
      </c>
      <c r="D440" s="147">
        <v>712</v>
      </c>
      <c r="E440" s="147" t="s">
        <v>359</v>
      </c>
      <c r="F440" s="147" t="s">
        <v>5</v>
      </c>
      <c r="G440" s="147" t="s">
        <v>8703</v>
      </c>
      <c r="H440" s="150">
        <v>887000</v>
      </c>
      <c r="I440" s="17">
        <v>210</v>
      </c>
      <c r="L440" s="150">
        <f t="shared" si="7"/>
        <v>3611292.51</v>
      </c>
      <c r="O440" s="150"/>
      <c r="P440" s="15"/>
      <c r="Q440" s="150"/>
      <c r="R440" s="15"/>
    </row>
    <row r="441" spans="1:18">
      <c r="A441" s="147" t="s">
        <v>949</v>
      </c>
      <c r="B441" s="149">
        <v>43090</v>
      </c>
      <c r="C441" s="147" t="s">
        <v>9916</v>
      </c>
      <c r="D441" s="147">
        <v>5510</v>
      </c>
      <c r="E441" s="147" t="s">
        <v>4</v>
      </c>
      <c r="F441" s="147" t="s">
        <v>5</v>
      </c>
      <c r="G441" s="147" t="s">
        <v>4965</v>
      </c>
      <c r="J441" s="150">
        <v>53592</v>
      </c>
      <c r="K441" s="26">
        <v>162</v>
      </c>
      <c r="L441" s="150">
        <f t="shared" si="7"/>
        <v>3557700.51</v>
      </c>
      <c r="O441" s="150"/>
      <c r="P441" s="15"/>
      <c r="Q441" s="150"/>
      <c r="R441" s="15"/>
    </row>
    <row r="442" spans="1:18">
      <c r="A442" s="147" t="s">
        <v>886</v>
      </c>
      <c r="B442" s="149">
        <v>43090</v>
      </c>
      <c r="C442" s="147" t="s">
        <v>9917</v>
      </c>
      <c r="D442" s="147">
        <v>5511</v>
      </c>
      <c r="E442" s="147" t="s">
        <v>4</v>
      </c>
      <c r="F442" s="147" t="s">
        <v>5</v>
      </c>
      <c r="G442" s="147" t="s">
        <v>4965</v>
      </c>
      <c r="J442" s="150">
        <v>42108</v>
      </c>
      <c r="K442" s="26">
        <v>163</v>
      </c>
      <c r="L442" s="150">
        <f t="shared" si="7"/>
        <v>3515592.51</v>
      </c>
      <c r="O442" s="150"/>
      <c r="P442" s="15"/>
      <c r="Q442" s="150"/>
      <c r="R442" s="15"/>
    </row>
    <row r="443" spans="1:18">
      <c r="A443" s="147" t="s">
        <v>951</v>
      </c>
      <c r="B443" s="149">
        <v>43090</v>
      </c>
      <c r="C443" s="147" t="s">
        <v>9918</v>
      </c>
      <c r="D443" s="147">
        <v>5512</v>
      </c>
      <c r="E443" s="147" t="s">
        <v>4</v>
      </c>
      <c r="F443" s="147" t="s">
        <v>5</v>
      </c>
      <c r="G443" s="147" t="s">
        <v>4965</v>
      </c>
      <c r="J443" s="150">
        <v>15080</v>
      </c>
      <c r="K443" s="26">
        <v>164</v>
      </c>
      <c r="L443" s="150">
        <f t="shared" si="7"/>
        <v>3500512.51</v>
      </c>
      <c r="O443" s="150"/>
      <c r="P443" s="15"/>
      <c r="Q443" s="150"/>
      <c r="R443" s="15"/>
    </row>
    <row r="444" spans="1:18">
      <c r="A444" s="147" t="s">
        <v>953</v>
      </c>
      <c r="B444" s="149">
        <v>43090</v>
      </c>
      <c r="C444" s="147" t="s">
        <v>9919</v>
      </c>
      <c r="D444" s="147">
        <v>5513</v>
      </c>
      <c r="E444" s="147" t="s">
        <v>4</v>
      </c>
      <c r="F444" s="147" t="s">
        <v>5</v>
      </c>
      <c r="G444" s="147" t="s">
        <v>9889</v>
      </c>
      <c r="J444" s="150">
        <v>2020.02</v>
      </c>
      <c r="K444" s="26">
        <v>165</v>
      </c>
      <c r="L444" s="150">
        <f t="shared" si="7"/>
        <v>3498492.4899999998</v>
      </c>
      <c r="O444" s="150"/>
      <c r="P444" s="15"/>
      <c r="Q444" s="150"/>
      <c r="R444" s="15"/>
    </row>
    <row r="445" spans="1:18">
      <c r="A445" s="147" t="s">
        <v>1017</v>
      </c>
      <c r="B445" s="149">
        <v>43090</v>
      </c>
      <c r="C445" s="147" t="s">
        <v>9920</v>
      </c>
      <c r="D445" s="147" t="s">
        <v>9921</v>
      </c>
      <c r="E445" s="147" t="s">
        <v>45</v>
      </c>
      <c r="F445" s="147" t="s">
        <v>5</v>
      </c>
      <c r="G445" s="147" t="s">
        <v>53</v>
      </c>
      <c r="J445" s="150">
        <v>8982.36</v>
      </c>
      <c r="K445" s="26">
        <v>420</v>
      </c>
      <c r="L445" s="150">
        <f t="shared" si="7"/>
        <v>3489510.13</v>
      </c>
      <c r="O445" s="150"/>
      <c r="P445" s="15"/>
      <c r="Q445" s="150"/>
      <c r="R445" s="15"/>
    </row>
    <row r="446" spans="1:18">
      <c r="A446" s="147" t="s">
        <v>2086</v>
      </c>
      <c r="B446" s="149">
        <v>43090</v>
      </c>
      <c r="C446" s="147" t="s">
        <v>9922</v>
      </c>
      <c r="D446" s="147" t="s">
        <v>9923</v>
      </c>
      <c r="E446" s="147" t="s">
        <v>45</v>
      </c>
      <c r="F446" s="147" t="s">
        <v>5</v>
      </c>
      <c r="G446" s="147" t="s">
        <v>53</v>
      </c>
      <c r="J446" s="150">
        <v>10527.21</v>
      </c>
      <c r="K446" s="26">
        <v>167</v>
      </c>
      <c r="L446" s="150">
        <f t="shared" si="7"/>
        <v>3478982.92</v>
      </c>
      <c r="O446" s="150"/>
      <c r="P446" s="15"/>
      <c r="Q446" s="150"/>
      <c r="R446" s="15"/>
    </row>
    <row r="447" spans="1:18">
      <c r="A447" s="147" t="s">
        <v>888</v>
      </c>
      <c r="B447" s="149">
        <v>43090</v>
      </c>
      <c r="C447" s="147" t="s">
        <v>9924</v>
      </c>
      <c r="D447" s="147" t="s">
        <v>9925</v>
      </c>
      <c r="E447" s="147" t="s">
        <v>45</v>
      </c>
      <c r="F447" s="147" t="s">
        <v>5</v>
      </c>
      <c r="G447" s="147" t="s">
        <v>53</v>
      </c>
      <c r="J447" s="150">
        <v>9884.4699999999993</v>
      </c>
      <c r="K447" s="26">
        <v>168</v>
      </c>
      <c r="L447" s="150">
        <f t="shared" si="7"/>
        <v>3469098.4499999997</v>
      </c>
      <c r="O447" s="150"/>
      <c r="P447" s="15"/>
      <c r="Q447" s="150"/>
      <c r="R447" s="15"/>
    </row>
    <row r="448" spans="1:18">
      <c r="A448" s="147" t="s">
        <v>955</v>
      </c>
      <c r="B448" s="149">
        <v>43090</v>
      </c>
      <c r="C448" s="147" t="s">
        <v>9926</v>
      </c>
      <c r="D448" s="147" t="s">
        <v>9927</v>
      </c>
      <c r="E448" s="147" t="s">
        <v>45</v>
      </c>
      <c r="F448" s="147" t="s">
        <v>5</v>
      </c>
      <c r="G448" s="147" t="s">
        <v>53</v>
      </c>
      <c r="J448" s="150">
        <v>9019.65</v>
      </c>
      <c r="K448" s="26">
        <v>169</v>
      </c>
      <c r="L448" s="150">
        <f t="shared" si="7"/>
        <v>3460078.8</v>
      </c>
      <c r="O448" s="150"/>
      <c r="P448" s="15"/>
      <c r="Q448" s="150"/>
      <c r="R448" s="15"/>
    </row>
    <row r="449" spans="1:18">
      <c r="A449" s="147" t="s">
        <v>1055</v>
      </c>
      <c r="B449" s="149">
        <v>43090</v>
      </c>
      <c r="C449" s="147" t="s">
        <v>9928</v>
      </c>
      <c r="D449" s="147" t="s">
        <v>9929</v>
      </c>
      <c r="E449" s="147" t="s">
        <v>45</v>
      </c>
      <c r="F449" s="147" t="s">
        <v>5</v>
      </c>
      <c r="G449" s="147" t="s">
        <v>53</v>
      </c>
      <c r="J449" s="150">
        <v>15332.38</v>
      </c>
      <c r="K449" s="26">
        <v>166</v>
      </c>
      <c r="L449" s="150">
        <f t="shared" si="7"/>
        <v>3444746.42</v>
      </c>
      <c r="O449" s="150"/>
      <c r="P449" s="15"/>
      <c r="Q449" s="150"/>
      <c r="R449" s="15"/>
    </row>
    <row r="450" spans="1:18">
      <c r="A450" s="147" t="s">
        <v>1057</v>
      </c>
      <c r="B450" s="149">
        <v>43090</v>
      </c>
      <c r="C450" s="147" t="s">
        <v>9930</v>
      </c>
      <c r="D450" s="147" t="s">
        <v>9931</v>
      </c>
      <c r="E450" s="147" t="s">
        <v>45</v>
      </c>
      <c r="F450" s="147" t="s">
        <v>5</v>
      </c>
      <c r="G450" s="147" t="s">
        <v>53</v>
      </c>
      <c r="J450" s="150">
        <v>13065.53</v>
      </c>
      <c r="K450" s="26">
        <v>170</v>
      </c>
      <c r="L450" s="150">
        <f t="shared" si="7"/>
        <v>3431680.89</v>
      </c>
      <c r="O450" s="150"/>
      <c r="P450" s="15"/>
      <c r="Q450" s="150"/>
      <c r="R450" s="15"/>
    </row>
    <row r="451" spans="1:18">
      <c r="A451" s="147" t="s">
        <v>1059</v>
      </c>
      <c r="B451" s="149">
        <v>43090</v>
      </c>
      <c r="C451" s="147" t="s">
        <v>9932</v>
      </c>
      <c r="D451" s="147" t="s">
        <v>9933</v>
      </c>
      <c r="E451" s="147" t="s">
        <v>45</v>
      </c>
      <c r="F451" s="147" t="s">
        <v>5</v>
      </c>
      <c r="G451" s="147" t="s">
        <v>53</v>
      </c>
      <c r="J451" s="150">
        <v>15653.08</v>
      </c>
      <c r="K451" s="26">
        <v>171</v>
      </c>
      <c r="L451" s="150">
        <f t="shared" si="7"/>
        <v>3416027.81</v>
      </c>
      <c r="O451" s="150"/>
      <c r="P451" s="15"/>
      <c r="Q451" s="150"/>
      <c r="R451" s="15"/>
    </row>
    <row r="452" spans="1:18">
      <c r="A452" s="147" t="s">
        <v>804</v>
      </c>
      <c r="B452" s="149">
        <v>43090</v>
      </c>
      <c r="C452" s="147" t="s">
        <v>9934</v>
      </c>
      <c r="D452" s="147" t="s">
        <v>9935</v>
      </c>
      <c r="E452" s="147" t="s">
        <v>45</v>
      </c>
      <c r="F452" s="147" t="s">
        <v>5</v>
      </c>
      <c r="G452" s="147" t="s">
        <v>53</v>
      </c>
      <c r="J452" s="150">
        <v>15515.95</v>
      </c>
      <c r="K452" s="26">
        <v>172</v>
      </c>
      <c r="L452" s="150">
        <f t="shared" si="7"/>
        <v>3400511.86</v>
      </c>
      <c r="O452" s="150"/>
      <c r="P452" s="15"/>
      <c r="Q452" s="150"/>
      <c r="R452" s="15"/>
    </row>
    <row r="453" spans="1:18">
      <c r="A453" s="147" t="s">
        <v>806</v>
      </c>
      <c r="B453" s="149">
        <v>43090</v>
      </c>
      <c r="C453" s="147" t="s">
        <v>9936</v>
      </c>
      <c r="D453" s="147" t="s">
        <v>9937</v>
      </c>
      <c r="E453" s="147" t="s">
        <v>45</v>
      </c>
      <c r="F453" s="147" t="s">
        <v>5</v>
      </c>
      <c r="G453" s="147" t="s">
        <v>112</v>
      </c>
      <c r="J453" s="150">
        <v>10563.01</v>
      </c>
      <c r="K453" s="26">
        <v>173</v>
      </c>
      <c r="L453" s="150">
        <f t="shared" si="7"/>
        <v>3389948.85</v>
      </c>
      <c r="O453" s="150"/>
      <c r="P453" s="15"/>
      <c r="Q453" s="150"/>
      <c r="R453" s="15"/>
    </row>
    <row r="454" spans="1:18">
      <c r="A454" s="147" t="s">
        <v>1061</v>
      </c>
      <c r="B454" s="149">
        <v>43090</v>
      </c>
      <c r="C454" s="147" t="s">
        <v>9936</v>
      </c>
      <c r="D454" s="147">
        <v>5523</v>
      </c>
      <c r="E454" s="147" t="s">
        <v>39</v>
      </c>
      <c r="F454" s="147" t="s">
        <v>5</v>
      </c>
      <c r="G454" s="147" t="s">
        <v>4768</v>
      </c>
      <c r="J454" s="150">
        <v>255910</v>
      </c>
      <c r="K454" s="26" t="s">
        <v>6541</v>
      </c>
      <c r="L454" s="150">
        <f t="shared" si="7"/>
        <v>3134038.85</v>
      </c>
      <c r="O454" s="150"/>
      <c r="P454" s="15"/>
      <c r="Q454" s="150"/>
      <c r="R454" s="15"/>
    </row>
    <row r="455" spans="1:18">
      <c r="A455" s="147" t="s">
        <v>1064</v>
      </c>
      <c r="B455" s="149">
        <v>43090</v>
      </c>
      <c r="C455" s="147" t="s">
        <v>9938</v>
      </c>
      <c r="D455" s="147">
        <v>5509</v>
      </c>
      <c r="E455" s="147" t="s">
        <v>39</v>
      </c>
      <c r="F455" s="147" t="s">
        <v>5</v>
      </c>
      <c r="G455" s="147" t="s">
        <v>41</v>
      </c>
      <c r="J455" s="150">
        <v>546628.84</v>
      </c>
      <c r="K455" s="26">
        <v>175</v>
      </c>
      <c r="L455" s="150">
        <f t="shared" si="7"/>
        <v>2587410.0100000002</v>
      </c>
      <c r="O455" s="150"/>
      <c r="P455" s="15"/>
      <c r="Q455" s="150"/>
      <c r="R455" s="15"/>
    </row>
    <row r="456" spans="1:18">
      <c r="A456" s="147" t="s">
        <v>1073</v>
      </c>
      <c r="B456" s="149">
        <v>43090</v>
      </c>
      <c r="C456" s="147" t="s">
        <v>9939</v>
      </c>
      <c r="D456" s="147">
        <v>5524</v>
      </c>
      <c r="E456" s="147" t="s">
        <v>39</v>
      </c>
      <c r="F456" s="147" t="s">
        <v>5</v>
      </c>
      <c r="G456" s="147" t="s">
        <v>4768</v>
      </c>
      <c r="J456" s="150">
        <v>255910</v>
      </c>
      <c r="K456" s="26">
        <v>174</v>
      </c>
      <c r="L456" s="150">
        <f t="shared" si="7"/>
        <v>2331500.0100000002</v>
      </c>
      <c r="O456" s="150"/>
      <c r="P456" s="15"/>
      <c r="Q456" s="150"/>
      <c r="R456" s="15"/>
    </row>
    <row r="457" spans="1:18">
      <c r="A457" s="147" t="s">
        <v>1145</v>
      </c>
      <c r="B457" s="149">
        <v>43090</v>
      </c>
      <c r="C457" s="147" t="s">
        <v>9940</v>
      </c>
      <c r="D457" s="147">
        <v>5531</v>
      </c>
      <c r="E457" s="147" t="s">
        <v>4</v>
      </c>
      <c r="F457" s="147" t="s">
        <v>5</v>
      </c>
      <c r="G457" s="147" t="s">
        <v>6863</v>
      </c>
      <c r="J457" s="150">
        <v>2540.4</v>
      </c>
      <c r="K457" s="26">
        <v>176</v>
      </c>
      <c r="L457" s="150">
        <f t="shared" si="7"/>
        <v>2328959.6100000003</v>
      </c>
      <c r="O457" s="150"/>
      <c r="P457" s="15"/>
      <c r="Q457" s="150"/>
      <c r="R457" s="15"/>
    </row>
    <row r="458" spans="1:18">
      <c r="A458" s="147" t="s">
        <v>1185</v>
      </c>
      <c r="B458" s="149">
        <v>43090</v>
      </c>
      <c r="C458" s="147" t="s">
        <v>9941</v>
      </c>
      <c r="D458" s="147">
        <v>5536</v>
      </c>
      <c r="E458" s="147" t="s">
        <v>4</v>
      </c>
      <c r="F458" s="147" t="s">
        <v>5</v>
      </c>
      <c r="G458" s="147" t="s">
        <v>6</v>
      </c>
      <c r="J458" s="150">
        <v>5362.26</v>
      </c>
      <c r="K458" s="26">
        <v>177</v>
      </c>
      <c r="L458" s="150">
        <f t="shared" si="7"/>
        <v>2323597.3500000006</v>
      </c>
      <c r="O458" s="150"/>
      <c r="P458" s="15"/>
      <c r="Q458" s="150"/>
      <c r="R458" s="15"/>
    </row>
    <row r="459" spans="1:18">
      <c r="A459" s="147" t="s">
        <v>1187</v>
      </c>
      <c r="B459" s="149">
        <v>43090</v>
      </c>
      <c r="C459" s="147" t="s">
        <v>9942</v>
      </c>
      <c r="D459" s="147">
        <v>5537</v>
      </c>
      <c r="E459" s="147" t="s">
        <v>4</v>
      </c>
      <c r="F459" s="147" t="s">
        <v>5</v>
      </c>
      <c r="G459" s="147" t="s">
        <v>6</v>
      </c>
      <c r="J459" s="150">
        <v>4437</v>
      </c>
      <c r="K459" s="26">
        <v>178</v>
      </c>
      <c r="L459" s="150">
        <f t="shared" si="7"/>
        <v>2319160.3500000006</v>
      </c>
      <c r="O459" s="150"/>
      <c r="P459" s="15"/>
      <c r="Q459" s="150"/>
      <c r="R459" s="15"/>
    </row>
    <row r="460" spans="1:18">
      <c r="A460" s="147" t="s">
        <v>1198</v>
      </c>
      <c r="B460" s="149">
        <v>43090</v>
      </c>
      <c r="C460" s="147" t="s">
        <v>9943</v>
      </c>
      <c r="D460" s="147">
        <v>5542</v>
      </c>
      <c r="E460" s="147" t="s">
        <v>4</v>
      </c>
      <c r="F460" s="147" t="s">
        <v>5</v>
      </c>
      <c r="G460" s="147" t="s">
        <v>9944</v>
      </c>
      <c r="J460" s="150">
        <v>40000</v>
      </c>
      <c r="K460" s="26">
        <v>179</v>
      </c>
      <c r="L460" s="150">
        <f t="shared" si="7"/>
        <v>2279160.3500000006</v>
      </c>
      <c r="O460" s="150"/>
      <c r="P460" s="15"/>
      <c r="Q460" s="150"/>
      <c r="R460" s="15"/>
    </row>
    <row r="461" spans="1:18">
      <c r="A461" s="147" t="s">
        <v>9945</v>
      </c>
      <c r="B461" s="149">
        <v>43091</v>
      </c>
      <c r="C461" s="147" t="s">
        <v>7822</v>
      </c>
      <c r="D461" s="147">
        <v>34610</v>
      </c>
      <c r="E461" s="147" t="s">
        <v>9</v>
      </c>
      <c r="F461" s="147" t="s">
        <v>6625</v>
      </c>
      <c r="G461" s="147" t="s">
        <v>9946</v>
      </c>
      <c r="H461" s="150">
        <v>196000</v>
      </c>
      <c r="I461" s="17">
        <v>211</v>
      </c>
      <c r="L461" s="150">
        <f t="shared" si="7"/>
        <v>2475160.3500000006</v>
      </c>
      <c r="O461" s="150"/>
      <c r="P461" s="15"/>
      <c r="Q461" s="150"/>
      <c r="R461" s="15"/>
    </row>
    <row r="462" spans="1:18">
      <c r="A462" s="147" t="s">
        <v>7090</v>
      </c>
      <c r="B462" s="149">
        <v>43091</v>
      </c>
      <c r="C462" s="147" t="s">
        <v>6511</v>
      </c>
      <c r="D462" s="147">
        <v>34612</v>
      </c>
      <c r="E462" s="147" t="s">
        <v>9</v>
      </c>
      <c r="F462" s="147" t="s">
        <v>6625</v>
      </c>
      <c r="G462" s="147" t="s">
        <v>9947</v>
      </c>
      <c r="H462" s="150">
        <v>579900</v>
      </c>
      <c r="I462" s="17">
        <v>212</v>
      </c>
      <c r="L462" s="150">
        <f t="shared" si="7"/>
        <v>3055060.3500000006</v>
      </c>
      <c r="O462" s="150"/>
      <c r="P462" s="15"/>
      <c r="Q462" s="150"/>
      <c r="R462" s="15"/>
    </row>
    <row r="463" spans="1:18">
      <c r="A463" s="147" t="s">
        <v>9948</v>
      </c>
      <c r="B463" s="149">
        <v>43091</v>
      </c>
      <c r="C463" s="147" t="s">
        <v>6627</v>
      </c>
      <c r="D463" s="147">
        <v>34614</v>
      </c>
      <c r="E463" s="147" t="s">
        <v>9</v>
      </c>
      <c r="F463" s="147" t="s">
        <v>6625</v>
      </c>
      <c r="G463" s="147" t="s">
        <v>6630</v>
      </c>
      <c r="H463" s="150">
        <v>43784.4</v>
      </c>
      <c r="I463" s="17">
        <v>213</v>
      </c>
      <c r="L463" s="150">
        <f t="shared" si="7"/>
        <v>3098844.7500000005</v>
      </c>
      <c r="O463" s="150"/>
      <c r="P463" s="15"/>
      <c r="Q463" s="150"/>
      <c r="R463" s="15"/>
    </row>
    <row r="464" spans="1:18">
      <c r="A464" s="147" t="s">
        <v>9949</v>
      </c>
      <c r="B464" s="149">
        <v>43091</v>
      </c>
      <c r="C464" s="147" t="s">
        <v>4124</v>
      </c>
      <c r="D464" s="147">
        <v>34616</v>
      </c>
      <c r="E464" s="147" t="s">
        <v>9</v>
      </c>
      <c r="F464" s="147" t="s">
        <v>6625</v>
      </c>
      <c r="G464" s="147" t="s">
        <v>27</v>
      </c>
      <c r="H464" s="150">
        <v>17647.849999999999</v>
      </c>
      <c r="I464" s="17" t="s">
        <v>6595</v>
      </c>
      <c r="L464" s="150">
        <f t="shared" si="7"/>
        <v>3116492.6000000006</v>
      </c>
      <c r="O464" s="150"/>
      <c r="P464" s="15"/>
      <c r="Q464" s="150"/>
      <c r="R464" s="15"/>
    </row>
    <row r="465" spans="1:18">
      <c r="A465" s="147" t="s">
        <v>9950</v>
      </c>
      <c r="B465" s="149">
        <v>43091</v>
      </c>
      <c r="C465" s="147" t="s">
        <v>4124</v>
      </c>
      <c r="D465" s="147">
        <v>34616</v>
      </c>
      <c r="E465" s="147" t="s">
        <v>9</v>
      </c>
      <c r="F465" s="147" t="s">
        <v>6625</v>
      </c>
      <c r="G465" s="147" t="s">
        <v>1538</v>
      </c>
      <c r="J465" s="150">
        <v>17647.849999999999</v>
      </c>
      <c r="K465" s="26" t="s">
        <v>6595</v>
      </c>
      <c r="L465" s="150">
        <f t="shared" si="7"/>
        <v>3098844.7500000005</v>
      </c>
      <c r="O465" s="150"/>
      <c r="P465" s="15"/>
      <c r="Q465" s="150"/>
      <c r="R465" s="15"/>
    </row>
    <row r="466" spans="1:18">
      <c r="A466" s="147" t="s">
        <v>3068</v>
      </c>
      <c r="B466" s="149">
        <v>43091</v>
      </c>
      <c r="C466" s="147" t="s">
        <v>4124</v>
      </c>
      <c r="D466" s="147">
        <v>34617</v>
      </c>
      <c r="E466" s="147" t="s">
        <v>9</v>
      </c>
      <c r="F466" s="147" t="s">
        <v>6625</v>
      </c>
      <c r="G466" s="147" t="s">
        <v>27</v>
      </c>
      <c r="H466" s="150">
        <v>17011.2</v>
      </c>
      <c r="I466" s="17">
        <v>214</v>
      </c>
      <c r="L466" s="150">
        <f t="shared" si="7"/>
        <v>3115855.9500000007</v>
      </c>
      <c r="O466" s="150"/>
      <c r="P466" s="15"/>
      <c r="Q466" s="150"/>
      <c r="R466" s="15"/>
    </row>
    <row r="467" spans="1:18">
      <c r="A467" s="147" t="s">
        <v>3071</v>
      </c>
      <c r="B467" s="149">
        <v>43091</v>
      </c>
      <c r="C467" s="147" t="s">
        <v>8</v>
      </c>
      <c r="D467" s="147">
        <v>34619</v>
      </c>
      <c r="E467" s="147" t="s">
        <v>9</v>
      </c>
      <c r="F467" s="147" t="s">
        <v>6569</v>
      </c>
      <c r="G467" s="147" t="s">
        <v>9902</v>
      </c>
      <c r="H467" s="150">
        <v>17900</v>
      </c>
      <c r="I467" s="17">
        <v>215</v>
      </c>
      <c r="L467" s="150">
        <f t="shared" ref="L467:L530" si="8">+L466+H467-J467</f>
        <v>3133755.9500000007</v>
      </c>
      <c r="O467" s="150"/>
      <c r="P467" s="15"/>
      <c r="Q467" s="150"/>
      <c r="R467" s="15"/>
    </row>
    <row r="468" spans="1:18">
      <c r="A468" s="147" t="s">
        <v>9951</v>
      </c>
      <c r="B468" s="149">
        <v>43091</v>
      </c>
      <c r="C468" s="147" t="s">
        <v>8</v>
      </c>
      <c r="D468" s="147">
        <v>34621</v>
      </c>
      <c r="E468" s="147" t="s">
        <v>9</v>
      </c>
      <c r="F468" s="147" t="s">
        <v>6569</v>
      </c>
      <c r="G468" s="147" t="s">
        <v>835</v>
      </c>
      <c r="H468" s="150">
        <v>8120</v>
      </c>
      <c r="I468" s="17" t="s">
        <v>1365</v>
      </c>
      <c r="L468" s="150">
        <f t="shared" si="8"/>
        <v>3141875.9500000007</v>
      </c>
      <c r="O468" s="150"/>
      <c r="P468" s="15"/>
      <c r="Q468" s="150"/>
      <c r="R468" s="15"/>
    </row>
    <row r="469" spans="1:18">
      <c r="A469" s="147" t="s">
        <v>4754</v>
      </c>
      <c r="B469" s="149">
        <v>43091</v>
      </c>
      <c r="C469" s="147" t="s">
        <v>8</v>
      </c>
      <c r="D469" s="147">
        <v>34622</v>
      </c>
      <c r="E469" s="147" t="s">
        <v>9</v>
      </c>
      <c r="F469" s="147" t="s">
        <v>6569</v>
      </c>
      <c r="G469" s="147" t="s">
        <v>9952</v>
      </c>
      <c r="H469" s="150">
        <v>208000</v>
      </c>
      <c r="I469" s="17">
        <v>216</v>
      </c>
      <c r="L469" s="150">
        <f t="shared" si="8"/>
        <v>3349875.9500000007</v>
      </c>
      <c r="O469" s="150"/>
      <c r="P469" s="15"/>
      <c r="Q469" s="150"/>
      <c r="R469" s="15"/>
    </row>
    <row r="470" spans="1:18">
      <c r="A470" s="147" t="s">
        <v>3966</v>
      </c>
      <c r="B470" s="149">
        <v>43091</v>
      </c>
      <c r="C470" s="147" t="s">
        <v>8</v>
      </c>
      <c r="D470" s="147">
        <v>34623</v>
      </c>
      <c r="E470" s="147" t="s">
        <v>9</v>
      </c>
      <c r="F470" s="147" t="s">
        <v>6569</v>
      </c>
      <c r="G470" s="147" t="s">
        <v>9953</v>
      </c>
      <c r="H470" s="150">
        <v>3763.22</v>
      </c>
      <c r="I470" s="17">
        <v>217</v>
      </c>
      <c r="L470" s="150">
        <f t="shared" si="8"/>
        <v>3353639.1700000009</v>
      </c>
      <c r="O470" s="150"/>
      <c r="P470" s="15"/>
      <c r="Q470" s="150"/>
      <c r="R470" s="15"/>
    </row>
    <row r="471" spans="1:18">
      <c r="A471" s="147" t="s">
        <v>9954</v>
      </c>
      <c r="B471" s="149">
        <v>43091</v>
      </c>
      <c r="C471" s="147" t="s">
        <v>14</v>
      </c>
      <c r="D471" s="147">
        <v>34624</v>
      </c>
      <c r="E471" s="147" t="s">
        <v>9</v>
      </c>
      <c r="F471" s="147" t="s">
        <v>6569</v>
      </c>
      <c r="G471" s="147" t="s">
        <v>9955</v>
      </c>
      <c r="H471" s="150">
        <v>225000</v>
      </c>
      <c r="I471" s="17">
        <v>218</v>
      </c>
      <c r="L471" s="150">
        <f t="shared" si="8"/>
        <v>3578639.1700000009</v>
      </c>
      <c r="O471" s="150"/>
      <c r="P471" s="15"/>
      <c r="Q471" s="150"/>
      <c r="R471" s="15"/>
    </row>
    <row r="472" spans="1:18">
      <c r="A472" s="147" t="s">
        <v>931</v>
      </c>
      <c r="B472" s="149">
        <v>43091</v>
      </c>
      <c r="C472" s="147" t="s">
        <v>8</v>
      </c>
      <c r="D472" s="147">
        <v>34625</v>
      </c>
      <c r="E472" s="147" t="s">
        <v>9</v>
      </c>
      <c r="F472" s="147" t="s">
        <v>6569</v>
      </c>
      <c r="G472" s="147" t="s">
        <v>8310</v>
      </c>
      <c r="H472" s="150">
        <v>3842</v>
      </c>
      <c r="I472" s="17">
        <v>219</v>
      </c>
      <c r="L472" s="150">
        <f t="shared" si="8"/>
        <v>3582481.1700000009</v>
      </c>
      <c r="O472" s="150"/>
      <c r="P472" s="15"/>
      <c r="Q472" s="150"/>
      <c r="R472" s="15"/>
    </row>
    <row r="473" spans="1:18">
      <c r="A473" s="147" t="s">
        <v>6318</v>
      </c>
      <c r="B473" s="149">
        <v>43091</v>
      </c>
      <c r="C473" s="147" t="s">
        <v>14</v>
      </c>
      <c r="D473" s="147">
        <v>34626</v>
      </c>
      <c r="E473" s="147" t="s">
        <v>9</v>
      </c>
      <c r="F473" s="147" t="s">
        <v>6569</v>
      </c>
      <c r="G473" s="147" t="s">
        <v>9912</v>
      </c>
      <c r="H473" s="150">
        <v>348000</v>
      </c>
      <c r="I473" s="17">
        <v>220</v>
      </c>
      <c r="L473" s="150">
        <f t="shared" si="8"/>
        <v>3930481.1700000009</v>
      </c>
      <c r="O473" s="150"/>
      <c r="P473" s="15"/>
      <c r="Q473" s="150"/>
      <c r="R473" s="15"/>
    </row>
    <row r="474" spans="1:18">
      <c r="A474" s="147" t="s">
        <v>960</v>
      </c>
      <c r="B474" s="149">
        <v>43091</v>
      </c>
      <c r="C474" s="147" t="s">
        <v>8</v>
      </c>
      <c r="D474" s="147">
        <v>34627</v>
      </c>
      <c r="E474" s="147" t="s">
        <v>9</v>
      </c>
      <c r="F474" s="147" t="s">
        <v>6569</v>
      </c>
      <c r="G474" s="147" t="s">
        <v>9947</v>
      </c>
      <c r="H474" s="150">
        <v>290600</v>
      </c>
      <c r="I474" s="17">
        <v>221</v>
      </c>
      <c r="L474" s="150">
        <f t="shared" si="8"/>
        <v>4221081.1700000009</v>
      </c>
      <c r="O474" s="150"/>
      <c r="P474" s="15"/>
      <c r="Q474" s="150"/>
      <c r="R474" s="15"/>
    </row>
    <row r="475" spans="1:18">
      <c r="A475" s="147" t="s">
        <v>2179</v>
      </c>
      <c r="B475" s="149">
        <v>43091</v>
      </c>
      <c r="C475" s="147" t="s">
        <v>8</v>
      </c>
      <c r="D475" s="147">
        <v>34628</v>
      </c>
      <c r="E475" s="147" t="s">
        <v>9</v>
      </c>
      <c r="F475" s="147" t="s">
        <v>6569</v>
      </c>
      <c r="G475" s="147" t="s">
        <v>4555</v>
      </c>
      <c r="H475" s="150">
        <v>1615.86</v>
      </c>
      <c r="I475" s="17">
        <v>222</v>
      </c>
      <c r="L475" s="150">
        <f t="shared" si="8"/>
        <v>4222697.0300000012</v>
      </c>
      <c r="O475" s="150"/>
      <c r="P475" s="15"/>
      <c r="Q475" s="150"/>
      <c r="R475" s="15"/>
    </row>
    <row r="476" spans="1:18">
      <c r="A476" s="147" t="s">
        <v>7138</v>
      </c>
      <c r="B476" s="149">
        <v>43091</v>
      </c>
      <c r="C476" s="147" t="s">
        <v>20</v>
      </c>
      <c r="D476" s="147">
        <v>34630</v>
      </c>
      <c r="E476" s="147" t="s">
        <v>9</v>
      </c>
      <c r="F476" s="147" t="s">
        <v>6569</v>
      </c>
      <c r="G476" s="147" t="s">
        <v>9956</v>
      </c>
      <c r="H476" s="150">
        <v>4621.51</v>
      </c>
      <c r="I476" s="17" t="s">
        <v>1366</v>
      </c>
      <c r="L476" s="150">
        <f t="shared" si="8"/>
        <v>4227318.540000001</v>
      </c>
      <c r="O476" s="150"/>
      <c r="P476" s="15"/>
      <c r="Q476" s="150"/>
      <c r="R476" s="15"/>
    </row>
    <row r="477" spans="1:18">
      <c r="A477" s="147" t="s">
        <v>3968</v>
      </c>
      <c r="B477" s="149">
        <v>43091</v>
      </c>
      <c r="C477" s="147" t="s">
        <v>8</v>
      </c>
      <c r="D477" s="147">
        <v>34631</v>
      </c>
      <c r="E477" s="147" t="s">
        <v>9</v>
      </c>
      <c r="F477" s="147" t="s">
        <v>6569</v>
      </c>
      <c r="G477" s="147" t="s">
        <v>9957</v>
      </c>
      <c r="H477" s="150">
        <v>8043.99</v>
      </c>
      <c r="I477" s="17">
        <v>223</v>
      </c>
      <c r="L477" s="150">
        <f t="shared" si="8"/>
        <v>4235362.5300000012</v>
      </c>
      <c r="O477" s="150"/>
      <c r="P477" s="15"/>
      <c r="Q477" s="150"/>
      <c r="R477" s="15"/>
    </row>
    <row r="478" spans="1:18">
      <c r="A478" s="147" t="s">
        <v>8545</v>
      </c>
      <c r="B478" s="149">
        <v>43091</v>
      </c>
      <c r="C478" s="147" t="s">
        <v>8</v>
      </c>
      <c r="D478" s="147">
        <v>34632</v>
      </c>
      <c r="E478" s="147" t="s">
        <v>9</v>
      </c>
      <c r="F478" s="147" t="s">
        <v>6569</v>
      </c>
      <c r="G478" s="147" t="s">
        <v>1916</v>
      </c>
      <c r="H478" s="150">
        <v>1331.8</v>
      </c>
      <c r="I478" s="17">
        <v>224</v>
      </c>
      <c r="L478" s="150">
        <f t="shared" si="8"/>
        <v>4236694.330000001</v>
      </c>
      <c r="O478" s="150"/>
      <c r="P478" s="15"/>
      <c r="Q478" s="150"/>
      <c r="R478" s="15"/>
    </row>
    <row r="479" spans="1:18">
      <c r="A479" s="147" t="s">
        <v>9317</v>
      </c>
      <c r="B479" s="149">
        <v>43091</v>
      </c>
      <c r="C479" s="147" t="s">
        <v>27</v>
      </c>
      <c r="D479" s="147">
        <v>34634</v>
      </c>
      <c r="E479" s="147" t="s">
        <v>9</v>
      </c>
      <c r="F479" s="147" t="s">
        <v>6569</v>
      </c>
      <c r="G479" s="147" t="s">
        <v>27</v>
      </c>
      <c r="H479" s="150">
        <v>207050.29</v>
      </c>
      <c r="I479" s="17">
        <v>225</v>
      </c>
      <c r="L479" s="150">
        <f t="shared" si="8"/>
        <v>4443744.620000001</v>
      </c>
      <c r="O479" s="150"/>
      <c r="P479" s="15"/>
      <c r="Q479" s="150"/>
      <c r="R479" s="15"/>
    </row>
    <row r="480" spans="1:18">
      <c r="A480" s="147" t="s">
        <v>3078</v>
      </c>
      <c r="B480" s="149">
        <v>43091</v>
      </c>
      <c r="C480" s="147" t="s">
        <v>25</v>
      </c>
      <c r="D480" s="147">
        <v>34635</v>
      </c>
      <c r="E480" s="147" t="s">
        <v>9</v>
      </c>
      <c r="F480" s="147" t="s">
        <v>6569</v>
      </c>
      <c r="G480" s="147" t="s">
        <v>25</v>
      </c>
      <c r="H480" s="150">
        <v>59443.35</v>
      </c>
      <c r="I480" s="17">
        <v>213</v>
      </c>
      <c r="L480" s="150">
        <f t="shared" si="8"/>
        <v>4503187.9700000007</v>
      </c>
      <c r="O480" s="150"/>
      <c r="P480" s="15"/>
      <c r="Q480" s="150"/>
      <c r="R480" s="15"/>
    </row>
    <row r="481" spans="1:18">
      <c r="A481" s="147" t="s">
        <v>5501</v>
      </c>
      <c r="B481" s="149">
        <v>43091</v>
      </c>
      <c r="C481" s="147" t="s">
        <v>213</v>
      </c>
      <c r="D481" s="147">
        <v>34637</v>
      </c>
      <c r="E481" s="147" t="s">
        <v>9</v>
      </c>
      <c r="F481" s="147" t="s">
        <v>6569</v>
      </c>
      <c r="G481" s="147" t="s">
        <v>6916</v>
      </c>
      <c r="H481" s="150">
        <v>1099.01</v>
      </c>
      <c r="I481" s="17" t="s">
        <v>1369</v>
      </c>
      <c r="L481" s="150">
        <f t="shared" si="8"/>
        <v>4504286.9800000004</v>
      </c>
      <c r="O481" s="150"/>
      <c r="P481" s="15"/>
      <c r="Q481" s="150"/>
      <c r="R481" s="15"/>
    </row>
    <row r="482" spans="1:18">
      <c r="A482" s="147" t="s">
        <v>1067</v>
      </c>
      <c r="B482" s="149">
        <v>43091</v>
      </c>
      <c r="C482" s="147" t="s">
        <v>9958</v>
      </c>
      <c r="D482" s="147">
        <v>5519</v>
      </c>
      <c r="E482" s="147" t="s">
        <v>39</v>
      </c>
      <c r="F482" s="147" t="s">
        <v>5</v>
      </c>
      <c r="G482" s="147" t="s">
        <v>41</v>
      </c>
      <c r="J482" s="150">
        <v>2476203.98</v>
      </c>
      <c r="K482" s="26">
        <v>180</v>
      </c>
      <c r="L482" s="150">
        <f t="shared" si="8"/>
        <v>2028083.0000000005</v>
      </c>
      <c r="O482" s="150"/>
      <c r="P482" s="15"/>
      <c r="Q482" s="150"/>
      <c r="R482" s="15"/>
    </row>
    <row r="483" spans="1:18">
      <c r="A483" s="147" t="s">
        <v>1070</v>
      </c>
      <c r="B483" s="149">
        <v>43091</v>
      </c>
      <c r="C483" s="147" t="s">
        <v>9936</v>
      </c>
      <c r="D483" s="147">
        <v>5523</v>
      </c>
      <c r="E483" s="147" t="s">
        <v>39</v>
      </c>
      <c r="F483" s="147" t="s">
        <v>5</v>
      </c>
      <c r="G483" s="147" t="s">
        <v>9959</v>
      </c>
      <c r="H483" s="150">
        <v>255910</v>
      </c>
      <c r="I483" s="17" t="s">
        <v>6541</v>
      </c>
      <c r="L483" s="150">
        <f t="shared" si="8"/>
        <v>2283993.0000000005</v>
      </c>
      <c r="O483" s="150"/>
      <c r="P483" s="15"/>
      <c r="Q483" s="150"/>
      <c r="R483" s="15"/>
    </row>
    <row r="484" spans="1:18">
      <c r="A484" s="147" t="s">
        <v>1076</v>
      </c>
      <c r="B484" s="149">
        <v>43091</v>
      </c>
      <c r="C484" s="147" t="s">
        <v>9960</v>
      </c>
      <c r="D484" s="147">
        <v>5525</v>
      </c>
      <c r="E484" s="147" t="s">
        <v>4</v>
      </c>
      <c r="F484" s="147" t="s">
        <v>5</v>
      </c>
      <c r="G484" s="147" t="s">
        <v>6347</v>
      </c>
      <c r="J484" s="150">
        <v>38285.949999999997</v>
      </c>
      <c r="K484" s="26">
        <v>181</v>
      </c>
      <c r="L484" s="150">
        <f t="shared" si="8"/>
        <v>2245707.0500000003</v>
      </c>
      <c r="O484" s="150"/>
      <c r="P484" s="15"/>
      <c r="Q484" s="150"/>
      <c r="R484" s="15"/>
    </row>
    <row r="485" spans="1:18">
      <c r="A485" s="147" t="s">
        <v>1079</v>
      </c>
      <c r="B485" s="149">
        <v>43091</v>
      </c>
      <c r="C485" s="147" t="s">
        <v>9961</v>
      </c>
      <c r="D485" s="147">
        <v>5526</v>
      </c>
      <c r="E485" s="147" t="s">
        <v>4</v>
      </c>
      <c r="F485" s="147" t="s">
        <v>5</v>
      </c>
      <c r="G485" s="147" t="s">
        <v>655</v>
      </c>
      <c r="J485" s="150">
        <v>160366.62</v>
      </c>
      <c r="K485" s="26">
        <v>182</v>
      </c>
      <c r="L485" s="150">
        <f t="shared" si="8"/>
        <v>2085340.4300000002</v>
      </c>
      <c r="O485" s="150"/>
      <c r="P485" s="15"/>
      <c r="Q485" s="150"/>
      <c r="R485" s="15"/>
    </row>
    <row r="486" spans="1:18">
      <c r="A486" s="147" t="s">
        <v>1082</v>
      </c>
      <c r="B486" s="149">
        <v>43091</v>
      </c>
      <c r="C486" s="147" t="s">
        <v>9962</v>
      </c>
      <c r="D486" s="147">
        <v>5527</v>
      </c>
      <c r="E486" s="147" t="s">
        <v>4</v>
      </c>
      <c r="F486" s="147" t="s">
        <v>5</v>
      </c>
      <c r="G486" s="147" t="s">
        <v>164</v>
      </c>
      <c r="J486" s="150">
        <v>4524</v>
      </c>
      <c r="K486" s="26">
        <v>183</v>
      </c>
      <c r="L486" s="150">
        <f t="shared" si="8"/>
        <v>2080816.4300000002</v>
      </c>
      <c r="O486" s="150"/>
      <c r="P486" s="15"/>
      <c r="Q486" s="150"/>
      <c r="R486" s="15"/>
    </row>
    <row r="487" spans="1:18">
      <c r="A487" s="147" t="s">
        <v>1085</v>
      </c>
      <c r="B487" s="149">
        <v>43091</v>
      </c>
      <c r="C487" s="147" t="s">
        <v>9963</v>
      </c>
      <c r="D487" s="147">
        <v>5528</v>
      </c>
      <c r="E487" s="147" t="s">
        <v>4</v>
      </c>
      <c r="F487" s="147" t="s">
        <v>5</v>
      </c>
      <c r="G487" s="147" t="s">
        <v>8652</v>
      </c>
      <c r="J487" s="150">
        <v>40600</v>
      </c>
      <c r="K487" s="26">
        <v>184</v>
      </c>
      <c r="L487" s="150">
        <f t="shared" si="8"/>
        <v>2040216.4300000002</v>
      </c>
      <c r="O487" s="150"/>
      <c r="P487" s="15"/>
      <c r="Q487" s="150"/>
      <c r="R487" s="15"/>
    </row>
    <row r="488" spans="1:18">
      <c r="A488" s="147" t="s">
        <v>1087</v>
      </c>
      <c r="B488" s="149">
        <v>43091</v>
      </c>
      <c r="C488" s="147" t="s">
        <v>9964</v>
      </c>
      <c r="D488" s="147">
        <v>5529</v>
      </c>
      <c r="E488" s="147" t="s">
        <v>4</v>
      </c>
      <c r="F488" s="147" t="s">
        <v>5</v>
      </c>
      <c r="G488" s="147" t="s">
        <v>201</v>
      </c>
      <c r="J488" s="150">
        <v>24102.37</v>
      </c>
      <c r="K488" s="26">
        <v>185</v>
      </c>
      <c r="L488" s="150">
        <f t="shared" si="8"/>
        <v>2016114.06</v>
      </c>
      <c r="O488" s="150"/>
      <c r="P488" s="15"/>
      <c r="Q488" s="150"/>
      <c r="R488" s="15"/>
    </row>
    <row r="489" spans="1:18">
      <c r="A489" s="147" t="s">
        <v>1089</v>
      </c>
      <c r="B489" s="149">
        <v>43091</v>
      </c>
      <c r="C489" s="147" t="s">
        <v>9965</v>
      </c>
      <c r="D489" s="147">
        <v>5530</v>
      </c>
      <c r="E489" s="147" t="s">
        <v>4</v>
      </c>
      <c r="F489" s="147" t="s">
        <v>5</v>
      </c>
      <c r="G489" s="147" t="s">
        <v>6</v>
      </c>
      <c r="J489" s="150">
        <v>265009.02</v>
      </c>
      <c r="K489" s="26">
        <v>186</v>
      </c>
      <c r="L489" s="150">
        <f t="shared" si="8"/>
        <v>1751105.04</v>
      </c>
      <c r="O489" s="150"/>
      <c r="P489" s="15"/>
      <c r="Q489" s="150"/>
      <c r="R489" s="15"/>
    </row>
    <row r="490" spans="1:18">
      <c r="A490" s="147" t="s">
        <v>1091</v>
      </c>
      <c r="B490" s="149">
        <v>43091</v>
      </c>
      <c r="C490" s="147" t="s">
        <v>9966</v>
      </c>
      <c r="D490" s="147">
        <v>1215</v>
      </c>
      <c r="E490" s="147" t="s">
        <v>359</v>
      </c>
      <c r="F490" s="147" t="s">
        <v>5</v>
      </c>
      <c r="G490" s="147" t="s">
        <v>360</v>
      </c>
      <c r="H490" s="150">
        <v>360000</v>
      </c>
      <c r="I490" s="17">
        <v>226</v>
      </c>
      <c r="L490" s="150">
        <f t="shared" si="8"/>
        <v>2111105.04</v>
      </c>
      <c r="O490" s="150"/>
      <c r="P490" s="15"/>
      <c r="Q490" s="150"/>
      <c r="R490" s="15"/>
    </row>
    <row r="491" spans="1:18">
      <c r="A491" s="147" t="s">
        <v>1093</v>
      </c>
      <c r="B491" s="149">
        <v>43091</v>
      </c>
      <c r="C491" s="147" t="s">
        <v>9967</v>
      </c>
      <c r="D491" s="147">
        <v>713</v>
      </c>
      <c r="E491" s="147" t="s">
        <v>359</v>
      </c>
      <c r="F491" s="147" t="s">
        <v>5</v>
      </c>
      <c r="G491" s="147" t="s">
        <v>360</v>
      </c>
      <c r="H491" s="150">
        <v>200000</v>
      </c>
      <c r="I491" s="17">
        <v>227</v>
      </c>
      <c r="L491" s="150">
        <f t="shared" si="8"/>
        <v>2311105.04</v>
      </c>
      <c r="O491" s="150"/>
      <c r="P491" s="15"/>
      <c r="Q491" s="150"/>
      <c r="R491" s="15"/>
    </row>
    <row r="492" spans="1:18">
      <c r="A492" s="147" t="s">
        <v>1095</v>
      </c>
      <c r="B492" s="149">
        <v>43091</v>
      </c>
      <c r="C492" s="147" t="s">
        <v>9968</v>
      </c>
      <c r="D492" s="147">
        <v>18704</v>
      </c>
      <c r="E492" s="147" t="s">
        <v>227</v>
      </c>
      <c r="F492" s="147" t="s">
        <v>5</v>
      </c>
      <c r="G492" s="147" t="s">
        <v>644</v>
      </c>
      <c r="J492" s="150">
        <v>125000</v>
      </c>
      <c r="K492" s="26">
        <v>187</v>
      </c>
      <c r="L492" s="150">
        <f t="shared" si="8"/>
        <v>2186105.04</v>
      </c>
      <c r="O492" s="150"/>
      <c r="P492" s="15"/>
      <c r="Q492" s="150"/>
      <c r="R492" s="15"/>
    </row>
    <row r="493" spans="1:18">
      <c r="A493" s="147" t="s">
        <v>1098</v>
      </c>
      <c r="B493" s="149">
        <v>43091</v>
      </c>
      <c r="C493" s="147" t="s">
        <v>9969</v>
      </c>
      <c r="D493" s="147">
        <v>18705</v>
      </c>
      <c r="E493" s="147" t="s">
        <v>227</v>
      </c>
      <c r="F493" s="147" t="s">
        <v>5</v>
      </c>
      <c r="G493" s="147" t="s">
        <v>647</v>
      </c>
      <c r="J493" s="150">
        <v>125000</v>
      </c>
      <c r="K493" s="26">
        <v>188</v>
      </c>
      <c r="L493" s="150">
        <f t="shared" si="8"/>
        <v>2061105.04</v>
      </c>
      <c r="O493" s="150"/>
      <c r="P493" s="15"/>
      <c r="Q493" s="150"/>
      <c r="R493" s="15"/>
    </row>
    <row r="494" spans="1:18">
      <c r="A494" s="147" t="s">
        <v>1190</v>
      </c>
      <c r="B494" s="149">
        <v>43091</v>
      </c>
      <c r="C494" s="147" t="s">
        <v>9970</v>
      </c>
      <c r="D494" s="147">
        <v>5538</v>
      </c>
      <c r="E494" s="147" t="s">
        <v>4</v>
      </c>
      <c r="F494" s="147" t="s">
        <v>5</v>
      </c>
      <c r="G494" s="147" t="s">
        <v>9523</v>
      </c>
      <c r="J494" s="150">
        <v>41503.519999999997</v>
      </c>
      <c r="K494" s="26">
        <v>189</v>
      </c>
      <c r="L494" s="150">
        <f t="shared" si="8"/>
        <v>2019601.52</v>
      </c>
      <c r="O494" s="150"/>
      <c r="P494" s="15"/>
      <c r="Q494" s="150"/>
      <c r="R494" s="15"/>
    </row>
    <row r="495" spans="1:18">
      <c r="A495" s="147" t="s">
        <v>1194</v>
      </c>
      <c r="B495" s="149">
        <v>43091</v>
      </c>
      <c r="C495" s="147" t="s">
        <v>9971</v>
      </c>
      <c r="D495" s="147">
        <v>5540</v>
      </c>
      <c r="E495" s="147" t="s">
        <v>4</v>
      </c>
      <c r="F495" s="147" t="s">
        <v>5</v>
      </c>
      <c r="G495" s="147" t="s">
        <v>7016</v>
      </c>
      <c r="J495" s="150">
        <v>19333.34</v>
      </c>
      <c r="K495" s="26">
        <v>190</v>
      </c>
      <c r="L495" s="150">
        <f t="shared" si="8"/>
        <v>2000268.18</v>
      </c>
      <c r="O495" s="150"/>
      <c r="P495" s="15"/>
      <c r="Q495" s="150"/>
      <c r="R495" s="15"/>
    </row>
    <row r="496" spans="1:18">
      <c r="A496" s="147" t="s">
        <v>1209</v>
      </c>
      <c r="B496" s="149">
        <v>43091</v>
      </c>
      <c r="C496" s="147" t="s">
        <v>31</v>
      </c>
      <c r="D496" s="147">
        <v>35427</v>
      </c>
      <c r="E496" s="147" t="s">
        <v>79</v>
      </c>
      <c r="F496" s="147" t="s">
        <v>5</v>
      </c>
      <c r="G496" s="147" t="s">
        <v>1648</v>
      </c>
      <c r="J496" s="150">
        <v>1100000</v>
      </c>
      <c r="K496" s="26">
        <v>191</v>
      </c>
      <c r="L496" s="150">
        <f t="shared" si="8"/>
        <v>900268.17999999993</v>
      </c>
      <c r="O496" s="150"/>
      <c r="P496" s="15"/>
      <c r="Q496" s="150"/>
      <c r="R496" s="15"/>
    </row>
    <row r="497" spans="1:18">
      <c r="A497" s="147" t="s">
        <v>3315</v>
      </c>
      <c r="B497" s="149">
        <v>43091</v>
      </c>
      <c r="C497" s="147" t="s">
        <v>10089</v>
      </c>
      <c r="D497" s="147">
        <v>35502</v>
      </c>
      <c r="E497" s="147" t="s">
        <v>79</v>
      </c>
      <c r="F497" s="147" t="s">
        <v>5</v>
      </c>
      <c r="G497" s="147" t="s">
        <v>10090</v>
      </c>
      <c r="J497" s="150">
        <v>2958</v>
      </c>
      <c r="K497" s="26">
        <v>192</v>
      </c>
      <c r="L497" s="150">
        <f t="shared" si="8"/>
        <v>897310.17999999993</v>
      </c>
      <c r="O497" s="150"/>
      <c r="P497" s="15"/>
      <c r="Q497" s="150"/>
      <c r="R497" s="15"/>
    </row>
    <row r="498" spans="1:18">
      <c r="A498" s="147" t="s">
        <v>3317</v>
      </c>
      <c r="B498" s="149">
        <v>43091</v>
      </c>
      <c r="C498" s="147" t="s">
        <v>10091</v>
      </c>
      <c r="D498" s="147">
        <v>35503</v>
      </c>
      <c r="E498" s="147" t="s">
        <v>79</v>
      </c>
      <c r="F498" s="147" t="s">
        <v>5</v>
      </c>
      <c r="G498" s="147" t="s">
        <v>10090</v>
      </c>
      <c r="J498" s="150">
        <v>29580</v>
      </c>
      <c r="K498" s="26">
        <v>193</v>
      </c>
      <c r="L498" s="150">
        <f t="shared" si="8"/>
        <v>867730.17999999993</v>
      </c>
      <c r="O498" s="150"/>
      <c r="P498" s="15"/>
      <c r="Q498" s="150"/>
      <c r="R498" s="15"/>
    </row>
    <row r="499" spans="1:18">
      <c r="A499" s="147" t="s">
        <v>10092</v>
      </c>
      <c r="B499" s="149">
        <v>43091</v>
      </c>
      <c r="C499" s="147" t="s">
        <v>10093</v>
      </c>
      <c r="D499" s="147">
        <v>35519</v>
      </c>
      <c r="E499" s="147" t="s">
        <v>79</v>
      </c>
      <c r="F499" s="147" t="s">
        <v>5</v>
      </c>
      <c r="G499" s="147" t="s">
        <v>10094</v>
      </c>
      <c r="J499" s="150">
        <v>35962.32</v>
      </c>
      <c r="K499" s="26">
        <v>194</v>
      </c>
      <c r="L499" s="150">
        <f t="shared" si="8"/>
        <v>831767.86</v>
      </c>
      <c r="O499" s="150"/>
      <c r="P499" s="15"/>
      <c r="Q499" s="150"/>
      <c r="R499" s="15"/>
    </row>
    <row r="500" spans="1:18">
      <c r="A500" s="147" t="s">
        <v>8836</v>
      </c>
      <c r="B500" s="149">
        <v>43091</v>
      </c>
      <c r="C500" s="147" t="s">
        <v>10095</v>
      </c>
      <c r="D500" s="147">
        <v>35521</v>
      </c>
      <c r="E500" s="147" t="s">
        <v>79</v>
      </c>
      <c r="F500" s="147" t="s">
        <v>5</v>
      </c>
      <c r="G500" s="147" t="s">
        <v>10096</v>
      </c>
      <c r="J500" s="150">
        <v>35962.32</v>
      </c>
      <c r="K500" s="26">
        <v>195</v>
      </c>
      <c r="L500" s="150">
        <f t="shared" si="8"/>
        <v>795805.54</v>
      </c>
      <c r="O500" s="150"/>
      <c r="P500" s="15"/>
      <c r="Q500" s="150"/>
      <c r="R500" s="15"/>
    </row>
    <row r="501" spans="1:18">
      <c r="A501" s="147" t="s">
        <v>10097</v>
      </c>
      <c r="B501" s="149">
        <v>43091</v>
      </c>
      <c r="C501" s="147" t="s">
        <v>10098</v>
      </c>
      <c r="D501" s="147">
        <v>35524</v>
      </c>
      <c r="E501" s="147" t="s">
        <v>79</v>
      </c>
      <c r="F501" s="147" t="s">
        <v>5</v>
      </c>
      <c r="G501" s="147" t="s">
        <v>10099</v>
      </c>
      <c r="J501" s="150">
        <v>47600.03</v>
      </c>
      <c r="K501" s="26">
        <v>196</v>
      </c>
      <c r="L501" s="150">
        <f t="shared" si="8"/>
        <v>748205.51</v>
      </c>
      <c r="O501" s="150"/>
      <c r="P501" s="15"/>
      <c r="Q501" s="150"/>
      <c r="R501" s="15"/>
    </row>
    <row r="502" spans="1:18">
      <c r="A502" s="147" t="s">
        <v>7146</v>
      </c>
      <c r="B502" s="149">
        <v>43092</v>
      </c>
      <c r="C502" s="147" t="s">
        <v>8</v>
      </c>
      <c r="D502" s="147">
        <v>34640</v>
      </c>
      <c r="E502" s="147" t="s">
        <v>9</v>
      </c>
      <c r="F502" s="147" t="s">
        <v>6569</v>
      </c>
      <c r="G502" s="147" t="s">
        <v>9787</v>
      </c>
      <c r="H502" s="150">
        <v>100000</v>
      </c>
      <c r="I502" s="17">
        <v>228</v>
      </c>
      <c r="L502" s="150">
        <f t="shared" si="8"/>
        <v>848205.51</v>
      </c>
      <c r="O502" s="150"/>
      <c r="P502" s="15"/>
      <c r="Q502" s="150"/>
      <c r="R502" s="15"/>
    </row>
    <row r="503" spans="1:18">
      <c r="A503" s="147" t="s">
        <v>9972</v>
      </c>
      <c r="B503" s="149">
        <v>43092</v>
      </c>
      <c r="C503" s="147" t="s">
        <v>14</v>
      </c>
      <c r="D503" s="147">
        <v>34641</v>
      </c>
      <c r="E503" s="147" t="s">
        <v>9</v>
      </c>
      <c r="F503" s="147" t="s">
        <v>6569</v>
      </c>
      <c r="G503" s="147" t="s">
        <v>9973</v>
      </c>
      <c r="H503" s="150">
        <v>80000</v>
      </c>
      <c r="I503" s="17">
        <v>229</v>
      </c>
      <c r="L503" s="150">
        <f t="shared" si="8"/>
        <v>928205.51</v>
      </c>
      <c r="O503" s="150"/>
      <c r="P503" s="15"/>
      <c r="Q503" s="150"/>
      <c r="R503" s="15"/>
    </row>
    <row r="504" spans="1:18">
      <c r="A504" s="147" t="s">
        <v>9974</v>
      </c>
      <c r="B504" s="149">
        <v>43092</v>
      </c>
      <c r="C504" s="147" t="s">
        <v>8</v>
      </c>
      <c r="D504" s="147">
        <v>34642</v>
      </c>
      <c r="E504" s="147" t="s">
        <v>9</v>
      </c>
      <c r="F504" s="147" t="s">
        <v>6569</v>
      </c>
      <c r="G504" s="147" t="s">
        <v>8339</v>
      </c>
      <c r="H504" s="150">
        <v>70137.25</v>
      </c>
      <c r="I504" s="17">
        <v>230</v>
      </c>
      <c r="L504" s="150">
        <f t="shared" si="8"/>
        <v>998342.76</v>
      </c>
      <c r="O504" s="150"/>
      <c r="P504" s="15"/>
      <c r="Q504" s="150"/>
      <c r="R504" s="15"/>
    </row>
    <row r="505" spans="1:18">
      <c r="A505" s="147" t="s">
        <v>2234</v>
      </c>
      <c r="B505" s="149">
        <v>43092</v>
      </c>
      <c r="C505" s="147" t="s">
        <v>20</v>
      </c>
      <c r="D505" s="147">
        <v>34643</v>
      </c>
      <c r="E505" s="147" t="s">
        <v>9</v>
      </c>
      <c r="F505" s="147" t="s">
        <v>6569</v>
      </c>
      <c r="G505" s="147" t="s">
        <v>9914</v>
      </c>
      <c r="H505" s="150">
        <v>700000</v>
      </c>
      <c r="I505" s="17">
        <v>231</v>
      </c>
      <c r="L505" s="150">
        <f t="shared" si="8"/>
        <v>1698342.76</v>
      </c>
      <c r="O505" s="150"/>
      <c r="P505" s="15"/>
      <c r="Q505" s="150"/>
      <c r="R505" s="15"/>
    </row>
    <row r="506" spans="1:18">
      <c r="A506" s="147" t="s">
        <v>2236</v>
      </c>
      <c r="B506" s="149">
        <v>43092</v>
      </c>
      <c r="C506" s="147" t="s">
        <v>8</v>
      </c>
      <c r="D506" s="147">
        <v>34644</v>
      </c>
      <c r="E506" s="147" t="s">
        <v>9</v>
      </c>
      <c r="F506" s="147" t="s">
        <v>6569</v>
      </c>
      <c r="G506" s="147" t="s">
        <v>9787</v>
      </c>
      <c r="H506" s="150">
        <v>30000</v>
      </c>
      <c r="I506" s="17">
        <v>232</v>
      </c>
      <c r="L506" s="150">
        <f t="shared" si="8"/>
        <v>1728342.76</v>
      </c>
      <c r="O506" s="150"/>
      <c r="P506" s="15"/>
      <c r="Q506" s="150"/>
      <c r="R506" s="15"/>
    </row>
    <row r="507" spans="1:18">
      <c r="A507" s="147" t="s">
        <v>2238</v>
      </c>
      <c r="B507" s="149">
        <v>43092</v>
      </c>
      <c r="C507" s="147" t="s">
        <v>8</v>
      </c>
      <c r="D507" s="147">
        <v>34645</v>
      </c>
      <c r="E507" s="147" t="s">
        <v>9</v>
      </c>
      <c r="F507" s="147" t="s">
        <v>6569</v>
      </c>
      <c r="G507" s="147" t="s">
        <v>9787</v>
      </c>
      <c r="H507" s="150">
        <v>52034.18</v>
      </c>
      <c r="I507" s="17">
        <v>233</v>
      </c>
      <c r="L507" s="150">
        <f t="shared" si="8"/>
        <v>1780376.94</v>
      </c>
      <c r="O507" s="150"/>
      <c r="P507" s="15"/>
      <c r="Q507" s="150"/>
      <c r="R507" s="15"/>
    </row>
    <row r="508" spans="1:18">
      <c r="A508" s="147" t="s">
        <v>7859</v>
      </c>
      <c r="B508" s="149">
        <v>43092</v>
      </c>
      <c r="C508" s="147" t="s">
        <v>14</v>
      </c>
      <c r="D508" s="147">
        <v>34646</v>
      </c>
      <c r="E508" s="147" t="s">
        <v>9</v>
      </c>
      <c r="F508" s="147" t="s">
        <v>6569</v>
      </c>
      <c r="G508" s="147" t="s">
        <v>9975</v>
      </c>
      <c r="H508" s="150">
        <v>5000</v>
      </c>
      <c r="I508" s="17">
        <v>234</v>
      </c>
      <c r="L508" s="150">
        <f t="shared" si="8"/>
        <v>1785376.94</v>
      </c>
      <c r="O508" s="150"/>
      <c r="P508" s="15"/>
      <c r="Q508" s="150"/>
      <c r="R508" s="15"/>
    </row>
    <row r="509" spans="1:18">
      <c r="A509" s="147" t="s">
        <v>9976</v>
      </c>
      <c r="B509" s="149">
        <v>43092</v>
      </c>
      <c r="C509" s="147" t="s">
        <v>14</v>
      </c>
      <c r="D509" s="147">
        <v>34647</v>
      </c>
      <c r="E509" s="147" t="s">
        <v>9</v>
      </c>
      <c r="F509" s="147" t="s">
        <v>6569</v>
      </c>
      <c r="G509" s="147" t="s">
        <v>9975</v>
      </c>
      <c r="H509" s="150">
        <v>5000</v>
      </c>
      <c r="I509" s="17">
        <v>235</v>
      </c>
      <c r="L509" s="150">
        <f t="shared" si="8"/>
        <v>1790376.94</v>
      </c>
      <c r="O509" s="150"/>
      <c r="P509" s="15"/>
      <c r="Q509" s="150"/>
      <c r="R509" s="15"/>
    </row>
    <row r="510" spans="1:18">
      <c r="A510" s="147" t="s">
        <v>4777</v>
      </c>
      <c r="B510" s="149">
        <v>43092</v>
      </c>
      <c r="C510" s="147" t="s">
        <v>8</v>
      </c>
      <c r="D510" s="147">
        <v>34648</v>
      </c>
      <c r="E510" s="147" t="s">
        <v>9</v>
      </c>
      <c r="F510" s="147" t="s">
        <v>6569</v>
      </c>
      <c r="G510" s="147" t="s">
        <v>2484</v>
      </c>
      <c r="H510" s="150">
        <v>3250</v>
      </c>
      <c r="I510" s="17">
        <v>236</v>
      </c>
      <c r="L510" s="150">
        <f t="shared" si="8"/>
        <v>1793626.94</v>
      </c>
      <c r="O510" s="150"/>
      <c r="P510" s="15"/>
      <c r="Q510" s="150"/>
      <c r="R510" s="15"/>
    </row>
    <row r="511" spans="1:18">
      <c r="A511" s="147" t="s">
        <v>4779</v>
      </c>
      <c r="B511" s="149">
        <v>43092</v>
      </c>
      <c r="C511" s="147" t="s">
        <v>8</v>
      </c>
      <c r="D511" s="147">
        <v>34649</v>
      </c>
      <c r="E511" s="147" t="s">
        <v>9</v>
      </c>
      <c r="F511" s="147" t="s">
        <v>6569</v>
      </c>
      <c r="G511" s="147" t="s">
        <v>2484</v>
      </c>
      <c r="H511" s="150">
        <v>3250</v>
      </c>
      <c r="I511" s="17">
        <v>237</v>
      </c>
      <c r="L511" s="150">
        <f t="shared" si="8"/>
        <v>1796876.94</v>
      </c>
      <c r="O511" s="150"/>
      <c r="P511" s="15"/>
      <c r="Q511" s="150"/>
      <c r="R511" s="15"/>
    </row>
    <row r="512" spans="1:18">
      <c r="A512" s="147" t="s">
        <v>9977</v>
      </c>
      <c r="B512" s="149">
        <v>43092</v>
      </c>
      <c r="C512" s="147" t="s">
        <v>8</v>
      </c>
      <c r="D512" s="147">
        <v>34650</v>
      </c>
      <c r="E512" s="147" t="s">
        <v>9</v>
      </c>
      <c r="F512" s="147" t="s">
        <v>6569</v>
      </c>
      <c r="G512" s="147" t="s">
        <v>456</v>
      </c>
      <c r="H512" s="150">
        <v>2409.52</v>
      </c>
      <c r="I512" s="17">
        <v>238</v>
      </c>
      <c r="L512" s="150">
        <f t="shared" si="8"/>
        <v>1799286.46</v>
      </c>
      <c r="O512" s="150"/>
      <c r="P512" s="15"/>
      <c r="Q512" s="150"/>
      <c r="R512" s="15"/>
    </row>
    <row r="513" spans="1:18">
      <c r="A513" s="147" t="s">
        <v>9978</v>
      </c>
      <c r="B513" s="149">
        <v>43092</v>
      </c>
      <c r="C513" s="147" t="s">
        <v>8</v>
      </c>
      <c r="D513" s="147">
        <v>34651</v>
      </c>
      <c r="E513" s="147" t="s">
        <v>9</v>
      </c>
      <c r="F513" s="147" t="s">
        <v>6569</v>
      </c>
      <c r="G513" s="147" t="s">
        <v>9979</v>
      </c>
      <c r="H513" s="150">
        <v>1109</v>
      </c>
      <c r="I513" s="17">
        <v>239</v>
      </c>
      <c r="L513" s="150">
        <f t="shared" si="8"/>
        <v>1800395.46</v>
      </c>
      <c r="O513" s="150"/>
      <c r="P513" s="15"/>
      <c r="Q513" s="150"/>
      <c r="R513" s="15"/>
    </row>
    <row r="514" spans="1:18">
      <c r="A514" s="147" t="s">
        <v>4781</v>
      </c>
      <c r="B514" s="149">
        <v>43092</v>
      </c>
      <c r="C514" s="147" t="s">
        <v>27</v>
      </c>
      <c r="D514" s="147">
        <v>34652</v>
      </c>
      <c r="E514" s="147" t="s">
        <v>9</v>
      </c>
      <c r="F514" s="147" t="s">
        <v>6569</v>
      </c>
      <c r="G514" s="147" t="s">
        <v>27</v>
      </c>
      <c r="H514" s="150">
        <v>215112.76</v>
      </c>
      <c r="I514" s="17">
        <v>240</v>
      </c>
      <c r="L514" s="150">
        <f t="shared" si="8"/>
        <v>2015508.22</v>
      </c>
      <c r="O514" s="150"/>
      <c r="P514" s="15"/>
      <c r="Q514" s="150"/>
      <c r="R514" s="15"/>
    </row>
    <row r="515" spans="1:18">
      <c r="A515" s="147" t="s">
        <v>4783</v>
      </c>
      <c r="B515" s="149">
        <v>43092</v>
      </c>
      <c r="C515" s="147" t="s">
        <v>25</v>
      </c>
      <c r="D515" s="147">
        <v>34653</v>
      </c>
      <c r="E515" s="147" t="s">
        <v>9</v>
      </c>
      <c r="F515" s="147" t="s">
        <v>6569</v>
      </c>
      <c r="G515" s="147" t="s">
        <v>25</v>
      </c>
      <c r="H515" s="150">
        <v>30724.17</v>
      </c>
      <c r="I515" s="17">
        <v>241</v>
      </c>
      <c r="L515" s="150">
        <f t="shared" si="8"/>
        <v>2046232.39</v>
      </c>
      <c r="O515" s="150"/>
      <c r="P515" s="15"/>
      <c r="Q515" s="150"/>
      <c r="R515" s="15"/>
    </row>
    <row r="516" spans="1:18">
      <c r="A516" s="147" t="s">
        <v>1200</v>
      </c>
      <c r="B516" s="149">
        <v>43092</v>
      </c>
      <c r="C516" s="147" t="s">
        <v>9980</v>
      </c>
      <c r="D516" s="147">
        <v>5543</v>
      </c>
      <c r="E516" s="147" t="s">
        <v>39</v>
      </c>
      <c r="F516" s="147" t="s">
        <v>5</v>
      </c>
      <c r="G516" s="147" t="s">
        <v>901</v>
      </c>
      <c r="J516" s="150">
        <v>599557.72</v>
      </c>
      <c r="K516" s="26">
        <v>197</v>
      </c>
      <c r="L516" s="150">
        <f t="shared" si="8"/>
        <v>1446674.67</v>
      </c>
      <c r="O516" s="150"/>
      <c r="P516" s="15"/>
      <c r="Q516" s="150"/>
      <c r="R516" s="15"/>
    </row>
    <row r="517" spans="1:18">
      <c r="A517" s="147" t="s">
        <v>1203</v>
      </c>
      <c r="B517" s="149">
        <v>43092</v>
      </c>
      <c r="C517" s="147" t="s">
        <v>9981</v>
      </c>
      <c r="D517" s="147">
        <v>5544</v>
      </c>
      <c r="E517" s="147" t="s">
        <v>39</v>
      </c>
      <c r="F517" s="147" t="s">
        <v>5</v>
      </c>
      <c r="G517" s="147" t="s">
        <v>7563</v>
      </c>
      <c r="J517" s="150">
        <v>534723.51</v>
      </c>
      <c r="K517" s="26">
        <v>198</v>
      </c>
      <c r="L517" s="150">
        <f t="shared" si="8"/>
        <v>911951.15999999992</v>
      </c>
      <c r="O517" s="150"/>
      <c r="P517" s="15"/>
      <c r="Q517" s="150"/>
      <c r="R517" s="15"/>
    </row>
    <row r="518" spans="1:18">
      <c r="A518" s="147" t="s">
        <v>10100</v>
      </c>
      <c r="B518" s="149">
        <v>43092</v>
      </c>
      <c r="C518" s="147" t="s">
        <v>10101</v>
      </c>
      <c r="D518" s="147">
        <v>35530</v>
      </c>
      <c r="E518" s="147" t="s">
        <v>79</v>
      </c>
      <c r="F518" s="147" t="s">
        <v>5</v>
      </c>
      <c r="G518" s="147" t="s">
        <v>10102</v>
      </c>
      <c r="J518" s="150">
        <v>2865.2</v>
      </c>
      <c r="K518" s="26">
        <v>199</v>
      </c>
      <c r="L518" s="150">
        <f t="shared" si="8"/>
        <v>909085.96</v>
      </c>
      <c r="O518" s="150"/>
      <c r="P518" s="15"/>
      <c r="Q518" s="150"/>
      <c r="R518" s="15"/>
    </row>
    <row r="519" spans="1:18">
      <c r="A519" s="147" t="s">
        <v>9982</v>
      </c>
      <c r="B519" s="149">
        <v>43092</v>
      </c>
      <c r="C519" s="147" t="s">
        <v>31</v>
      </c>
      <c r="D519" s="147">
        <v>35428</v>
      </c>
      <c r="E519" s="147" t="s">
        <v>232</v>
      </c>
      <c r="F519" s="147" t="s">
        <v>5</v>
      </c>
      <c r="G519" s="147" t="s">
        <v>9983</v>
      </c>
      <c r="H519" s="150">
        <v>21158.400000000001</v>
      </c>
      <c r="I519" s="17">
        <v>242</v>
      </c>
      <c r="L519" s="150">
        <f t="shared" si="8"/>
        <v>930244.36</v>
      </c>
      <c r="O519" s="150"/>
      <c r="P519" s="15"/>
      <c r="Q519" s="150"/>
      <c r="R519" s="15"/>
    </row>
    <row r="520" spans="1:18">
      <c r="A520" s="147" t="s">
        <v>5520</v>
      </c>
      <c r="B520" s="149">
        <v>43095</v>
      </c>
      <c r="C520" s="147" t="s">
        <v>9984</v>
      </c>
      <c r="D520" s="147">
        <v>35419</v>
      </c>
      <c r="E520" s="147" t="s">
        <v>32</v>
      </c>
      <c r="F520" s="147" t="s">
        <v>5</v>
      </c>
      <c r="G520" s="147" t="s">
        <v>9985</v>
      </c>
      <c r="H520" s="150">
        <v>143850.47</v>
      </c>
      <c r="I520" s="17">
        <v>243</v>
      </c>
      <c r="L520" s="150">
        <f t="shared" si="8"/>
        <v>1074094.83</v>
      </c>
      <c r="O520" s="150"/>
      <c r="P520" s="15"/>
      <c r="Q520" s="150"/>
      <c r="R520" s="15"/>
    </row>
    <row r="521" spans="1:18">
      <c r="A521" s="147" t="s">
        <v>2241</v>
      </c>
      <c r="B521" s="149">
        <v>43095</v>
      </c>
      <c r="C521" s="147" t="s">
        <v>6511</v>
      </c>
      <c r="D521" s="147">
        <v>34655</v>
      </c>
      <c r="E521" s="147" t="s">
        <v>9</v>
      </c>
      <c r="F521" s="147" t="s">
        <v>6625</v>
      </c>
      <c r="G521" s="147" t="s">
        <v>9077</v>
      </c>
      <c r="H521" s="150">
        <v>1970</v>
      </c>
      <c r="I521" s="17">
        <v>244</v>
      </c>
      <c r="L521" s="150">
        <f t="shared" si="8"/>
        <v>1076064.83</v>
      </c>
      <c r="O521" s="150"/>
      <c r="P521" s="15"/>
      <c r="Q521" s="150"/>
      <c r="R521" s="15"/>
    </row>
    <row r="522" spans="1:18">
      <c r="A522" s="147" t="s">
        <v>8559</v>
      </c>
      <c r="B522" s="149">
        <v>43095</v>
      </c>
      <c r="C522" s="147" t="s">
        <v>6523</v>
      </c>
      <c r="D522" s="147">
        <v>34657</v>
      </c>
      <c r="E522" s="147" t="s">
        <v>9</v>
      </c>
      <c r="F522" s="147" t="s">
        <v>6625</v>
      </c>
      <c r="G522" s="147" t="s">
        <v>9986</v>
      </c>
      <c r="H522" s="150">
        <v>115000</v>
      </c>
      <c r="I522" s="17">
        <v>245</v>
      </c>
      <c r="L522" s="150">
        <f t="shared" si="8"/>
        <v>1191064.83</v>
      </c>
      <c r="O522" s="150"/>
      <c r="P522" s="15"/>
      <c r="Q522" s="150"/>
      <c r="R522" s="15"/>
    </row>
    <row r="523" spans="1:18">
      <c r="A523" s="6" t="s">
        <v>9328</v>
      </c>
      <c r="B523" s="7">
        <v>43095</v>
      </c>
      <c r="C523" s="6" t="s">
        <v>9579</v>
      </c>
      <c r="D523" s="6">
        <v>34659</v>
      </c>
      <c r="E523" s="6" t="s">
        <v>9</v>
      </c>
      <c r="F523" s="6" t="s">
        <v>6625</v>
      </c>
      <c r="G523" s="6" t="s">
        <v>9787</v>
      </c>
      <c r="H523" s="10">
        <v>50000</v>
      </c>
      <c r="I523" s="13">
        <v>247</v>
      </c>
      <c r="J523" s="10"/>
      <c r="K523" s="39"/>
      <c r="L523" s="150">
        <f t="shared" si="8"/>
        <v>1241064.83</v>
      </c>
      <c r="O523" s="150"/>
      <c r="P523" s="15"/>
      <c r="Q523" s="150"/>
      <c r="R523" s="15"/>
    </row>
    <row r="524" spans="1:18">
      <c r="A524" s="147" t="s">
        <v>4024</v>
      </c>
      <c r="B524" s="149">
        <v>43095</v>
      </c>
      <c r="C524" s="147" t="s">
        <v>6511</v>
      </c>
      <c r="D524" s="147">
        <v>34660</v>
      </c>
      <c r="E524" s="147" t="s">
        <v>9</v>
      </c>
      <c r="F524" s="147" t="s">
        <v>6625</v>
      </c>
      <c r="G524" s="147" t="s">
        <v>9893</v>
      </c>
      <c r="H524" s="150">
        <v>150200</v>
      </c>
      <c r="I524" s="17">
        <v>246</v>
      </c>
      <c r="L524" s="150">
        <f t="shared" si="8"/>
        <v>1391264.83</v>
      </c>
      <c r="O524" s="150"/>
      <c r="P524" s="15"/>
      <c r="Q524" s="150"/>
      <c r="R524" s="15"/>
    </row>
    <row r="525" spans="1:18">
      <c r="A525" s="147" t="s">
        <v>1019</v>
      </c>
      <c r="B525" s="149">
        <v>43095</v>
      </c>
      <c r="C525" s="147" t="s">
        <v>6511</v>
      </c>
      <c r="D525" s="147">
        <v>34662</v>
      </c>
      <c r="E525" s="147" t="s">
        <v>9</v>
      </c>
      <c r="F525" s="147" t="s">
        <v>6625</v>
      </c>
      <c r="G525" s="147" t="s">
        <v>9987</v>
      </c>
      <c r="H525" s="150">
        <v>50000</v>
      </c>
      <c r="I525" s="17">
        <v>248</v>
      </c>
      <c r="L525" s="150">
        <f t="shared" si="8"/>
        <v>1441264.83</v>
      </c>
      <c r="O525" s="150"/>
      <c r="P525" s="15"/>
      <c r="Q525" s="150"/>
      <c r="R525" s="15"/>
    </row>
    <row r="526" spans="1:18">
      <c r="A526" s="147" t="s">
        <v>9988</v>
      </c>
      <c r="B526" s="149">
        <v>43095</v>
      </c>
      <c r="C526" s="147" t="s">
        <v>6627</v>
      </c>
      <c r="D526" s="147">
        <v>34663</v>
      </c>
      <c r="E526" s="147" t="s">
        <v>9</v>
      </c>
      <c r="F526" s="147" t="s">
        <v>6625</v>
      </c>
      <c r="G526" s="147" t="s">
        <v>6630</v>
      </c>
      <c r="H526" s="150">
        <v>10630.93</v>
      </c>
      <c r="I526" s="17">
        <v>249</v>
      </c>
      <c r="L526" s="150">
        <f t="shared" si="8"/>
        <v>1451895.76</v>
      </c>
      <c r="O526" s="150"/>
      <c r="P526" s="15"/>
      <c r="Q526" s="150"/>
      <c r="R526" s="15"/>
    </row>
    <row r="527" spans="1:18">
      <c r="A527" s="147" t="s">
        <v>4027</v>
      </c>
      <c r="B527" s="149">
        <v>43095</v>
      </c>
      <c r="C527" s="147" t="s">
        <v>4124</v>
      </c>
      <c r="D527" s="147">
        <v>34664</v>
      </c>
      <c r="E527" s="147" t="s">
        <v>9</v>
      </c>
      <c r="F527" s="147" t="s">
        <v>6625</v>
      </c>
      <c r="G527" s="147" t="s">
        <v>27</v>
      </c>
      <c r="H527" s="150">
        <v>7864.86</v>
      </c>
      <c r="I527" s="17">
        <v>250</v>
      </c>
      <c r="L527" s="150">
        <f t="shared" si="8"/>
        <v>1459760.62</v>
      </c>
      <c r="O527" s="150"/>
      <c r="P527" s="15"/>
      <c r="Q527" s="150"/>
      <c r="R527" s="15"/>
    </row>
    <row r="528" spans="1:18">
      <c r="A528" s="147" t="s">
        <v>8575</v>
      </c>
      <c r="B528" s="149">
        <v>43095</v>
      </c>
      <c r="C528" s="147" t="s">
        <v>8</v>
      </c>
      <c r="D528" s="147">
        <v>34665</v>
      </c>
      <c r="E528" s="147" t="s">
        <v>9</v>
      </c>
      <c r="F528" s="147" t="s">
        <v>6569</v>
      </c>
      <c r="G528" s="147" t="s">
        <v>1916</v>
      </c>
      <c r="H528" s="150">
        <v>1331.8</v>
      </c>
      <c r="I528" s="17">
        <v>251</v>
      </c>
      <c r="L528" s="150">
        <f t="shared" si="8"/>
        <v>1461092.4200000002</v>
      </c>
      <c r="O528" s="150"/>
      <c r="P528" s="15"/>
      <c r="Q528" s="150"/>
      <c r="R528" s="15"/>
    </row>
    <row r="529" spans="1:18">
      <c r="A529" s="147" t="s">
        <v>4789</v>
      </c>
      <c r="B529" s="149">
        <v>43095</v>
      </c>
      <c r="C529" s="147" t="s">
        <v>20</v>
      </c>
      <c r="D529" s="147">
        <v>34666</v>
      </c>
      <c r="E529" s="147" t="s">
        <v>9</v>
      </c>
      <c r="F529" s="147" t="s">
        <v>6569</v>
      </c>
      <c r="G529" s="147" t="s">
        <v>9989</v>
      </c>
      <c r="H529" s="150">
        <v>247295.78</v>
      </c>
      <c r="I529" s="17">
        <v>252</v>
      </c>
      <c r="L529" s="150">
        <f t="shared" si="8"/>
        <v>1708388.2000000002</v>
      </c>
      <c r="O529" s="150"/>
      <c r="P529" s="15"/>
      <c r="Q529" s="150"/>
      <c r="R529" s="15"/>
    </row>
    <row r="530" spans="1:18">
      <c r="A530" s="147" t="s">
        <v>5544</v>
      </c>
      <c r="B530" s="149">
        <v>43095</v>
      </c>
      <c r="C530" s="147" t="s">
        <v>8</v>
      </c>
      <c r="D530" s="147">
        <v>34667</v>
      </c>
      <c r="E530" s="147" t="s">
        <v>9</v>
      </c>
      <c r="F530" s="147" t="s">
        <v>6569</v>
      </c>
      <c r="G530" s="147" t="s">
        <v>9990</v>
      </c>
      <c r="H530" s="150">
        <v>6000</v>
      </c>
      <c r="I530" s="17">
        <v>253</v>
      </c>
      <c r="L530" s="150">
        <f t="shared" si="8"/>
        <v>1714388.2000000002</v>
      </c>
      <c r="O530" s="150"/>
      <c r="P530" s="15"/>
      <c r="Q530" s="150"/>
      <c r="R530" s="15"/>
    </row>
    <row r="531" spans="1:18">
      <c r="A531" s="147" t="s">
        <v>9991</v>
      </c>
      <c r="B531" s="149">
        <v>43095</v>
      </c>
      <c r="C531" s="147" t="s">
        <v>8</v>
      </c>
      <c r="D531" s="147">
        <v>34668</v>
      </c>
      <c r="E531" s="147" t="s">
        <v>9</v>
      </c>
      <c r="F531" s="147" t="s">
        <v>6569</v>
      </c>
      <c r="G531" s="147" t="s">
        <v>9990</v>
      </c>
      <c r="H531" s="150">
        <v>149000</v>
      </c>
      <c r="I531" s="17">
        <v>254</v>
      </c>
      <c r="L531" s="150">
        <f t="shared" ref="L531:L595" si="9">+L530+H531-J531</f>
        <v>1863388.2000000002</v>
      </c>
      <c r="O531" s="150"/>
      <c r="P531" s="15"/>
      <c r="Q531" s="150"/>
      <c r="R531" s="15"/>
    </row>
    <row r="532" spans="1:18">
      <c r="A532" s="147" t="s">
        <v>885</v>
      </c>
      <c r="B532" s="149">
        <v>43095</v>
      </c>
      <c r="C532" s="147" t="s">
        <v>8</v>
      </c>
      <c r="D532" s="147">
        <v>34669</v>
      </c>
      <c r="E532" s="147" t="s">
        <v>9</v>
      </c>
      <c r="F532" s="147" t="s">
        <v>6569</v>
      </c>
      <c r="G532" s="147" t="s">
        <v>9992</v>
      </c>
      <c r="H532" s="150">
        <v>292000</v>
      </c>
      <c r="I532" s="17">
        <v>255</v>
      </c>
      <c r="L532" s="150">
        <f t="shared" si="9"/>
        <v>2155388.2000000002</v>
      </c>
      <c r="O532" s="150"/>
      <c r="P532" s="15"/>
      <c r="Q532" s="150"/>
      <c r="R532" s="15"/>
    </row>
    <row r="533" spans="1:18">
      <c r="A533" s="147" t="s">
        <v>7195</v>
      </c>
      <c r="B533" s="149">
        <v>43095</v>
      </c>
      <c r="C533" s="147" t="s">
        <v>9993</v>
      </c>
      <c r="D533" s="147">
        <v>35430</v>
      </c>
      <c r="E533" s="147" t="s">
        <v>32</v>
      </c>
      <c r="F533" s="147" t="s">
        <v>5</v>
      </c>
      <c r="G533" s="147" t="s">
        <v>9993</v>
      </c>
      <c r="H533" s="150">
        <v>29328.63</v>
      </c>
      <c r="I533" s="17">
        <v>256</v>
      </c>
      <c r="L533" s="150">
        <f t="shared" si="9"/>
        <v>2184716.83</v>
      </c>
      <c r="O533" s="150"/>
      <c r="P533" s="15"/>
      <c r="Q533" s="150"/>
      <c r="R533" s="15"/>
    </row>
    <row r="534" spans="1:18">
      <c r="A534" s="147" t="s">
        <v>9994</v>
      </c>
      <c r="B534" s="149">
        <v>43095</v>
      </c>
      <c r="C534" s="147" t="s">
        <v>14</v>
      </c>
      <c r="D534" s="147">
        <v>34673</v>
      </c>
      <c r="E534" s="147" t="s">
        <v>9</v>
      </c>
      <c r="F534" s="147" t="s">
        <v>6569</v>
      </c>
      <c r="G534" s="147" t="s">
        <v>5071</v>
      </c>
      <c r="H534" s="150">
        <v>1970</v>
      </c>
      <c r="I534" s="17">
        <v>257</v>
      </c>
      <c r="L534" s="150">
        <f t="shared" si="9"/>
        <v>2186686.83</v>
      </c>
      <c r="O534" s="150"/>
      <c r="P534" s="15"/>
      <c r="Q534" s="150"/>
      <c r="R534" s="15"/>
    </row>
    <row r="535" spans="1:18">
      <c r="A535" s="147" t="s">
        <v>1039</v>
      </c>
      <c r="B535" s="149">
        <v>43095</v>
      </c>
      <c r="C535" s="147" t="s">
        <v>20</v>
      </c>
      <c r="D535" s="147">
        <v>34674</v>
      </c>
      <c r="E535" s="147" t="s">
        <v>9</v>
      </c>
      <c r="F535" s="147" t="s">
        <v>6569</v>
      </c>
      <c r="G535" s="147" t="s">
        <v>9995</v>
      </c>
      <c r="H535" s="150">
        <v>224500</v>
      </c>
      <c r="I535" s="17">
        <v>258</v>
      </c>
      <c r="L535" s="150">
        <f t="shared" si="9"/>
        <v>2411186.83</v>
      </c>
      <c r="O535" s="150"/>
      <c r="P535" s="15"/>
      <c r="Q535" s="150"/>
      <c r="R535" s="15"/>
    </row>
    <row r="536" spans="1:18">
      <c r="A536" s="147" t="s">
        <v>3184</v>
      </c>
      <c r="B536" s="149">
        <v>43095</v>
      </c>
      <c r="C536" s="147" t="s">
        <v>8</v>
      </c>
      <c r="D536" s="147">
        <v>34678</v>
      </c>
      <c r="E536" s="147" t="s">
        <v>9</v>
      </c>
      <c r="F536" s="147" t="s">
        <v>6569</v>
      </c>
      <c r="G536" s="147" t="s">
        <v>9975</v>
      </c>
      <c r="H536" s="150">
        <v>234900</v>
      </c>
      <c r="I536" s="17" t="s">
        <v>4134</v>
      </c>
      <c r="L536" s="150">
        <f t="shared" si="9"/>
        <v>2646086.83</v>
      </c>
      <c r="O536" s="150"/>
      <c r="P536" s="15"/>
      <c r="Q536" s="150"/>
      <c r="R536" s="15"/>
    </row>
    <row r="537" spans="1:18">
      <c r="A537" s="147" t="s">
        <v>4818</v>
      </c>
      <c r="B537" s="149">
        <v>43095</v>
      </c>
      <c r="C537" s="147" t="s">
        <v>8</v>
      </c>
      <c r="D537" s="147">
        <v>34678</v>
      </c>
      <c r="E537" s="147" t="s">
        <v>9</v>
      </c>
      <c r="F537" s="147" t="s">
        <v>6569</v>
      </c>
      <c r="G537" s="147" t="s">
        <v>9996</v>
      </c>
      <c r="J537" s="150">
        <v>234900</v>
      </c>
      <c r="K537" s="26" t="s">
        <v>4134</v>
      </c>
      <c r="L537" s="150">
        <f t="shared" si="9"/>
        <v>2411186.83</v>
      </c>
      <c r="O537" s="150"/>
      <c r="P537" s="15"/>
      <c r="Q537" s="150"/>
      <c r="R537" s="15"/>
    </row>
    <row r="538" spans="1:18">
      <c r="A538" s="147" t="s">
        <v>2274</v>
      </c>
      <c r="B538" s="149">
        <v>43095</v>
      </c>
      <c r="C538" s="147" t="s">
        <v>8</v>
      </c>
      <c r="D538" s="147">
        <v>34679</v>
      </c>
      <c r="E538" s="147" t="s">
        <v>9</v>
      </c>
      <c r="F538" s="147" t="s">
        <v>6569</v>
      </c>
      <c r="G538" s="147" t="s">
        <v>9975</v>
      </c>
      <c r="H538" s="150">
        <v>342900</v>
      </c>
      <c r="I538" s="17">
        <v>259</v>
      </c>
      <c r="L538" s="150">
        <f t="shared" si="9"/>
        <v>2754086.83</v>
      </c>
      <c r="O538" s="150"/>
      <c r="P538" s="15"/>
      <c r="Q538" s="150"/>
      <c r="R538" s="15"/>
    </row>
    <row r="539" spans="1:18">
      <c r="A539" s="147" t="s">
        <v>1050</v>
      </c>
      <c r="B539" s="149">
        <v>43095</v>
      </c>
      <c r="C539" s="147" t="s">
        <v>20</v>
      </c>
      <c r="D539" s="147">
        <v>34680</v>
      </c>
      <c r="E539" s="147" t="s">
        <v>9</v>
      </c>
      <c r="F539" s="147" t="s">
        <v>6569</v>
      </c>
      <c r="G539" s="147" t="s">
        <v>9997</v>
      </c>
      <c r="H539" s="150">
        <v>202000</v>
      </c>
      <c r="I539" s="17">
        <v>260</v>
      </c>
      <c r="L539" s="150">
        <f t="shared" si="9"/>
        <v>2956086.83</v>
      </c>
      <c r="O539" s="150"/>
      <c r="P539" s="15"/>
      <c r="Q539" s="150"/>
      <c r="R539" s="15"/>
    </row>
    <row r="540" spans="1:18">
      <c r="A540" s="147" t="s">
        <v>9998</v>
      </c>
      <c r="B540" s="149">
        <v>43095</v>
      </c>
      <c r="C540" s="147" t="s">
        <v>27</v>
      </c>
      <c r="D540" s="147">
        <v>34681</v>
      </c>
      <c r="E540" s="147" t="s">
        <v>9</v>
      </c>
      <c r="F540" s="147" t="s">
        <v>6569</v>
      </c>
      <c r="G540" s="147" t="s">
        <v>27</v>
      </c>
      <c r="H540" s="150">
        <v>83863.64</v>
      </c>
      <c r="I540" s="17">
        <v>261</v>
      </c>
      <c r="L540" s="150">
        <f t="shared" si="9"/>
        <v>3039950.47</v>
      </c>
      <c r="O540" s="150"/>
      <c r="P540" s="15"/>
      <c r="Q540" s="150"/>
      <c r="R540" s="15"/>
    </row>
    <row r="541" spans="1:18">
      <c r="A541" s="147" t="s">
        <v>1119</v>
      </c>
      <c r="B541" s="149">
        <v>43095</v>
      </c>
      <c r="C541" s="147" t="s">
        <v>25</v>
      </c>
      <c r="D541" s="147">
        <v>34682</v>
      </c>
      <c r="E541" s="147" t="s">
        <v>9</v>
      </c>
      <c r="F541" s="147" t="s">
        <v>6569</v>
      </c>
      <c r="G541" s="147" t="s">
        <v>25</v>
      </c>
      <c r="H541" s="150">
        <v>17268</v>
      </c>
      <c r="I541" s="17">
        <v>249</v>
      </c>
      <c r="L541" s="150">
        <f t="shared" si="9"/>
        <v>3057218.47</v>
      </c>
      <c r="O541" s="150"/>
      <c r="P541" s="15"/>
      <c r="Q541" s="150"/>
      <c r="R541" s="15"/>
    </row>
    <row r="542" spans="1:18">
      <c r="A542" s="147" t="s">
        <v>1215</v>
      </c>
      <c r="B542" s="149">
        <v>43095</v>
      </c>
      <c r="C542" s="147" t="s">
        <v>9999</v>
      </c>
      <c r="D542" s="147">
        <v>5548</v>
      </c>
      <c r="E542" s="147" t="s">
        <v>4</v>
      </c>
      <c r="F542" s="147" t="s">
        <v>5</v>
      </c>
      <c r="G542" s="147" t="s">
        <v>9067</v>
      </c>
      <c r="J542" s="150">
        <v>140000</v>
      </c>
      <c r="K542" s="26">
        <v>200</v>
      </c>
      <c r="L542" s="150">
        <f t="shared" si="9"/>
        <v>2917218.47</v>
      </c>
      <c r="O542" s="150"/>
      <c r="P542" s="15"/>
      <c r="Q542" s="150"/>
      <c r="R542" s="15"/>
    </row>
    <row r="543" spans="1:18">
      <c r="A543" s="147" t="s">
        <v>1217</v>
      </c>
      <c r="B543" s="149">
        <v>43095</v>
      </c>
      <c r="C543" s="147" t="s">
        <v>10000</v>
      </c>
      <c r="D543" s="147">
        <v>5549</v>
      </c>
      <c r="E543" s="147" t="s">
        <v>4</v>
      </c>
      <c r="F543" s="147" t="s">
        <v>5</v>
      </c>
      <c r="G543" s="147" t="s">
        <v>9067</v>
      </c>
      <c r="J543" s="150">
        <v>170000</v>
      </c>
      <c r="K543" s="26">
        <v>201</v>
      </c>
      <c r="L543" s="150">
        <f t="shared" si="9"/>
        <v>2747218.47</v>
      </c>
      <c r="O543" s="150"/>
      <c r="P543" s="15"/>
      <c r="Q543" s="150"/>
      <c r="R543" s="15"/>
    </row>
    <row r="544" spans="1:18">
      <c r="A544" s="147" t="s">
        <v>1219</v>
      </c>
      <c r="B544" s="149">
        <v>43095</v>
      </c>
      <c r="C544" s="147" t="s">
        <v>10001</v>
      </c>
      <c r="D544" s="147">
        <v>5550</v>
      </c>
      <c r="E544" s="147" t="s">
        <v>4</v>
      </c>
      <c r="F544" s="147" t="s">
        <v>5</v>
      </c>
      <c r="G544" s="147" t="s">
        <v>9067</v>
      </c>
      <c r="J544" s="150">
        <v>185000</v>
      </c>
      <c r="K544" s="26">
        <v>202</v>
      </c>
      <c r="L544" s="150">
        <f t="shared" si="9"/>
        <v>2562218.4700000002</v>
      </c>
      <c r="O544" s="150"/>
      <c r="P544" s="15"/>
      <c r="Q544" s="150"/>
      <c r="R544" s="15"/>
    </row>
    <row r="545" spans="1:18">
      <c r="A545" s="147" t="s">
        <v>1294</v>
      </c>
      <c r="B545" s="149">
        <v>43095</v>
      </c>
      <c r="C545" s="147" t="s">
        <v>31</v>
      </c>
      <c r="D545" s="147">
        <v>35451</v>
      </c>
      <c r="E545" s="147" t="s">
        <v>79</v>
      </c>
      <c r="F545" s="147" t="s">
        <v>5</v>
      </c>
      <c r="G545" s="147" t="s">
        <v>1233</v>
      </c>
      <c r="J545" s="150">
        <v>4142.49</v>
      </c>
      <c r="K545" s="26">
        <v>203</v>
      </c>
      <c r="L545" s="150">
        <f t="shared" si="9"/>
        <v>2558075.98</v>
      </c>
      <c r="O545" s="150"/>
      <c r="P545" s="15"/>
      <c r="Q545" s="150"/>
      <c r="R545" s="15"/>
    </row>
    <row r="546" spans="1:18">
      <c r="A546" s="147" t="s">
        <v>130</v>
      </c>
      <c r="B546" s="149">
        <v>43095</v>
      </c>
      <c r="C546" s="147" t="s">
        <v>31</v>
      </c>
      <c r="D546" s="147">
        <v>35454</v>
      </c>
      <c r="E546" s="147" t="s">
        <v>79</v>
      </c>
      <c r="F546" s="147" t="s">
        <v>5</v>
      </c>
      <c r="G546" s="147" t="s">
        <v>1345</v>
      </c>
      <c r="J546" s="150">
        <v>589</v>
      </c>
      <c r="K546" s="26">
        <v>204</v>
      </c>
      <c r="L546" s="150">
        <f t="shared" si="9"/>
        <v>2557486.98</v>
      </c>
      <c r="O546" s="150"/>
      <c r="P546" s="15"/>
      <c r="Q546" s="150"/>
      <c r="R546" s="15"/>
    </row>
    <row r="547" spans="1:18">
      <c r="A547" s="147" t="s">
        <v>1346</v>
      </c>
      <c r="B547" s="149">
        <v>43095</v>
      </c>
      <c r="C547" s="147" t="s">
        <v>31</v>
      </c>
      <c r="D547" s="147">
        <v>35455</v>
      </c>
      <c r="E547" s="147" t="s">
        <v>79</v>
      </c>
      <c r="F547" s="147" t="s">
        <v>5</v>
      </c>
      <c r="G547" s="147" t="s">
        <v>5570</v>
      </c>
      <c r="J547" s="150">
        <v>547.53</v>
      </c>
      <c r="K547" s="26">
        <v>205</v>
      </c>
      <c r="L547" s="150">
        <f t="shared" si="9"/>
        <v>2556939.4500000002</v>
      </c>
      <c r="O547" s="150"/>
      <c r="P547" s="15"/>
      <c r="Q547" s="150"/>
      <c r="R547" s="15"/>
    </row>
    <row r="548" spans="1:18">
      <c r="A548" s="147" t="s">
        <v>3302</v>
      </c>
      <c r="B548" s="149">
        <v>43095</v>
      </c>
      <c r="C548" s="147" t="s">
        <v>1412</v>
      </c>
      <c r="D548" s="147">
        <v>35476</v>
      </c>
      <c r="E548" s="147" t="s">
        <v>79</v>
      </c>
      <c r="F548" s="147" t="s">
        <v>5</v>
      </c>
      <c r="G548" s="147" t="s">
        <v>10086</v>
      </c>
      <c r="J548" s="150">
        <v>2025795.36</v>
      </c>
      <c r="K548" s="26">
        <v>206</v>
      </c>
      <c r="L548" s="150">
        <f t="shared" si="9"/>
        <v>531144.09000000008</v>
      </c>
      <c r="O548" s="150"/>
      <c r="P548" s="15"/>
      <c r="Q548" s="150"/>
      <c r="R548" s="15"/>
    </row>
    <row r="549" spans="1:18">
      <c r="A549" s="147" t="s">
        <v>3329</v>
      </c>
      <c r="B549" s="149">
        <v>43095</v>
      </c>
      <c r="C549" s="147" t="s">
        <v>10103</v>
      </c>
      <c r="D549" s="147">
        <v>35507</v>
      </c>
      <c r="E549" s="147" t="s">
        <v>79</v>
      </c>
      <c r="F549" s="147" t="s">
        <v>5</v>
      </c>
      <c r="G549" s="147" t="s">
        <v>10090</v>
      </c>
      <c r="J549" s="150">
        <v>422659.58</v>
      </c>
      <c r="K549" s="26">
        <v>207</v>
      </c>
      <c r="L549" s="150">
        <f t="shared" si="9"/>
        <v>108484.51000000007</v>
      </c>
      <c r="O549" s="150"/>
      <c r="P549" s="15"/>
      <c r="Q549" s="150"/>
      <c r="R549" s="15"/>
    </row>
    <row r="550" spans="1:18">
      <c r="A550" s="147" t="s">
        <v>3189</v>
      </c>
      <c r="B550" s="149">
        <v>43096</v>
      </c>
      <c r="C550" s="147" t="s">
        <v>10002</v>
      </c>
      <c r="D550" s="147">
        <v>1019</v>
      </c>
      <c r="E550" s="147" t="s">
        <v>9</v>
      </c>
      <c r="F550" s="147" t="s">
        <v>84</v>
      </c>
      <c r="G550" s="147" t="s">
        <v>10003</v>
      </c>
      <c r="H550" s="150">
        <v>2981.34</v>
      </c>
      <c r="I550" s="17">
        <v>262</v>
      </c>
      <c r="L550" s="150">
        <f t="shared" si="9"/>
        <v>111465.85000000006</v>
      </c>
      <c r="O550" s="150"/>
      <c r="P550" s="15"/>
      <c r="Q550" s="150"/>
      <c r="R550" s="15"/>
    </row>
    <row r="551" spans="1:18">
      <c r="A551" s="147" t="s">
        <v>6443</v>
      </c>
      <c r="B551" s="149">
        <v>43096</v>
      </c>
      <c r="C551" s="147" t="s">
        <v>10004</v>
      </c>
      <c r="D551" s="147">
        <v>1020</v>
      </c>
      <c r="E551" s="147" t="s">
        <v>9</v>
      </c>
      <c r="F551" s="147" t="s">
        <v>84</v>
      </c>
      <c r="G551" s="147" t="s">
        <v>10005</v>
      </c>
      <c r="H551" s="150">
        <v>9707.33</v>
      </c>
      <c r="I551" s="17">
        <v>263</v>
      </c>
      <c r="L551" s="150">
        <f t="shared" si="9"/>
        <v>121173.18000000007</v>
      </c>
      <c r="O551" s="150"/>
      <c r="P551" s="15"/>
      <c r="Q551" s="150"/>
      <c r="R551" s="15"/>
    </row>
    <row r="552" spans="1:18">
      <c r="A552" s="147" t="s">
        <v>1123</v>
      </c>
      <c r="B552" s="149">
        <v>43096</v>
      </c>
      <c r="C552" s="147" t="s">
        <v>8</v>
      </c>
      <c r="D552" s="147">
        <v>34684</v>
      </c>
      <c r="E552" s="147" t="s">
        <v>9</v>
      </c>
      <c r="F552" s="147" t="s">
        <v>6569</v>
      </c>
      <c r="G552" s="147" t="s">
        <v>2158</v>
      </c>
      <c r="H552" s="150">
        <v>5291</v>
      </c>
      <c r="I552" s="17">
        <v>264</v>
      </c>
      <c r="L552" s="150">
        <f t="shared" si="9"/>
        <v>126464.18000000007</v>
      </c>
      <c r="O552" s="150"/>
      <c r="P552" s="15"/>
      <c r="Q552" s="150"/>
      <c r="R552" s="15"/>
    </row>
    <row r="553" spans="1:18">
      <c r="A553" s="147" t="s">
        <v>1125</v>
      </c>
      <c r="B553" s="149">
        <v>43096</v>
      </c>
      <c r="C553" s="147" t="s">
        <v>8</v>
      </c>
      <c r="D553" s="147">
        <v>34685</v>
      </c>
      <c r="E553" s="147" t="s">
        <v>9</v>
      </c>
      <c r="F553" s="147" t="s">
        <v>6569</v>
      </c>
      <c r="G553" s="147" t="s">
        <v>9578</v>
      </c>
      <c r="H553" s="150">
        <v>3250</v>
      </c>
      <c r="I553" s="17">
        <v>265</v>
      </c>
      <c r="L553" s="150">
        <f t="shared" si="9"/>
        <v>129714.18000000007</v>
      </c>
      <c r="O553" s="150"/>
      <c r="P553" s="15"/>
      <c r="Q553" s="150"/>
      <c r="R553" s="15"/>
    </row>
    <row r="554" spans="1:18">
      <c r="A554" s="147" t="s">
        <v>10006</v>
      </c>
      <c r="B554" s="149">
        <v>43096</v>
      </c>
      <c r="C554" s="147" t="s">
        <v>20</v>
      </c>
      <c r="D554" s="147">
        <v>34686</v>
      </c>
      <c r="E554" s="147" t="s">
        <v>9</v>
      </c>
      <c r="F554" s="147" t="s">
        <v>6569</v>
      </c>
      <c r="G554" s="147" t="s">
        <v>10007</v>
      </c>
      <c r="H554" s="150">
        <v>368200</v>
      </c>
      <c r="I554" s="17">
        <v>266</v>
      </c>
      <c r="L554" s="150">
        <f t="shared" si="9"/>
        <v>497914.18000000005</v>
      </c>
      <c r="O554" s="150"/>
      <c r="P554" s="15"/>
      <c r="Q554" s="150"/>
      <c r="R554" s="15"/>
    </row>
    <row r="555" spans="1:18">
      <c r="A555" s="147" t="s">
        <v>4082</v>
      </c>
      <c r="B555" s="149">
        <v>43096</v>
      </c>
      <c r="C555" s="147" t="s">
        <v>27</v>
      </c>
      <c r="D555" s="147">
        <v>34687</v>
      </c>
      <c r="E555" s="147" t="s">
        <v>9</v>
      </c>
      <c r="F555" s="147" t="s">
        <v>6569</v>
      </c>
      <c r="G555" s="147" t="s">
        <v>27</v>
      </c>
      <c r="H555" s="150">
        <v>9421.61</v>
      </c>
      <c r="I555" s="17">
        <v>267</v>
      </c>
      <c r="L555" s="150">
        <f t="shared" si="9"/>
        <v>507335.79000000004</v>
      </c>
      <c r="O555" s="150"/>
      <c r="P555" s="15"/>
      <c r="Q555" s="150"/>
      <c r="R555" s="15"/>
    </row>
    <row r="556" spans="1:18">
      <c r="A556" s="147" t="s">
        <v>4840</v>
      </c>
      <c r="B556" s="149">
        <v>43096</v>
      </c>
      <c r="C556" s="147" t="s">
        <v>25</v>
      </c>
      <c r="D556" s="147">
        <v>34688</v>
      </c>
      <c r="E556" s="147" t="s">
        <v>9</v>
      </c>
      <c r="F556" s="147" t="s">
        <v>6569</v>
      </c>
      <c r="G556" s="147" t="s">
        <v>25</v>
      </c>
      <c r="H556" s="150">
        <v>3965</v>
      </c>
      <c r="I556" s="17">
        <v>268</v>
      </c>
      <c r="L556" s="150">
        <f t="shared" si="9"/>
        <v>511300.79000000004</v>
      </c>
      <c r="O556" s="150"/>
      <c r="P556" s="15"/>
      <c r="Q556" s="150"/>
      <c r="R556" s="15"/>
    </row>
    <row r="557" spans="1:18">
      <c r="A557" s="147" t="s">
        <v>4857</v>
      </c>
      <c r="B557" s="149">
        <v>43096</v>
      </c>
      <c r="C557" s="147" t="s">
        <v>10008</v>
      </c>
      <c r="D557" s="147">
        <v>34692</v>
      </c>
      <c r="E557" s="147" t="s">
        <v>9</v>
      </c>
      <c r="F557" s="147" t="s">
        <v>6625</v>
      </c>
      <c r="G557" s="147" t="s">
        <v>10009</v>
      </c>
      <c r="H557" s="150">
        <v>129222</v>
      </c>
      <c r="I557" s="17">
        <v>269</v>
      </c>
      <c r="L557" s="150">
        <f t="shared" si="9"/>
        <v>640522.79</v>
      </c>
      <c r="O557" s="150"/>
      <c r="P557" s="15"/>
      <c r="Q557" s="150"/>
      <c r="R557" s="15"/>
    </row>
    <row r="558" spans="1:18">
      <c r="A558" s="147" t="s">
        <v>2309</v>
      </c>
      <c r="B558" s="149">
        <v>43096</v>
      </c>
      <c r="C558" s="147" t="s">
        <v>6627</v>
      </c>
      <c r="D558" s="147">
        <v>34693</v>
      </c>
      <c r="E558" s="147" t="s">
        <v>9</v>
      </c>
      <c r="F558" s="147" t="s">
        <v>6625</v>
      </c>
      <c r="G558" s="147" t="s">
        <v>6630</v>
      </c>
      <c r="H558" s="150">
        <v>42553.83</v>
      </c>
      <c r="I558" s="17">
        <v>268</v>
      </c>
      <c r="L558" s="150">
        <f t="shared" si="9"/>
        <v>683076.62</v>
      </c>
      <c r="O558" s="150"/>
      <c r="P558" s="15"/>
      <c r="Q558" s="150"/>
      <c r="R558" s="15"/>
    </row>
    <row r="559" spans="1:18">
      <c r="A559" s="147" t="s">
        <v>10010</v>
      </c>
      <c r="B559" s="149">
        <v>43096</v>
      </c>
      <c r="C559" s="147" t="s">
        <v>4124</v>
      </c>
      <c r="D559" s="147">
        <v>34696</v>
      </c>
      <c r="E559" s="147" t="s">
        <v>9</v>
      </c>
      <c r="F559" s="147" t="s">
        <v>6625</v>
      </c>
      <c r="G559" s="147" t="s">
        <v>27</v>
      </c>
      <c r="H559" s="150">
        <v>28569.91</v>
      </c>
      <c r="I559" s="17">
        <v>270</v>
      </c>
      <c r="L559" s="150">
        <f t="shared" si="9"/>
        <v>711646.53</v>
      </c>
      <c r="O559" s="150"/>
      <c r="P559" s="15"/>
      <c r="Q559" s="150"/>
      <c r="R559" s="15"/>
    </row>
    <row r="560" spans="1:18">
      <c r="A560" s="147" t="s">
        <v>1221</v>
      </c>
      <c r="B560" s="149">
        <v>43096</v>
      </c>
      <c r="C560" s="147" t="s">
        <v>10011</v>
      </c>
      <c r="D560" s="147">
        <v>18709</v>
      </c>
      <c r="E560" s="147" t="s">
        <v>227</v>
      </c>
      <c r="F560" s="147" t="s">
        <v>5</v>
      </c>
      <c r="G560" s="147" t="s">
        <v>228</v>
      </c>
      <c r="J560" s="150">
        <v>3485</v>
      </c>
      <c r="K560" s="26">
        <v>208</v>
      </c>
      <c r="L560" s="150">
        <f t="shared" si="9"/>
        <v>708161.53</v>
      </c>
      <c r="O560" s="150"/>
      <c r="P560" s="15"/>
      <c r="Q560" s="150"/>
      <c r="R560" s="15"/>
    </row>
    <row r="561" spans="1:18">
      <c r="A561" s="147" t="s">
        <v>1296</v>
      </c>
      <c r="B561" s="149">
        <v>43096</v>
      </c>
      <c r="C561" s="147" t="s">
        <v>6459</v>
      </c>
      <c r="D561" s="147">
        <v>35452</v>
      </c>
      <c r="E561" s="147" t="s">
        <v>79</v>
      </c>
      <c r="F561" s="147" t="s">
        <v>5</v>
      </c>
      <c r="G561" s="147" t="s">
        <v>1235</v>
      </c>
      <c r="J561" s="150">
        <v>1841.64</v>
      </c>
      <c r="K561" s="26">
        <v>209</v>
      </c>
      <c r="L561" s="150">
        <f t="shared" si="9"/>
        <v>706319.89</v>
      </c>
      <c r="O561" s="150"/>
      <c r="P561" s="15"/>
      <c r="Q561" s="150"/>
      <c r="R561" s="15"/>
    </row>
    <row r="562" spans="1:18">
      <c r="A562" s="147" t="s">
        <v>1299</v>
      </c>
      <c r="B562" s="149">
        <v>43096</v>
      </c>
      <c r="C562" s="147" t="s">
        <v>31</v>
      </c>
      <c r="D562" s="147">
        <v>35453</v>
      </c>
      <c r="E562" s="147" t="s">
        <v>79</v>
      </c>
      <c r="F562" s="147" t="s">
        <v>5</v>
      </c>
      <c r="G562" s="147" t="s">
        <v>2229</v>
      </c>
      <c r="J562" s="150">
        <v>799.44</v>
      </c>
      <c r="K562" s="26">
        <v>210</v>
      </c>
      <c r="L562" s="150">
        <f t="shared" si="9"/>
        <v>705520.45000000007</v>
      </c>
      <c r="O562" s="150"/>
      <c r="P562" s="15"/>
      <c r="Q562" s="150"/>
      <c r="R562" s="15"/>
    </row>
    <row r="563" spans="1:18">
      <c r="A563" s="147" t="s">
        <v>3340</v>
      </c>
      <c r="B563" s="149">
        <v>43096</v>
      </c>
      <c r="C563" s="147" t="s">
        <v>10104</v>
      </c>
      <c r="D563" s="147">
        <v>35516</v>
      </c>
      <c r="E563" s="147" t="s">
        <v>79</v>
      </c>
      <c r="F563" s="147" t="s">
        <v>5</v>
      </c>
      <c r="G563" s="147" t="s">
        <v>10105</v>
      </c>
      <c r="J563" s="150">
        <v>25000</v>
      </c>
      <c r="K563" s="26">
        <v>211</v>
      </c>
      <c r="L563" s="150">
        <f t="shared" si="9"/>
        <v>680520.45000000007</v>
      </c>
      <c r="O563" s="150"/>
      <c r="P563" s="15"/>
      <c r="Q563" s="150"/>
      <c r="R563" s="15"/>
    </row>
    <row r="564" spans="1:18">
      <c r="A564" s="147" t="s">
        <v>8832</v>
      </c>
      <c r="B564" s="149">
        <v>43096</v>
      </c>
      <c r="C564" s="147" t="s">
        <v>10106</v>
      </c>
      <c r="D564" s="147">
        <v>35517</v>
      </c>
      <c r="E564" s="147" t="s">
        <v>79</v>
      </c>
      <c r="F564" s="147" t="s">
        <v>5</v>
      </c>
      <c r="G564" s="147" t="s">
        <v>10107</v>
      </c>
      <c r="J564" s="150">
        <v>4640</v>
      </c>
      <c r="K564" s="26">
        <v>212</v>
      </c>
      <c r="L564" s="150">
        <f t="shared" si="9"/>
        <v>675880.45000000007</v>
      </c>
      <c r="O564" s="150"/>
      <c r="P564" s="15"/>
      <c r="Q564" s="150"/>
      <c r="R564" s="15"/>
    </row>
    <row r="565" spans="1:18">
      <c r="A565" s="147" t="s">
        <v>10108</v>
      </c>
      <c r="B565" s="149">
        <v>43096</v>
      </c>
      <c r="C565" s="147" t="s">
        <v>10109</v>
      </c>
      <c r="D565" s="147">
        <v>35523</v>
      </c>
      <c r="E565" s="147" t="s">
        <v>79</v>
      </c>
      <c r="F565" s="147" t="s">
        <v>5</v>
      </c>
      <c r="G565" s="147" t="s">
        <v>6618</v>
      </c>
      <c r="J565" s="150">
        <v>800</v>
      </c>
      <c r="K565" s="26">
        <v>213</v>
      </c>
      <c r="L565" s="150">
        <f t="shared" si="9"/>
        <v>675080.45000000007</v>
      </c>
      <c r="O565" s="150"/>
      <c r="P565" s="15"/>
      <c r="Q565" s="150"/>
      <c r="R565" s="15"/>
    </row>
    <row r="566" spans="1:18">
      <c r="A566" s="147" t="s">
        <v>10110</v>
      </c>
      <c r="B566" s="149">
        <v>43096</v>
      </c>
      <c r="C566" s="147" t="s">
        <v>10111</v>
      </c>
      <c r="D566" s="147">
        <v>35531</v>
      </c>
      <c r="E566" s="147" t="s">
        <v>79</v>
      </c>
      <c r="F566" s="147" t="s">
        <v>5</v>
      </c>
      <c r="G566" s="147" t="s">
        <v>10112</v>
      </c>
      <c r="J566" s="150">
        <v>13823.34</v>
      </c>
      <c r="K566" s="26">
        <v>214</v>
      </c>
      <c r="L566" s="150">
        <f t="shared" si="9"/>
        <v>661257.1100000001</v>
      </c>
      <c r="O566" s="150"/>
      <c r="P566" s="15"/>
      <c r="Q566" s="150"/>
      <c r="R566" s="15"/>
    </row>
    <row r="567" spans="1:18">
      <c r="A567" s="147" t="s">
        <v>10113</v>
      </c>
      <c r="B567" s="149">
        <v>43096</v>
      </c>
      <c r="C567" s="147" t="s">
        <v>10114</v>
      </c>
      <c r="D567" s="147">
        <v>35532</v>
      </c>
      <c r="E567" s="147" t="s">
        <v>79</v>
      </c>
      <c r="F567" s="147" t="s">
        <v>5</v>
      </c>
      <c r="J567" s="150">
        <v>1555</v>
      </c>
      <c r="K567" s="26">
        <v>215</v>
      </c>
      <c r="L567" s="150">
        <f t="shared" si="9"/>
        <v>659702.1100000001</v>
      </c>
      <c r="O567" s="150"/>
      <c r="P567" s="15"/>
      <c r="Q567" s="150"/>
      <c r="R567" s="15"/>
    </row>
    <row r="568" spans="1:18">
      <c r="A568" s="35" t="s">
        <v>10232</v>
      </c>
      <c r="B568" s="36">
        <v>43096</v>
      </c>
      <c r="C568" s="35" t="s">
        <v>10233</v>
      </c>
      <c r="D568" s="35">
        <v>35746</v>
      </c>
      <c r="E568" s="35" t="s">
        <v>79</v>
      </c>
      <c r="F568" s="35" t="s">
        <v>5</v>
      </c>
      <c r="G568" s="35" t="s">
        <v>10234</v>
      </c>
      <c r="H568" s="37"/>
      <c r="I568" s="37"/>
      <c r="J568" s="37">
        <v>6700</v>
      </c>
      <c r="K568" s="39"/>
      <c r="L568" s="10">
        <f t="shared" si="9"/>
        <v>653002.1100000001</v>
      </c>
      <c r="O568" s="150"/>
      <c r="P568" s="15"/>
      <c r="Q568" s="150"/>
      <c r="R568" s="15"/>
    </row>
    <row r="569" spans="1:18">
      <c r="A569" s="147" t="s">
        <v>10012</v>
      </c>
      <c r="B569" s="149">
        <v>43097</v>
      </c>
      <c r="C569" s="147" t="s">
        <v>14</v>
      </c>
      <c r="D569" s="147">
        <v>34697</v>
      </c>
      <c r="E569" s="147" t="s">
        <v>9</v>
      </c>
      <c r="F569" s="147" t="s">
        <v>6569</v>
      </c>
      <c r="G569" s="147" t="s">
        <v>3787</v>
      </c>
      <c r="H569" s="150">
        <v>150000</v>
      </c>
      <c r="I569" s="17">
        <v>271</v>
      </c>
      <c r="L569" s="150">
        <f t="shared" si="9"/>
        <v>803002.1100000001</v>
      </c>
      <c r="O569" s="150"/>
      <c r="P569" s="15"/>
      <c r="Q569" s="150"/>
      <c r="R569" s="15"/>
    </row>
    <row r="570" spans="1:18">
      <c r="A570" s="147" t="s">
        <v>10013</v>
      </c>
      <c r="B570" s="149">
        <v>43097</v>
      </c>
      <c r="C570" s="147" t="s">
        <v>8</v>
      </c>
      <c r="D570" s="147">
        <v>34698</v>
      </c>
      <c r="E570" s="147" t="s">
        <v>9</v>
      </c>
      <c r="F570" s="147" t="s">
        <v>6569</v>
      </c>
      <c r="G570" s="147" t="s">
        <v>7964</v>
      </c>
      <c r="H570" s="150">
        <v>1099</v>
      </c>
      <c r="I570" s="17">
        <v>272</v>
      </c>
      <c r="L570" s="150">
        <f t="shared" si="9"/>
        <v>804101.1100000001</v>
      </c>
      <c r="O570" s="150"/>
      <c r="P570" s="15"/>
      <c r="Q570" s="150"/>
      <c r="R570" s="15"/>
    </row>
    <row r="571" spans="1:18">
      <c r="A571" s="147" t="s">
        <v>7922</v>
      </c>
      <c r="B571" s="149">
        <v>43097</v>
      </c>
      <c r="C571" s="147" t="s">
        <v>8</v>
      </c>
      <c r="D571" s="147">
        <v>34699</v>
      </c>
      <c r="E571" s="147" t="s">
        <v>9</v>
      </c>
      <c r="F571" s="147" t="s">
        <v>6569</v>
      </c>
      <c r="G571" s="147" t="s">
        <v>3853</v>
      </c>
      <c r="H571" s="150">
        <v>1109</v>
      </c>
      <c r="I571" s="17">
        <v>273</v>
      </c>
      <c r="L571" s="150">
        <f t="shared" si="9"/>
        <v>805210.1100000001</v>
      </c>
      <c r="O571" s="150"/>
      <c r="P571" s="15"/>
      <c r="Q571" s="150"/>
      <c r="R571" s="15"/>
    </row>
    <row r="572" spans="1:18">
      <c r="A572" s="147" t="s">
        <v>10014</v>
      </c>
      <c r="B572" s="149">
        <v>43097</v>
      </c>
      <c r="C572" s="147" t="s">
        <v>10015</v>
      </c>
      <c r="D572" s="147">
        <v>35437</v>
      </c>
      <c r="E572" s="147" t="s">
        <v>32</v>
      </c>
      <c r="F572" s="147" t="s">
        <v>5</v>
      </c>
      <c r="G572" s="147" t="s">
        <v>10016</v>
      </c>
      <c r="H572" s="150">
        <v>76106.41</v>
      </c>
      <c r="I572" s="17">
        <v>274</v>
      </c>
      <c r="L572" s="150">
        <f t="shared" si="9"/>
        <v>881316.52000000014</v>
      </c>
      <c r="O572" s="150"/>
      <c r="P572" s="15"/>
      <c r="Q572" s="150"/>
      <c r="R572" s="15"/>
    </row>
    <row r="573" spans="1:18">
      <c r="A573" s="147" t="s">
        <v>6528</v>
      </c>
      <c r="B573" s="149">
        <v>43097</v>
      </c>
      <c r="C573" s="147" t="s">
        <v>10017</v>
      </c>
      <c r="D573" s="147">
        <v>1021</v>
      </c>
      <c r="E573" s="147" t="s">
        <v>9</v>
      </c>
      <c r="F573" s="147" t="s">
        <v>84</v>
      </c>
      <c r="G573" s="147" t="s">
        <v>10018</v>
      </c>
      <c r="H573" s="150">
        <v>8669.75</v>
      </c>
      <c r="I573" s="17">
        <v>275</v>
      </c>
      <c r="L573" s="150">
        <f t="shared" si="9"/>
        <v>889986.27000000014</v>
      </c>
      <c r="O573" s="150"/>
      <c r="P573" s="15"/>
      <c r="Q573" s="150"/>
      <c r="R573" s="15"/>
    </row>
    <row r="574" spans="1:18">
      <c r="A574" s="147" t="s">
        <v>7974</v>
      </c>
      <c r="B574" s="149">
        <v>43097</v>
      </c>
      <c r="C574" s="147" t="s">
        <v>14</v>
      </c>
      <c r="D574" s="147">
        <v>34701</v>
      </c>
      <c r="E574" s="147" t="s">
        <v>9</v>
      </c>
      <c r="F574" s="147" t="s">
        <v>6569</v>
      </c>
      <c r="G574" s="147" t="s">
        <v>10019</v>
      </c>
      <c r="H574" s="150">
        <v>42000</v>
      </c>
      <c r="I574" s="17">
        <v>276</v>
      </c>
      <c r="L574" s="150">
        <f t="shared" si="9"/>
        <v>931986.27000000014</v>
      </c>
      <c r="O574" s="150"/>
      <c r="P574" s="15"/>
      <c r="Q574" s="150"/>
      <c r="R574" s="15"/>
    </row>
    <row r="575" spans="1:18">
      <c r="A575" s="147" t="s">
        <v>5642</v>
      </c>
      <c r="B575" s="149">
        <v>43097</v>
      </c>
      <c r="C575" s="147" t="s">
        <v>27</v>
      </c>
      <c r="D575" s="147">
        <v>34702</v>
      </c>
      <c r="E575" s="147" t="s">
        <v>9</v>
      </c>
      <c r="F575" s="147" t="s">
        <v>6569</v>
      </c>
      <c r="G575" s="147" t="s">
        <v>27</v>
      </c>
      <c r="H575" s="150">
        <v>350168.37</v>
      </c>
      <c r="L575" s="150">
        <f t="shared" si="9"/>
        <v>1282154.6400000001</v>
      </c>
      <c r="O575" s="150"/>
      <c r="P575" s="15"/>
      <c r="Q575" s="150"/>
      <c r="R575" s="15"/>
    </row>
    <row r="576" spans="1:18">
      <c r="A576" s="147" t="s">
        <v>4886</v>
      </c>
      <c r="B576" s="149">
        <v>43097</v>
      </c>
      <c r="C576" s="147" t="s">
        <v>25</v>
      </c>
      <c r="D576" s="147">
        <v>34703</v>
      </c>
      <c r="E576" s="147" t="s">
        <v>9</v>
      </c>
      <c r="F576" s="147" t="s">
        <v>6569</v>
      </c>
      <c r="G576" s="147" t="s">
        <v>25</v>
      </c>
      <c r="H576" s="150">
        <v>6771.38</v>
      </c>
      <c r="I576" s="17">
        <v>277</v>
      </c>
      <c r="L576" s="150">
        <f t="shared" si="9"/>
        <v>1288926.02</v>
      </c>
      <c r="O576" s="150"/>
      <c r="P576" s="15"/>
      <c r="Q576" s="150"/>
      <c r="R576" s="15"/>
    </row>
    <row r="577" spans="1:18">
      <c r="A577" s="147" t="s">
        <v>1242</v>
      </c>
      <c r="B577" s="149">
        <v>43097</v>
      </c>
      <c r="C577" s="147" t="s">
        <v>10020</v>
      </c>
      <c r="D577" s="147">
        <v>1022</v>
      </c>
      <c r="E577" s="147" t="s">
        <v>9</v>
      </c>
      <c r="F577" s="147" t="s">
        <v>84</v>
      </c>
      <c r="G577" s="147" t="s">
        <v>10021</v>
      </c>
      <c r="H577" s="150">
        <v>10328.370000000001</v>
      </c>
      <c r="I577" s="17">
        <v>278</v>
      </c>
      <c r="L577" s="150">
        <f t="shared" si="9"/>
        <v>1299254.3900000001</v>
      </c>
      <c r="O577" s="150"/>
      <c r="P577" s="15"/>
      <c r="Q577" s="150"/>
      <c r="R577" s="15"/>
    </row>
    <row r="578" spans="1:18">
      <c r="A578" s="147" t="s">
        <v>3342</v>
      </c>
      <c r="B578" s="149">
        <v>43097</v>
      </c>
      <c r="C578" s="147" t="s">
        <v>6523</v>
      </c>
      <c r="D578" s="147">
        <v>34705</v>
      </c>
      <c r="E578" s="147" t="s">
        <v>9</v>
      </c>
      <c r="F578" s="147" t="s">
        <v>6625</v>
      </c>
      <c r="G578" s="147" t="s">
        <v>10022</v>
      </c>
      <c r="H578" s="150">
        <v>76000</v>
      </c>
      <c r="I578" s="17">
        <v>279</v>
      </c>
      <c r="L578" s="150">
        <f t="shared" si="9"/>
        <v>1375254.3900000001</v>
      </c>
      <c r="O578" s="150"/>
      <c r="P578" s="15"/>
      <c r="Q578" s="150"/>
      <c r="R578" s="15"/>
    </row>
    <row r="579" spans="1:18">
      <c r="A579" s="147" t="s">
        <v>4164</v>
      </c>
      <c r="B579" s="149">
        <v>43097</v>
      </c>
      <c r="C579" s="147" t="s">
        <v>6511</v>
      </c>
      <c r="D579" s="147">
        <v>34706</v>
      </c>
      <c r="E579" s="147" t="s">
        <v>9</v>
      </c>
      <c r="F579" s="147" t="s">
        <v>6625</v>
      </c>
      <c r="G579" s="147" t="s">
        <v>10023</v>
      </c>
      <c r="H579" s="150">
        <v>64000</v>
      </c>
      <c r="I579" s="17">
        <v>280</v>
      </c>
      <c r="L579" s="150">
        <f t="shared" si="9"/>
        <v>1439254.3900000001</v>
      </c>
      <c r="O579" s="150"/>
      <c r="P579" s="15"/>
      <c r="Q579" s="150"/>
      <c r="R579" s="15"/>
    </row>
    <row r="580" spans="1:18">
      <c r="A580" s="147" t="s">
        <v>6562</v>
      </c>
      <c r="B580" s="149">
        <v>43097</v>
      </c>
      <c r="C580" s="147" t="s">
        <v>6523</v>
      </c>
      <c r="D580" s="147">
        <v>34707</v>
      </c>
      <c r="E580" s="147" t="s">
        <v>9</v>
      </c>
      <c r="F580" s="147" t="s">
        <v>6625</v>
      </c>
      <c r="G580" s="147" t="s">
        <v>10024</v>
      </c>
      <c r="H580" s="150">
        <v>21100</v>
      </c>
      <c r="I580" s="17">
        <v>281</v>
      </c>
      <c r="L580" s="150">
        <f t="shared" si="9"/>
        <v>1460354.3900000001</v>
      </c>
      <c r="O580" s="150"/>
      <c r="P580" s="15"/>
      <c r="Q580" s="150"/>
      <c r="R580" s="15"/>
    </row>
    <row r="581" spans="1:18">
      <c r="A581" s="147" t="s">
        <v>10025</v>
      </c>
      <c r="B581" s="149">
        <v>43097</v>
      </c>
      <c r="C581" s="147" t="s">
        <v>6523</v>
      </c>
      <c r="D581" s="147">
        <v>34708</v>
      </c>
      <c r="E581" s="147" t="s">
        <v>9</v>
      </c>
      <c r="F581" s="147" t="s">
        <v>6625</v>
      </c>
      <c r="G581" s="147" t="s">
        <v>9995</v>
      </c>
      <c r="H581" s="150">
        <v>20500</v>
      </c>
      <c r="I581" s="17">
        <v>282</v>
      </c>
      <c r="L581" s="150">
        <f t="shared" si="9"/>
        <v>1480854.3900000001</v>
      </c>
      <c r="O581" s="150"/>
      <c r="P581" s="15"/>
      <c r="Q581" s="150"/>
      <c r="R581" s="15"/>
    </row>
    <row r="582" spans="1:18">
      <c r="A582" s="147" t="s">
        <v>1247</v>
      </c>
      <c r="B582" s="149">
        <v>43097</v>
      </c>
      <c r="C582" s="147" t="s">
        <v>7614</v>
      </c>
      <c r="D582" s="147">
        <v>34709</v>
      </c>
      <c r="E582" s="147" t="s">
        <v>9</v>
      </c>
      <c r="F582" s="147" t="s">
        <v>6625</v>
      </c>
      <c r="G582" s="147" t="s">
        <v>10026</v>
      </c>
      <c r="H582" s="150">
        <v>20000</v>
      </c>
      <c r="I582" s="17">
        <v>283</v>
      </c>
      <c r="L582" s="150">
        <f t="shared" si="9"/>
        <v>1500854.3900000001</v>
      </c>
      <c r="O582" s="150"/>
      <c r="P582" s="15"/>
      <c r="Q582" s="150"/>
      <c r="R582" s="15"/>
    </row>
    <row r="583" spans="1:18">
      <c r="A583" s="147" t="s">
        <v>8018</v>
      </c>
      <c r="B583" s="149">
        <v>43097</v>
      </c>
      <c r="C583" s="147" t="s">
        <v>7822</v>
      </c>
      <c r="D583" s="147">
        <v>34710</v>
      </c>
      <c r="E583" s="147" t="s">
        <v>9</v>
      </c>
      <c r="F583" s="147" t="s">
        <v>6625</v>
      </c>
      <c r="G583" s="147" t="s">
        <v>3853</v>
      </c>
      <c r="H583" s="150">
        <v>3946</v>
      </c>
      <c r="I583" s="17">
        <v>284</v>
      </c>
      <c r="L583" s="150">
        <f t="shared" si="9"/>
        <v>1504800.3900000001</v>
      </c>
      <c r="O583" s="150"/>
      <c r="P583" s="15"/>
      <c r="Q583" s="150"/>
      <c r="R583" s="15"/>
    </row>
    <row r="584" spans="1:18">
      <c r="A584" s="147" t="s">
        <v>10027</v>
      </c>
      <c r="B584" s="149">
        <v>43097</v>
      </c>
      <c r="C584" s="147" t="s">
        <v>6511</v>
      </c>
      <c r="D584" s="147">
        <v>34711</v>
      </c>
      <c r="E584" s="147" t="s">
        <v>9</v>
      </c>
      <c r="F584" s="147" t="s">
        <v>6625</v>
      </c>
      <c r="G584" s="147" t="s">
        <v>10028</v>
      </c>
      <c r="H584" s="150">
        <v>800</v>
      </c>
      <c r="I584" s="17">
        <v>285</v>
      </c>
      <c r="L584" s="150">
        <f t="shared" si="9"/>
        <v>1505600.3900000001</v>
      </c>
      <c r="O584" s="150"/>
      <c r="P584" s="15"/>
      <c r="Q584" s="150"/>
      <c r="R584" s="15"/>
    </row>
    <row r="585" spans="1:18">
      <c r="A585" s="147" t="s">
        <v>8020</v>
      </c>
      <c r="B585" s="149">
        <v>43097</v>
      </c>
      <c r="C585" s="147" t="s">
        <v>6511</v>
      </c>
      <c r="D585" s="147">
        <v>34712</v>
      </c>
      <c r="E585" s="147" t="s">
        <v>9</v>
      </c>
      <c r="F585" s="147" t="s">
        <v>6625</v>
      </c>
      <c r="G585" s="147" t="s">
        <v>10029</v>
      </c>
      <c r="H585" s="150">
        <v>10982</v>
      </c>
      <c r="I585" s="17">
        <v>286</v>
      </c>
      <c r="L585" s="150">
        <f t="shared" si="9"/>
        <v>1516582.3900000001</v>
      </c>
      <c r="O585" s="150"/>
      <c r="P585" s="15"/>
      <c r="Q585" s="150"/>
      <c r="R585" s="15"/>
    </row>
    <row r="586" spans="1:18">
      <c r="A586" s="147" t="s">
        <v>1254</v>
      </c>
      <c r="B586" s="149">
        <v>43097</v>
      </c>
      <c r="C586" s="147" t="s">
        <v>10030</v>
      </c>
      <c r="D586" s="147">
        <v>34713</v>
      </c>
      <c r="E586" s="147" t="s">
        <v>9</v>
      </c>
      <c r="F586" s="147" t="s">
        <v>6625</v>
      </c>
      <c r="G586" s="147" t="s">
        <v>10031</v>
      </c>
      <c r="H586" s="150">
        <v>3250</v>
      </c>
      <c r="I586" s="17">
        <v>288</v>
      </c>
      <c r="L586" s="150">
        <f t="shared" si="9"/>
        <v>1519832.3900000001</v>
      </c>
      <c r="O586" s="150"/>
      <c r="P586" s="15"/>
      <c r="Q586" s="150"/>
      <c r="R586" s="15"/>
    </row>
    <row r="587" spans="1:18">
      <c r="A587" s="147" t="s">
        <v>10032</v>
      </c>
      <c r="B587" s="149">
        <v>43097</v>
      </c>
      <c r="C587" s="147" t="s">
        <v>6871</v>
      </c>
      <c r="D587" s="147">
        <v>34714</v>
      </c>
      <c r="E587" s="147" t="s">
        <v>9</v>
      </c>
      <c r="F587" s="147" t="s">
        <v>6625</v>
      </c>
      <c r="G587" s="147" t="s">
        <v>10024</v>
      </c>
      <c r="H587" s="150">
        <v>210000</v>
      </c>
      <c r="I587" s="17">
        <v>289</v>
      </c>
      <c r="L587" s="150">
        <f t="shared" si="9"/>
        <v>1729832.3900000001</v>
      </c>
      <c r="O587" s="150"/>
      <c r="P587" s="15"/>
      <c r="Q587" s="150"/>
      <c r="R587" s="15"/>
    </row>
    <row r="588" spans="1:18">
      <c r="A588" s="147" t="s">
        <v>1257</v>
      </c>
      <c r="B588" s="149">
        <v>43097</v>
      </c>
      <c r="C588" s="147" t="s">
        <v>6627</v>
      </c>
      <c r="D588" s="147">
        <v>34715</v>
      </c>
      <c r="E588" s="147" t="s">
        <v>9</v>
      </c>
      <c r="F588" s="147" t="s">
        <v>6625</v>
      </c>
      <c r="G588" s="147" t="s">
        <v>6630</v>
      </c>
      <c r="H588" s="150">
        <v>37144.81</v>
      </c>
      <c r="I588" s="17">
        <v>277</v>
      </c>
      <c r="L588" s="150">
        <f t="shared" si="9"/>
        <v>1766977.2000000002</v>
      </c>
      <c r="O588" s="150"/>
      <c r="P588" s="15"/>
      <c r="Q588" s="150"/>
      <c r="R588" s="15"/>
    </row>
    <row r="589" spans="1:18">
      <c r="A589" s="147" t="s">
        <v>3346</v>
      </c>
      <c r="B589" s="149">
        <v>43097</v>
      </c>
      <c r="C589" s="147" t="s">
        <v>4124</v>
      </c>
      <c r="D589" s="147">
        <v>34716</v>
      </c>
      <c r="E589" s="147" t="s">
        <v>9</v>
      </c>
      <c r="F589" s="147" t="s">
        <v>6625</v>
      </c>
      <c r="G589" s="147" t="s">
        <v>27</v>
      </c>
      <c r="H589" s="150">
        <v>17058.669999999998</v>
      </c>
      <c r="L589" s="150">
        <f t="shared" si="9"/>
        <v>1784035.87</v>
      </c>
      <c r="O589" s="150"/>
      <c r="P589" s="15"/>
      <c r="Q589" s="150"/>
      <c r="R589" s="15"/>
    </row>
    <row r="590" spans="1:18">
      <c r="A590" s="147" t="s">
        <v>9478</v>
      </c>
      <c r="B590" s="149">
        <v>43097</v>
      </c>
      <c r="C590" s="147" t="s">
        <v>7087</v>
      </c>
      <c r="D590" s="147">
        <v>35677</v>
      </c>
      <c r="E590" s="147" t="s">
        <v>32</v>
      </c>
      <c r="F590" s="147" t="s">
        <v>5</v>
      </c>
      <c r="G590" s="147" t="s">
        <v>10215</v>
      </c>
      <c r="H590" s="150">
        <v>117243.81</v>
      </c>
      <c r="I590" s="17">
        <v>601</v>
      </c>
      <c r="L590" s="150">
        <f t="shared" si="9"/>
        <v>1901279.6800000002</v>
      </c>
      <c r="O590" s="150"/>
      <c r="P590" s="15"/>
      <c r="Q590" s="150"/>
      <c r="R590" s="15"/>
    </row>
    <row r="591" spans="1:18">
      <c r="A591" s="147" t="s">
        <v>9478</v>
      </c>
      <c r="B591" s="149">
        <v>43097</v>
      </c>
      <c r="C591" s="147" t="s">
        <v>7087</v>
      </c>
      <c r="D591" s="147">
        <v>35677</v>
      </c>
      <c r="E591" s="147" t="s">
        <v>32</v>
      </c>
      <c r="F591" s="147" t="s">
        <v>5</v>
      </c>
      <c r="G591" s="147" t="s">
        <v>10216</v>
      </c>
      <c r="H591" s="150">
        <v>40297.75</v>
      </c>
      <c r="I591" s="17">
        <v>600</v>
      </c>
      <c r="L591" s="150">
        <f t="shared" si="9"/>
        <v>1941577.4300000002</v>
      </c>
      <c r="O591" s="150"/>
      <c r="P591" s="15"/>
      <c r="Q591" s="150"/>
      <c r="R591" s="15"/>
    </row>
    <row r="592" spans="1:18">
      <c r="A592" s="147" t="s">
        <v>10220</v>
      </c>
      <c r="B592" s="149">
        <v>43097</v>
      </c>
      <c r="C592" s="147" t="s">
        <v>10221</v>
      </c>
      <c r="D592" s="147">
        <v>35698</v>
      </c>
      <c r="E592" s="147" t="s">
        <v>32</v>
      </c>
      <c r="F592" s="147" t="s">
        <v>5</v>
      </c>
      <c r="G592" s="147" t="s">
        <v>10222</v>
      </c>
      <c r="H592" s="150">
        <v>650.01</v>
      </c>
      <c r="L592" s="150">
        <f t="shared" si="9"/>
        <v>1942227.4400000002</v>
      </c>
      <c r="O592" s="150"/>
      <c r="P592" s="15"/>
      <c r="Q592" s="150"/>
      <c r="R592" s="15"/>
    </row>
    <row r="593" spans="1:18">
      <c r="A593" s="147" t="s">
        <v>10220</v>
      </c>
      <c r="B593" s="149">
        <v>43097</v>
      </c>
      <c r="C593" s="147" t="s">
        <v>10221</v>
      </c>
      <c r="D593" s="147">
        <v>35698</v>
      </c>
      <c r="E593" s="147" t="s">
        <v>32</v>
      </c>
      <c r="F593" s="147" t="s">
        <v>5</v>
      </c>
      <c r="G593" s="147" t="s">
        <v>10223</v>
      </c>
      <c r="H593" s="150">
        <v>950.01</v>
      </c>
      <c r="L593" s="150">
        <f t="shared" si="9"/>
        <v>1943177.4500000002</v>
      </c>
      <c r="O593" s="150"/>
      <c r="P593" s="15"/>
      <c r="Q593" s="150"/>
      <c r="R593" s="15"/>
    </row>
    <row r="594" spans="1:18">
      <c r="A594" s="147" t="s">
        <v>1223</v>
      </c>
      <c r="B594" s="149">
        <v>43097</v>
      </c>
      <c r="C594" s="147" t="s">
        <v>10033</v>
      </c>
      <c r="D594" s="147">
        <v>18710</v>
      </c>
      <c r="E594" s="147" t="s">
        <v>227</v>
      </c>
      <c r="F594" s="147" t="s">
        <v>5</v>
      </c>
      <c r="G594" s="147" t="s">
        <v>957</v>
      </c>
      <c r="J594" s="150">
        <v>4090</v>
      </c>
      <c r="K594" s="26">
        <v>216</v>
      </c>
      <c r="L594" s="150">
        <f t="shared" si="9"/>
        <v>1939087.4500000002</v>
      </c>
      <c r="O594" s="150"/>
      <c r="P594" s="15"/>
      <c r="Q594" s="150"/>
      <c r="R594" s="15"/>
    </row>
    <row r="595" spans="1:18">
      <c r="A595" s="147" t="s">
        <v>1225</v>
      </c>
      <c r="B595" s="149">
        <v>43097</v>
      </c>
      <c r="C595" s="147" t="s">
        <v>10034</v>
      </c>
      <c r="D595" s="147">
        <v>18711</v>
      </c>
      <c r="E595" s="147" t="s">
        <v>227</v>
      </c>
      <c r="F595" s="147" t="s">
        <v>5</v>
      </c>
      <c r="G595" s="147" t="s">
        <v>2399</v>
      </c>
      <c r="J595" s="150">
        <v>2423.2399999999998</v>
      </c>
      <c r="L595" s="150">
        <f t="shared" si="9"/>
        <v>1936664.2100000002</v>
      </c>
      <c r="M595" s="147" t="s">
        <v>10217</v>
      </c>
      <c r="O595" s="150"/>
      <c r="P595" s="15"/>
      <c r="Q595" s="150"/>
      <c r="R595" s="15"/>
    </row>
    <row r="596" spans="1:18">
      <c r="A596" s="147" t="s">
        <v>1102</v>
      </c>
      <c r="B596" s="149">
        <v>43097</v>
      </c>
      <c r="C596" s="147" t="s">
        <v>10035</v>
      </c>
      <c r="D596" s="147">
        <v>1216</v>
      </c>
      <c r="E596" s="147" t="s">
        <v>359</v>
      </c>
      <c r="F596" s="147" t="s">
        <v>5</v>
      </c>
      <c r="G596" s="147" t="s">
        <v>5306</v>
      </c>
      <c r="H596" s="150">
        <v>740000</v>
      </c>
      <c r="I596" s="17">
        <v>290</v>
      </c>
      <c r="L596" s="150">
        <f t="shared" ref="L596:L659" si="10">+L595+H596-J596</f>
        <v>2676664.21</v>
      </c>
      <c r="O596" s="150"/>
      <c r="P596" s="15"/>
      <c r="Q596" s="150"/>
      <c r="R596" s="15"/>
    </row>
    <row r="597" spans="1:18">
      <c r="A597" s="147" t="s">
        <v>1227</v>
      </c>
      <c r="B597" s="149">
        <v>43097</v>
      </c>
      <c r="C597" s="147" t="s">
        <v>10036</v>
      </c>
      <c r="D597" s="147">
        <v>715</v>
      </c>
      <c r="E597" s="147" t="s">
        <v>359</v>
      </c>
      <c r="F597" s="147" t="s">
        <v>5</v>
      </c>
      <c r="G597" s="147" t="s">
        <v>8703</v>
      </c>
      <c r="H597" s="150">
        <v>1260000</v>
      </c>
      <c r="I597" s="17">
        <v>291</v>
      </c>
      <c r="L597" s="150">
        <f t="shared" si="10"/>
        <v>3936664.21</v>
      </c>
      <c r="O597" s="150"/>
      <c r="P597" s="15"/>
      <c r="Q597" s="150"/>
      <c r="R597" s="15"/>
    </row>
    <row r="598" spans="1:18">
      <c r="A598" s="147" t="s">
        <v>1104</v>
      </c>
      <c r="B598" s="149">
        <v>43097</v>
      </c>
      <c r="C598" s="147" t="s">
        <v>10037</v>
      </c>
      <c r="D598" s="147">
        <v>5551</v>
      </c>
      <c r="E598" s="147" t="s">
        <v>4</v>
      </c>
      <c r="F598" s="147" t="s">
        <v>5</v>
      </c>
      <c r="G598" s="147" t="s">
        <v>6347</v>
      </c>
      <c r="J598" s="150">
        <v>48457.52</v>
      </c>
      <c r="K598" s="26">
        <v>218</v>
      </c>
      <c r="L598" s="150">
        <f t="shared" si="10"/>
        <v>3888206.69</v>
      </c>
      <c r="O598" s="150"/>
      <c r="P598" s="15"/>
      <c r="Q598" s="150"/>
      <c r="R598" s="15"/>
    </row>
    <row r="599" spans="1:18">
      <c r="A599" s="147" t="s">
        <v>1106</v>
      </c>
      <c r="B599" s="149">
        <v>43097</v>
      </c>
      <c r="C599" s="147" t="s">
        <v>10038</v>
      </c>
      <c r="D599" s="147">
        <v>5552</v>
      </c>
      <c r="E599" s="147" t="s">
        <v>4</v>
      </c>
      <c r="F599" s="147" t="s">
        <v>5</v>
      </c>
      <c r="G599" s="147" t="s">
        <v>6347</v>
      </c>
      <c r="J599" s="150">
        <v>36436.11</v>
      </c>
      <c r="K599" s="26">
        <v>219</v>
      </c>
      <c r="L599" s="150">
        <f t="shared" si="10"/>
        <v>3851770.58</v>
      </c>
      <c r="O599" s="150"/>
      <c r="P599" s="15"/>
      <c r="Q599" s="150"/>
      <c r="R599" s="15"/>
    </row>
    <row r="600" spans="1:18">
      <c r="A600" s="147" t="s">
        <v>1109</v>
      </c>
      <c r="B600" s="149">
        <v>43097</v>
      </c>
      <c r="C600" s="147" t="s">
        <v>10039</v>
      </c>
      <c r="D600" s="147">
        <v>5553</v>
      </c>
      <c r="E600" s="147" t="s">
        <v>4</v>
      </c>
      <c r="F600" s="147" t="s">
        <v>5</v>
      </c>
      <c r="G600" s="147" t="s">
        <v>1455</v>
      </c>
      <c r="J600" s="150">
        <v>17222.240000000002</v>
      </c>
      <c r="K600" s="26">
        <v>220</v>
      </c>
      <c r="L600" s="150">
        <f t="shared" si="10"/>
        <v>3834548.34</v>
      </c>
      <c r="O600" s="150"/>
      <c r="P600" s="15"/>
      <c r="Q600" s="150"/>
      <c r="R600" s="15"/>
    </row>
    <row r="601" spans="1:18">
      <c r="A601" s="147" t="s">
        <v>1111</v>
      </c>
      <c r="B601" s="149">
        <v>43097</v>
      </c>
      <c r="C601" s="147" t="s">
        <v>10040</v>
      </c>
      <c r="D601" s="147" t="s">
        <v>10041</v>
      </c>
      <c r="E601" s="147" t="s">
        <v>45</v>
      </c>
      <c r="F601" s="147" t="s">
        <v>5</v>
      </c>
      <c r="G601" s="147" t="s">
        <v>46</v>
      </c>
      <c r="J601" s="150">
        <v>7296.75</v>
      </c>
      <c r="K601" s="26">
        <v>221</v>
      </c>
      <c r="L601" s="150">
        <f t="shared" si="10"/>
        <v>3827251.59</v>
      </c>
      <c r="O601" s="150"/>
      <c r="P601" s="15"/>
      <c r="Q601" s="150"/>
      <c r="R601" s="15"/>
    </row>
    <row r="602" spans="1:18">
      <c r="A602" s="147" t="s">
        <v>1113</v>
      </c>
      <c r="B602" s="149">
        <v>43097</v>
      </c>
      <c r="C602" s="147" t="s">
        <v>10042</v>
      </c>
      <c r="D602" s="147" t="s">
        <v>10043</v>
      </c>
      <c r="E602" s="147" t="s">
        <v>45</v>
      </c>
      <c r="F602" s="147" t="s">
        <v>5</v>
      </c>
      <c r="G602" s="147" t="s">
        <v>46</v>
      </c>
      <c r="J602" s="150">
        <v>10486.95</v>
      </c>
      <c r="K602" s="26">
        <v>222</v>
      </c>
      <c r="L602" s="150">
        <f t="shared" si="10"/>
        <v>3816764.6399999997</v>
      </c>
      <c r="O602" s="150"/>
      <c r="P602" s="15"/>
      <c r="Q602" s="150"/>
      <c r="R602" s="15"/>
    </row>
    <row r="603" spans="1:18">
      <c r="A603" s="147" t="s">
        <v>1115</v>
      </c>
      <c r="B603" s="149">
        <v>43097</v>
      </c>
      <c r="C603" s="147" t="s">
        <v>10044</v>
      </c>
      <c r="D603" s="147" t="s">
        <v>10045</v>
      </c>
      <c r="E603" s="147" t="s">
        <v>45</v>
      </c>
      <c r="F603" s="147" t="s">
        <v>5</v>
      </c>
      <c r="G603" s="147" t="s">
        <v>53</v>
      </c>
      <c r="J603" s="150">
        <v>13648.27</v>
      </c>
      <c r="K603" s="26">
        <v>223</v>
      </c>
      <c r="L603" s="150">
        <f t="shared" si="10"/>
        <v>3803116.3699999996</v>
      </c>
      <c r="O603" s="150"/>
      <c r="P603" s="15"/>
      <c r="Q603" s="150"/>
      <c r="R603" s="15"/>
    </row>
    <row r="604" spans="1:18">
      <c r="A604" s="147" t="s">
        <v>1267</v>
      </c>
      <c r="B604" s="149">
        <v>43097</v>
      </c>
      <c r="C604" s="147" t="s">
        <v>10046</v>
      </c>
      <c r="D604" s="147" t="s">
        <v>10047</v>
      </c>
      <c r="E604" s="147" t="s">
        <v>45</v>
      </c>
      <c r="F604" s="147" t="s">
        <v>5</v>
      </c>
      <c r="G604" s="147" t="s">
        <v>112</v>
      </c>
      <c r="J604" s="150">
        <v>30745.21</v>
      </c>
      <c r="K604" s="26">
        <v>224</v>
      </c>
      <c r="L604" s="150">
        <f t="shared" si="10"/>
        <v>3772371.1599999997</v>
      </c>
      <c r="O604" s="150"/>
      <c r="P604" s="15"/>
      <c r="Q604" s="150"/>
      <c r="R604" s="15"/>
    </row>
    <row r="605" spans="1:18">
      <c r="A605" s="147" t="s">
        <v>1270</v>
      </c>
      <c r="B605" s="149">
        <v>43097</v>
      </c>
      <c r="C605" s="147" t="s">
        <v>10048</v>
      </c>
      <c r="D605" s="147">
        <v>5558</v>
      </c>
      <c r="E605" s="147" t="s">
        <v>39</v>
      </c>
      <c r="F605" s="147" t="s">
        <v>5</v>
      </c>
      <c r="G605" s="147" t="s">
        <v>10049</v>
      </c>
      <c r="J605" s="150">
        <v>10000</v>
      </c>
      <c r="K605" s="26">
        <v>225</v>
      </c>
      <c r="L605" s="150">
        <f t="shared" si="10"/>
        <v>3762371.1599999997</v>
      </c>
      <c r="O605" s="150"/>
      <c r="P605" s="15"/>
      <c r="Q605" s="150"/>
      <c r="R605" s="15"/>
    </row>
    <row r="606" spans="1:18">
      <c r="A606" s="147" t="s">
        <v>1273</v>
      </c>
      <c r="B606" s="149">
        <v>43097</v>
      </c>
      <c r="C606" s="147" t="s">
        <v>10050</v>
      </c>
      <c r="D606" s="147">
        <v>5559</v>
      </c>
      <c r="E606" s="147" t="s">
        <v>39</v>
      </c>
      <c r="F606" s="147" t="s">
        <v>5</v>
      </c>
      <c r="G606" s="147" t="s">
        <v>10051</v>
      </c>
      <c r="J606" s="150">
        <v>3000</v>
      </c>
      <c r="K606" s="26">
        <v>226</v>
      </c>
      <c r="L606" s="150">
        <f t="shared" si="10"/>
        <v>3759371.1599999997</v>
      </c>
      <c r="O606" s="150"/>
      <c r="P606" s="15"/>
      <c r="Q606" s="150"/>
      <c r="R606" s="15"/>
    </row>
    <row r="607" spans="1:18">
      <c r="A607" s="147" t="s">
        <v>2230</v>
      </c>
      <c r="B607" s="149">
        <v>43097</v>
      </c>
      <c r="C607" s="147" t="s">
        <v>10052</v>
      </c>
      <c r="D607" s="147">
        <v>5560</v>
      </c>
      <c r="E607" s="147" t="s">
        <v>39</v>
      </c>
      <c r="F607" s="147" t="s">
        <v>5</v>
      </c>
      <c r="G607" s="147" t="s">
        <v>10053</v>
      </c>
      <c r="J607" s="150">
        <v>20000</v>
      </c>
      <c r="K607" s="26">
        <v>227</v>
      </c>
      <c r="L607" s="150">
        <f t="shared" si="10"/>
        <v>3739371.1599999997</v>
      </c>
      <c r="O607" s="150"/>
      <c r="P607" s="15"/>
      <c r="Q607" s="150"/>
      <c r="R607" s="15"/>
    </row>
    <row r="608" spans="1:18">
      <c r="A608" s="147" t="s">
        <v>1230</v>
      </c>
      <c r="B608" s="149">
        <v>43097</v>
      </c>
      <c r="C608" s="147" t="s">
        <v>10054</v>
      </c>
      <c r="D608" s="147">
        <v>5561</v>
      </c>
      <c r="E608" s="147" t="s">
        <v>39</v>
      </c>
      <c r="F608" s="147" t="s">
        <v>5</v>
      </c>
      <c r="G608" s="147" t="s">
        <v>5296</v>
      </c>
      <c r="J608" s="150">
        <v>1000</v>
      </c>
      <c r="K608" s="26">
        <v>228</v>
      </c>
      <c r="L608" s="150">
        <f t="shared" si="10"/>
        <v>3738371.1599999997</v>
      </c>
      <c r="O608" s="150"/>
      <c r="P608" s="15"/>
      <c r="Q608" s="150"/>
      <c r="R608" s="15"/>
    </row>
    <row r="609" spans="1:18">
      <c r="A609" s="147" t="s">
        <v>1232</v>
      </c>
      <c r="B609" s="149">
        <v>43097</v>
      </c>
      <c r="C609" s="147" t="s">
        <v>10055</v>
      </c>
      <c r="D609" s="147">
        <v>5562</v>
      </c>
      <c r="E609" s="147" t="s">
        <v>39</v>
      </c>
      <c r="F609" s="147" t="s">
        <v>5</v>
      </c>
      <c r="G609" s="147" t="s">
        <v>9605</v>
      </c>
      <c r="J609" s="150">
        <v>5000</v>
      </c>
      <c r="K609" s="26">
        <v>229</v>
      </c>
      <c r="L609" s="150">
        <f t="shared" si="10"/>
        <v>3733371.1599999997</v>
      </c>
      <c r="O609" s="150"/>
      <c r="P609" s="15"/>
      <c r="Q609" s="150"/>
      <c r="R609" s="15"/>
    </row>
    <row r="610" spans="1:18">
      <c r="A610" s="147" t="s">
        <v>1234</v>
      </c>
      <c r="B610" s="149">
        <v>43097</v>
      </c>
      <c r="C610" s="147" t="s">
        <v>10056</v>
      </c>
      <c r="D610" s="147">
        <v>5563</v>
      </c>
      <c r="E610" s="147" t="s">
        <v>39</v>
      </c>
      <c r="F610" s="147" t="s">
        <v>5</v>
      </c>
      <c r="G610" s="147" t="s">
        <v>10057</v>
      </c>
      <c r="J610" s="150">
        <v>20000</v>
      </c>
      <c r="K610" s="26">
        <v>230</v>
      </c>
      <c r="L610" s="150">
        <f t="shared" si="10"/>
        <v>3713371.1599999997</v>
      </c>
      <c r="O610" s="150"/>
      <c r="P610" s="15"/>
      <c r="Q610" s="150"/>
      <c r="R610" s="15"/>
    </row>
    <row r="611" spans="1:18">
      <c r="A611" s="147" t="s">
        <v>1236</v>
      </c>
      <c r="B611" s="149">
        <v>43097</v>
      </c>
      <c r="C611" s="147" t="s">
        <v>10058</v>
      </c>
      <c r="D611" s="147">
        <v>5564</v>
      </c>
      <c r="E611" s="147" t="s">
        <v>39</v>
      </c>
      <c r="F611" s="147" t="s">
        <v>5</v>
      </c>
      <c r="G611" s="147" t="s">
        <v>10059</v>
      </c>
      <c r="J611" s="150">
        <v>500</v>
      </c>
      <c r="K611" s="26">
        <v>231</v>
      </c>
      <c r="L611" s="150">
        <f t="shared" si="10"/>
        <v>3712871.1599999997</v>
      </c>
      <c r="O611" s="150"/>
      <c r="P611" s="15"/>
      <c r="Q611" s="150"/>
      <c r="R611" s="15"/>
    </row>
    <row r="612" spans="1:18">
      <c r="A612" s="147" t="s">
        <v>1344</v>
      </c>
      <c r="B612" s="149">
        <v>43097</v>
      </c>
      <c r="C612" s="147" t="s">
        <v>10060</v>
      </c>
      <c r="D612" s="147">
        <v>5565</v>
      </c>
      <c r="E612" s="147" t="s">
        <v>39</v>
      </c>
      <c r="F612" s="147" t="s">
        <v>5</v>
      </c>
      <c r="G612" s="147" t="s">
        <v>10061</v>
      </c>
      <c r="J612" s="150">
        <v>3000</v>
      </c>
      <c r="K612" s="26">
        <v>232</v>
      </c>
      <c r="L612" s="150">
        <f t="shared" si="10"/>
        <v>3709871.1599999997</v>
      </c>
      <c r="O612" s="150"/>
      <c r="P612" s="15"/>
      <c r="Q612" s="150"/>
      <c r="R612" s="15"/>
    </row>
    <row r="613" spans="1:18">
      <c r="A613" s="147" t="s">
        <v>1238</v>
      </c>
      <c r="B613" s="149">
        <v>43097</v>
      </c>
      <c r="C613" s="147" t="s">
        <v>10062</v>
      </c>
      <c r="D613" s="147">
        <v>35450</v>
      </c>
      <c r="E613" s="147" t="s">
        <v>79</v>
      </c>
      <c r="F613" s="147" t="s">
        <v>5</v>
      </c>
      <c r="J613" s="150">
        <v>203037.46</v>
      </c>
      <c r="K613" s="26">
        <v>233</v>
      </c>
      <c r="L613" s="150">
        <f t="shared" si="10"/>
        <v>3506833.6999999997</v>
      </c>
      <c r="O613" s="150"/>
      <c r="P613" s="15"/>
      <c r="Q613" s="150"/>
      <c r="R613" s="15"/>
    </row>
    <row r="614" spans="1:18">
      <c r="A614" s="147" t="s">
        <v>1276</v>
      </c>
      <c r="B614" s="149">
        <v>43097</v>
      </c>
      <c r="C614" s="147" t="s">
        <v>10063</v>
      </c>
      <c r="D614" s="147">
        <v>5567</v>
      </c>
      <c r="E614" s="147" t="s">
        <v>4</v>
      </c>
      <c r="F614" s="147" t="s">
        <v>5</v>
      </c>
      <c r="G614" s="147" t="s">
        <v>10064</v>
      </c>
      <c r="J614" s="150">
        <v>41173.94</v>
      </c>
      <c r="K614" s="26">
        <v>234</v>
      </c>
      <c r="L614" s="150">
        <f t="shared" si="10"/>
        <v>3465659.76</v>
      </c>
      <c r="O614" s="150"/>
      <c r="P614" s="15"/>
      <c r="Q614" s="150"/>
      <c r="R614" s="15"/>
    </row>
    <row r="615" spans="1:18">
      <c r="A615" s="147" t="s">
        <v>1278</v>
      </c>
      <c r="B615" s="149">
        <v>43097</v>
      </c>
      <c r="C615" s="147" t="s">
        <v>10065</v>
      </c>
      <c r="D615" s="147">
        <v>5568</v>
      </c>
      <c r="E615" s="147" t="s">
        <v>4</v>
      </c>
      <c r="F615" s="147" t="s">
        <v>5</v>
      </c>
      <c r="G615" s="147" t="s">
        <v>10066</v>
      </c>
      <c r="J615" s="150">
        <v>168000</v>
      </c>
      <c r="K615" s="26">
        <v>235</v>
      </c>
      <c r="L615" s="150">
        <f t="shared" si="10"/>
        <v>3297659.76</v>
      </c>
      <c r="O615" s="150"/>
      <c r="P615" s="15"/>
      <c r="Q615" s="150"/>
      <c r="R615" s="15"/>
    </row>
    <row r="616" spans="1:18">
      <c r="A616" s="147" t="s">
        <v>1280</v>
      </c>
      <c r="B616" s="149">
        <v>43097</v>
      </c>
      <c r="C616" s="147" t="s">
        <v>10067</v>
      </c>
      <c r="D616" s="147">
        <v>5569</v>
      </c>
      <c r="E616" s="147" t="s">
        <v>4</v>
      </c>
      <c r="F616" s="147" t="s">
        <v>5</v>
      </c>
      <c r="G616" s="147" t="s">
        <v>77</v>
      </c>
      <c r="J616" s="150">
        <v>9408.64</v>
      </c>
      <c r="K616" s="26">
        <v>236</v>
      </c>
      <c r="L616" s="150">
        <f t="shared" si="10"/>
        <v>3288251.1199999996</v>
      </c>
      <c r="O616" s="150"/>
      <c r="P616" s="15"/>
      <c r="Q616" s="150"/>
      <c r="R616" s="15"/>
    </row>
    <row r="617" spans="1:18">
      <c r="A617" s="147" t="s">
        <v>1282</v>
      </c>
      <c r="B617" s="149">
        <v>43097</v>
      </c>
      <c r="C617" s="147" t="s">
        <v>10068</v>
      </c>
      <c r="D617" s="147">
        <v>5570</v>
      </c>
      <c r="E617" s="147" t="s">
        <v>4</v>
      </c>
      <c r="F617" s="147" t="s">
        <v>5</v>
      </c>
      <c r="G617" s="147" t="s">
        <v>77</v>
      </c>
      <c r="J617" s="150">
        <v>18260.7</v>
      </c>
      <c r="K617" s="26">
        <v>237</v>
      </c>
      <c r="L617" s="150">
        <f t="shared" si="10"/>
        <v>3269990.4199999995</v>
      </c>
      <c r="O617" s="150"/>
      <c r="P617" s="15"/>
      <c r="Q617" s="150"/>
      <c r="R617" s="15"/>
    </row>
    <row r="618" spans="1:18">
      <c r="A618" s="147" t="s">
        <v>1285</v>
      </c>
      <c r="B618" s="149">
        <v>43097</v>
      </c>
      <c r="C618" s="147" t="s">
        <v>10069</v>
      </c>
      <c r="D618" s="147">
        <v>5571</v>
      </c>
      <c r="E618" s="147" t="s">
        <v>4</v>
      </c>
      <c r="F618" s="147" t="s">
        <v>5</v>
      </c>
      <c r="G618" s="147" t="s">
        <v>77</v>
      </c>
      <c r="J618" s="150">
        <v>20718.16</v>
      </c>
      <c r="K618" s="26">
        <v>238</v>
      </c>
      <c r="L618" s="150">
        <f t="shared" si="10"/>
        <v>3249272.2599999993</v>
      </c>
      <c r="O618" s="150"/>
      <c r="P618" s="15"/>
      <c r="Q618" s="150"/>
      <c r="R618" s="15"/>
    </row>
    <row r="619" spans="1:18">
      <c r="A619" s="147" t="s">
        <v>1287</v>
      </c>
      <c r="B619" s="149">
        <v>43097</v>
      </c>
      <c r="C619" s="147" t="s">
        <v>10070</v>
      </c>
      <c r="D619" s="147">
        <v>5572</v>
      </c>
      <c r="E619" s="147" t="s">
        <v>4</v>
      </c>
      <c r="F619" s="147" t="s">
        <v>5</v>
      </c>
      <c r="G619" s="147" t="s">
        <v>6</v>
      </c>
      <c r="J619" s="150">
        <v>8466.1</v>
      </c>
      <c r="K619" s="26">
        <v>239</v>
      </c>
      <c r="L619" s="150">
        <f t="shared" si="10"/>
        <v>3240806.1599999992</v>
      </c>
      <c r="O619" s="150"/>
      <c r="P619" s="15"/>
      <c r="Q619" s="150"/>
      <c r="R619" s="15"/>
    </row>
    <row r="620" spans="1:18">
      <c r="A620" s="147" t="s">
        <v>1289</v>
      </c>
      <c r="B620" s="149">
        <v>43097</v>
      </c>
      <c r="C620" s="147" t="s">
        <v>10071</v>
      </c>
      <c r="D620" s="147">
        <v>5573</v>
      </c>
      <c r="E620" s="147" t="s">
        <v>4</v>
      </c>
      <c r="F620" s="147" t="s">
        <v>5</v>
      </c>
      <c r="G620" s="147" t="s">
        <v>6</v>
      </c>
      <c r="J620" s="150">
        <v>26070.04</v>
      </c>
      <c r="K620" s="26">
        <v>240</v>
      </c>
      <c r="L620" s="150">
        <f t="shared" si="10"/>
        <v>3214736.1199999992</v>
      </c>
      <c r="O620" s="150"/>
      <c r="P620" s="15"/>
      <c r="Q620" s="150"/>
      <c r="R620" s="15"/>
    </row>
    <row r="621" spans="1:18">
      <c r="A621" s="147" t="s">
        <v>1292</v>
      </c>
      <c r="B621" s="149">
        <v>43097</v>
      </c>
      <c r="C621" s="147" t="s">
        <v>10072</v>
      </c>
      <c r="D621" s="147">
        <v>5574</v>
      </c>
      <c r="E621" s="147" t="s">
        <v>4</v>
      </c>
      <c r="F621" s="147" t="s">
        <v>5</v>
      </c>
      <c r="G621" s="147" t="s">
        <v>6</v>
      </c>
      <c r="J621" s="150">
        <v>424.27</v>
      </c>
      <c r="K621" s="26">
        <v>241</v>
      </c>
      <c r="L621" s="150">
        <f t="shared" si="10"/>
        <v>3214311.8499999992</v>
      </c>
      <c r="O621" s="150"/>
      <c r="P621" s="15"/>
      <c r="Q621" s="150"/>
      <c r="R621" s="15"/>
    </row>
    <row r="622" spans="1:18">
      <c r="A622" s="147" t="s">
        <v>3304</v>
      </c>
      <c r="B622" s="149">
        <v>43097</v>
      </c>
      <c r="C622" s="147" t="s">
        <v>31</v>
      </c>
      <c r="D622" s="147">
        <v>35485</v>
      </c>
      <c r="E622" s="147" t="s">
        <v>79</v>
      </c>
      <c r="F622" s="147" t="s">
        <v>5</v>
      </c>
      <c r="G622" s="147" t="s">
        <v>10115</v>
      </c>
      <c r="J622" s="150">
        <v>30211.35</v>
      </c>
      <c r="K622" s="26">
        <v>242</v>
      </c>
      <c r="L622" s="150">
        <f t="shared" si="10"/>
        <v>3184100.4999999991</v>
      </c>
      <c r="O622" s="150"/>
      <c r="P622" s="15"/>
      <c r="Q622" s="150"/>
      <c r="R622" s="15"/>
    </row>
    <row r="623" spans="1:18">
      <c r="A623" s="147" t="s">
        <v>3331</v>
      </c>
      <c r="B623" s="149">
        <v>43097</v>
      </c>
      <c r="C623" s="147" t="s">
        <v>10116</v>
      </c>
      <c r="D623" s="147">
        <v>35508</v>
      </c>
      <c r="E623" s="147" t="s">
        <v>79</v>
      </c>
      <c r="F623" s="147" t="s">
        <v>5</v>
      </c>
      <c r="G623" s="147" t="s">
        <v>10090</v>
      </c>
      <c r="J623" s="150">
        <v>4141.2</v>
      </c>
      <c r="K623" s="26">
        <v>243</v>
      </c>
      <c r="L623" s="150">
        <f t="shared" si="10"/>
        <v>3179959.2999999989</v>
      </c>
      <c r="O623" s="150"/>
      <c r="P623" s="15"/>
      <c r="Q623" s="150"/>
      <c r="R623" s="15"/>
    </row>
    <row r="624" spans="1:18">
      <c r="A624" s="147" t="s">
        <v>3333</v>
      </c>
      <c r="B624" s="149">
        <v>43097</v>
      </c>
      <c r="C624" s="147" t="s">
        <v>10117</v>
      </c>
      <c r="D624" s="147">
        <v>35514</v>
      </c>
      <c r="E624" s="147" t="s">
        <v>79</v>
      </c>
      <c r="F624" s="147" t="s">
        <v>5</v>
      </c>
      <c r="G624" s="147" t="s">
        <v>10118</v>
      </c>
      <c r="J624" s="150">
        <v>5553.18</v>
      </c>
      <c r="K624" s="26">
        <v>244</v>
      </c>
      <c r="L624" s="150">
        <f t="shared" si="10"/>
        <v>3174406.1199999987</v>
      </c>
      <c r="O624" s="150"/>
      <c r="P624" s="15"/>
      <c r="Q624" s="150"/>
      <c r="R624" s="15"/>
    </row>
    <row r="625" spans="1:18">
      <c r="A625" s="147" t="s">
        <v>3266</v>
      </c>
      <c r="B625" s="149">
        <v>43097</v>
      </c>
      <c r="C625" s="147" t="s">
        <v>10119</v>
      </c>
      <c r="D625" s="147">
        <v>35515</v>
      </c>
      <c r="E625" s="147" t="s">
        <v>79</v>
      </c>
      <c r="F625" s="147" t="s">
        <v>5</v>
      </c>
      <c r="G625" s="147" t="s">
        <v>10105</v>
      </c>
      <c r="J625" s="150">
        <v>20000</v>
      </c>
      <c r="K625" s="26">
        <v>245</v>
      </c>
      <c r="L625" s="150">
        <f t="shared" si="10"/>
        <v>3154406.1199999987</v>
      </c>
      <c r="O625" s="150"/>
      <c r="P625" s="15"/>
      <c r="Q625" s="150"/>
      <c r="R625" s="15"/>
    </row>
    <row r="626" spans="1:18">
      <c r="A626" s="147" t="s">
        <v>8834</v>
      </c>
      <c r="B626" s="149">
        <v>43097</v>
      </c>
      <c r="C626" s="147" t="s">
        <v>10120</v>
      </c>
      <c r="D626" s="147">
        <v>35518</v>
      </c>
      <c r="E626" s="147" t="s">
        <v>79</v>
      </c>
      <c r="F626" s="147" t="s">
        <v>5</v>
      </c>
      <c r="G626" s="147" t="s">
        <v>10121</v>
      </c>
      <c r="J626" s="150">
        <v>3702.12</v>
      </c>
      <c r="K626" s="26">
        <v>246</v>
      </c>
      <c r="L626" s="150">
        <f t="shared" si="10"/>
        <v>3150703.9999999986</v>
      </c>
      <c r="O626" s="150"/>
      <c r="P626" s="15"/>
      <c r="Q626" s="150"/>
      <c r="R626" s="15"/>
    </row>
    <row r="627" spans="1:18">
      <c r="A627" s="147" t="s">
        <v>10122</v>
      </c>
      <c r="B627" s="149">
        <v>43097</v>
      </c>
      <c r="C627" s="147" t="s">
        <v>10123</v>
      </c>
      <c r="D627" s="147">
        <v>35527</v>
      </c>
      <c r="E627" s="147" t="s">
        <v>79</v>
      </c>
      <c r="F627" s="147" t="s">
        <v>5</v>
      </c>
      <c r="J627" s="150">
        <v>3769.65</v>
      </c>
      <c r="K627" s="26">
        <v>247</v>
      </c>
      <c r="L627" s="150">
        <f t="shared" si="10"/>
        <v>3146934.3499999987</v>
      </c>
      <c r="O627" s="150"/>
      <c r="P627" s="15"/>
      <c r="Q627" s="150"/>
      <c r="R627" s="15"/>
    </row>
    <row r="628" spans="1:18">
      <c r="A628" s="147" t="s">
        <v>10124</v>
      </c>
      <c r="B628" s="149">
        <v>43097</v>
      </c>
      <c r="C628" s="147" t="s">
        <v>10125</v>
      </c>
      <c r="D628" s="147">
        <v>35528</v>
      </c>
      <c r="E628" s="147" t="s">
        <v>79</v>
      </c>
      <c r="F628" s="147" t="s">
        <v>5</v>
      </c>
      <c r="J628" s="150">
        <v>8179.17</v>
      </c>
      <c r="K628" s="26">
        <v>248</v>
      </c>
      <c r="L628" s="150">
        <f t="shared" si="10"/>
        <v>3138755.1799999988</v>
      </c>
      <c r="O628" s="150"/>
      <c r="P628" s="15"/>
      <c r="Q628" s="150"/>
      <c r="R628" s="15"/>
    </row>
    <row r="629" spans="1:18">
      <c r="A629" s="147" t="s">
        <v>10126</v>
      </c>
      <c r="B629" s="149">
        <v>43097</v>
      </c>
      <c r="C629" s="147" t="s">
        <v>10127</v>
      </c>
      <c r="D629" s="147">
        <v>35529</v>
      </c>
      <c r="E629" s="147" t="s">
        <v>79</v>
      </c>
      <c r="F629" s="147" t="s">
        <v>5</v>
      </c>
      <c r="J629" s="150">
        <v>96223.96</v>
      </c>
      <c r="K629" s="26">
        <v>249</v>
      </c>
      <c r="L629" s="150">
        <f t="shared" si="10"/>
        <v>3042531.2199999988</v>
      </c>
      <c r="O629" s="150"/>
      <c r="P629" s="15"/>
      <c r="Q629" s="150"/>
      <c r="R629" s="15"/>
    </row>
    <row r="630" spans="1:18">
      <c r="A630" s="147" t="s">
        <v>10175</v>
      </c>
      <c r="B630" s="149">
        <v>43097</v>
      </c>
      <c r="C630" s="147" t="s">
        <v>10176</v>
      </c>
      <c r="D630" s="147">
        <v>35626</v>
      </c>
      <c r="E630" s="147" t="s">
        <v>79</v>
      </c>
      <c r="F630" s="147" t="s">
        <v>5</v>
      </c>
      <c r="G630" s="147" t="s">
        <v>10177</v>
      </c>
      <c r="I630" s="1"/>
      <c r="J630" s="150">
        <v>1102.58</v>
      </c>
      <c r="K630" s="26">
        <v>250</v>
      </c>
      <c r="L630" s="150">
        <f t="shared" si="10"/>
        <v>3041428.6399999987</v>
      </c>
      <c r="O630" s="150"/>
      <c r="P630" s="15"/>
      <c r="Q630" s="150"/>
      <c r="R630" s="15"/>
    </row>
    <row r="631" spans="1:18">
      <c r="A631" s="147" t="s">
        <v>10178</v>
      </c>
      <c r="B631" s="149">
        <v>43097</v>
      </c>
      <c r="C631" s="147" t="s">
        <v>10179</v>
      </c>
      <c r="D631" s="147">
        <v>35627</v>
      </c>
      <c r="E631" s="147" t="s">
        <v>79</v>
      </c>
      <c r="F631" s="147" t="s">
        <v>5</v>
      </c>
      <c r="G631" s="147" t="s">
        <v>10177</v>
      </c>
      <c r="I631" s="1"/>
      <c r="J631" s="150">
        <v>500</v>
      </c>
      <c r="K631" s="26">
        <v>251</v>
      </c>
      <c r="L631" s="150">
        <f t="shared" si="10"/>
        <v>3040928.6399999987</v>
      </c>
      <c r="O631" s="150"/>
      <c r="P631" s="15"/>
      <c r="Q631" s="150"/>
      <c r="R631" s="15"/>
    </row>
    <row r="632" spans="1:18">
      <c r="A632" s="147" t="s">
        <v>10180</v>
      </c>
      <c r="B632" s="149">
        <v>43097</v>
      </c>
      <c r="C632" s="147" t="s">
        <v>10181</v>
      </c>
      <c r="D632" s="147">
        <v>35628</v>
      </c>
      <c r="E632" s="147" t="s">
        <v>79</v>
      </c>
      <c r="F632" s="147" t="s">
        <v>5</v>
      </c>
      <c r="G632" s="147" t="s">
        <v>10177</v>
      </c>
      <c r="I632" s="1"/>
      <c r="J632" s="150">
        <v>192.15</v>
      </c>
      <c r="K632" s="26">
        <v>252</v>
      </c>
      <c r="L632" s="150">
        <f t="shared" si="10"/>
        <v>3040736.4899999988</v>
      </c>
      <c r="O632" s="150"/>
      <c r="P632" s="15"/>
      <c r="Q632" s="150"/>
      <c r="R632" s="15"/>
    </row>
    <row r="633" spans="1:18">
      <c r="A633" s="147" t="s">
        <v>10182</v>
      </c>
      <c r="B633" s="149">
        <v>43097</v>
      </c>
      <c r="C633" s="147" t="s">
        <v>10183</v>
      </c>
      <c r="D633" s="147">
        <v>35629</v>
      </c>
      <c r="E633" s="147" t="s">
        <v>79</v>
      </c>
      <c r="F633" s="147" t="s">
        <v>5</v>
      </c>
      <c r="G633" s="147" t="s">
        <v>10177</v>
      </c>
      <c r="I633" s="1"/>
      <c r="J633" s="150">
        <v>5000</v>
      </c>
      <c r="K633" s="26">
        <v>253</v>
      </c>
      <c r="L633" s="150">
        <f t="shared" si="10"/>
        <v>3035736.4899999988</v>
      </c>
      <c r="O633" s="150"/>
      <c r="P633" s="15"/>
      <c r="Q633" s="150"/>
      <c r="R633" s="15"/>
    </row>
    <row r="634" spans="1:18">
      <c r="A634" s="147" t="s">
        <v>10128</v>
      </c>
      <c r="B634" s="149">
        <v>43097</v>
      </c>
      <c r="C634" s="147" t="s">
        <v>31</v>
      </c>
      <c r="D634" s="147">
        <v>35482</v>
      </c>
      <c r="E634" s="147" t="s">
        <v>232</v>
      </c>
      <c r="F634" s="147" t="s">
        <v>5</v>
      </c>
      <c r="G634" s="147" t="s">
        <v>10129</v>
      </c>
      <c r="H634" s="150">
        <v>2262</v>
      </c>
      <c r="I634" s="17">
        <v>292</v>
      </c>
      <c r="L634" s="150">
        <f t="shared" si="10"/>
        <v>3037998.4899999988</v>
      </c>
      <c r="O634" s="150"/>
      <c r="P634" s="15"/>
      <c r="Q634" s="150"/>
      <c r="R634" s="15"/>
    </row>
    <row r="635" spans="1:18">
      <c r="A635" s="147" t="s">
        <v>10130</v>
      </c>
      <c r="B635" s="149">
        <v>43097</v>
      </c>
      <c r="C635" s="147" t="s">
        <v>31</v>
      </c>
      <c r="D635" s="147">
        <v>35484</v>
      </c>
      <c r="E635" s="147" t="s">
        <v>232</v>
      </c>
      <c r="F635" s="147" t="s">
        <v>5</v>
      </c>
      <c r="G635" s="147" t="s">
        <v>10131</v>
      </c>
      <c r="H635" s="150">
        <v>6105.6</v>
      </c>
      <c r="I635" s="17">
        <v>293</v>
      </c>
      <c r="L635" s="150">
        <f t="shared" si="10"/>
        <v>3044104.0899999989</v>
      </c>
      <c r="O635" s="150"/>
      <c r="P635" s="15"/>
      <c r="Q635" s="150"/>
      <c r="R635" s="15"/>
    </row>
    <row r="636" spans="1:18">
      <c r="A636" s="147" t="s">
        <v>3307</v>
      </c>
      <c r="B636" s="149">
        <v>43098</v>
      </c>
      <c r="C636" s="147" t="s">
        <v>10132</v>
      </c>
      <c r="D636" s="147">
        <v>35498</v>
      </c>
      <c r="E636" s="147" t="s">
        <v>79</v>
      </c>
      <c r="F636" s="147" t="s">
        <v>5</v>
      </c>
      <c r="J636" s="150">
        <v>1187992.94</v>
      </c>
      <c r="K636" s="26">
        <v>254</v>
      </c>
      <c r="L636" s="150">
        <f t="shared" si="10"/>
        <v>1856111.149999999</v>
      </c>
      <c r="O636" s="150"/>
      <c r="P636" s="15"/>
      <c r="Q636" s="150"/>
      <c r="R636" s="15"/>
    </row>
    <row r="637" spans="1:18">
      <c r="A637" s="147" t="s">
        <v>3310</v>
      </c>
      <c r="B637" s="149">
        <v>43098</v>
      </c>
      <c r="C637" s="147" t="s">
        <v>10133</v>
      </c>
      <c r="D637" s="147">
        <v>35499</v>
      </c>
      <c r="E637" s="147" t="s">
        <v>79</v>
      </c>
      <c r="F637" s="147" t="s">
        <v>5</v>
      </c>
      <c r="G637" s="147" t="s">
        <v>10134</v>
      </c>
      <c r="J637" s="150">
        <v>1510669.13</v>
      </c>
      <c r="K637" s="26">
        <v>255</v>
      </c>
      <c r="L637" s="150">
        <f t="shared" si="10"/>
        <v>345442.01999999909</v>
      </c>
      <c r="O637" s="150"/>
      <c r="P637" s="15"/>
      <c r="Q637" s="150"/>
      <c r="R637" s="15"/>
    </row>
    <row r="638" spans="1:18">
      <c r="A638" s="147" t="s">
        <v>3312</v>
      </c>
      <c r="B638" s="149">
        <v>43098</v>
      </c>
      <c r="C638" s="147" t="s">
        <v>10135</v>
      </c>
      <c r="D638" s="147">
        <v>35500</v>
      </c>
      <c r="E638" s="147" t="s">
        <v>79</v>
      </c>
      <c r="F638" s="147" t="s">
        <v>5</v>
      </c>
      <c r="G638" s="147" t="s">
        <v>10136</v>
      </c>
      <c r="J638" s="150">
        <v>215821.39</v>
      </c>
      <c r="K638" s="26">
        <v>256</v>
      </c>
      <c r="L638" s="150">
        <f t="shared" si="10"/>
        <v>129620.62999999907</v>
      </c>
      <c r="O638" s="150"/>
      <c r="P638" s="15"/>
      <c r="Q638" s="150"/>
      <c r="R638" s="15"/>
    </row>
    <row r="639" spans="1:18">
      <c r="A639" s="147" t="s">
        <v>3320</v>
      </c>
      <c r="B639" s="149">
        <v>43098</v>
      </c>
      <c r="C639" s="147" t="s">
        <v>10137</v>
      </c>
      <c r="D639" s="147">
        <v>35504</v>
      </c>
      <c r="E639" s="147" t="s">
        <v>79</v>
      </c>
      <c r="F639" s="147" t="s">
        <v>5</v>
      </c>
      <c r="G639" s="147" t="s">
        <v>10138</v>
      </c>
      <c r="J639" s="150">
        <v>456268.49</v>
      </c>
      <c r="K639" s="26">
        <v>257</v>
      </c>
      <c r="L639" s="150">
        <f t="shared" si="10"/>
        <v>-326647.86000000092</v>
      </c>
      <c r="O639" s="150"/>
      <c r="P639" s="15"/>
      <c r="Q639" s="150"/>
      <c r="R639" s="15"/>
    </row>
    <row r="640" spans="1:18">
      <c r="A640" s="147" t="s">
        <v>3323</v>
      </c>
      <c r="B640" s="149">
        <v>43098</v>
      </c>
      <c r="C640" s="147" t="s">
        <v>10139</v>
      </c>
      <c r="D640" s="147">
        <v>35505</v>
      </c>
      <c r="E640" s="147" t="s">
        <v>79</v>
      </c>
      <c r="F640" s="147" t="s">
        <v>5</v>
      </c>
      <c r="G640" s="147" t="s">
        <v>10140</v>
      </c>
      <c r="J640" s="150">
        <v>7400.8</v>
      </c>
      <c r="K640" s="26">
        <v>258</v>
      </c>
      <c r="L640" s="150">
        <f t="shared" si="10"/>
        <v>-334048.66000000091</v>
      </c>
      <c r="O640" s="150"/>
      <c r="P640" s="15"/>
      <c r="Q640" s="150"/>
      <c r="R640" s="15"/>
    </row>
    <row r="641" spans="1:18">
      <c r="A641" s="147" t="s">
        <v>3326</v>
      </c>
      <c r="B641" s="149">
        <v>43098</v>
      </c>
      <c r="C641" s="147" t="s">
        <v>10141</v>
      </c>
      <c r="D641" s="147">
        <v>35506</v>
      </c>
      <c r="E641" s="147" t="s">
        <v>79</v>
      </c>
      <c r="F641" s="147" t="s">
        <v>5</v>
      </c>
      <c r="G641" s="147" t="s">
        <v>10142</v>
      </c>
      <c r="J641" s="150">
        <v>557994.47</v>
      </c>
      <c r="K641" s="26">
        <v>259</v>
      </c>
      <c r="L641" s="150">
        <f t="shared" si="10"/>
        <v>-892043.13000000082</v>
      </c>
      <c r="O641" s="150"/>
      <c r="P641" s="15"/>
      <c r="Q641" s="150"/>
      <c r="R641" s="15"/>
    </row>
    <row r="642" spans="1:18">
      <c r="A642" s="147" t="s">
        <v>10143</v>
      </c>
      <c r="B642" s="149">
        <v>43098</v>
      </c>
      <c r="C642" s="147" t="s">
        <v>10144</v>
      </c>
      <c r="D642" s="147">
        <v>35522</v>
      </c>
      <c r="E642" s="147" t="s">
        <v>79</v>
      </c>
      <c r="F642" s="147" t="s">
        <v>5</v>
      </c>
      <c r="G642" s="147" t="s">
        <v>10145</v>
      </c>
      <c r="J642" s="150">
        <v>552740</v>
      </c>
      <c r="K642" s="26">
        <v>260</v>
      </c>
      <c r="L642" s="150">
        <f t="shared" si="10"/>
        <v>-1444783.1300000008</v>
      </c>
      <c r="O642" s="150"/>
      <c r="P642" s="15"/>
      <c r="Q642" s="150"/>
      <c r="R642" s="15"/>
    </row>
    <row r="643" spans="1:18">
      <c r="A643" s="147" t="s">
        <v>10146</v>
      </c>
      <c r="B643" s="149">
        <v>43098</v>
      </c>
      <c r="C643" s="147" t="s">
        <v>10147</v>
      </c>
      <c r="D643" s="147">
        <v>35525</v>
      </c>
      <c r="E643" s="147" t="s">
        <v>79</v>
      </c>
      <c r="F643" s="147" t="s">
        <v>5</v>
      </c>
      <c r="G643" s="147" t="s">
        <v>10148</v>
      </c>
      <c r="J643" s="150">
        <v>3631.63</v>
      </c>
      <c r="L643" s="150">
        <f t="shared" si="10"/>
        <v>-1448414.7600000007</v>
      </c>
      <c r="O643" s="150"/>
      <c r="P643" s="15"/>
      <c r="Q643" s="150"/>
      <c r="R643" s="15"/>
    </row>
    <row r="644" spans="1:18">
      <c r="A644" s="147" t="s">
        <v>10149</v>
      </c>
      <c r="B644" s="149">
        <v>43098</v>
      </c>
      <c r="C644" s="147" t="s">
        <v>10150</v>
      </c>
      <c r="D644" s="147">
        <v>35526</v>
      </c>
      <c r="E644" s="147" t="s">
        <v>79</v>
      </c>
      <c r="F644" s="147" t="s">
        <v>5</v>
      </c>
      <c r="G644" s="147" t="s">
        <v>10151</v>
      </c>
      <c r="H644" s="150">
        <v>309000</v>
      </c>
      <c r="I644" s="17">
        <v>294</v>
      </c>
      <c r="L644" s="150">
        <f t="shared" si="10"/>
        <v>-1139414.7600000007</v>
      </c>
      <c r="O644" s="150"/>
      <c r="P644" s="15"/>
      <c r="Q644" s="150"/>
      <c r="R644" s="15"/>
    </row>
    <row r="645" spans="1:18">
      <c r="A645" s="147" t="s">
        <v>10152</v>
      </c>
      <c r="B645" s="149">
        <v>43098</v>
      </c>
      <c r="C645" s="147" t="s">
        <v>31</v>
      </c>
      <c r="D645" s="147">
        <v>35481</v>
      </c>
      <c r="E645" s="147" t="s">
        <v>232</v>
      </c>
      <c r="F645" s="147" t="s">
        <v>5</v>
      </c>
      <c r="G645" s="147" t="s">
        <v>10074</v>
      </c>
      <c r="H645" s="150">
        <v>338003.62</v>
      </c>
      <c r="I645" s="17">
        <v>295</v>
      </c>
      <c r="L645" s="150">
        <f t="shared" si="10"/>
        <v>-801411.14000000071</v>
      </c>
      <c r="O645" s="150"/>
      <c r="Q645" s="150"/>
      <c r="R645" s="15"/>
    </row>
    <row r="646" spans="1:18">
      <c r="A646" s="147" t="s">
        <v>6609</v>
      </c>
      <c r="B646" s="149">
        <v>43098</v>
      </c>
      <c r="C646" s="147" t="s">
        <v>10153</v>
      </c>
      <c r="D646" s="147">
        <v>35510</v>
      </c>
      <c r="E646" s="147" t="s">
        <v>232</v>
      </c>
      <c r="F646" s="147" t="s">
        <v>5</v>
      </c>
      <c r="G646" s="147" t="s">
        <v>10154</v>
      </c>
      <c r="H646" s="150">
        <v>38477.57</v>
      </c>
      <c r="L646" s="150">
        <f t="shared" si="10"/>
        <v>-762933.57000000076</v>
      </c>
      <c r="O646" s="150"/>
      <c r="Q646" s="150"/>
      <c r="R646" s="15"/>
    </row>
    <row r="647" spans="1:18">
      <c r="A647" s="147" t="s">
        <v>10155</v>
      </c>
      <c r="B647" s="149">
        <v>43098</v>
      </c>
      <c r="C647" s="147" t="s">
        <v>10156</v>
      </c>
      <c r="D647" s="147">
        <v>35512</v>
      </c>
      <c r="E647" s="147" t="s">
        <v>232</v>
      </c>
      <c r="F647" s="147" t="s">
        <v>5</v>
      </c>
      <c r="G647" s="147" t="s">
        <v>10157</v>
      </c>
      <c r="H647" s="150">
        <v>2491</v>
      </c>
      <c r="I647" s="17">
        <v>296</v>
      </c>
      <c r="L647" s="150">
        <f t="shared" si="10"/>
        <v>-760442.57000000076</v>
      </c>
      <c r="O647" s="150"/>
      <c r="Q647" s="150"/>
      <c r="R647" s="15"/>
    </row>
    <row r="648" spans="1:18">
      <c r="A648" s="147" t="s">
        <v>10155</v>
      </c>
      <c r="B648" s="149">
        <v>43098</v>
      </c>
      <c r="C648" s="147" t="s">
        <v>10156</v>
      </c>
      <c r="D648" s="147">
        <v>35512</v>
      </c>
      <c r="E648" s="147" t="s">
        <v>232</v>
      </c>
      <c r="F648" s="147" t="s">
        <v>5</v>
      </c>
      <c r="G648" s="147" t="s">
        <v>10158</v>
      </c>
      <c r="H648" s="150">
        <v>3250</v>
      </c>
      <c r="I648" s="17">
        <v>297</v>
      </c>
      <c r="L648" s="150">
        <f t="shared" si="10"/>
        <v>-757192.57000000076</v>
      </c>
      <c r="O648" s="150"/>
      <c r="Q648" s="150"/>
      <c r="R648" s="15"/>
    </row>
    <row r="649" spans="1:18">
      <c r="A649" s="147" t="s">
        <v>10155</v>
      </c>
      <c r="B649" s="149">
        <v>43098</v>
      </c>
      <c r="C649" s="147" t="s">
        <v>10156</v>
      </c>
      <c r="D649" s="147">
        <v>35512</v>
      </c>
      <c r="E649" s="147" t="s">
        <v>232</v>
      </c>
      <c r="F649" s="147" t="s">
        <v>5</v>
      </c>
      <c r="G649" s="147" t="s">
        <v>10159</v>
      </c>
      <c r="H649" s="150">
        <v>168000</v>
      </c>
      <c r="I649" s="17">
        <v>298</v>
      </c>
      <c r="L649" s="150">
        <f t="shared" si="10"/>
        <v>-589192.57000000076</v>
      </c>
      <c r="O649" s="150"/>
      <c r="Q649" s="150"/>
      <c r="R649" s="15"/>
    </row>
    <row r="650" spans="1:18">
      <c r="A650" s="147" t="s">
        <v>10155</v>
      </c>
      <c r="B650" s="149">
        <v>43098</v>
      </c>
      <c r="C650" s="147" t="s">
        <v>10156</v>
      </c>
      <c r="D650" s="147">
        <v>35512</v>
      </c>
      <c r="E650" s="147" t="s">
        <v>232</v>
      </c>
      <c r="F650" s="147" t="s">
        <v>5</v>
      </c>
      <c r="G650" s="147" t="s">
        <v>10160</v>
      </c>
      <c r="H650" s="150">
        <v>72960</v>
      </c>
      <c r="L650" s="150">
        <f t="shared" si="10"/>
        <v>-516232.57000000076</v>
      </c>
      <c r="O650" s="150"/>
      <c r="Q650" s="150"/>
      <c r="R650" s="15"/>
    </row>
    <row r="651" spans="1:18">
      <c r="A651" s="147" t="s">
        <v>10155</v>
      </c>
      <c r="B651" s="149">
        <v>43098</v>
      </c>
      <c r="C651" s="147" t="s">
        <v>10156</v>
      </c>
      <c r="D651" s="147">
        <v>35512</v>
      </c>
      <c r="E651" s="147" t="s">
        <v>232</v>
      </c>
      <c r="F651" s="147" t="s">
        <v>5</v>
      </c>
      <c r="G651" s="147" t="s">
        <v>10160</v>
      </c>
      <c r="H651" s="150">
        <v>33000</v>
      </c>
      <c r="L651" s="150">
        <f t="shared" si="10"/>
        <v>-483232.57000000076</v>
      </c>
      <c r="O651" s="150"/>
      <c r="Q651" s="150"/>
      <c r="R651" s="15"/>
    </row>
    <row r="652" spans="1:18">
      <c r="A652" s="147" t="s">
        <v>10161</v>
      </c>
      <c r="B652" s="149">
        <v>43098</v>
      </c>
      <c r="C652" s="147" t="s">
        <v>10162</v>
      </c>
      <c r="D652" s="147">
        <v>35513</v>
      </c>
      <c r="E652" s="147" t="s">
        <v>232</v>
      </c>
      <c r="F652" s="147" t="s">
        <v>5</v>
      </c>
      <c r="G652" s="147" t="s">
        <v>10163</v>
      </c>
      <c r="H652" s="150">
        <v>154016.32000000001</v>
      </c>
      <c r="L652" s="150">
        <f t="shared" si="10"/>
        <v>-329216.25000000076</v>
      </c>
      <c r="O652" s="150"/>
      <c r="Q652" s="150"/>
      <c r="R652" s="15"/>
    </row>
    <row r="653" spans="1:18">
      <c r="A653" s="147" t="s">
        <v>10184</v>
      </c>
      <c r="B653" s="149">
        <v>43098</v>
      </c>
      <c r="C653" s="147" t="s">
        <v>10185</v>
      </c>
      <c r="D653" s="147">
        <v>35623</v>
      </c>
      <c r="E653" s="147" t="s">
        <v>232</v>
      </c>
      <c r="F653" s="147" t="s">
        <v>5</v>
      </c>
      <c r="G653" s="147" t="s">
        <v>10186</v>
      </c>
      <c r="H653" s="150">
        <v>217643.99</v>
      </c>
      <c r="I653" s="1"/>
      <c r="L653" s="150">
        <f t="shared" si="10"/>
        <v>-111572.26000000077</v>
      </c>
      <c r="O653" s="150"/>
      <c r="Q653" s="150"/>
      <c r="R653" s="15"/>
    </row>
    <row r="654" spans="1:18">
      <c r="A654" s="147" t="s">
        <v>10187</v>
      </c>
      <c r="B654" s="149">
        <v>43098</v>
      </c>
      <c r="C654" s="147" t="s">
        <v>10188</v>
      </c>
      <c r="D654" s="147">
        <v>35624</v>
      </c>
      <c r="E654" s="147" t="s">
        <v>232</v>
      </c>
      <c r="F654" s="147" t="s">
        <v>5</v>
      </c>
      <c r="G654" s="147" t="s">
        <v>2913</v>
      </c>
      <c r="H654" s="150">
        <v>59522.94</v>
      </c>
      <c r="I654" s="1"/>
      <c r="L654" s="150">
        <f t="shared" si="10"/>
        <v>-52049.320000000764</v>
      </c>
      <c r="O654" s="150"/>
      <c r="Q654" s="150"/>
      <c r="R654" s="15"/>
    </row>
    <row r="655" spans="1:18">
      <c r="A655" s="147" t="s">
        <v>10189</v>
      </c>
      <c r="B655" s="149">
        <v>43098</v>
      </c>
      <c r="C655" s="147" t="s">
        <v>10190</v>
      </c>
      <c r="D655" s="147">
        <v>35625</v>
      </c>
      <c r="E655" s="147" t="s">
        <v>232</v>
      </c>
      <c r="F655" s="147" t="s">
        <v>5</v>
      </c>
      <c r="G655" s="147" t="s">
        <v>10191</v>
      </c>
      <c r="H655" s="150">
        <v>4395.01</v>
      </c>
      <c r="I655" s="1">
        <v>299</v>
      </c>
      <c r="L655" s="150">
        <f t="shared" si="10"/>
        <v>-47654.310000000762</v>
      </c>
      <c r="O655" s="150"/>
      <c r="Q655" s="150"/>
      <c r="R655" s="15"/>
    </row>
    <row r="656" spans="1:18">
      <c r="A656" s="147" t="s">
        <v>10189</v>
      </c>
      <c r="B656" s="149">
        <v>43098</v>
      </c>
      <c r="C656" s="147" t="s">
        <v>10190</v>
      </c>
      <c r="D656" s="147">
        <v>35625</v>
      </c>
      <c r="E656" s="147" t="s">
        <v>232</v>
      </c>
      <c r="F656" s="147" t="s">
        <v>5</v>
      </c>
      <c r="G656" s="147" t="s">
        <v>10191</v>
      </c>
      <c r="H656" s="150">
        <v>11220</v>
      </c>
      <c r="I656" s="1">
        <v>300</v>
      </c>
      <c r="L656" s="150">
        <f t="shared" si="10"/>
        <v>-36434.310000000762</v>
      </c>
      <c r="O656" s="150"/>
      <c r="Q656" s="150"/>
      <c r="R656" s="15"/>
    </row>
    <row r="657" spans="1:18">
      <c r="A657" s="147" t="s">
        <v>10073</v>
      </c>
      <c r="B657" s="149">
        <v>43099</v>
      </c>
      <c r="C657" s="147" t="s">
        <v>325</v>
      </c>
      <c r="D657" s="147">
        <v>35461</v>
      </c>
      <c r="E657" s="147" t="s">
        <v>32</v>
      </c>
      <c r="F657" s="147" t="s">
        <v>5</v>
      </c>
      <c r="G657" s="147" t="s">
        <v>10192</v>
      </c>
      <c r="H657" s="150">
        <v>878.67</v>
      </c>
      <c r="I657" s="1">
        <v>301</v>
      </c>
      <c r="L657" s="150">
        <f t="shared" si="10"/>
        <v>-35555.640000000763</v>
      </c>
      <c r="O657" s="150"/>
      <c r="Q657" s="150"/>
      <c r="R657" s="15"/>
    </row>
    <row r="658" spans="1:18">
      <c r="A658" s="147" t="s">
        <v>10073</v>
      </c>
      <c r="B658" s="149">
        <v>43099</v>
      </c>
      <c r="C658" s="147" t="s">
        <v>325</v>
      </c>
      <c r="D658" s="147">
        <v>35461</v>
      </c>
      <c r="E658" s="147" t="s">
        <v>32</v>
      </c>
      <c r="F658" s="147" t="s">
        <v>5</v>
      </c>
      <c r="G658" s="147" t="s">
        <v>10193</v>
      </c>
      <c r="H658" s="150">
        <v>133601</v>
      </c>
      <c r="I658" s="1">
        <v>302</v>
      </c>
      <c r="L658" s="150">
        <f t="shared" si="10"/>
        <v>98045.359999999229</v>
      </c>
      <c r="O658" s="150"/>
      <c r="Q658" s="150"/>
      <c r="R658" s="15"/>
    </row>
    <row r="659" spans="1:18">
      <c r="A659" s="147" t="s">
        <v>10073</v>
      </c>
      <c r="B659" s="149">
        <v>43099</v>
      </c>
      <c r="C659" s="147" t="s">
        <v>325</v>
      </c>
      <c r="D659" s="147">
        <v>35461</v>
      </c>
      <c r="E659" s="147" t="s">
        <v>32</v>
      </c>
      <c r="F659" s="147" t="s">
        <v>5</v>
      </c>
      <c r="G659" s="147" t="s">
        <v>10194</v>
      </c>
      <c r="H659" s="150">
        <v>238119.55</v>
      </c>
      <c r="I659" s="1">
        <v>303</v>
      </c>
      <c r="L659" s="150">
        <f t="shared" si="10"/>
        <v>336164.90999999922</v>
      </c>
      <c r="O659" s="150"/>
      <c r="Q659" s="150"/>
      <c r="R659" s="15"/>
    </row>
    <row r="660" spans="1:18">
      <c r="A660" s="147" t="s">
        <v>10076</v>
      </c>
      <c r="B660" s="149">
        <v>43099</v>
      </c>
      <c r="C660" s="147" t="s">
        <v>1340</v>
      </c>
      <c r="D660" s="147">
        <v>35472</v>
      </c>
      <c r="E660" s="147" t="s">
        <v>32</v>
      </c>
      <c r="F660" s="147" t="s">
        <v>5</v>
      </c>
      <c r="G660" s="147" t="s">
        <v>10077</v>
      </c>
      <c r="I660" s="1"/>
      <c r="J660" s="150">
        <v>90000</v>
      </c>
      <c r="K660" s="26">
        <v>262</v>
      </c>
      <c r="L660" s="150">
        <f t="shared" ref="L660:L682" si="11">+L659+H660-J660</f>
        <v>246164.90999999922</v>
      </c>
      <c r="O660" s="150"/>
      <c r="Q660" s="150"/>
      <c r="R660" s="15"/>
    </row>
    <row r="661" spans="1:18">
      <c r="A661" s="147" t="s">
        <v>10164</v>
      </c>
      <c r="B661" s="149">
        <v>43099</v>
      </c>
      <c r="C661" s="147" t="s">
        <v>10165</v>
      </c>
      <c r="D661" s="147">
        <v>35553</v>
      </c>
      <c r="E661" s="147" t="s">
        <v>32</v>
      </c>
      <c r="F661" s="147" t="s">
        <v>5</v>
      </c>
      <c r="G661" s="147" t="s">
        <v>10166</v>
      </c>
      <c r="H661" s="150">
        <v>17695.86</v>
      </c>
      <c r="I661" s="1"/>
      <c r="L661" s="150">
        <f t="shared" si="11"/>
        <v>263860.7699999992</v>
      </c>
      <c r="O661" s="150"/>
      <c r="Q661" s="150"/>
      <c r="R661" s="15"/>
    </row>
    <row r="662" spans="1:18">
      <c r="A662" s="147" t="s">
        <v>10167</v>
      </c>
      <c r="B662" s="149">
        <v>43099</v>
      </c>
      <c r="C662" s="147" t="s">
        <v>10154</v>
      </c>
      <c r="D662" s="147">
        <v>35554</v>
      </c>
      <c r="E662" s="147" t="s">
        <v>32</v>
      </c>
      <c r="F662" s="147" t="s">
        <v>5</v>
      </c>
      <c r="G662" s="147" t="s">
        <v>10168</v>
      </c>
      <c r="H662" s="150">
        <v>17951.11</v>
      </c>
      <c r="I662" s="1"/>
      <c r="L662" s="150">
        <f t="shared" si="11"/>
        <v>281811.87999999919</v>
      </c>
      <c r="O662" s="150"/>
      <c r="Q662" s="150"/>
      <c r="R662" s="15"/>
    </row>
    <row r="663" spans="1:18">
      <c r="A663" s="147" t="s">
        <v>10169</v>
      </c>
      <c r="B663" s="149">
        <v>43099</v>
      </c>
      <c r="C663" s="147" t="s">
        <v>10170</v>
      </c>
      <c r="D663" s="147">
        <v>35556</v>
      </c>
      <c r="E663" s="147" t="s">
        <v>32</v>
      </c>
      <c r="F663" s="147" t="s">
        <v>5</v>
      </c>
      <c r="G663" s="147" t="s">
        <v>10195</v>
      </c>
      <c r="H663" s="150">
        <v>3250</v>
      </c>
      <c r="I663" s="1">
        <v>304</v>
      </c>
      <c r="L663" s="150">
        <f t="shared" si="11"/>
        <v>285061.87999999919</v>
      </c>
      <c r="O663" s="150"/>
      <c r="Q663" s="150"/>
      <c r="R663" s="15"/>
    </row>
    <row r="664" spans="1:18">
      <c r="A664" s="147" t="s">
        <v>10169</v>
      </c>
      <c r="B664" s="149">
        <v>43099</v>
      </c>
      <c r="C664" s="147" t="s">
        <v>10170</v>
      </c>
      <c r="D664" s="147">
        <v>35556</v>
      </c>
      <c r="E664" s="147" t="s">
        <v>32</v>
      </c>
      <c r="F664" s="147" t="s">
        <v>5</v>
      </c>
      <c r="G664" s="147" t="s">
        <v>10196</v>
      </c>
      <c r="H664" s="150">
        <v>368200</v>
      </c>
      <c r="I664" s="1">
        <v>305</v>
      </c>
      <c r="L664" s="150">
        <f t="shared" si="11"/>
        <v>653261.87999999919</v>
      </c>
      <c r="O664" s="150"/>
      <c r="Q664" s="150"/>
      <c r="R664" s="15"/>
    </row>
    <row r="665" spans="1:18">
      <c r="A665" s="147" t="s">
        <v>10169</v>
      </c>
      <c r="B665" s="149">
        <v>43099</v>
      </c>
      <c r="C665" s="147" t="s">
        <v>10170</v>
      </c>
      <c r="D665" s="147">
        <v>35556</v>
      </c>
      <c r="E665" s="147" t="s">
        <v>32</v>
      </c>
      <c r="F665" s="147" t="s">
        <v>5</v>
      </c>
      <c r="G665" s="147" t="s">
        <v>10197</v>
      </c>
      <c r="H665" s="150">
        <v>15492</v>
      </c>
      <c r="I665" s="1"/>
      <c r="L665" s="150">
        <f t="shared" si="11"/>
        <v>668753.87999999919</v>
      </c>
      <c r="O665" s="150"/>
      <c r="Q665" s="150"/>
      <c r="R665" s="15"/>
    </row>
    <row r="666" spans="1:18">
      <c r="A666" s="147" t="s">
        <v>10169</v>
      </c>
      <c r="B666" s="149">
        <v>43099</v>
      </c>
      <c r="C666" s="147" t="s">
        <v>10170</v>
      </c>
      <c r="D666" s="147">
        <v>35556</v>
      </c>
      <c r="E666" s="147" t="s">
        <v>32</v>
      </c>
      <c r="F666" s="147" t="s">
        <v>5</v>
      </c>
      <c r="G666" s="147" t="s">
        <v>10198</v>
      </c>
      <c r="H666" s="150">
        <v>27770.82</v>
      </c>
      <c r="I666" s="1">
        <v>306</v>
      </c>
      <c r="L666" s="150">
        <f t="shared" si="11"/>
        <v>696524.69999999914</v>
      </c>
      <c r="O666" s="150"/>
      <c r="Q666" s="150"/>
      <c r="R666" s="15"/>
    </row>
    <row r="667" spans="1:18">
      <c r="A667" s="147" t="s">
        <v>10169</v>
      </c>
      <c r="B667" s="149">
        <v>43099</v>
      </c>
      <c r="C667" s="147" t="s">
        <v>10170</v>
      </c>
      <c r="D667" s="147">
        <v>35556</v>
      </c>
      <c r="E667" s="147" t="s">
        <v>32</v>
      </c>
      <c r="F667" s="147" t="s">
        <v>5</v>
      </c>
      <c r="G667" s="147" t="s">
        <v>10199</v>
      </c>
      <c r="H667" s="150">
        <v>1331.8</v>
      </c>
      <c r="I667" s="1">
        <v>307</v>
      </c>
      <c r="L667" s="150">
        <f t="shared" si="11"/>
        <v>697856.49999999919</v>
      </c>
      <c r="O667" s="150"/>
      <c r="Q667" s="150"/>
      <c r="R667" s="15"/>
    </row>
    <row r="668" spans="1:18">
      <c r="A668" s="147" t="s">
        <v>10169</v>
      </c>
      <c r="B668" s="149">
        <v>43099</v>
      </c>
      <c r="C668" s="147" t="s">
        <v>10170</v>
      </c>
      <c r="D668" s="147">
        <v>35556</v>
      </c>
      <c r="E668" s="147" t="s">
        <v>32</v>
      </c>
      <c r="F668" s="147" t="s">
        <v>5</v>
      </c>
      <c r="G668" s="147" t="s">
        <v>10200</v>
      </c>
      <c r="H668" s="150">
        <v>1970</v>
      </c>
      <c r="I668" s="1">
        <v>308</v>
      </c>
      <c r="L668" s="150">
        <f t="shared" si="11"/>
        <v>699826.49999999919</v>
      </c>
      <c r="O668" s="150"/>
      <c r="Q668" s="150"/>
      <c r="R668" s="15"/>
    </row>
    <row r="669" spans="1:18">
      <c r="A669" s="147" t="s">
        <v>10169</v>
      </c>
      <c r="B669" s="149">
        <v>43099</v>
      </c>
      <c r="C669" s="147" t="s">
        <v>10170</v>
      </c>
      <c r="D669" s="147">
        <v>35556</v>
      </c>
      <c r="E669" s="147" t="s">
        <v>32</v>
      </c>
      <c r="F669" s="147" t="s">
        <v>5</v>
      </c>
      <c r="G669" s="147" t="s">
        <v>10201</v>
      </c>
      <c r="H669" s="150">
        <v>2500</v>
      </c>
      <c r="I669" s="1">
        <v>309</v>
      </c>
      <c r="L669" s="150">
        <f t="shared" si="11"/>
        <v>702326.49999999919</v>
      </c>
      <c r="O669" s="150"/>
      <c r="Q669" s="150"/>
      <c r="R669" s="15"/>
    </row>
    <row r="670" spans="1:18">
      <c r="A670" s="147" t="s">
        <v>10169</v>
      </c>
      <c r="B670" s="149">
        <v>43099</v>
      </c>
      <c r="C670" s="147" t="s">
        <v>10170</v>
      </c>
      <c r="D670" s="147">
        <v>35556</v>
      </c>
      <c r="E670" s="147" t="s">
        <v>32</v>
      </c>
      <c r="F670" s="147" t="s">
        <v>5</v>
      </c>
      <c r="G670" s="147" t="s">
        <v>10202</v>
      </c>
      <c r="H670" s="150">
        <v>5269</v>
      </c>
      <c r="I670" s="1">
        <v>310</v>
      </c>
      <c r="L670" s="150">
        <f t="shared" si="11"/>
        <v>707595.49999999919</v>
      </c>
      <c r="O670" s="150"/>
      <c r="Q670" s="150"/>
      <c r="R670" s="15"/>
    </row>
    <row r="671" spans="1:18">
      <c r="A671" s="147" t="s">
        <v>10169</v>
      </c>
      <c r="B671" s="149">
        <v>43099</v>
      </c>
      <c r="C671" s="147" t="s">
        <v>10170</v>
      </c>
      <c r="D671" s="147">
        <v>35556</v>
      </c>
      <c r="E671" s="147" t="s">
        <v>32</v>
      </c>
      <c r="F671" s="147" t="s">
        <v>5</v>
      </c>
      <c r="G671" s="147" t="s">
        <v>10203</v>
      </c>
      <c r="H671" s="150">
        <v>617.28</v>
      </c>
      <c r="I671" s="1">
        <v>311</v>
      </c>
      <c r="L671" s="150">
        <f t="shared" si="11"/>
        <v>708212.77999999921</v>
      </c>
      <c r="O671" s="150"/>
      <c r="Q671" s="150"/>
      <c r="R671" s="15"/>
    </row>
    <row r="672" spans="1:18">
      <c r="A672" s="147" t="s">
        <v>3263</v>
      </c>
      <c r="B672" s="149">
        <v>43099</v>
      </c>
      <c r="C672" s="147" t="s">
        <v>31</v>
      </c>
      <c r="D672" s="147">
        <v>35479</v>
      </c>
      <c r="E672" s="147" t="s">
        <v>79</v>
      </c>
      <c r="F672" s="147" t="s">
        <v>5</v>
      </c>
      <c r="G672" s="147" t="s">
        <v>805</v>
      </c>
      <c r="I672" s="1"/>
      <c r="J672" s="150">
        <v>500000</v>
      </c>
      <c r="L672" s="150">
        <f t="shared" si="11"/>
        <v>208212.77999999921</v>
      </c>
      <c r="M672" s="147" t="s">
        <v>10217</v>
      </c>
      <c r="O672" s="150"/>
      <c r="Q672" s="150"/>
      <c r="R672" s="15"/>
    </row>
    <row r="673" spans="1:18">
      <c r="A673" s="147" t="s">
        <v>10075</v>
      </c>
      <c r="B673" s="149">
        <v>43100</v>
      </c>
      <c r="C673" s="147" t="s">
        <v>1337</v>
      </c>
      <c r="D673" s="147">
        <v>35458</v>
      </c>
      <c r="E673" s="147" t="s">
        <v>32</v>
      </c>
      <c r="F673" s="147" t="s">
        <v>5</v>
      </c>
      <c r="G673" s="147" t="s">
        <v>3357</v>
      </c>
      <c r="I673" s="1"/>
      <c r="J673" s="150">
        <v>44430.76</v>
      </c>
      <c r="K673" s="26">
        <v>264</v>
      </c>
      <c r="L673" s="150">
        <f t="shared" si="11"/>
        <v>163782.0199999992</v>
      </c>
      <c r="O673" s="150"/>
      <c r="Q673" s="150"/>
      <c r="R673" s="15"/>
    </row>
    <row r="674" spans="1:18">
      <c r="A674" s="147" t="s">
        <v>10171</v>
      </c>
      <c r="B674" s="149">
        <v>43100</v>
      </c>
      <c r="C674" s="147" t="s">
        <v>1245</v>
      </c>
      <c r="D674" s="147">
        <v>35487</v>
      </c>
      <c r="E674" s="147" t="s">
        <v>32</v>
      </c>
      <c r="F674" s="147" t="s">
        <v>5</v>
      </c>
      <c r="G674" s="147" t="s">
        <v>10172</v>
      </c>
      <c r="H674" s="150">
        <v>456</v>
      </c>
      <c r="I674" s="1">
        <v>312</v>
      </c>
      <c r="L674" s="150">
        <f t="shared" si="11"/>
        <v>164238.0199999992</v>
      </c>
      <c r="O674" s="150"/>
      <c r="Q674" s="150"/>
      <c r="R674" s="15"/>
    </row>
    <row r="675" spans="1:18">
      <c r="A675" s="147" t="s">
        <v>10173</v>
      </c>
      <c r="B675" s="149">
        <v>43100</v>
      </c>
      <c r="C675" s="147" t="s">
        <v>365</v>
      </c>
      <c r="D675" s="147">
        <v>35534</v>
      </c>
      <c r="E675" s="147" t="s">
        <v>32</v>
      </c>
      <c r="F675" s="147" t="s">
        <v>5</v>
      </c>
      <c r="G675" s="147" t="s">
        <v>10174</v>
      </c>
      <c r="H675" s="150">
        <v>958750</v>
      </c>
      <c r="I675" s="1">
        <v>313</v>
      </c>
      <c r="L675" s="150">
        <f t="shared" si="11"/>
        <v>1122988.0199999991</v>
      </c>
      <c r="O675" s="150"/>
      <c r="Q675" s="150"/>
      <c r="R675" s="15"/>
    </row>
    <row r="676" spans="1:18">
      <c r="A676" s="147" t="s">
        <v>9484</v>
      </c>
      <c r="B676" s="149">
        <v>43100</v>
      </c>
      <c r="C676" s="147" t="s">
        <v>3297</v>
      </c>
      <c r="D676" s="147">
        <v>35675</v>
      </c>
      <c r="E676" s="147" t="s">
        <v>32</v>
      </c>
      <c r="F676" s="147" t="s">
        <v>5</v>
      </c>
      <c r="G676" s="147" t="s">
        <v>10204</v>
      </c>
      <c r="I676" s="1"/>
      <c r="J676" s="150">
        <v>957.42</v>
      </c>
      <c r="K676" s="26" t="s">
        <v>1369</v>
      </c>
      <c r="L676" s="150">
        <f t="shared" si="11"/>
        <v>1122030.5999999992</v>
      </c>
      <c r="O676" s="150"/>
      <c r="Q676" s="150"/>
      <c r="R676" s="15"/>
    </row>
    <row r="677" spans="1:18">
      <c r="A677" s="35" t="s">
        <v>10235</v>
      </c>
      <c r="B677" s="36">
        <v>43100</v>
      </c>
      <c r="C677" s="35" t="s">
        <v>2249</v>
      </c>
      <c r="D677" s="35">
        <v>35807</v>
      </c>
      <c r="E677" s="35" t="s">
        <v>32</v>
      </c>
      <c r="F677" s="35" t="s">
        <v>5</v>
      </c>
      <c r="G677" s="35" t="s">
        <v>10236</v>
      </c>
      <c r="H677" s="37">
        <v>82767.100000000006</v>
      </c>
      <c r="I677" s="38"/>
      <c r="J677" s="174"/>
      <c r="K677" s="39"/>
      <c r="L677" s="10">
        <f t="shared" si="11"/>
        <v>1204797.6999999993</v>
      </c>
      <c r="O677" s="150"/>
    </row>
    <row r="678" spans="1:18">
      <c r="A678" s="35" t="s">
        <v>10237</v>
      </c>
      <c r="B678" s="36">
        <v>43100</v>
      </c>
      <c r="C678" s="35" t="s">
        <v>1245</v>
      </c>
      <c r="D678" s="35">
        <v>35964</v>
      </c>
      <c r="E678" s="35" t="s">
        <v>32</v>
      </c>
      <c r="F678" s="35" t="s">
        <v>5</v>
      </c>
      <c r="G678" s="35" t="s">
        <v>10238</v>
      </c>
      <c r="H678" s="37">
        <v>1202.6099999999999</v>
      </c>
      <c r="I678" s="38"/>
      <c r="J678" s="37"/>
      <c r="K678" s="39"/>
      <c r="L678" s="10">
        <f t="shared" si="11"/>
        <v>1206000.3099999994</v>
      </c>
      <c r="O678" s="150"/>
    </row>
    <row r="679" spans="1:18">
      <c r="A679" s="147" t="s">
        <v>10239</v>
      </c>
      <c r="B679" s="149">
        <v>43100</v>
      </c>
      <c r="C679" s="147" t="s">
        <v>10240</v>
      </c>
      <c r="D679" s="147">
        <v>36403</v>
      </c>
      <c r="E679" s="147" t="s">
        <v>32</v>
      </c>
      <c r="F679" s="150" t="s">
        <v>5</v>
      </c>
      <c r="G679" s="150" t="s">
        <v>10241</v>
      </c>
      <c r="H679" s="150">
        <v>192500</v>
      </c>
      <c r="L679" s="10">
        <f t="shared" si="11"/>
        <v>1398500.3099999994</v>
      </c>
      <c r="O679" s="150"/>
    </row>
    <row r="680" spans="1:18">
      <c r="H680" s="175">
        <f>2578-1169-663.6</f>
        <v>745.4</v>
      </c>
      <c r="L680" s="10">
        <f t="shared" si="11"/>
        <v>1399245.7099999993</v>
      </c>
      <c r="O680" s="150"/>
    </row>
    <row r="681" spans="1:18">
      <c r="H681" s="176">
        <v>1970.32</v>
      </c>
      <c r="L681" s="10">
        <f t="shared" si="11"/>
        <v>1401216.0299999993</v>
      </c>
      <c r="O681" s="150"/>
    </row>
    <row r="682" spans="1:18">
      <c r="H682" s="176">
        <v>3217</v>
      </c>
      <c r="L682" s="10">
        <f t="shared" si="11"/>
        <v>1404433.0299999993</v>
      </c>
      <c r="O682" s="150"/>
    </row>
    <row r="683" spans="1:18">
      <c r="H683" s="169"/>
      <c r="O683" s="150"/>
    </row>
    <row r="684" spans="1:18">
      <c r="O684" s="150"/>
    </row>
    <row r="685" spans="1:18">
      <c r="O685" s="150"/>
    </row>
    <row r="686" spans="1:18">
      <c r="O686" s="150"/>
    </row>
  </sheetData>
  <autoFilter ref="A4:N68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topLeftCell="A351" workbookViewId="0">
      <selection activeCell="J361" sqref="J361"/>
    </sheetView>
  </sheetViews>
  <sheetFormatPr baseColWidth="10" defaultRowHeight="11.25"/>
  <cols>
    <col min="1" max="1" width="11.42578125" style="147"/>
    <col min="2" max="2" width="8.7109375" style="147" bestFit="1" customWidth="1"/>
    <col min="3" max="3" width="10.85546875" style="41" bestFit="1" customWidth="1"/>
    <col min="4" max="4" width="7" style="42" bestFit="1" customWidth="1"/>
    <col min="5" max="5" width="20" style="42" bestFit="1" customWidth="1"/>
    <col min="6" max="6" width="9.85546875" style="150" bestFit="1" customWidth="1"/>
    <col min="7" max="7" width="35.7109375" style="150" bestFit="1" customWidth="1"/>
    <col min="8" max="8" width="12.140625" style="150" bestFit="1" customWidth="1"/>
    <col min="9" max="9" width="12" style="150" bestFit="1" customWidth="1"/>
    <col min="10" max="10" width="11.140625" style="150" bestFit="1" customWidth="1"/>
    <col min="11" max="16384" width="11.42578125" style="147"/>
  </cols>
  <sheetData>
    <row r="1" spans="1:10">
      <c r="B1" s="149"/>
    </row>
    <row r="2" spans="1:10">
      <c r="A2" s="147" t="s">
        <v>1405</v>
      </c>
      <c r="B2" s="149"/>
    </row>
    <row r="3" spans="1:10">
      <c r="B3" s="149"/>
    </row>
    <row r="4" spans="1:10">
      <c r="B4" s="149"/>
      <c r="G4" s="150" t="s">
        <v>1</v>
      </c>
      <c r="J4" s="150">
        <v>4851999.18</v>
      </c>
    </row>
    <row r="5" spans="1:10">
      <c r="A5" s="147" t="s">
        <v>8846</v>
      </c>
      <c r="B5" s="149">
        <v>43070</v>
      </c>
      <c r="C5" s="41" t="s">
        <v>8</v>
      </c>
      <c r="D5" s="42">
        <v>34322</v>
      </c>
      <c r="E5" s="42" t="s">
        <v>9</v>
      </c>
      <c r="F5" s="150" t="s">
        <v>6569</v>
      </c>
      <c r="G5" s="150" t="s">
        <v>95</v>
      </c>
      <c r="H5" s="150">
        <v>1099</v>
      </c>
      <c r="J5" s="150">
        <f>+J4+H5-I5</f>
        <v>4853098.18</v>
      </c>
    </row>
    <row r="6" spans="1:10">
      <c r="A6" s="147" t="s">
        <v>2376</v>
      </c>
      <c r="B6" s="149">
        <v>43070</v>
      </c>
      <c r="C6" s="41" t="s">
        <v>27</v>
      </c>
      <c r="D6" s="42">
        <v>34323</v>
      </c>
      <c r="E6" s="42" t="s">
        <v>9</v>
      </c>
      <c r="F6" s="150" t="s">
        <v>6569</v>
      </c>
      <c r="G6" s="150" t="s">
        <v>27</v>
      </c>
      <c r="H6" s="150">
        <v>3932.12</v>
      </c>
      <c r="J6" s="150">
        <f t="shared" ref="J6:J69" si="0">+J5+H6-I6</f>
        <v>4857030.3</v>
      </c>
    </row>
    <row r="7" spans="1:10">
      <c r="A7" s="147" t="s">
        <v>1432</v>
      </c>
      <c r="B7" s="149">
        <v>43070</v>
      </c>
      <c r="C7" s="41" t="s">
        <v>25</v>
      </c>
      <c r="D7" s="42">
        <v>34324</v>
      </c>
      <c r="E7" s="42" t="s">
        <v>9</v>
      </c>
      <c r="F7" s="150" t="s">
        <v>6569</v>
      </c>
      <c r="G7" s="150" t="s">
        <v>25</v>
      </c>
      <c r="H7" s="150">
        <v>5557.43</v>
      </c>
      <c r="J7" s="150">
        <f t="shared" si="0"/>
        <v>4862587.7299999995</v>
      </c>
    </row>
    <row r="8" spans="1:10">
      <c r="A8" s="147" t="s">
        <v>3383</v>
      </c>
      <c r="B8" s="149">
        <v>43070</v>
      </c>
      <c r="C8" s="41" t="s">
        <v>6511</v>
      </c>
      <c r="D8" s="42">
        <v>34326</v>
      </c>
      <c r="E8" s="42" t="s">
        <v>9</v>
      </c>
      <c r="F8" s="150" t="s">
        <v>6625</v>
      </c>
      <c r="G8" s="150" t="s">
        <v>10242</v>
      </c>
      <c r="H8" s="150">
        <v>90000</v>
      </c>
      <c r="J8" s="150">
        <f t="shared" si="0"/>
        <v>4952587.7299999995</v>
      </c>
    </row>
    <row r="9" spans="1:10">
      <c r="A9" s="147" t="s">
        <v>2380</v>
      </c>
      <c r="B9" s="149">
        <v>43070</v>
      </c>
      <c r="C9" s="41" t="s">
        <v>9513</v>
      </c>
      <c r="D9" s="42">
        <v>995</v>
      </c>
      <c r="E9" s="42" t="s">
        <v>9</v>
      </c>
      <c r="F9" s="150" t="s">
        <v>84</v>
      </c>
      <c r="G9" s="150" t="s">
        <v>9514</v>
      </c>
      <c r="H9" s="150">
        <v>56698.42</v>
      </c>
      <c r="J9" s="150">
        <f t="shared" si="0"/>
        <v>5009286.1499999994</v>
      </c>
    </row>
    <row r="10" spans="1:10">
      <c r="A10" s="147" t="s">
        <v>9515</v>
      </c>
      <c r="B10" s="149">
        <v>43070</v>
      </c>
      <c r="C10" s="41" t="s">
        <v>9516</v>
      </c>
      <c r="D10" s="42">
        <v>996</v>
      </c>
      <c r="E10" s="42" t="s">
        <v>9</v>
      </c>
      <c r="F10" s="150" t="s">
        <v>84</v>
      </c>
      <c r="G10" s="150" t="s">
        <v>9517</v>
      </c>
      <c r="H10" s="150">
        <v>11500.45</v>
      </c>
      <c r="J10" s="150">
        <f t="shared" si="0"/>
        <v>5020786.5999999996</v>
      </c>
    </row>
    <row r="11" spans="1:10">
      <c r="A11" s="147" t="s">
        <v>2388</v>
      </c>
      <c r="B11" s="149">
        <v>43070</v>
      </c>
      <c r="C11" s="41" t="s">
        <v>9518</v>
      </c>
      <c r="D11" s="42">
        <v>34329</v>
      </c>
      <c r="E11" s="42" t="s">
        <v>1399</v>
      </c>
      <c r="F11" s="150" t="s">
        <v>6625</v>
      </c>
      <c r="G11" s="150" t="s">
        <v>9519</v>
      </c>
      <c r="H11" s="150">
        <v>25343.26</v>
      </c>
      <c r="J11" s="150">
        <f t="shared" si="0"/>
        <v>5046129.8599999994</v>
      </c>
    </row>
    <row r="12" spans="1:10">
      <c r="A12" s="147" t="s">
        <v>4182</v>
      </c>
      <c r="B12" s="149">
        <v>43070</v>
      </c>
      <c r="C12" s="41" t="s">
        <v>6511</v>
      </c>
      <c r="D12" s="42">
        <v>34330</v>
      </c>
      <c r="E12" s="42" t="s">
        <v>9</v>
      </c>
      <c r="F12" s="150" t="s">
        <v>6625</v>
      </c>
      <c r="G12" s="150" t="s">
        <v>4245</v>
      </c>
      <c r="H12" s="150">
        <v>1970</v>
      </c>
      <c r="J12" s="150">
        <f t="shared" si="0"/>
        <v>5048099.8599999994</v>
      </c>
    </row>
    <row r="13" spans="1:10">
      <c r="A13" s="147" t="s">
        <v>4185</v>
      </c>
      <c r="B13" s="149">
        <v>43070</v>
      </c>
      <c r="C13" s="41" t="s">
        <v>4124</v>
      </c>
      <c r="D13" s="42">
        <v>34332</v>
      </c>
      <c r="E13" s="42" t="s">
        <v>9</v>
      </c>
      <c r="F13" s="150" t="s">
        <v>6625</v>
      </c>
      <c r="G13" s="150" t="s">
        <v>27</v>
      </c>
      <c r="H13" s="150">
        <v>85275.55</v>
      </c>
      <c r="J13" s="150">
        <f t="shared" si="0"/>
        <v>5133375.4099999992</v>
      </c>
    </row>
    <row r="14" spans="1:10">
      <c r="A14" s="147" t="s">
        <v>4955</v>
      </c>
      <c r="B14" s="149">
        <v>43070</v>
      </c>
      <c r="C14" s="41" t="s">
        <v>6627</v>
      </c>
      <c r="D14" s="42">
        <v>34333</v>
      </c>
      <c r="E14" s="42" t="s">
        <v>9</v>
      </c>
      <c r="F14" s="150" t="s">
        <v>6625</v>
      </c>
      <c r="G14" s="150" t="s">
        <v>6630</v>
      </c>
      <c r="H14" s="150">
        <v>53195.99</v>
      </c>
      <c r="J14" s="150">
        <f t="shared" si="0"/>
        <v>5186571.3999999994</v>
      </c>
    </row>
    <row r="15" spans="1:10">
      <c r="A15" s="147" t="s">
        <v>8796</v>
      </c>
      <c r="B15" s="149">
        <v>43070</v>
      </c>
      <c r="C15" s="41" t="s">
        <v>10205</v>
      </c>
      <c r="D15" s="42">
        <v>35676</v>
      </c>
      <c r="E15" s="42" t="s">
        <v>32</v>
      </c>
      <c r="F15" s="150" t="s">
        <v>5</v>
      </c>
      <c r="G15" s="150" t="s">
        <v>10206</v>
      </c>
      <c r="I15" s="150">
        <v>1709975.42</v>
      </c>
      <c r="J15" s="150">
        <f t="shared" si="0"/>
        <v>3476595.9799999995</v>
      </c>
    </row>
    <row r="16" spans="1:10">
      <c r="A16" s="147" t="s">
        <v>10207</v>
      </c>
      <c r="B16" s="149">
        <v>43070</v>
      </c>
      <c r="C16" s="41" t="s">
        <v>31</v>
      </c>
      <c r="D16" s="42">
        <v>35680</v>
      </c>
      <c r="E16" s="42" t="s">
        <v>32</v>
      </c>
      <c r="F16" s="150" t="s">
        <v>5</v>
      </c>
      <c r="G16" s="150" t="s">
        <v>10208</v>
      </c>
      <c r="I16" s="150">
        <v>200000</v>
      </c>
      <c r="J16" s="150">
        <f t="shared" si="0"/>
        <v>3276595.9799999995</v>
      </c>
    </row>
    <row r="17" spans="1:10">
      <c r="A17" s="147" t="s">
        <v>47</v>
      </c>
      <c r="B17" s="149">
        <v>43070</v>
      </c>
      <c r="C17" s="41" t="s">
        <v>9520</v>
      </c>
      <c r="D17" s="42">
        <v>5369</v>
      </c>
      <c r="E17" s="42" t="s">
        <v>4</v>
      </c>
      <c r="F17" s="150" t="s">
        <v>5</v>
      </c>
      <c r="G17" s="150" t="s">
        <v>6</v>
      </c>
      <c r="I17" s="150">
        <v>748074.5</v>
      </c>
      <c r="J17" s="150">
        <f t="shared" si="0"/>
        <v>2528521.4799999995</v>
      </c>
    </row>
    <row r="18" spans="1:10">
      <c r="A18" s="147" t="s">
        <v>50</v>
      </c>
      <c r="B18" s="149">
        <v>43070</v>
      </c>
      <c r="C18" s="41" t="s">
        <v>9521</v>
      </c>
      <c r="D18" s="42">
        <v>5370</v>
      </c>
      <c r="E18" s="42" t="s">
        <v>4</v>
      </c>
      <c r="F18" s="150" t="s">
        <v>5</v>
      </c>
      <c r="G18" s="150" t="s">
        <v>183</v>
      </c>
      <c r="I18" s="150">
        <v>107301.16</v>
      </c>
      <c r="J18" s="150">
        <f t="shared" si="0"/>
        <v>2421220.3199999994</v>
      </c>
    </row>
    <row r="19" spans="1:10">
      <c r="A19" s="147" t="s">
        <v>54</v>
      </c>
      <c r="B19" s="149">
        <v>43070</v>
      </c>
      <c r="C19" s="41" t="s">
        <v>9522</v>
      </c>
      <c r="D19" s="42">
        <v>5371</v>
      </c>
      <c r="E19" s="42" t="s">
        <v>4</v>
      </c>
      <c r="F19" s="150" t="s">
        <v>5</v>
      </c>
      <c r="G19" s="150" t="s">
        <v>9523</v>
      </c>
      <c r="I19" s="150">
        <v>25592.5</v>
      </c>
      <c r="J19" s="150">
        <f t="shared" si="0"/>
        <v>2395627.8199999994</v>
      </c>
    </row>
    <row r="20" spans="1:10">
      <c r="A20" s="147" t="s">
        <v>57</v>
      </c>
      <c r="B20" s="149">
        <v>43070</v>
      </c>
      <c r="C20" s="41" t="s">
        <v>9524</v>
      </c>
      <c r="D20" s="42" t="s">
        <v>9525</v>
      </c>
      <c r="E20" s="42" t="s">
        <v>45</v>
      </c>
      <c r="F20" s="150" t="s">
        <v>5</v>
      </c>
      <c r="G20" s="150" t="s">
        <v>53</v>
      </c>
      <c r="I20" s="150">
        <v>6323.68</v>
      </c>
      <c r="J20" s="150">
        <f t="shared" si="0"/>
        <v>2389304.1399999992</v>
      </c>
    </row>
    <row r="21" spans="1:10">
      <c r="A21" s="147" t="s">
        <v>60</v>
      </c>
      <c r="B21" s="149">
        <v>43070</v>
      </c>
      <c r="C21" s="41" t="s">
        <v>9526</v>
      </c>
      <c r="D21" s="42" t="s">
        <v>9527</v>
      </c>
      <c r="E21" s="42" t="s">
        <v>45</v>
      </c>
      <c r="F21" s="150" t="s">
        <v>5</v>
      </c>
      <c r="G21" s="150" t="s">
        <v>53</v>
      </c>
      <c r="I21" s="150">
        <v>6891.35</v>
      </c>
      <c r="J21" s="150">
        <f t="shared" si="0"/>
        <v>2382412.7899999991</v>
      </c>
    </row>
    <row r="22" spans="1:10">
      <c r="A22" s="147" t="s">
        <v>63</v>
      </c>
      <c r="B22" s="149">
        <v>43070</v>
      </c>
      <c r="C22" s="41" t="s">
        <v>9528</v>
      </c>
      <c r="D22" s="42" t="s">
        <v>9529</v>
      </c>
      <c r="E22" s="42" t="s">
        <v>45</v>
      </c>
      <c r="F22" s="150" t="s">
        <v>5</v>
      </c>
      <c r="G22" s="150" t="s">
        <v>53</v>
      </c>
      <c r="I22" s="150">
        <v>9797.16</v>
      </c>
      <c r="J22" s="150">
        <f t="shared" si="0"/>
        <v>2372615.629999999</v>
      </c>
    </row>
    <row r="23" spans="1:10">
      <c r="A23" s="147" t="s">
        <v>66</v>
      </c>
      <c r="B23" s="149">
        <v>43070</v>
      </c>
      <c r="C23" s="41" t="s">
        <v>9530</v>
      </c>
      <c r="D23" s="42" t="s">
        <v>9531</v>
      </c>
      <c r="E23" s="42" t="s">
        <v>45</v>
      </c>
      <c r="F23" s="150" t="s">
        <v>5</v>
      </c>
      <c r="G23" s="150" t="s">
        <v>53</v>
      </c>
      <c r="I23" s="150">
        <v>16167.25</v>
      </c>
      <c r="J23" s="150">
        <f t="shared" si="0"/>
        <v>2356448.379999999</v>
      </c>
    </row>
    <row r="24" spans="1:10">
      <c r="A24" s="147" t="s">
        <v>69</v>
      </c>
      <c r="B24" s="149">
        <v>43070</v>
      </c>
      <c r="C24" s="41" t="s">
        <v>9532</v>
      </c>
      <c r="D24" s="42" t="s">
        <v>9533</v>
      </c>
      <c r="E24" s="42" t="s">
        <v>45</v>
      </c>
      <c r="F24" s="150" t="s">
        <v>5</v>
      </c>
      <c r="G24" s="150" t="s">
        <v>53</v>
      </c>
      <c r="I24" s="150">
        <v>23435.48</v>
      </c>
      <c r="J24" s="150">
        <f t="shared" si="0"/>
        <v>2333012.899999999</v>
      </c>
    </row>
    <row r="25" spans="1:10">
      <c r="A25" s="147" t="s">
        <v>72</v>
      </c>
      <c r="B25" s="149">
        <v>43070</v>
      </c>
      <c r="C25" s="41" t="s">
        <v>9534</v>
      </c>
      <c r="D25" s="42" t="s">
        <v>9535</v>
      </c>
      <c r="E25" s="42" t="s">
        <v>45</v>
      </c>
      <c r="F25" s="150" t="s">
        <v>5</v>
      </c>
      <c r="G25" s="150" t="s">
        <v>53</v>
      </c>
      <c r="I25" s="150">
        <v>9256.66</v>
      </c>
      <c r="J25" s="150">
        <f t="shared" si="0"/>
        <v>2323756.2399999988</v>
      </c>
    </row>
    <row r="26" spans="1:10">
      <c r="A26" s="147" t="s">
        <v>110</v>
      </c>
      <c r="B26" s="149">
        <v>43070</v>
      </c>
      <c r="C26" s="41" t="s">
        <v>9536</v>
      </c>
      <c r="D26" s="42" t="s">
        <v>9537</v>
      </c>
      <c r="E26" s="42" t="s">
        <v>45</v>
      </c>
      <c r="F26" s="150" t="s">
        <v>5</v>
      </c>
      <c r="G26" s="150" t="s">
        <v>53</v>
      </c>
      <c r="I26" s="150">
        <v>14525.79</v>
      </c>
      <c r="J26" s="150">
        <f t="shared" si="0"/>
        <v>2309230.4499999988</v>
      </c>
    </row>
    <row r="27" spans="1:10">
      <c r="A27" s="147" t="s">
        <v>113</v>
      </c>
      <c r="B27" s="149">
        <v>43070</v>
      </c>
      <c r="C27" s="41" t="s">
        <v>9538</v>
      </c>
      <c r="D27" s="42" t="s">
        <v>9539</v>
      </c>
      <c r="E27" s="42" t="s">
        <v>45</v>
      </c>
      <c r="F27" s="150" t="s">
        <v>5</v>
      </c>
      <c r="G27" s="150" t="s">
        <v>53</v>
      </c>
      <c r="I27" s="150">
        <v>9504.0499999999993</v>
      </c>
      <c r="J27" s="150">
        <f t="shared" si="0"/>
        <v>2299726.399999999</v>
      </c>
    </row>
    <row r="28" spans="1:10">
      <c r="A28" s="147" t="s">
        <v>115</v>
      </c>
      <c r="B28" s="149">
        <v>43070</v>
      </c>
      <c r="C28" s="41" t="s">
        <v>9540</v>
      </c>
      <c r="D28" s="42" t="s">
        <v>9541</v>
      </c>
      <c r="E28" s="42" t="s">
        <v>45</v>
      </c>
      <c r="F28" s="150" t="s">
        <v>5</v>
      </c>
      <c r="G28" s="150" t="s">
        <v>46</v>
      </c>
      <c r="I28" s="150">
        <v>7953.08</v>
      </c>
      <c r="J28" s="150">
        <f t="shared" si="0"/>
        <v>2291773.3199999989</v>
      </c>
    </row>
    <row r="29" spans="1:10">
      <c r="A29" s="147" t="s">
        <v>125</v>
      </c>
      <c r="B29" s="149">
        <v>43070</v>
      </c>
      <c r="C29" s="41" t="s">
        <v>9542</v>
      </c>
      <c r="D29" s="42">
        <v>5364</v>
      </c>
      <c r="E29" s="42" t="s">
        <v>39</v>
      </c>
      <c r="F29" s="150" t="s">
        <v>5</v>
      </c>
      <c r="G29" s="150" t="s">
        <v>41</v>
      </c>
      <c r="I29" s="150">
        <v>329464.73</v>
      </c>
      <c r="J29" s="150">
        <f t="shared" si="0"/>
        <v>1962308.5899999989</v>
      </c>
    </row>
    <row r="30" spans="1:10">
      <c r="A30" s="147" t="s">
        <v>128</v>
      </c>
      <c r="B30" s="149">
        <v>43070</v>
      </c>
      <c r="C30" s="41" t="s">
        <v>9543</v>
      </c>
      <c r="D30" s="42">
        <v>5383</v>
      </c>
      <c r="E30" s="42" t="s">
        <v>39</v>
      </c>
      <c r="F30" s="150" t="s">
        <v>5</v>
      </c>
      <c r="G30" s="150" t="s">
        <v>6439</v>
      </c>
      <c r="I30" s="150">
        <v>195424.72</v>
      </c>
      <c r="J30" s="150">
        <f t="shared" si="0"/>
        <v>1766883.8699999989</v>
      </c>
    </row>
    <row r="31" spans="1:10">
      <c r="A31" s="147" t="s">
        <v>154</v>
      </c>
      <c r="B31" s="149">
        <v>43070</v>
      </c>
      <c r="C31" s="41" t="s">
        <v>9544</v>
      </c>
      <c r="D31" s="42">
        <v>5365</v>
      </c>
      <c r="E31" s="42" t="s">
        <v>4</v>
      </c>
      <c r="F31" s="150" t="s">
        <v>5</v>
      </c>
      <c r="G31" s="150" t="s">
        <v>77</v>
      </c>
      <c r="I31" s="150">
        <v>972465.62</v>
      </c>
      <c r="J31" s="150">
        <f t="shared" si="0"/>
        <v>794418.24999999895</v>
      </c>
    </row>
    <row r="32" spans="1:10">
      <c r="A32" s="147" t="s">
        <v>156</v>
      </c>
      <c r="B32" s="149">
        <v>43070</v>
      </c>
      <c r="C32" s="41" t="s">
        <v>9545</v>
      </c>
      <c r="D32" s="42">
        <v>5386</v>
      </c>
      <c r="E32" s="42" t="s">
        <v>4</v>
      </c>
      <c r="F32" s="150" t="s">
        <v>5</v>
      </c>
      <c r="G32" s="150" t="s">
        <v>10243</v>
      </c>
      <c r="I32" s="150">
        <v>330000</v>
      </c>
      <c r="J32" s="150">
        <f t="shared" si="0"/>
        <v>464418.24999999895</v>
      </c>
    </row>
    <row r="33" spans="1:10">
      <c r="A33" s="147" t="s">
        <v>444</v>
      </c>
      <c r="B33" s="149">
        <v>43070</v>
      </c>
      <c r="C33" s="41" t="s">
        <v>31</v>
      </c>
      <c r="D33" s="42">
        <v>35344</v>
      </c>
      <c r="E33" s="42" t="s">
        <v>79</v>
      </c>
      <c r="F33" s="150" t="s">
        <v>5</v>
      </c>
      <c r="G33" s="150" t="s">
        <v>805</v>
      </c>
      <c r="I33" s="150">
        <v>250000</v>
      </c>
      <c r="J33" s="150">
        <f t="shared" si="0"/>
        <v>214418.24999999895</v>
      </c>
    </row>
    <row r="34" spans="1:10">
      <c r="A34" s="147" t="s">
        <v>504</v>
      </c>
      <c r="B34" s="149">
        <v>43070</v>
      </c>
      <c r="C34" s="41" t="s">
        <v>9547</v>
      </c>
      <c r="D34" s="42">
        <v>18687</v>
      </c>
      <c r="E34" s="42" t="s">
        <v>227</v>
      </c>
      <c r="F34" s="150" t="s">
        <v>5</v>
      </c>
      <c r="G34" s="150" t="s">
        <v>4632</v>
      </c>
      <c r="I34" s="150">
        <v>7000</v>
      </c>
      <c r="J34" s="150">
        <f t="shared" si="0"/>
        <v>207418.24999999895</v>
      </c>
    </row>
    <row r="35" spans="1:10">
      <c r="A35" s="147" t="s">
        <v>506</v>
      </c>
      <c r="B35" s="149">
        <v>43070</v>
      </c>
      <c r="C35" s="41" t="s">
        <v>9548</v>
      </c>
      <c r="D35" s="42">
        <v>18688</v>
      </c>
      <c r="E35" s="42" t="s">
        <v>227</v>
      </c>
      <c r="F35" s="150" t="s">
        <v>5</v>
      </c>
      <c r="G35" s="150" t="s">
        <v>9549</v>
      </c>
      <c r="I35" s="150">
        <v>6000</v>
      </c>
      <c r="J35" s="150">
        <f t="shared" si="0"/>
        <v>201418.24999999895</v>
      </c>
    </row>
    <row r="36" spans="1:10">
      <c r="A36" s="147" t="s">
        <v>509</v>
      </c>
      <c r="B36" s="149">
        <v>43070</v>
      </c>
      <c r="C36" s="41" t="s">
        <v>9550</v>
      </c>
      <c r="D36" s="42">
        <v>18689</v>
      </c>
      <c r="E36" s="42" t="s">
        <v>227</v>
      </c>
      <c r="F36" s="150" t="s">
        <v>5</v>
      </c>
      <c r="G36" s="150" t="s">
        <v>277</v>
      </c>
      <c r="I36" s="150">
        <v>6000</v>
      </c>
      <c r="J36" s="150">
        <f t="shared" si="0"/>
        <v>195418.24999999895</v>
      </c>
    </row>
    <row r="37" spans="1:10">
      <c r="A37" s="147" t="s">
        <v>511</v>
      </c>
      <c r="B37" s="149">
        <v>43070</v>
      </c>
      <c r="C37" s="41" t="s">
        <v>9551</v>
      </c>
      <c r="D37" s="42">
        <v>18690</v>
      </c>
      <c r="E37" s="42" t="s">
        <v>227</v>
      </c>
      <c r="F37" s="150" t="s">
        <v>5</v>
      </c>
      <c r="G37" s="150" t="s">
        <v>957</v>
      </c>
      <c r="I37" s="150">
        <v>5000</v>
      </c>
      <c r="J37" s="150">
        <f t="shared" si="0"/>
        <v>190418.24999999895</v>
      </c>
    </row>
    <row r="38" spans="1:10">
      <c r="A38" s="147" t="s">
        <v>513</v>
      </c>
      <c r="B38" s="149">
        <v>43070</v>
      </c>
      <c r="C38" s="41" t="s">
        <v>9552</v>
      </c>
      <c r="D38" s="42">
        <v>18691</v>
      </c>
      <c r="E38" s="42" t="s">
        <v>227</v>
      </c>
      <c r="F38" s="150" t="s">
        <v>5</v>
      </c>
      <c r="G38" s="150" t="s">
        <v>957</v>
      </c>
      <c r="I38" s="150">
        <v>25000</v>
      </c>
      <c r="J38" s="150">
        <f t="shared" si="0"/>
        <v>165418.24999999895</v>
      </c>
    </row>
    <row r="39" spans="1:10">
      <c r="A39" s="147" t="s">
        <v>8850</v>
      </c>
      <c r="B39" s="149">
        <v>43071</v>
      </c>
      <c r="C39" s="41" t="s">
        <v>7150</v>
      </c>
      <c r="D39" s="42">
        <v>34334</v>
      </c>
      <c r="E39" s="42" t="s">
        <v>9</v>
      </c>
      <c r="F39" s="150" t="s">
        <v>6625</v>
      </c>
      <c r="G39" s="150" t="s">
        <v>9392</v>
      </c>
      <c r="H39" s="150">
        <v>150000</v>
      </c>
      <c r="J39" s="150">
        <f t="shared" si="0"/>
        <v>315418.24999999895</v>
      </c>
    </row>
    <row r="40" spans="1:10">
      <c r="A40" s="147" t="s">
        <v>2420</v>
      </c>
      <c r="B40" s="149">
        <v>43071</v>
      </c>
      <c r="C40" s="41" t="s">
        <v>9056</v>
      </c>
      <c r="D40" s="42">
        <v>34335</v>
      </c>
      <c r="E40" s="42" t="s">
        <v>9</v>
      </c>
      <c r="F40" s="150" t="s">
        <v>6625</v>
      </c>
      <c r="G40" s="150" t="s">
        <v>9553</v>
      </c>
      <c r="H40" s="150">
        <v>100000</v>
      </c>
      <c r="J40" s="150">
        <f t="shared" si="0"/>
        <v>415418.24999999895</v>
      </c>
    </row>
    <row r="41" spans="1:10">
      <c r="A41" s="147" t="s">
        <v>9554</v>
      </c>
      <c r="B41" s="149">
        <v>43071</v>
      </c>
      <c r="C41" s="41" t="s">
        <v>4124</v>
      </c>
      <c r="D41" s="42">
        <v>34336</v>
      </c>
      <c r="E41" s="42" t="s">
        <v>9</v>
      </c>
      <c r="F41" s="150" t="s">
        <v>6625</v>
      </c>
      <c r="G41" s="150" t="s">
        <v>27</v>
      </c>
      <c r="H41" s="150">
        <v>276719.55</v>
      </c>
      <c r="J41" s="150">
        <f t="shared" si="0"/>
        <v>692137.79999999888</v>
      </c>
    </row>
    <row r="42" spans="1:10">
      <c r="A42" s="147" t="s">
        <v>2424</v>
      </c>
      <c r="B42" s="149">
        <v>43071</v>
      </c>
      <c r="C42" s="41" t="s">
        <v>6627</v>
      </c>
      <c r="D42" s="42">
        <v>34337</v>
      </c>
      <c r="E42" s="42" t="s">
        <v>9</v>
      </c>
      <c r="F42" s="150" t="s">
        <v>6625</v>
      </c>
      <c r="G42" s="150" t="s">
        <v>6630</v>
      </c>
      <c r="H42" s="150">
        <v>19912.82</v>
      </c>
      <c r="J42" s="150">
        <f t="shared" si="0"/>
        <v>712050.61999999883</v>
      </c>
    </row>
    <row r="43" spans="1:10">
      <c r="A43" s="147" t="s">
        <v>82</v>
      </c>
      <c r="B43" s="149">
        <v>43071</v>
      </c>
      <c r="C43" s="41" t="s">
        <v>6627</v>
      </c>
      <c r="D43" s="42">
        <v>34338</v>
      </c>
      <c r="E43" s="42" t="s">
        <v>9</v>
      </c>
      <c r="F43" s="150" t="s">
        <v>6625</v>
      </c>
      <c r="G43" s="150" t="s">
        <v>6789</v>
      </c>
      <c r="H43" s="150">
        <v>2102.0500000000002</v>
      </c>
      <c r="J43" s="150">
        <f t="shared" si="0"/>
        <v>714152.66999999888</v>
      </c>
    </row>
    <row r="44" spans="1:10">
      <c r="A44" s="147" t="s">
        <v>2425</v>
      </c>
      <c r="B44" s="149">
        <v>43072</v>
      </c>
      <c r="C44" s="41" t="s">
        <v>27</v>
      </c>
      <c r="D44" s="42">
        <v>34340</v>
      </c>
      <c r="E44" s="42" t="s">
        <v>9</v>
      </c>
      <c r="F44" s="150" t="s">
        <v>6569</v>
      </c>
      <c r="G44" s="150" t="s">
        <v>27</v>
      </c>
      <c r="H44" s="150">
        <v>1000</v>
      </c>
      <c r="J44" s="150">
        <f t="shared" si="0"/>
        <v>715152.66999999888</v>
      </c>
    </row>
    <row r="45" spans="1:10">
      <c r="A45" s="147" t="s">
        <v>37</v>
      </c>
      <c r="B45" s="149">
        <v>43072</v>
      </c>
      <c r="C45" s="41" t="s">
        <v>6601</v>
      </c>
      <c r="D45" s="42">
        <v>4308</v>
      </c>
      <c r="E45" s="42" t="s">
        <v>4</v>
      </c>
      <c r="F45" s="150" t="s">
        <v>5</v>
      </c>
      <c r="G45" s="150" t="s">
        <v>9555</v>
      </c>
      <c r="I45" s="150">
        <v>307000</v>
      </c>
      <c r="J45" s="150">
        <f t="shared" si="0"/>
        <v>408152.66999999888</v>
      </c>
    </row>
    <row r="46" spans="1:10">
      <c r="A46" s="147" t="s">
        <v>37</v>
      </c>
      <c r="B46" s="149">
        <v>43072</v>
      </c>
      <c r="C46" s="41" t="s">
        <v>6601</v>
      </c>
      <c r="D46" s="42">
        <v>4308</v>
      </c>
      <c r="E46" s="42" t="s">
        <v>4</v>
      </c>
      <c r="F46" s="150" t="s">
        <v>5</v>
      </c>
      <c r="G46" s="150" t="s">
        <v>9555</v>
      </c>
      <c r="H46" s="150">
        <v>307000</v>
      </c>
      <c r="J46" s="150">
        <f t="shared" si="0"/>
        <v>715152.66999999888</v>
      </c>
    </row>
    <row r="47" spans="1:10">
      <c r="A47" s="147" t="s">
        <v>42</v>
      </c>
      <c r="B47" s="149">
        <v>43072</v>
      </c>
      <c r="C47" s="41" t="s">
        <v>5798</v>
      </c>
      <c r="D47" s="42">
        <v>4309</v>
      </c>
      <c r="E47" s="42" t="s">
        <v>39</v>
      </c>
      <c r="F47" s="150" t="s">
        <v>5</v>
      </c>
      <c r="G47" s="150" t="s">
        <v>9556</v>
      </c>
      <c r="I47" s="150">
        <v>29891.61</v>
      </c>
      <c r="J47" s="150">
        <f t="shared" si="0"/>
        <v>685261.05999999889</v>
      </c>
    </row>
    <row r="48" spans="1:10">
      <c r="A48" s="147" t="s">
        <v>42</v>
      </c>
      <c r="B48" s="149">
        <v>43072</v>
      </c>
      <c r="C48" s="41" t="s">
        <v>5798</v>
      </c>
      <c r="D48" s="42">
        <v>4309</v>
      </c>
      <c r="E48" s="42" t="s">
        <v>39</v>
      </c>
      <c r="F48" s="150" t="s">
        <v>5</v>
      </c>
      <c r="G48" s="150" t="s">
        <v>9556</v>
      </c>
      <c r="H48" s="150">
        <v>29891.61</v>
      </c>
      <c r="J48" s="150">
        <f t="shared" si="0"/>
        <v>715152.66999999888</v>
      </c>
    </row>
    <row r="49" spans="1:10">
      <c r="A49" s="147" t="s">
        <v>86</v>
      </c>
      <c r="B49" s="149">
        <v>43073</v>
      </c>
      <c r="C49" s="41" t="s">
        <v>8</v>
      </c>
      <c r="D49" s="42">
        <v>34341</v>
      </c>
      <c r="E49" s="42" t="s">
        <v>9</v>
      </c>
      <c r="F49" s="150" t="s">
        <v>6569</v>
      </c>
      <c r="G49" s="150" t="s">
        <v>150</v>
      </c>
      <c r="H49" s="150">
        <v>1169</v>
      </c>
      <c r="J49" s="150">
        <f t="shared" si="0"/>
        <v>716321.66999999888</v>
      </c>
    </row>
    <row r="50" spans="1:10">
      <c r="A50" s="147" t="s">
        <v>3390</v>
      </c>
      <c r="B50" s="149">
        <v>43073</v>
      </c>
      <c r="C50" s="41" t="s">
        <v>8</v>
      </c>
      <c r="D50" s="42">
        <v>34342</v>
      </c>
      <c r="E50" s="42" t="s">
        <v>9</v>
      </c>
      <c r="F50" s="150" t="s">
        <v>6569</v>
      </c>
      <c r="G50" s="150" t="s">
        <v>9557</v>
      </c>
      <c r="H50" s="150">
        <v>100000</v>
      </c>
      <c r="J50" s="150">
        <f t="shared" si="0"/>
        <v>816321.66999999888</v>
      </c>
    </row>
    <row r="51" spans="1:10">
      <c r="A51" s="147" t="s">
        <v>2435</v>
      </c>
      <c r="B51" s="149">
        <v>43073</v>
      </c>
      <c r="C51" s="41" t="s">
        <v>20</v>
      </c>
      <c r="D51" s="42">
        <v>34343</v>
      </c>
      <c r="E51" s="42" t="s">
        <v>9</v>
      </c>
      <c r="F51" s="150" t="s">
        <v>6569</v>
      </c>
      <c r="G51" s="150" t="s">
        <v>9558</v>
      </c>
      <c r="H51" s="150">
        <v>148300</v>
      </c>
      <c r="J51" s="150">
        <f t="shared" si="0"/>
        <v>964621.66999999888</v>
      </c>
    </row>
    <row r="52" spans="1:10">
      <c r="A52" s="147" t="s">
        <v>9559</v>
      </c>
      <c r="B52" s="149">
        <v>43073</v>
      </c>
      <c r="C52" s="41" t="s">
        <v>9560</v>
      </c>
      <c r="D52" s="42">
        <v>997</v>
      </c>
      <c r="E52" s="42" t="s">
        <v>9</v>
      </c>
      <c r="F52" s="150" t="s">
        <v>84</v>
      </c>
      <c r="G52" s="150" t="s">
        <v>9561</v>
      </c>
      <c r="H52" s="150">
        <v>14931.25</v>
      </c>
      <c r="J52" s="150">
        <f t="shared" si="0"/>
        <v>979552.91999999888</v>
      </c>
    </row>
    <row r="53" spans="1:10">
      <c r="A53" s="147" t="s">
        <v>4968</v>
      </c>
      <c r="B53" s="149">
        <v>43073</v>
      </c>
      <c r="C53" s="41" t="s">
        <v>9562</v>
      </c>
      <c r="D53" s="42">
        <v>998</v>
      </c>
      <c r="E53" s="42" t="s">
        <v>9</v>
      </c>
      <c r="F53" s="150" t="s">
        <v>84</v>
      </c>
      <c r="G53" s="150" t="s">
        <v>9563</v>
      </c>
      <c r="H53" s="150">
        <v>50721.79</v>
      </c>
      <c r="J53" s="150">
        <f t="shared" si="0"/>
        <v>1030274.7099999989</v>
      </c>
    </row>
    <row r="54" spans="1:10">
      <c r="A54" s="147" t="s">
        <v>91</v>
      </c>
      <c r="B54" s="149">
        <v>43073</v>
      </c>
      <c r="C54" s="41" t="s">
        <v>27</v>
      </c>
      <c r="D54" s="42">
        <v>34344</v>
      </c>
      <c r="E54" s="42" t="s">
        <v>9</v>
      </c>
      <c r="F54" s="150" t="s">
        <v>6569</v>
      </c>
      <c r="G54" s="150" t="s">
        <v>27</v>
      </c>
      <c r="H54" s="150">
        <v>157514.62</v>
      </c>
      <c r="J54" s="150">
        <f t="shared" si="0"/>
        <v>1187789.3299999989</v>
      </c>
    </row>
    <row r="55" spans="1:10">
      <c r="A55" s="147" t="s">
        <v>9564</v>
      </c>
      <c r="B55" s="149">
        <v>43073</v>
      </c>
      <c r="C55" s="41" t="s">
        <v>25</v>
      </c>
      <c r="D55" s="42">
        <v>34345</v>
      </c>
      <c r="E55" s="42" t="s">
        <v>9</v>
      </c>
      <c r="F55" s="150" t="s">
        <v>6569</v>
      </c>
      <c r="G55" s="150" t="s">
        <v>25</v>
      </c>
      <c r="H55" s="150">
        <v>44225.89</v>
      </c>
      <c r="J55" s="150">
        <f t="shared" si="0"/>
        <v>1232015.2199999988</v>
      </c>
    </row>
    <row r="56" spans="1:10">
      <c r="A56" s="147" t="s">
        <v>4973</v>
      </c>
      <c r="B56" s="149">
        <v>43073</v>
      </c>
      <c r="C56" s="41" t="s">
        <v>7822</v>
      </c>
      <c r="D56" s="42">
        <v>1000</v>
      </c>
      <c r="E56" s="42" t="s">
        <v>9</v>
      </c>
      <c r="F56" s="150" t="s">
        <v>6625</v>
      </c>
      <c r="G56" s="150" t="s">
        <v>9565</v>
      </c>
      <c r="H56" s="150">
        <v>4000</v>
      </c>
      <c r="J56" s="150">
        <f t="shared" si="0"/>
        <v>1236015.2199999988</v>
      </c>
    </row>
    <row r="57" spans="1:10">
      <c r="A57" s="147" t="s">
        <v>6686</v>
      </c>
      <c r="B57" s="149">
        <v>43073</v>
      </c>
      <c r="C57" s="41" t="s">
        <v>6627</v>
      </c>
      <c r="D57" s="42">
        <v>1002</v>
      </c>
      <c r="E57" s="42" t="s">
        <v>9</v>
      </c>
      <c r="F57" s="150" t="s">
        <v>6625</v>
      </c>
      <c r="G57" s="150" t="s">
        <v>6630</v>
      </c>
      <c r="H57" s="150">
        <v>13530</v>
      </c>
      <c r="J57" s="150">
        <f t="shared" si="0"/>
        <v>1249545.2199999988</v>
      </c>
    </row>
    <row r="58" spans="1:10">
      <c r="A58" s="147" t="s">
        <v>9566</v>
      </c>
      <c r="B58" s="149">
        <v>43073</v>
      </c>
      <c r="C58" s="41" t="s">
        <v>4124</v>
      </c>
      <c r="D58" s="42">
        <v>1004</v>
      </c>
      <c r="E58" s="42" t="s">
        <v>9</v>
      </c>
      <c r="F58" s="150" t="s">
        <v>6625</v>
      </c>
      <c r="G58" s="150" t="s">
        <v>27</v>
      </c>
      <c r="H58" s="150">
        <v>18368.71</v>
      </c>
      <c r="J58" s="150">
        <f t="shared" si="0"/>
        <v>1267913.9299999988</v>
      </c>
    </row>
    <row r="59" spans="1:10">
      <c r="A59" s="147" t="s">
        <v>117</v>
      </c>
      <c r="B59" s="149">
        <v>43073</v>
      </c>
      <c r="C59" s="41" t="s">
        <v>9567</v>
      </c>
      <c r="D59" s="42" t="s">
        <v>9568</v>
      </c>
      <c r="E59" s="42" t="s">
        <v>45</v>
      </c>
      <c r="F59" s="150" t="s">
        <v>5</v>
      </c>
      <c r="G59" s="150" t="s">
        <v>1147</v>
      </c>
      <c r="I59" s="150">
        <v>1348.77</v>
      </c>
      <c r="J59" s="150">
        <f t="shared" si="0"/>
        <v>1266565.1599999988</v>
      </c>
    </row>
    <row r="60" spans="1:10">
      <c r="A60" s="147" t="s">
        <v>122</v>
      </c>
      <c r="B60" s="149">
        <v>43073</v>
      </c>
      <c r="C60" s="41" t="s">
        <v>9569</v>
      </c>
      <c r="D60" s="42">
        <v>5368</v>
      </c>
      <c r="E60" s="42" t="s">
        <v>39</v>
      </c>
      <c r="F60" s="150" t="s">
        <v>5</v>
      </c>
      <c r="G60" s="150" t="s">
        <v>41</v>
      </c>
      <c r="I60" s="150">
        <v>781551.36</v>
      </c>
      <c r="J60" s="150">
        <f t="shared" si="0"/>
        <v>485013.79999999877</v>
      </c>
    </row>
    <row r="61" spans="1:10">
      <c r="A61" s="147" t="s">
        <v>159</v>
      </c>
      <c r="B61" s="149">
        <v>43073</v>
      </c>
      <c r="C61" s="41" t="s">
        <v>9570</v>
      </c>
      <c r="D61" s="42">
        <v>5387</v>
      </c>
      <c r="E61" s="42" t="s">
        <v>4</v>
      </c>
      <c r="F61" s="150" t="s">
        <v>5</v>
      </c>
      <c r="G61" s="150" t="s">
        <v>9571</v>
      </c>
      <c r="I61" s="150">
        <v>242845.4</v>
      </c>
      <c r="J61" s="150">
        <f t="shared" si="0"/>
        <v>242168.39999999877</v>
      </c>
    </row>
    <row r="62" spans="1:10">
      <c r="A62" s="147" t="s">
        <v>162</v>
      </c>
      <c r="B62" s="149">
        <v>43073</v>
      </c>
      <c r="C62" s="41" t="s">
        <v>9572</v>
      </c>
      <c r="D62" s="42">
        <v>5388</v>
      </c>
      <c r="E62" s="42" t="s">
        <v>4</v>
      </c>
      <c r="F62" s="150" t="s">
        <v>5</v>
      </c>
      <c r="G62" s="150" t="s">
        <v>9573</v>
      </c>
      <c r="I62" s="150">
        <v>89373.49</v>
      </c>
      <c r="J62" s="150">
        <f t="shared" si="0"/>
        <v>152794.90999999875</v>
      </c>
    </row>
    <row r="63" spans="1:10">
      <c r="A63" s="147" t="s">
        <v>165</v>
      </c>
      <c r="B63" s="149">
        <v>43073</v>
      </c>
      <c r="C63" s="41" t="s">
        <v>9574</v>
      </c>
      <c r="D63" s="42">
        <v>697</v>
      </c>
      <c r="E63" s="42" t="s">
        <v>359</v>
      </c>
      <c r="F63" s="150" t="s">
        <v>5</v>
      </c>
      <c r="G63" s="150" t="s">
        <v>360</v>
      </c>
      <c r="H63" s="150">
        <v>540000</v>
      </c>
      <c r="J63" s="150">
        <f t="shared" si="0"/>
        <v>692794.90999999875</v>
      </c>
    </row>
    <row r="64" spans="1:10">
      <c r="A64" s="147" t="s">
        <v>170</v>
      </c>
      <c r="B64" s="149">
        <v>43073</v>
      </c>
      <c r="C64" s="41" t="s">
        <v>9575</v>
      </c>
      <c r="D64" s="42">
        <v>1204</v>
      </c>
      <c r="E64" s="42" t="s">
        <v>359</v>
      </c>
      <c r="F64" s="150" t="s">
        <v>5</v>
      </c>
      <c r="G64" s="150" t="s">
        <v>360</v>
      </c>
      <c r="H64" s="150">
        <v>260000</v>
      </c>
      <c r="J64" s="150">
        <f t="shared" si="0"/>
        <v>952794.90999999875</v>
      </c>
    </row>
    <row r="65" spans="1:10">
      <c r="A65" s="147" t="s">
        <v>493</v>
      </c>
      <c r="B65" s="149">
        <v>43073</v>
      </c>
      <c r="C65" s="41" t="s">
        <v>9576</v>
      </c>
      <c r="D65" s="42">
        <v>5441</v>
      </c>
      <c r="E65" s="42" t="s">
        <v>4</v>
      </c>
      <c r="F65" s="150" t="s">
        <v>5</v>
      </c>
      <c r="G65" s="150" t="s">
        <v>6</v>
      </c>
      <c r="I65" s="150">
        <v>7395</v>
      </c>
      <c r="J65" s="150">
        <f t="shared" si="0"/>
        <v>945399.90999999875</v>
      </c>
    </row>
    <row r="66" spans="1:10">
      <c r="A66" s="147" t="s">
        <v>515</v>
      </c>
      <c r="B66" s="149">
        <v>43073</v>
      </c>
      <c r="C66" s="41" t="s">
        <v>9577</v>
      </c>
      <c r="D66" s="42">
        <v>18693</v>
      </c>
      <c r="E66" s="42" t="s">
        <v>227</v>
      </c>
      <c r="F66" s="150" t="s">
        <v>5</v>
      </c>
      <c r="G66" s="150" t="s">
        <v>957</v>
      </c>
      <c r="I66" s="150">
        <v>98000</v>
      </c>
      <c r="J66" s="150">
        <f t="shared" si="0"/>
        <v>847399.90999999875</v>
      </c>
    </row>
    <row r="67" spans="1:10">
      <c r="A67" s="147" t="s">
        <v>1551</v>
      </c>
      <c r="B67" s="149">
        <v>43074</v>
      </c>
      <c r="C67" s="41" t="s">
        <v>27</v>
      </c>
      <c r="D67" s="42">
        <v>34355</v>
      </c>
      <c r="E67" s="42" t="s">
        <v>9</v>
      </c>
      <c r="F67" s="150" t="s">
        <v>6569</v>
      </c>
      <c r="G67" s="150" t="s">
        <v>27</v>
      </c>
      <c r="H67" s="150">
        <v>207471.16</v>
      </c>
      <c r="J67" s="150">
        <f t="shared" si="0"/>
        <v>1054871.0699999987</v>
      </c>
    </row>
    <row r="68" spans="1:10">
      <c r="A68" s="147" t="s">
        <v>3414</v>
      </c>
      <c r="B68" s="149">
        <v>43074</v>
      </c>
      <c r="C68" s="41" t="s">
        <v>25</v>
      </c>
      <c r="D68" s="42">
        <v>34356</v>
      </c>
      <c r="E68" s="42" t="s">
        <v>9</v>
      </c>
      <c r="F68" s="150" t="s">
        <v>6569</v>
      </c>
      <c r="G68" s="150" t="s">
        <v>25</v>
      </c>
      <c r="H68" s="150">
        <v>28350.28</v>
      </c>
      <c r="J68" s="150">
        <f t="shared" si="0"/>
        <v>1083221.3499999987</v>
      </c>
    </row>
    <row r="69" spans="1:10">
      <c r="A69" s="147" t="s">
        <v>3417</v>
      </c>
      <c r="B69" s="149">
        <v>43074</v>
      </c>
      <c r="C69" s="41" t="s">
        <v>7614</v>
      </c>
      <c r="D69" s="42">
        <v>34358</v>
      </c>
      <c r="E69" s="42" t="s">
        <v>9</v>
      </c>
      <c r="F69" s="150" t="s">
        <v>6625</v>
      </c>
      <c r="G69" s="150" t="s">
        <v>9578</v>
      </c>
      <c r="H69" s="150">
        <v>110000</v>
      </c>
      <c r="J69" s="150">
        <f t="shared" si="0"/>
        <v>1193221.3499999987</v>
      </c>
    </row>
    <row r="70" spans="1:10">
      <c r="A70" s="147" t="s">
        <v>4256</v>
      </c>
      <c r="B70" s="149">
        <v>43074</v>
      </c>
      <c r="C70" s="41" t="s">
        <v>9579</v>
      </c>
      <c r="D70" s="42">
        <v>34359</v>
      </c>
      <c r="E70" s="42" t="s">
        <v>9</v>
      </c>
      <c r="F70" s="150" t="s">
        <v>6625</v>
      </c>
      <c r="G70" s="150" t="s">
        <v>994</v>
      </c>
      <c r="H70" s="150">
        <v>2458</v>
      </c>
      <c r="J70" s="150">
        <f t="shared" ref="J70:J133" si="1">+J69+H70-I70</f>
        <v>1195679.3499999987</v>
      </c>
    </row>
    <row r="71" spans="1:10">
      <c r="A71" s="147" t="s">
        <v>4274</v>
      </c>
      <c r="B71" s="149">
        <v>43074</v>
      </c>
      <c r="C71" s="41" t="s">
        <v>7150</v>
      </c>
      <c r="D71" s="42">
        <v>34360</v>
      </c>
      <c r="E71" s="42" t="s">
        <v>9</v>
      </c>
      <c r="F71" s="150" t="s">
        <v>6625</v>
      </c>
      <c r="G71" s="150" t="s">
        <v>6302</v>
      </c>
      <c r="H71" s="150">
        <v>3250</v>
      </c>
      <c r="J71" s="150">
        <f t="shared" si="1"/>
        <v>1198929.3499999987</v>
      </c>
    </row>
    <row r="72" spans="1:10">
      <c r="A72" s="147" t="s">
        <v>9580</v>
      </c>
      <c r="B72" s="149">
        <v>43074</v>
      </c>
      <c r="C72" s="41" t="s">
        <v>6511</v>
      </c>
      <c r="D72" s="42">
        <v>34361</v>
      </c>
      <c r="E72" s="42" t="s">
        <v>9</v>
      </c>
      <c r="F72" s="150" t="s">
        <v>6625</v>
      </c>
      <c r="G72" s="150" t="s">
        <v>1451</v>
      </c>
      <c r="H72" s="150">
        <v>2360</v>
      </c>
      <c r="J72" s="150">
        <f t="shared" si="1"/>
        <v>1201289.3499999987</v>
      </c>
    </row>
    <row r="73" spans="1:10">
      <c r="A73" s="147" t="s">
        <v>5836</v>
      </c>
      <c r="B73" s="149">
        <v>43074</v>
      </c>
      <c r="C73" s="41" t="s">
        <v>6511</v>
      </c>
      <c r="D73" s="42">
        <v>34362</v>
      </c>
      <c r="E73" s="42" t="s">
        <v>9</v>
      </c>
      <c r="F73" s="150" t="s">
        <v>6625</v>
      </c>
      <c r="G73" s="150" t="s">
        <v>1120</v>
      </c>
      <c r="H73" s="150">
        <v>1099</v>
      </c>
      <c r="J73" s="150">
        <f t="shared" si="1"/>
        <v>1202388.3499999987</v>
      </c>
    </row>
    <row r="74" spans="1:10">
      <c r="A74" s="147" t="s">
        <v>141</v>
      </c>
      <c r="B74" s="149">
        <v>43074</v>
      </c>
      <c r="C74" s="41" t="s">
        <v>6523</v>
      </c>
      <c r="D74" s="42">
        <v>34363</v>
      </c>
      <c r="E74" s="42" t="s">
        <v>9</v>
      </c>
      <c r="F74" s="150" t="s">
        <v>6625</v>
      </c>
      <c r="G74" s="150" t="s">
        <v>9581</v>
      </c>
      <c r="H74" s="150">
        <v>100000</v>
      </c>
      <c r="J74" s="150">
        <f t="shared" si="1"/>
        <v>1302388.3499999987</v>
      </c>
    </row>
    <row r="75" spans="1:10">
      <c r="A75" s="147" t="s">
        <v>9582</v>
      </c>
      <c r="B75" s="149">
        <v>43074</v>
      </c>
      <c r="C75" s="41" t="s">
        <v>6523</v>
      </c>
      <c r="D75" s="42">
        <v>34364</v>
      </c>
      <c r="E75" s="42" t="s">
        <v>9</v>
      </c>
      <c r="F75" s="150" t="s">
        <v>6625</v>
      </c>
      <c r="G75" s="150" t="s">
        <v>9581</v>
      </c>
      <c r="H75" s="150">
        <v>70000</v>
      </c>
      <c r="J75" s="150">
        <f t="shared" si="1"/>
        <v>1372388.3499999987</v>
      </c>
    </row>
    <row r="76" spans="1:10">
      <c r="A76" s="147" t="s">
        <v>5854</v>
      </c>
      <c r="B76" s="149">
        <v>43074</v>
      </c>
      <c r="C76" s="41" t="s">
        <v>6523</v>
      </c>
      <c r="D76" s="42">
        <v>34365</v>
      </c>
      <c r="E76" s="42" t="s">
        <v>9</v>
      </c>
      <c r="F76" s="150" t="s">
        <v>6625</v>
      </c>
      <c r="G76" s="150" t="s">
        <v>9581</v>
      </c>
      <c r="H76" s="150">
        <v>264600</v>
      </c>
      <c r="J76" s="150">
        <f t="shared" si="1"/>
        <v>1636988.3499999987</v>
      </c>
    </row>
    <row r="77" spans="1:10">
      <c r="A77" s="147" t="s">
        <v>4017</v>
      </c>
      <c r="B77" s="149">
        <v>43074</v>
      </c>
      <c r="C77" s="41" t="s">
        <v>6511</v>
      </c>
      <c r="D77" s="42">
        <v>34366</v>
      </c>
      <c r="E77" s="42" t="s">
        <v>9</v>
      </c>
      <c r="F77" s="150" t="s">
        <v>6625</v>
      </c>
      <c r="G77" s="150" t="s">
        <v>259</v>
      </c>
      <c r="H77" s="150">
        <v>1970</v>
      </c>
      <c r="J77" s="150">
        <f t="shared" si="1"/>
        <v>1638958.3499999987</v>
      </c>
    </row>
    <row r="78" spans="1:10">
      <c r="A78" s="147" t="s">
        <v>1560</v>
      </c>
      <c r="B78" s="149">
        <v>43074</v>
      </c>
      <c r="C78" s="41" t="s">
        <v>6627</v>
      </c>
      <c r="D78" s="42">
        <v>34367</v>
      </c>
      <c r="E78" s="42" t="s">
        <v>9</v>
      </c>
      <c r="F78" s="150" t="s">
        <v>6625</v>
      </c>
      <c r="G78" s="150" t="s">
        <v>6630</v>
      </c>
      <c r="H78" s="150">
        <v>13640.35</v>
      </c>
      <c r="J78" s="150">
        <f t="shared" si="1"/>
        <v>1652598.6999999988</v>
      </c>
    </row>
    <row r="79" spans="1:10">
      <c r="A79" s="147" t="s">
        <v>9583</v>
      </c>
      <c r="B79" s="149">
        <v>43074</v>
      </c>
      <c r="C79" s="41" t="s">
        <v>4124</v>
      </c>
      <c r="D79" s="42">
        <v>34369</v>
      </c>
      <c r="E79" s="42" t="s">
        <v>9</v>
      </c>
      <c r="F79" s="150" t="s">
        <v>6625</v>
      </c>
      <c r="G79" s="150" t="s">
        <v>27</v>
      </c>
      <c r="H79" s="150">
        <v>111460.61</v>
      </c>
      <c r="J79" s="150">
        <f t="shared" si="1"/>
        <v>1764059.3099999989</v>
      </c>
    </row>
    <row r="80" spans="1:10">
      <c r="A80" s="147" t="s">
        <v>7606</v>
      </c>
      <c r="B80" s="149">
        <v>43074</v>
      </c>
      <c r="C80" s="41" t="s">
        <v>9584</v>
      </c>
      <c r="D80" s="42">
        <v>35345</v>
      </c>
      <c r="E80" s="42" t="s">
        <v>32</v>
      </c>
      <c r="F80" s="150" t="s">
        <v>5</v>
      </c>
      <c r="G80" s="150" t="s">
        <v>9585</v>
      </c>
      <c r="H80" s="150">
        <v>10000</v>
      </c>
      <c r="J80" s="150">
        <f t="shared" si="1"/>
        <v>1774059.3099999989</v>
      </c>
    </row>
    <row r="81" spans="1:10">
      <c r="A81" s="147" t="s">
        <v>120</v>
      </c>
      <c r="B81" s="149">
        <v>43074</v>
      </c>
      <c r="C81" s="41" t="s">
        <v>9586</v>
      </c>
      <c r="D81" s="42">
        <v>5372</v>
      </c>
      <c r="E81" s="42" t="s">
        <v>39</v>
      </c>
      <c r="F81" s="150" t="s">
        <v>5</v>
      </c>
      <c r="G81" s="150" t="s">
        <v>41</v>
      </c>
      <c r="I81" s="150">
        <v>1254963.08</v>
      </c>
      <c r="J81" s="150">
        <f t="shared" si="1"/>
        <v>519096.22999999882</v>
      </c>
    </row>
    <row r="82" spans="1:10">
      <c r="A82" s="147" t="s">
        <v>168</v>
      </c>
      <c r="B82" s="149">
        <v>43074</v>
      </c>
      <c r="C82" s="41" t="s">
        <v>9587</v>
      </c>
      <c r="D82" s="42">
        <v>698</v>
      </c>
      <c r="E82" s="42" t="s">
        <v>359</v>
      </c>
      <c r="F82" s="150" t="s">
        <v>5</v>
      </c>
      <c r="G82" s="150" t="s">
        <v>360</v>
      </c>
      <c r="H82" s="150">
        <v>80000</v>
      </c>
      <c r="J82" s="150">
        <f t="shared" si="1"/>
        <v>599096.22999999882</v>
      </c>
    </row>
    <row r="83" spans="1:10">
      <c r="A83" s="147" t="s">
        <v>173</v>
      </c>
      <c r="B83" s="149">
        <v>43074</v>
      </c>
      <c r="C83" s="41" t="s">
        <v>9588</v>
      </c>
      <c r="D83" s="42">
        <v>1205</v>
      </c>
      <c r="E83" s="42" t="s">
        <v>359</v>
      </c>
      <c r="F83" s="150" t="s">
        <v>5</v>
      </c>
      <c r="G83" s="150" t="s">
        <v>360</v>
      </c>
      <c r="H83" s="150">
        <v>35000</v>
      </c>
      <c r="J83" s="150">
        <f t="shared" si="1"/>
        <v>634096.22999999882</v>
      </c>
    </row>
    <row r="84" spans="1:10">
      <c r="A84" s="147" t="s">
        <v>176</v>
      </c>
      <c r="B84" s="149">
        <v>43074</v>
      </c>
      <c r="C84" s="41" t="s">
        <v>9589</v>
      </c>
      <c r="D84" s="42">
        <v>18694</v>
      </c>
      <c r="E84" s="42" t="s">
        <v>9</v>
      </c>
      <c r="F84" s="150" t="s">
        <v>5</v>
      </c>
      <c r="G84" s="150" t="s">
        <v>9590</v>
      </c>
      <c r="I84" s="150">
        <v>5000</v>
      </c>
      <c r="J84" s="150">
        <f t="shared" si="1"/>
        <v>629096.22999999882</v>
      </c>
    </row>
    <row r="85" spans="1:10">
      <c r="A85" s="147" t="s">
        <v>496</v>
      </c>
      <c r="B85" s="149">
        <v>43074</v>
      </c>
      <c r="C85" s="41" t="s">
        <v>9591</v>
      </c>
      <c r="D85" s="42">
        <v>5442</v>
      </c>
      <c r="E85" s="42" t="s">
        <v>4</v>
      </c>
      <c r="F85" s="150" t="s">
        <v>5</v>
      </c>
      <c r="G85" s="150" t="s">
        <v>6</v>
      </c>
      <c r="I85" s="150">
        <v>14985</v>
      </c>
      <c r="J85" s="150">
        <f t="shared" si="1"/>
        <v>614111.22999999882</v>
      </c>
    </row>
    <row r="86" spans="1:10">
      <c r="A86" s="147" t="s">
        <v>5035</v>
      </c>
      <c r="B86" s="149">
        <v>43075</v>
      </c>
      <c r="C86" s="41" t="s">
        <v>9592</v>
      </c>
      <c r="D86" s="42">
        <v>1006</v>
      </c>
      <c r="E86" s="42" t="s">
        <v>9</v>
      </c>
      <c r="F86" s="150" t="s">
        <v>84</v>
      </c>
      <c r="G86" s="150" t="s">
        <v>9593</v>
      </c>
      <c r="H86" s="150">
        <v>46076.51</v>
      </c>
      <c r="J86" s="150">
        <f t="shared" si="1"/>
        <v>660187.73999999883</v>
      </c>
    </row>
    <row r="87" spans="1:10">
      <c r="A87" s="147" t="s">
        <v>6750</v>
      </c>
      <c r="B87" s="149">
        <v>43075</v>
      </c>
      <c r="C87" s="41" t="s">
        <v>9594</v>
      </c>
      <c r="D87" s="42">
        <v>1007</v>
      </c>
      <c r="E87" s="42" t="s">
        <v>9</v>
      </c>
      <c r="F87" s="150" t="s">
        <v>84</v>
      </c>
      <c r="G87" s="150" t="s">
        <v>9595</v>
      </c>
      <c r="H87" s="150">
        <v>61242.17</v>
      </c>
      <c r="J87" s="150">
        <f t="shared" si="1"/>
        <v>721429.90999999887</v>
      </c>
    </row>
    <row r="88" spans="1:10">
      <c r="A88" s="147" t="s">
        <v>9596</v>
      </c>
      <c r="B88" s="149">
        <v>43075</v>
      </c>
      <c r="C88" s="41" t="s">
        <v>298</v>
      </c>
      <c r="D88" s="42">
        <v>35243</v>
      </c>
      <c r="E88" s="42" t="s">
        <v>32</v>
      </c>
      <c r="F88" s="150" t="s">
        <v>299</v>
      </c>
      <c r="G88" s="150" t="s">
        <v>10244</v>
      </c>
      <c r="H88" s="150">
        <v>16825.599999999999</v>
      </c>
      <c r="J88" s="150">
        <f t="shared" si="1"/>
        <v>738255.50999999885</v>
      </c>
    </row>
    <row r="89" spans="1:10">
      <c r="A89" s="147" t="s">
        <v>9596</v>
      </c>
      <c r="B89" s="149">
        <v>43075</v>
      </c>
      <c r="C89" s="41" t="s">
        <v>298</v>
      </c>
      <c r="D89" s="42">
        <v>35243</v>
      </c>
      <c r="E89" s="42" t="s">
        <v>32</v>
      </c>
      <c r="F89" s="150" t="s">
        <v>299</v>
      </c>
      <c r="G89" s="150" t="s">
        <v>10245</v>
      </c>
      <c r="H89" s="150">
        <v>20298.91</v>
      </c>
      <c r="J89" s="150">
        <f t="shared" si="1"/>
        <v>758554.41999999888</v>
      </c>
    </row>
    <row r="90" spans="1:10">
      <c r="A90" s="147" t="s">
        <v>9596</v>
      </c>
      <c r="B90" s="149">
        <v>43075</v>
      </c>
      <c r="C90" s="41" t="s">
        <v>298</v>
      </c>
      <c r="D90" s="42">
        <v>35243</v>
      </c>
      <c r="E90" s="42" t="s">
        <v>32</v>
      </c>
      <c r="F90" s="150" t="s">
        <v>299</v>
      </c>
      <c r="G90" s="150" t="s">
        <v>10246</v>
      </c>
      <c r="H90" s="150">
        <v>46997.62</v>
      </c>
      <c r="J90" s="150">
        <f t="shared" si="1"/>
        <v>805552.03999999887</v>
      </c>
    </row>
    <row r="91" spans="1:10">
      <c r="A91" s="147" t="s">
        <v>9596</v>
      </c>
      <c r="B91" s="149">
        <v>43075</v>
      </c>
      <c r="C91" s="41" t="s">
        <v>298</v>
      </c>
      <c r="D91" s="42">
        <v>35243</v>
      </c>
      <c r="E91" s="42" t="s">
        <v>32</v>
      </c>
      <c r="F91" s="150" t="s">
        <v>299</v>
      </c>
      <c r="G91" s="150" t="s">
        <v>10247</v>
      </c>
      <c r="H91" s="150">
        <v>32915.42</v>
      </c>
      <c r="J91" s="150">
        <f t="shared" si="1"/>
        <v>838467.45999999892</v>
      </c>
    </row>
    <row r="92" spans="1:10">
      <c r="A92" s="147" t="s">
        <v>9596</v>
      </c>
      <c r="B92" s="149">
        <v>43075</v>
      </c>
      <c r="C92" s="41" t="s">
        <v>298</v>
      </c>
      <c r="D92" s="42">
        <v>35243</v>
      </c>
      <c r="E92" s="42" t="s">
        <v>32</v>
      </c>
      <c r="F92" s="150" t="s">
        <v>299</v>
      </c>
      <c r="G92" s="150" t="s">
        <v>10248</v>
      </c>
      <c r="H92" s="150">
        <v>356930</v>
      </c>
      <c r="J92" s="150">
        <f t="shared" si="1"/>
        <v>1195397.459999999</v>
      </c>
    </row>
    <row r="93" spans="1:10">
      <c r="A93" s="147" t="s">
        <v>9596</v>
      </c>
      <c r="B93" s="149">
        <v>43075</v>
      </c>
      <c r="C93" s="41" t="s">
        <v>298</v>
      </c>
      <c r="D93" s="42">
        <v>35243</v>
      </c>
      <c r="E93" s="42" t="s">
        <v>32</v>
      </c>
      <c r="F93" s="150" t="s">
        <v>299</v>
      </c>
      <c r="G93" s="150" t="s">
        <v>10249</v>
      </c>
      <c r="H93" s="150">
        <v>197101.08</v>
      </c>
      <c r="J93" s="150">
        <f t="shared" si="1"/>
        <v>1392498.5399999991</v>
      </c>
    </row>
    <row r="94" spans="1:10">
      <c r="A94" s="147" t="s">
        <v>9596</v>
      </c>
      <c r="B94" s="149">
        <v>43075</v>
      </c>
      <c r="C94" s="41" t="s">
        <v>298</v>
      </c>
      <c r="D94" s="42">
        <v>35243</v>
      </c>
      <c r="E94" s="42" t="s">
        <v>32</v>
      </c>
      <c r="F94" s="150" t="s">
        <v>299</v>
      </c>
      <c r="G94" s="150" t="s">
        <v>10250</v>
      </c>
      <c r="H94" s="150">
        <v>102400</v>
      </c>
      <c r="J94" s="150">
        <f t="shared" si="1"/>
        <v>1494898.5399999991</v>
      </c>
    </row>
    <row r="95" spans="1:10">
      <c r="A95" s="147" t="s">
        <v>9596</v>
      </c>
      <c r="B95" s="149">
        <v>43075</v>
      </c>
      <c r="C95" s="41" t="s">
        <v>298</v>
      </c>
      <c r="D95" s="42">
        <v>35243</v>
      </c>
      <c r="E95" s="42" t="s">
        <v>32</v>
      </c>
      <c r="F95" s="150" t="s">
        <v>299</v>
      </c>
      <c r="G95" s="150" t="s">
        <v>10251</v>
      </c>
      <c r="H95" s="150">
        <v>126000</v>
      </c>
      <c r="J95" s="150">
        <f t="shared" si="1"/>
        <v>1620898.5399999991</v>
      </c>
    </row>
    <row r="96" spans="1:10">
      <c r="A96" s="147" t="s">
        <v>2502</v>
      </c>
      <c r="B96" s="149">
        <v>43075</v>
      </c>
      <c r="C96" s="41" t="s">
        <v>6511</v>
      </c>
      <c r="D96" s="42">
        <v>34371</v>
      </c>
      <c r="E96" s="42" t="s">
        <v>9</v>
      </c>
      <c r="F96" s="150" t="s">
        <v>6625</v>
      </c>
      <c r="G96" s="150" t="s">
        <v>9605</v>
      </c>
      <c r="H96" s="150">
        <v>221250</v>
      </c>
      <c r="J96" s="150">
        <f t="shared" si="1"/>
        <v>1842148.5399999991</v>
      </c>
    </row>
    <row r="97" spans="1:10">
      <c r="A97" s="147" t="s">
        <v>9606</v>
      </c>
      <c r="B97" s="149">
        <v>43075</v>
      </c>
      <c r="C97" s="41" t="s">
        <v>6523</v>
      </c>
      <c r="D97" s="42">
        <v>34372</v>
      </c>
      <c r="E97" s="42" t="s">
        <v>9</v>
      </c>
      <c r="F97" s="150" t="s">
        <v>6625</v>
      </c>
      <c r="G97" s="150" t="s">
        <v>9607</v>
      </c>
      <c r="H97" s="150">
        <v>125000</v>
      </c>
      <c r="J97" s="150">
        <f t="shared" si="1"/>
        <v>1967148.5399999991</v>
      </c>
    </row>
    <row r="98" spans="1:10">
      <c r="A98" s="147" t="s">
        <v>5050</v>
      </c>
      <c r="B98" s="149">
        <v>43075</v>
      </c>
      <c r="C98" s="41" t="s">
        <v>6511</v>
      </c>
      <c r="D98" s="42">
        <v>34373</v>
      </c>
      <c r="E98" s="42" t="s">
        <v>9</v>
      </c>
      <c r="F98" s="150" t="s">
        <v>6625</v>
      </c>
      <c r="G98" s="150" t="s">
        <v>5699</v>
      </c>
      <c r="H98" s="150">
        <v>5850</v>
      </c>
      <c r="J98" s="150">
        <f t="shared" si="1"/>
        <v>1972998.5399999991</v>
      </c>
    </row>
    <row r="99" spans="1:10">
      <c r="A99" s="147" t="s">
        <v>9608</v>
      </c>
      <c r="B99" s="149">
        <v>43075</v>
      </c>
      <c r="C99" s="41" t="s">
        <v>6511</v>
      </c>
      <c r="D99" s="42">
        <v>34375</v>
      </c>
      <c r="E99" s="42" t="s">
        <v>9</v>
      </c>
      <c r="F99" s="150" t="s">
        <v>6625</v>
      </c>
      <c r="G99" s="150" t="s">
        <v>882</v>
      </c>
      <c r="H99" s="150">
        <v>2016.81</v>
      </c>
      <c r="J99" s="150">
        <f t="shared" si="1"/>
        <v>1975015.3499999992</v>
      </c>
    </row>
    <row r="100" spans="1:10">
      <c r="A100" s="147" t="s">
        <v>9609</v>
      </c>
      <c r="B100" s="149">
        <v>43075</v>
      </c>
      <c r="C100" s="41" t="s">
        <v>7822</v>
      </c>
      <c r="D100" s="42">
        <v>34377</v>
      </c>
      <c r="E100" s="42" t="s">
        <v>9</v>
      </c>
      <c r="F100" s="150" t="s">
        <v>6625</v>
      </c>
      <c r="G100" s="150" t="s">
        <v>5412</v>
      </c>
      <c r="H100" s="150">
        <v>2390</v>
      </c>
      <c r="J100" s="150">
        <f t="shared" si="1"/>
        <v>1977405.3499999992</v>
      </c>
    </row>
    <row r="101" spans="1:10">
      <c r="A101" s="147" t="s">
        <v>208</v>
      </c>
      <c r="B101" s="149">
        <v>43075</v>
      </c>
      <c r="C101" s="41" t="s">
        <v>6511</v>
      </c>
      <c r="D101" s="42">
        <v>34379</v>
      </c>
      <c r="E101" s="42" t="s">
        <v>9</v>
      </c>
      <c r="F101" s="150" t="s">
        <v>6625</v>
      </c>
      <c r="G101" s="150" t="s">
        <v>5412</v>
      </c>
      <c r="H101" s="150">
        <v>1995</v>
      </c>
      <c r="J101" s="150">
        <f t="shared" si="1"/>
        <v>1979400.3499999992</v>
      </c>
    </row>
    <row r="102" spans="1:10">
      <c r="A102" s="147" t="s">
        <v>1609</v>
      </c>
      <c r="B102" s="149">
        <v>43075</v>
      </c>
      <c r="C102" s="41" t="s">
        <v>6511</v>
      </c>
      <c r="D102" s="42">
        <v>34380</v>
      </c>
      <c r="E102" s="42" t="s">
        <v>9</v>
      </c>
      <c r="F102" s="150" t="s">
        <v>6625</v>
      </c>
      <c r="G102" s="150" t="s">
        <v>706</v>
      </c>
      <c r="H102" s="150">
        <v>3356.36</v>
      </c>
      <c r="J102" s="150">
        <f t="shared" si="1"/>
        <v>1982756.7099999993</v>
      </c>
    </row>
    <row r="103" spans="1:10">
      <c r="A103" s="147" t="s">
        <v>3469</v>
      </c>
      <c r="B103" s="149">
        <v>43075</v>
      </c>
      <c r="C103" s="41" t="s">
        <v>6627</v>
      </c>
      <c r="D103" s="42">
        <v>34381</v>
      </c>
      <c r="E103" s="42" t="s">
        <v>9</v>
      </c>
      <c r="F103" s="150" t="s">
        <v>6625</v>
      </c>
      <c r="G103" s="150" t="s">
        <v>6630</v>
      </c>
      <c r="H103" s="150">
        <v>8308.93</v>
      </c>
      <c r="J103" s="150">
        <f t="shared" si="1"/>
        <v>1991065.6399999992</v>
      </c>
    </row>
    <row r="104" spans="1:10">
      <c r="A104" s="147" t="s">
        <v>4282</v>
      </c>
      <c r="B104" s="149">
        <v>43075</v>
      </c>
      <c r="C104" s="41" t="s">
        <v>4124</v>
      </c>
      <c r="D104" s="42">
        <v>34382</v>
      </c>
      <c r="E104" s="42" t="s">
        <v>9</v>
      </c>
      <c r="F104" s="150" t="s">
        <v>6625</v>
      </c>
      <c r="G104" s="150" t="s">
        <v>9610</v>
      </c>
      <c r="H104" s="150">
        <v>6018.63</v>
      </c>
      <c r="J104" s="150">
        <f t="shared" si="1"/>
        <v>1997084.2699999991</v>
      </c>
    </row>
    <row r="105" spans="1:10">
      <c r="A105" s="147" t="s">
        <v>5895</v>
      </c>
      <c r="B105" s="149">
        <v>43075</v>
      </c>
      <c r="C105" s="41" t="s">
        <v>14</v>
      </c>
      <c r="D105" s="42">
        <v>34383</v>
      </c>
      <c r="E105" s="42" t="s">
        <v>9</v>
      </c>
      <c r="F105" s="150" t="s">
        <v>6569</v>
      </c>
      <c r="G105" s="150" t="s">
        <v>3908</v>
      </c>
      <c r="H105" s="150">
        <v>3169</v>
      </c>
      <c r="J105" s="150">
        <f t="shared" si="1"/>
        <v>2000253.2699999991</v>
      </c>
    </row>
    <row r="106" spans="1:10">
      <c r="A106" s="147" t="s">
        <v>7540</v>
      </c>
      <c r="B106" s="149">
        <v>43075</v>
      </c>
      <c r="C106" s="41" t="s">
        <v>8</v>
      </c>
      <c r="D106" s="42">
        <v>34384</v>
      </c>
      <c r="E106" s="42" t="s">
        <v>9</v>
      </c>
      <c r="F106" s="150" t="s">
        <v>6569</v>
      </c>
      <c r="G106" s="150" t="s">
        <v>4511</v>
      </c>
      <c r="H106" s="150">
        <v>1995</v>
      </c>
      <c r="J106" s="150">
        <f t="shared" si="1"/>
        <v>2002248.2699999991</v>
      </c>
    </row>
    <row r="107" spans="1:10">
      <c r="A107" s="147" t="s">
        <v>6764</v>
      </c>
      <c r="B107" s="149">
        <v>43075</v>
      </c>
      <c r="C107" s="41" t="s">
        <v>8</v>
      </c>
      <c r="D107" s="42">
        <v>34387</v>
      </c>
      <c r="E107" s="42" t="s">
        <v>9</v>
      </c>
      <c r="F107" s="150" t="s">
        <v>6569</v>
      </c>
      <c r="G107" s="150" t="s">
        <v>6302</v>
      </c>
      <c r="H107" s="150">
        <v>1995</v>
      </c>
      <c r="J107" s="150">
        <f t="shared" si="1"/>
        <v>2004243.2699999991</v>
      </c>
    </row>
    <row r="108" spans="1:10">
      <c r="A108" s="147" t="s">
        <v>5900</v>
      </c>
      <c r="B108" s="149">
        <v>43075</v>
      </c>
      <c r="C108" s="41" t="s">
        <v>8</v>
      </c>
      <c r="D108" s="42">
        <v>34388</v>
      </c>
      <c r="E108" s="42" t="s">
        <v>9</v>
      </c>
      <c r="F108" s="150" t="s">
        <v>6569</v>
      </c>
      <c r="G108" s="150" t="s">
        <v>9611</v>
      </c>
      <c r="H108" s="150">
        <v>30000</v>
      </c>
      <c r="J108" s="150">
        <f t="shared" si="1"/>
        <v>2034243.2699999991</v>
      </c>
    </row>
    <row r="109" spans="1:10">
      <c r="A109" s="147" t="s">
        <v>3479</v>
      </c>
      <c r="B109" s="149">
        <v>43075</v>
      </c>
      <c r="C109" s="41" t="s">
        <v>27</v>
      </c>
      <c r="D109" s="42">
        <v>34389</v>
      </c>
      <c r="E109" s="42" t="s">
        <v>9</v>
      </c>
      <c r="F109" s="150" t="s">
        <v>6569</v>
      </c>
      <c r="G109" s="150" t="s">
        <v>27</v>
      </c>
      <c r="H109" s="150">
        <v>326896.02</v>
      </c>
      <c r="J109" s="150">
        <f t="shared" si="1"/>
        <v>2361139.2899999991</v>
      </c>
    </row>
    <row r="110" spans="1:10">
      <c r="A110" s="147" t="s">
        <v>3480</v>
      </c>
      <c r="B110" s="149">
        <v>43075</v>
      </c>
      <c r="C110" s="41" t="s">
        <v>25</v>
      </c>
      <c r="D110" s="42">
        <v>34390</v>
      </c>
      <c r="E110" s="42" t="s">
        <v>9</v>
      </c>
      <c r="F110" s="150" t="s">
        <v>6569</v>
      </c>
      <c r="G110" s="150" t="s">
        <v>25</v>
      </c>
      <c r="H110" s="150">
        <v>34736.29</v>
      </c>
      <c r="J110" s="150">
        <f t="shared" si="1"/>
        <v>2395875.5799999991</v>
      </c>
    </row>
    <row r="111" spans="1:10">
      <c r="A111" s="147" t="s">
        <v>187</v>
      </c>
      <c r="B111" s="149">
        <v>43075</v>
      </c>
      <c r="C111" s="41" t="s">
        <v>9612</v>
      </c>
      <c r="D111" s="42">
        <v>699</v>
      </c>
      <c r="E111" s="42" t="s">
        <v>359</v>
      </c>
      <c r="F111" s="150" t="s">
        <v>5</v>
      </c>
      <c r="G111" s="150" t="s">
        <v>8173</v>
      </c>
      <c r="H111" s="150">
        <v>220000</v>
      </c>
      <c r="J111" s="150">
        <f t="shared" si="1"/>
        <v>2615875.5799999991</v>
      </c>
    </row>
    <row r="112" spans="1:10">
      <c r="A112" s="147" t="s">
        <v>190</v>
      </c>
      <c r="B112" s="149">
        <v>43075</v>
      </c>
      <c r="C112" s="41" t="s">
        <v>9613</v>
      </c>
      <c r="D112" s="42" t="s">
        <v>9614</v>
      </c>
      <c r="E112" s="42" t="s">
        <v>45</v>
      </c>
      <c r="F112" s="150" t="s">
        <v>5</v>
      </c>
      <c r="G112" s="150" t="s">
        <v>46</v>
      </c>
      <c r="I112" s="150">
        <v>3807.76</v>
      </c>
      <c r="J112" s="150">
        <f t="shared" si="1"/>
        <v>2612067.8199999994</v>
      </c>
    </row>
    <row r="113" spans="1:10">
      <c r="A113" s="147" t="s">
        <v>193</v>
      </c>
      <c r="B113" s="149">
        <v>43075</v>
      </c>
      <c r="C113" s="41" t="s">
        <v>9615</v>
      </c>
      <c r="D113" s="42" t="s">
        <v>9616</v>
      </c>
      <c r="E113" s="42" t="s">
        <v>45</v>
      </c>
      <c r="F113" s="150" t="s">
        <v>5</v>
      </c>
      <c r="G113" s="150" t="s">
        <v>53</v>
      </c>
      <c r="I113" s="150">
        <v>11213.8</v>
      </c>
      <c r="J113" s="150">
        <f t="shared" si="1"/>
        <v>2600854.0199999996</v>
      </c>
    </row>
    <row r="114" spans="1:10">
      <c r="A114" s="147" t="s">
        <v>196</v>
      </c>
      <c r="B114" s="149">
        <v>43075</v>
      </c>
      <c r="C114" s="41" t="s">
        <v>9617</v>
      </c>
      <c r="D114" s="42" t="s">
        <v>9618</v>
      </c>
      <c r="E114" s="42" t="s">
        <v>45</v>
      </c>
      <c r="F114" s="150" t="s">
        <v>5</v>
      </c>
      <c r="G114" s="150" t="s">
        <v>53</v>
      </c>
      <c r="I114" s="150">
        <v>13494.39</v>
      </c>
      <c r="J114" s="150">
        <f t="shared" si="1"/>
        <v>2587359.6299999994</v>
      </c>
    </row>
    <row r="115" spans="1:10">
      <c r="A115" s="147" t="s">
        <v>199</v>
      </c>
      <c r="B115" s="149">
        <v>43075</v>
      </c>
      <c r="C115" s="41" t="s">
        <v>9619</v>
      </c>
      <c r="D115" s="42" t="s">
        <v>9620</v>
      </c>
      <c r="E115" s="42" t="s">
        <v>45</v>
      </c>
      <c r="F115" s="150" t="s">
        <v>5</v>
      </c>
      <c r="G115" s="150" t="s">
        <v>112</v>
      </c>
      <c r="I115" s="150">
        <v>17455.59</v>
      </c>
      <c r="J115" s="150">
        <f t="shared" si="1"/>
        <v>2569904.0399999996</v>
      </c>
    </row>
    <row r="116" spans="1:10">
      <c r="A116" s="147" t="s">
        <v>202</v>
      </c>
      <c r="B116" s="149">
        <v>43075</v>
      </c>
      <c r="C116" s="41" t="s">
        <v>9621</v>
      </c>
      <c r="D116" s="42" t="s">
        <v>9622</v>
      </c>
      <c r="E116" s="42" t="s">
        <v>45</v>
      </c>
      <c r="F116" s="150" t="s">
        <v>5</v>
      </c>
      <c r="G116" s="150" t="s">
        <v>112</v>
      </c>
      <c r="I116" s="150">
        <v>3999.18</v>
      </c>
      <c r="J116" s="150">
        <f t="shared" si="1"/>
        <v>2565904.8599999994</v>
      </c>
    </row>
    <row r="117" spans="1:10">
      <c r="A117" s="147" t="s">
        <v>75</v>
      </c>
      <c r="B117" s="149">
        <v>43075</v>
      </c>
      <c r="C117" s="41" t="s">
        <v>9623</v>
      </c>
      <c r="D117" s="42">
        <v>5398</v>
      </c>
      <c r="E117" s="42" t="s">
        <v>4</v>
      </c>
      <c r="F117" s="150" t="s">
        <v>5</v>
      </c>
      <c r="G117" s="150" t="s">
        <v>434</v>
      </c>
      <c r="I117" s="150">
        <v>5848</v>
      </c>
      <c r="J117" s="150">
        <f t="shared" si="1"/>
        <v>2560056.8599999994</v>
      </c>
    </row>
    <row r="118" spans="1:10">
      <c r="A118" s="147" t="s">
        <v>217</v>
      </c>
      <c r="B118" s="149">
        <v>43075</v>
      </c>
      <c r="C118" s="41" t="s">
        <v>9624</v>
      </c>
      <c r="D118" s="42">
        <v>5399</v>
      </c>
      <c r="E118" s="42" t="s">
        <v>4</v>
      </c>
      <c r="F118" s="150" t="s">
        <v>5</v>
      </c>
      <c r="G118" s="150" t="s">
        <v>9625</v>
      </c>
      <c r="I118" s="150">
        <v>3258.39</v>
      </c>
      <c r="J118" s="150">
        <f t="shared" si="1"/>
        <v>2556798.4699999993</v>
      </c>
    </row>
    <row r="119" spans="1:10">
      <c r="A119" s="147" t="s">
        <v>429</v>
      </c>
      <c r="B119" s="149">
        <v>43075</v>
      </c>
      <c r="C119" s="41" t="s">
        <v>9626</v>
      </c>
      <c r="D119" s="42">
        <v>5428</v>
      </c>
      <c r="E119" s="42" t="s">
        <v>39</v>
      </c>
      <c r="F119" s="150" t="s">
        <v>5</v>
      </c>
      <c r="G119" s="150" t="s">
        <v>41</v>
      </c>
      <c r="I119" s="150">
        <v>798566.81</v>
      </c>
      <c r="J119" s="150">
        <f t="shared" si="1"/>
        <v>1758231.6599999992</v>
      </c>
    </row>
    <row r="120" spans="1:10">
      <c r="A120" s="147" t="s">
        <v>442</v>
      </c>
      <c r="B120" s="149">
        <v>43075</v>
      </c>
      <c r="C120" s="41" t="s">
        <v>31</v>
      </c>
      <c r="D120" s="42">
        <v>35343</v>
      </c>
      <c r="E120" s="42" t="s">
        <v>79</v>
      </c>
      <c r="F120" s="150" t="s">
        <v>5</v>
      </c>
      <c r="G120" s="150" t="s">
        <v>9627</v>
      </c>
      <c r="I120" s="150">
        <v>44188.5</v>
      </c>
      <c r="J120" s="150">
        <f t="shared" si="1"/>
        <v>1714043.1599999992</v>
      </c>
    </row>
    <row r="121" spans="1:10">
      <c r="A121" s="147" t="s">
        <v>491</v>
      </c>
      <c r="B121" s="149">
        <v>43075</v>
      </c>
      <c r="C121" s="41" t="s">
        <v>9628</v>
      </c>
      <c r="D121" s="42">
        <v>5440</v>
      </c>
      <c r="E121" s="42" t="s">
        <v>4</v>
      </c>
      <c r="F121" s="150" t="s">
        <v>5</v>
      </c>
      <c r="G121" s="150" t="s">
        <v>6</v>
      </c>
      <c r="I121" s="150">
        <v>2778.15</v>
      </c>
      <c r="J121" s="150">
        <f t="shared" si="1"/>
        <v>1711265.0099999993</v>
      </c>
    </row>
    <row r="122" spans="1:10">
      <c r="A122" s="147" t="s">
        <v>9629</v>
      </c>
      <c r="B122" s="149">
        <v>43075</v>
      </c>
      <c r="C122" s="41" t="s">
        <v>31</v>
      </c>
      <c r="D122" s="42">
        <v>35342</v>
      </c>
      <c r="E122" s="42" t="s">
        <v>232</v>
      </c>
      <c r="F122" s="150" t="s">
        <v>5</v>
      </c>
      <c r="G122" s="150" t="s">
        <v>694</v>
      </c>
      <c r="H122" s="150">
        <v>200000</v>
      </c>
      <c r="J122" s="150">
        <f t="shared" si="1"/>
        <v>1911265.0099999993</v>
      </c>
    </row>
    <row r="123" spans="1:10">
      <c r="A123" s="147" t="s">
        <v>258</v>
      </c>
      <c r="B123" s="149">
        <v>43076</v>
      </c>
      <c r="C123" s="41" t="s">
        <v>9056</v>
      </c>
      <c r="D123" s="42">
        <v>34394</v>
      </c>
      <c r="E123" s="42" t="s">
        <v>9</v>
      </c>
      <c r="F123" s="150" t="s">
        <v>6625</v>
      </c>
      <c r="G123" s="150" t="s">
        <v>9630</v>
      </c>
      <c r="H123" s="150">
        <v>310126.27</v>
      </c>
      <c r="J123" s="150">
        <f t="shared" si="1"/>
        <v>2221391.2799999993</v>
      </c>
    </row>
    <row r="124" spans="1:10">
      <c r="A124" s="147" t="s">
        <v>1677</v>
      </c>
      <c r="B124" s="149">
        <v>43076</v>
      </c>
      <c r="C124" s="41" t="s">
        <v>6627</v>
      </c>
      <c r="D124" s="42">
        <v>34396</v>
      </c>
      <c r="E124" s="42" t="s">
        <v>9</v>
      </c>
      <c r="F124" s="150" t="s">
        <v>6625</v>
      </c>
      <c r="G124" s="150" t="s">
        <v>6630</v>
      </c>
      <c r="H124" s="150">
        <v>9787.56</v>
      </c>
      <c r="J124" s="150">
        <f t="shared" si="1"/>
        <v>2231178.8399999994</v>
      </c>
    </row>
    <row r="125" spans="1:10">
      <c r="A125" s="147" t="s">
        <v>2541</v>
      </c>
      <c r="B125" s="149">
        <v>43076</v>
      </c>
      <c r="C125" s="41" t="s">
        <v>4124</v>
      </c>
      <c r="D125" s="42">
        <v>34398</v>
      </c>
      <c r="E125" s="42" t="s">
        <v>9</v>
      </c>
      <c r="F125" s="150" t="s">
        <v>6625</v>
      </c>
      <c r="G125" s="150" t="s">
        <v>27</v>
      </c>
      <c r="H125" s="150">
        <v>36669.949999999997</v>
      </c>
      <c r="J125" s="150">
        <f t="shared" si="1"/>
        <v>2267848.7899999996</v>
      </c>
    </row>
    <row r="126" spans="1:10">
      <c r="A126" s="147" t="s">
        <v>5092</v>
      </c>
      <c r="B126" s="149">
        <v>43076</v>
      </c>
      <c r="C126" s="41" t="s">
        <v>8</v>
      </c>
      <c r="D126" s="42">
        <v>34399</v>
      </c>
      <c r="E126" s="42" t="s">
        <v>9</v>
      </c>
      <c r="F126" s="150" t="s">
        <v>6569</v>
      </c>
      <c r="G126" s="150" t="s">
        <v>9632</v>
      </c>
      <c r="H126" s="150">
        <v>1099</v>
      </c>
      <c r="J126" s="150">
        <f t="shared" si="1"/>
        <v>2268947.7899999996</v>
      </c>
    </row>
    <row r="127" spans="1:10">
      <c r="A127" s="147" t="s">
        <v>9633</v>
      </c>
      <c r="B127" s="149">
        <v>43076</v>
      </c>
      <c r="C127" s="41" t="s">
        <v>9634</v>
      </c>
      <c r="D127" s="42">
        <v>1008</v>
      </c>
      <c r="E127" s="42" t="s">
        <v>9</v>
      </c>
      <c r="F127" s="150" t="s">
        <v>84</v>
      </c>
      <c r="G127" s="150" t="s">
        <v>9635</v>
      </c>
      <c r="H127" s="150">
        <v>198375.26</v>
      </c>
      <c r="J127" s="150">
        <f t="shared" si="1"/>
        <v>2467323.0499999998</v>
      </c>
    </row>
    <row r="128" spans="1:10">
      <c r="A128" s="147" t="s">
        <v>9636</v>
      </c>
      <c r="B128" s="149">
        <v>43076</v>
      </c>
      <c r="C128" s="41" t="s">
        <v>9637</v>
      </c>
      <c r="D128" s="42">
        <v>1009</v>
      </c>
      <c r="E128" s="42" t="s">
        <v>9</v>
      </c>
      <c r="F128" s="150" t="s">
        <v>84</v>
      </c>
      <c r="G128" s="150" t="s">
        <v>9638</v>
      </c>
      <c r="H128" s="150">
        <v>36748.19</v>
      </c>
      <c r="J128" s="150">
        <f t="shared" si="1"/>
        <v>2504071.2399999998</v>
      </c>
    </row>
    <row r="129" spans="1:10">
      <c r="A129" s="147" t="s">
        <v>2546</v>
      </c>
      <c r="B129" s="149">
        <v>43076</v>
      </c>
      <c r="C129" s="41" t="s">
        <v>9639</v>
      </c>
      <c r="D129" s="42">
        <v>1010</v>
      </c>
      <c r="E129" s="42" t="s">
        <v>9</v>
      </c>
      <c r="F129" s="150" t="s">
        <v>84</v>
      </c>
      <c r="G129" s="150" t="s">
        <v>9640</v>
      </c>
      <c r="H129" s="150">
        <v>10944.62</v>
      </c>
      <c r="J129" s="150">
        <f t="shared" si="1"/>
        <v>2515015.86</v>
      </c>
    </row>
    <row r="130" spans="1:10">
      <c r="A130" s="147" t="s">
        <v>2548</v>
      </c>
      <c r="B130" s="149">
        <v>43076</v>
      </c>
      <c r="C130" s="41" t="s">
        <v>9641</v>
      </c>
      <c r="D130" s="42">
        <v>1011</v>
      </c>
      <c r="E130" s="42" t="s">
        <v>9</v>
      </c>
      <c r="F130" s="150" t="s">
        <v>84</v>
      </c>
      <c r="G130" s="150" t="s">
        <v>9642</v>
      </c>
      <c r="H130" s="150">
        <v>10751.55</v>
      </c>
      <c r="J130" s="150">
        <f t="shared" si="1"/>
        <v>2525767.4099999997</v>
      </c>
    </row>
    <row r="131" spans="1:10">
      <c r="A131" s="147" t="s">
        <v>5101</v>
      </c>
      <c r="B131" s="149">
        <v>43076</v>
      </c>
      <c r="C131" s="41" t="s">
        <v>8</v>
      </c>
      <c r="D131" s="42">
        <v>34400</v>
      </c>
      <c r="E131" s="42" t="s">
        <v>9</v>
      </c>
      <c r="F131" s="150" t="s">
        <v>6569</v>
      </c>
      <c r="G131" s="150" t="s">
        <v>7916</v>
      </c>
      <c r="H131" s="150">
        <v>1099</v>
      </c>
      <c r="J131" s="150">
        <f t="shared" si="1"/>
        <v>2526866.4099999997</v>
      </c>
    </row>
    <row r="132" spans="1:10">
      <c r="A132" s="147" t="s">
        <v>2554</v>
      </c>
      <c r="B132" s="149">
        <v>43076</v>
      </c>
      <c r="C132" s="41" t="s">
        <v>8</v>
      </c>
      <c r="D132" s="42">
        <v>34403</v>
      </c>
      <c r="E132" s="42" t="s">
        <v>9</v>
      </c>
      <c r="F132" s="150" t="s">
        <v>6569</v>
      </c>
      <c r="G132" s="150" t="s">
        <v>5699</v>
      </c>
      <c r="H132" s="150">
        <v>2665.99</v>
      </c>
      <c r="J132" s="150">
        <f t="shared" si="1"/>
        <v>2529532.4</v>
      </c>
    </row>
    <row r="133" spans="1:10">
      <c r="A133" s="147" t="s">
        <v>2557</v>
      </c>
      <c r="B133" s="149">
        <v>43076</v>
      </c>
      <c r="C133" s="41" t="s">
        <v>27</v>
      </c>
      <c r="D133" s="42">
        <v>34406</v>
      </c>
      <c r="E133" s="42" t="s">
        <v>9</v>
      </c>
      <c r="F133" s="150" t="s">
        <v>6569</v>
      </c>
      <c r="G133" s="150" t="s">
        <v>27</v>
      </c>
      <c r="H133" s="150">
        <v>113280.24</v>
      </c>
      <c r="J133" s="150">
        <f t="shared" si="1"/>
        <v>2642812.64</v>
      </c>
    </row>
    <row r="134" spans="1:10">
      <c r="A134" s="147" t="s">
        <v>2558</v>
      </c>
      <c r="B134" s="149">
        <v>43076</v>
      </c>
      <c r="C134" s="41" t="s">
        <v>25</v>
      </c>
      <c r="D134" s="42">
        <v>34407</v>
      </c>
      <c r="E134" s="42" t="s">
        <v>9</v>
      </c>
      <c r="F134" s="150" t="s">
        <v>6569</v>
      </c>
      <c r="G134" s="150" t="s">
        <v>25</v>
      </c>
      <c r="H134" s="150">
        <v>29047.18</v>
      </c>
      <c r="J134" s="150">
        <f t="shared" ref="J134:J197" si="2">+J133+H134-I134</f>
        <v>2671859.8200000003</v>
      </c>
    </row>
    <row r="135" spans="1:10">
      <c r="A135" s="147" t="s">
        <v>4352</v>
      </c>
      <c r="B135" s="149">
        <v>43076</v>
      </c>
      <c r="C135" s="41" t="s">
        <v>213</v>
      </c>
      <c r="D135" s="42">
        <v>34409</v>
      </c>
      <c r="E135" s="42" t="s">
        <v>9</v>
      </c>
      <c r="F135" s="150" t="s">
        <v>6569</v>
      </c>
      <c r="G135" s="150" t="s">
        <v>6916</v>
      </c>
      <c r="H135" s="150">
        <v>2465.4299999999998</v>
      </c>
      <c r="J135" s="150">
        <f t="shared" si="2"/>
        <v>2674325.2500000005</v>
      </c>
    </row>
    <row r="136" spans="1:10">
      <c r="A136" s="147" t="s">
        <v>10218</v>
      </c>
      <c r="B136" s="149">
        <v>43076</v>
      </c>
      <c r="C136" s="41" t="s">
        <v>966</v>
      </c>
      <c r="D136" s="42">
        <v>35700</v>
      </c>
      <c r="E136" s="42" t="s">
        <v>32</v>
      </c>
      <c r="F136" s="150" t="s">
        <v>5</v>
      </c>
      <c r="G136" s="150" t="s">
        <v>10219</v>
      </c>
      <c r="H136" s="150">
        <v>162.32</v>
      </c>
      <c r="J136" s="150">
        <f t="shared" si="2"/>
        <v>2674487.5700000003</v>
      </c>
    </row>
    <row r="137" spans="1:10">
      <c r="A137" s="147" t="s">
        <v>10218</v>
      </c>
      <c r="B137" s="149">
        <v>43076</v>
      </c>
      <c r="C137" s="41" t="s">
        <v>966</v>
      </c>
      <c r="D137" s="42">
        <v>35700</v>
      </c>
      <c r="E137" s="42" t="s">
        <v>32</v>
      </c>
      <c r="F137" s="150" t="s">
        <v>5</v>
      </c>
      <c r="G137" s="150" t="s">
        <v>10219</v>
      </c>
      <c r="H137" s="150">
        <v>190.43</v>
      </c>
      <c r="J137" s="150">
        <f t="shared" si="2"/>
        <v>2674678.0000000005</v>
      </c>
    </row>
    <row r="138" spans="1:10">
      <c r="A138" s="147" t="s">
        <v>178</v>
      </c>
      <c r="B138" s="149">
        <v>43076</v>
      </c>
      <c r="C138" s="41" t="s">
        <v>9643</v>
      </c>
      <c r="D138" s="42">
        <v>1207</v>
      </c>
      <c r="E138" s="42" t="s">
        <v>359</v>
      </c>
      <c r="F138" s="150" t="s">
        <v>5</v>
      </c>
      <c r="G138" s="150" t="s">
        <v>360</v>
      </c>
      <c r="H138" s="150">
        <v>158000</v>
      </c>
      <c r="J138" s="150">
        <f t="shared" si="2"/>
        <v>2832678.0000000005</v>
      </c>
    </row>
    <row r="139" spans="1:10">
      <c r="A139" s="147" t="s">
        <v>181</v>
      </c>
      <c r="B139" s="149">
        <v>43076</v>
      </c>
      <c r="C139" s="41" t="s">
        <v>9644</v>
      </c>
      <c r="D139" s="42">
        <v>700</v>
      </c>
      <c r="E139" s="42" t="s">
        <v>359</v>
      </c>
      <c r="F139" s="150" t="s">
        <v>5</v>
      </c>
      <c r="G139" s="150" t="s">
        <v>360</v>
      </c>
      <c r="H139" s="150">
        <v>109000</v>
      </c>
      <c r="J139" s="150">
        <f t="shared" si="2"/>
        <v>2941678.0000000005</v>
      </c>
    </row>
    <row r="140" spans="1:10">
      <c r="A140" s="147" t="s">
        <v>184</v>
      </c>
      <c r="B140" s="149">
        <v>43076</v>
      </c>
      <c r="C140" s="41" t="s">
        <v>9645</v>
      </c>
      <c r="D140" s="42">
        <v>701</v>
      </c>
      <c r="E140" s="42" t="s">
        <v>359</v>
      </c>
      <c r="F140" s="150" t="s">
        <v>5</v>
      </c>
      <c r="G140" s="150" t="s">
        <v>360</v>
      </c>
      <c r="H140" s="150">
        <v>300000</v>
      </c>
      <c r="J140" s="150">
        <f t="shared" si="2"/>
        <v>3241678.0000000005</v>
      </c>
    </row>
    <row r="141" spans="1:10">
      <c r="A141" s="147" t="s">
        <v>220</v>
      </c>
      <c r="B141" s="149">
        <v>43076</v>
      </c>
      <c r="C141" s="41" t="s">
        <v>9646</v>
      </c>
      <c r="D141" s="42">
        <v>1206</v>
      </c>
      <c r="E141" s="42" t="s">
        <v>359</v>
      </c>
      <c r="F141" s="150" t="s">
        <v>5</v>
      </c>
      <c r="G141" s="150" t="s">
        <v>360</v>
      </c>
      <c r="H141" s="150">
        <v>102000</v>
      </c>
      <c r="J141" s="150">
        <f t="shared" si="2"/>
        <v>3343678.0000000005</v>
      </c>
    </row>
    <row r="142" spans="1:10">
      <c r="A142" s="147" t="s">
        <v>223</v>
      </c>
      <c r="B142" s="149">
        <v>43076</v>
      </c>
      <c r="C142" s="41" t="s">
        <v>9647</v>
      </c>
      <c r="D142" s="42">
        <v>5400</v>
      </c>
      <c r="E142" s="42" t="s">
        <v>4</v>
      </c>
      <c r="F142" s="150" t="s">
        <v>5</v>
      </c>
      <c r="G142" s="150" t="s">
        <v>6</v>
      </c>
      <c r="I142" s="150">
        <v>54011.92</v>
      </c>
      <c r="J142" s="150">
        <f t="shared" si="2"/>
        <v>3289666.0800000005</v>
      </c>
    </row>
    <row r="143" spans="1:10">
      <c r="A143" s="147" t="s">
        <v>225</v>
      </c>
      <c r="B143" s="149">
        <v>43076</v>
      </c>
      <c r="C143" s="41" t="s">
        <v>9648</v>
      </c>
      <c r="D143" s="42">
        <v>5401</v>
      </c>
      <c r="E143" s="42" t="s">
        <v>4</v>
      </c>
      <c r="F143" s="150" t="s">
        <v>5</v>
      </c>
      <c r="G143" s="150" t="s">
        <v>9558</v>
      </c>
      <c r="I143" s="150">
        <v>174500</v>
      </c>
      <c r="J143" s="150">
        <f t="shared" si="2"/>
        <v>3115166.0800000005</v>
      </c>
    </row>
    <row r="144" spans="1:10">
      <c r="A144" s="147" t="s">
        <v>432</v>
      </c>
      <c r="B144" s="149">
        <v>43076</v>
      </c>
      <c r="C144" s="41" t="s">
        <v>9649</v>
      </c>
      <c r="D144" s="42">
        <v>5391</v>
      </c>
      <c r="E144" s="42" t="s">
        <v>39</v>
      </c>
      <c r="F144" s="150" t="s">
        <v>5</v>
      </c>
      <c r="G144" s="150" t="s">
        <v>41</v>
      </c>
      <c r="I144" s="150">
        <v>366140.72</v>
      </c>
      <c r="J144" s="150">
        <f t="shared" si="2"/>
        <v>2749025.3600000003</v>
      </c>
    </row>
    <row r="145" spans="1:10">
      <c r="A145" s="147" t="s">
        <v>435</v>
      </c>
      <c r="B145" s="149">
        <v>43076</v>
      </c>
      <c r="C145" s="41" t="s">
        <v>9650</v>
      </c>
      <c r="D145" s="42">
        <v>5392</v>
      </c>
      <c r="E145" s="42" t="s">
        <v>39</v>
      </c>
      <c r="F145" s="150" t="s">
        <v>5</v>
      </c>
      <c r="G145" s="150" t="s">
        <v>41</v>
      </c>
      <c r="I145" s="150">
        <v>1504162.21</v>
      </c>
      <c r="J145" s="150">
        <f t="shared" si="2"/>
        <v>1244863.1500000004</v>
      </c>
    </row>
    <row r="146" spans="1:10">
      <c r="A146" s="147" t="s">
        <v>498</v>
      </c>
      <c r="B146" s="149">
        <v>43076</v>
      </c>
      <c r="C146" s="41" t="s">
        <v>9651</v>
      </c>
      <c r="D146" s="42">
        <v>5443</v>
      </c>
      <c r="E146" s="42" t="s">
        <v>4</v>
      </c>
      <c r="F146" s="150" t="s">
        <v>5</v>
      </c>
      <c r="G146" s="150" t="s">
        <v>5580</v>
      </c>
      <c r="I146" s="150">
        <v>19885.72</v>
      </c>
      <c r="J146" s="150">
        <f t="shared" si="2"/>
        <v>1224977.4300000004</v>
      </c>
    </row>
    <row r="147" spans="1:10">
      <c r="A147" s="147" t="s">
        <v>517</v>
      </c>
      <c r="B147" s="149">
        <v>43076</v>
      </c>
      <c r="C147" s="41" t="s">
        <v>9652</v>
      </c>
      <c r="D147" s="42">
        <v>18695</v>
      </c>
      <c r="E147" s="42" t="s">
        <v>227</v>
      </c>
      <c r="F147" s="150" t="s">
        <v>5</v>
      </c>
      <c r="G147" s="150" t="s">
        <v>228</v>
      </c>
      <c r="I147" s="150">
        <v>37943</v>
      </c>
      <c r="J147" s="150">
        <f t="shared" si="2"/>
        <v>1187034.4300000004</v>
      </c>
    </row>
    <row r="148" spans="1:10">
      <c r="A148" s="147" t="s">
        <v>9653</v>
      </c>
      <c r="B148" s="149">
        <v>43077</v>
      </c>
      <c r="C148" s="41" t="s">
        <v>6511</v>
      </c>
      <c r="D148" s="42">
        <v>34411</v>
      </c>
      <c r="E148" s="42" t="s">
        <v>9</v>
      </c>
      <c r="F148" s="150" t="s">
        <v>6625</v>
      </c>
      <c r="G148" s="150" t="s">
        <v>9605</v>
      </c>
      <c r="H148" s="150">
        <v>5000</v>
      </c>
      <c r="J148" s="150">
        <f t="shared" si="2"/>
        <v>1192034.4300000004</v>
      </c>
    </row>
    <row r="149" spans="1:10">
      <c r="A149" s="147" t="s">
        <v>3511</v>
      </c>
      <c r="B149" s="149">
        <v>43077</v>
      </c>
      <c r="C149" s="41" t="s">
        <v>6511</v>
      </c>
      <c r="D149" s="42">
        <v>34412</v>
      </c>
      <c r="E149" s="42" t="s">
        <v>9</v>
      </c>
      <c r="F149" s="150" t="s">
        <v>6625</v>
      </c>
      <c r="G149" s="150" t="s">
        <v>9654</v>
      </c>
      <c r="H149" s="150">
        <v>841</v>
      </c>
      <c r="J149" s="150">
        <f t="shared" si="2"/>
        <v>1192875.4300000004</v>
      </c>
    </row>
    <row r="150" spans="1:10">
      <c r="A150" s="147" t="s">
        <v>2613</v>
      </c>
      <c r="B150" s="149">
        <v>43077</v>
      </c>
      <c r="C150" s="41" t="s">
        <v>6803</v>
      </c>
      <c r="D150" s="42">
        <v>34414</v>
      </c>
      <c r="E150" s="42" t="s">
        <v>1399</v>
      </c>
      <c r="F150" s="150" t="s">
        <v>6625</v>
      </c>
      <c r="G150" s="150" t="s">
        <v>9655</v>
      </c>
      <c r="H150" s="150">
        <v>5640</v>
      </c>
      <c r="J150" s="150">
        <f t="shared" si="2"/>
        <v>1198515.4300000004</v>
      </c>
    </row>
    <row r="151" spans="1:10">
      <c r="A151" s="147" t="s">
        <v>5946</v>
      </c>
      <c r="B151" s="149">
        <v>43077</v>
      </c>
      <c r="C151" s="41" t="s">
        <v>6511</v>
      </c>
      <c r="D151" s="42">
        <v>34416</v>
      </c>
      <c r="E151" s="42" t="s">
        <v>9</v>
      </c>
      <c r="F151" s="150" t="s">
        <v>6625</v>
      </c>
      <c r="G151" s="150" t="s">
        <v>1046</v>
      </c>
      <c r="H151" s="150">
        <v>1111</v>
      </c>
      <c r="J151" s="150">
        <f t="shared" si="2"/>
        <v>1199626.4300000004</v>
      </c>
    </row>
    <row r="152" spans="1:10">
      <c r="A152" s="147" t="s">
        <v>9656</v>
      </c>
      <c r="B152" s="149">
        <v>43077</v>
      </c>
      <c r="C152" s="41" t="s">
        <v>4124</v>
      </c>
      <c r="D152" s="42">
        <v>34417</v>
      </c>
      <c r="E152" s="42" t="s">
        <v>9</v>
      </c>
      <c r="F152" s="150" t="s">
        <v>6625</v>
      </c>
      <c r="G152" s="150" t="s">
        <v>27</v>
      </c>
      <c r="H152" s="150">
        <v>350119.7</v>
      </c>
      <c r="J152" s="150">
        <f t="shared" si="2"/>
        <v>1549746.1300000004</v>
      </c>
    </row>
    <row r="153" spans="1:10">
      <c r="A153" s="147" t="s">
        <v>3516</v>
      </c>
      <c r="B153" s="149">
        <v>43077</v>
      </c>
      <c r="C153" s="41" t="s">
        <v>6627</v>
      </c>
      <c r="D153" s="42">
        <v>34418</v>
      </c>
      <c r="E153" s="42" t="s">
        <v>9</v>
      </c>
      <c r="F153" s="150" t="s">
        <v>6625</v>
      </c>
      <c r="G153" s="150" t="s">
        <v>6630</v>
      </c>
      <c r="H153" s="150">
        <v>13254.41</v>
      </c>
      <c r="J153" s="150">
        <f t="shared" si="2"/>
        <v>1563000.5400000003</v>
      </c>
    </row>
    <row r="154" spans="1:10">
      <c r="A154" s="147" t="s">
        <v>6808</v>
      </c>
      <c r="B154" s="149">
        <v>43077</v>
      </c>
      <c r="C154" s="41" t="s">
        <v>20</v>
      </c>
      <c r="D154" s="42">
        <v>34424</v>
      </c>
      <c r="E154" s="42" t="s">
        <v>9</v>
      </c>
      <c r="F154" s="150" t="s">
        <v>6569</v>
      </c>
      <c r="G154" s="150" t="s">
        <v>9657</v>
      </c>
      <c r="H154" s="150">
        <v>3000</v>
      </c>
      <c r="J154" s="150">
        <f t="shared" si="2"/>
        <v>1566000.5400000003</v>
      </c>
    </row>
    <row r="155" spans="1:10">
      <c r="A155" s="147" t="s">
        <v>6811</v>
      </c>
      <c r="B155" s="149">
        <v>43077</v>
      </c>
      <c r="C155" s="41" t="s">
        <v>8</v>
      </c>
      <c r="D155" s="42">
        <v>34425</v>
      </c>
      <c r="E155" s="42" t="s">
        <v>9</v>
      </c>
      <c r="F155" s="150" t="s">
        <v>6569</v>
      </c>
      <c r="G155" s="150" t="s">
        <v>9658</v>
      </c>
      <c r="H155" s="150">
        <v>77402.559999999998</v>
      </c>
      <c r="J155" s="150">
        <f t="shared" si="2"/>
        <v>1643403.1000000003</v>
      </c>
    </row>
    <row r="156" spans="1:10">
      <c r="A156" s="147" t="s">
        <v>9659</v>
      </c>
      <c r="B156" s="149">
        <v>43077</v>
      </c>
      <c r="C156" s="41" t="s">
        <v>27</v>
      </c>
      <c r="D156" s="42">
        <v>34426</v>
      </c>
      <c r="E156" s="42" t="s">
        <v>9</v>
      </c>
      <c r="F156" s="150" t="s">
        <v>6569</v>
      </c>
      <c r="G156" s="150" t="s">
        <v>27</v>
      </c>
      <c r="H156" s="150">
        <v>18941.09</v>
      </c>
      <c r="J156" s="150">
        <f t="shared" si="2"/>
        <v>1662344.1900000004</v>
      </c>
    </row>
    <row r="157" spans="1:10">
      <c r="A157" s="147" t="s">
        <v>2653</v>
      </c>
      <c r="B157" s="149">
        <v>43077</v>
      </c>
      <c r="C157" s="41" t="s">
        <v>25</v>
      </c>
      <c r="D157" s="42">
        <v>34427</v>
      </c>
      <c r="E157" s="42" t="s">
        <v>9</v>
      </c>
      <c r="F157" s="150" t="s">
        <v>6569</v>
      </c>
      <c r="G157" s="150" t="s">
        <v>25</v>
      </c>
      <c r="H157" s="150">
        <v>21408.62</v>
      </c>
      <c r="J157" s="150">
        <f t="shared" si="2"/>
        <v>1683752.8100000005</v>
      </c>
    </row>
    <row r="158" spans="1:10">
      <c r="A158" s="147" t="s">
        <v>9660</v>
      </c>
      <c r="B158" s="149">
        <v>43077</v>
      </c>
      <c r="C158" s="41" t="s">
        <v>213</v>
      </c>
      <c r="D158" s="42">
        <v>34428</v>
      </c>
      <c r="E158" s="42" t="s">
        <v>9</v>
      </c>
      <c r="F158" s="150" t="s">
        <v>6569</v>
      </c>
      <c r="G158" s="150" t="s">
        <v>213</v>
      </c>
      <c r="H158" s="150">
        <v>1099.01</v>
      </c>
      <c r="J158" s="150">
        <f t="shared" si="2"/>
        <v>1684851.8200000005</v>
      </c>
    </row>
    <row r="159" spans="1:10">
      <c r="A159" s="147" t="s">
        <v>9477</v>
      </c>
      <c r="B159" s="149">
        <v>43077</v>
      </c>
      <c r="C159" s="41" t="s">
        <v>31</v>
      </c>
      <c r="D159" s="42">
        <v>35678</v>
      </c>
      <c r="E159" s="42" t="s">
        <v>32</v>
      </c>
      <c r="F159" s="150" t="s">
        <v>5</v>
      </c>
      <c r="G159" s="150" t="s">
        <v>10209</v>
      </c>
      <c r="H159" s="150">
        <v>850000</v>
      </c>
      <c r="J159" s="150">
        <f t="shared" si="2"/>
        <v>2534851.8200000003</v>
      </c>
    </row>
    <row r="160" spans="1:10">
      <c r="A160" s="147" t="s">
        <v>9492</v>
      </c>
      <c r="B160" s="149">
        <v>43077</v>
      </c>
      <c r="C160" s="41" t="s">
        <v>2347</v>
      </c>
      <c r="D160" s="42">
        <v>35681</v>
      </c>
      <c r="E160" s="42" t="s">
        <v>32</v>
      </c>
      <c r="F160" s="150" t="s">
        <v>5</v>
      </c>
      <c r="G160" s="150" t="s">
        <v>10252</v>
      </c>
      <c r="I160" s="150">
        <v>850000</v>
      </c>
      <c r="J160" s="150">
        <f t="shared" si="2"/>
        <v>1684851.8200000003</v>
      </c>
    </row>
    <row r="161" spans="1:10">
      <c r="A161" s="147" t="s">
        <v>229</v>
      </c>
      <c r="B161" s="149">
        <v>43077</v>
      </c>
      <c r="C161" s="41" t="s">
        <v>9661</v>
      </c>
      <c r="D161" s="42">
        <v>1208</v>
      </c>
      <c r="E161" s="42" t="s">
        <v>359</v>
      </c>
      <c r="F161" s="150" t="s">
        <v>5</v>
      </c>
      <c r="G161" s="150" t="s">
        <v>360</v>
      </c>
      <c r="H161" s="150">
        <v>50000</v>
      </c>
      <c r="J161" s="150">
        <f t="shared" si="2"/>
        <v>1734851.8200000003</v>
      </c>
    </row>
    <row r="162" spans="1:10">
      <c r="A162" s="147" t="s">
        <v>273</v>
      </c>
      <c r="B162" s="149">
        <v>43077</v>
      </c>
      <c r="C162" s="41" t="s">
        <v>9662</v>
      </c>
      <c r="D162" s="42">
        <v>702</v>
      </c>
      <c r="E162" s="42" t="s">
        <v>359</v>
      </c>
      <c r="F162" s="150" t="s">
        <v>5</v>
      </c>
      <c r="G162" s="150" t="s">
        <v>360</v>
      </c>
      <c r="H162" s="150">
        <v>239000</v>
      </c>
      <c r="J162" s="150">
        <f t="shared" si="2"/>
        <v>1973851.8200000003</v>
      </c>
    </row>
    <row r="163" spans="1:10">
      <c r="A163" s="147" t="s">
        <v>275</v>
      </c>
      <c r="B163" s="149">
        <v>43077</v>
      </c>
      <c r="C163" s="41" t="s">
        <v>9663</v>
      </c>
      <c r="D163" s="42">
        <v>703</v>
      </c>
      <c r="E163" s="42" t="s">
        <v>359</v>
      </c>
      <c r="F163" s="150" t="s">
        <v>5</v>
      </c>
      <c r="G163" s="150" t="s">
        <v>360</v>
      </c>
      <c r="H163" s="150">
        <v>75000</v>
      </c>
      <c r="J163" s="150">
        <f t="shared" si="2"/>
        <v>2048851.8200000003</v>
      </c>
    </row>
    <row r="164" spans="1:10">
      <c r="A164" s="147" t="s">
        <v>278</v>
      </c>
      <c r="B164" s="149">
        <v>43077</v>
      </c>
      <c r="C164" s="41" t="s">
        <v>9664</v>
      </c>
      <c r="D164" s="42">
        <v>5402</v>
      </c>
      <c r="E164" s="42" t="s">
        <v>4</v>
      </c>
      <c r="F164" s="150" t="s">
        <v>5</v>
      </c>
      <c r="G164" s="150" t="s">
        <v>519</v>
      </c>
      <c r="I164" s="150">
        <v>200</v>
      </c>
      <c r="J164" s="150">
        <f t="shared" si="2"/>
        <v>2048651.8200000003</v>
      </c>
    </row>
    <row r="165" spans="1:10">
      <c r="A165" s="147" t="s">
        <v>281</v>
      </c>
      <c r="B165" s="149">
        <v>43077</v>
      </c>
      <c r="C165" s="41" t="s">
        <v>9665</v>
      </c>
      <c r="D165" s="42">
        <v>5403</v>
      </c>
      <c r="E165" s="42" t="s">
        <v>4</v>
      </c>
      <c r="F165" s="150" t="s">
        <v>5</v>
      </c>
      <c r="G165" s="150" t="s">
        <v>180</v>
      </c>
      <c r="I165" s="150">
        <v>9218.85</v>
      </c>
      <c r="J165" s="150">
        <f t="shared" si="2"/>
        <v>2039432.9700000002</v>
      </c>
    </row>
    <row r="166" spans="1:10">
      <c r="A166" s="147" t="s">
        <v>284</v>
      </c>
      <c r="B166" s="149">
        <v>43077</v>
      </c>
      <c r="C166" s="41" t="s">
        <v>9666</v>
      </c>
      <c r="D166" s="42">
        <v>5404</v>
      </c>
      <c r="E166" s="42" t="s">
        <v>4</v>
      </c>
      <c r="F166" s="150" t="s">
        <v>5</v>
      </c>
      <c r="G166" s="150" t="s">
        <v>524</v>
      </c>
      <c r="I166" s="150">
        <v>500</v>
      </c>
      <c r="J166" s="150">
        <f t="shared" si="2"/>
        <v>2038932.9700000002</v>
      </c>
    </row>
    <row r="167" spans="1:10">
      <c r="A167" s="147" t="s">
        <v>287</v>
      </c>
      <c r="B167" s="149">
        <v>43077</v>
      </c>
      <c r="C167" s="41" t="s">
        <v>9667</v>
      </c>
      <c r="D167" s="42">
        <v>5405</v>
      </c>
      <c r="E167" s="42" t="s">
        <v>4</v>
      </c>
      <c r="F167" s="150" t="s">
        <v>5</v>
      </c>
      <c r="G167" s="150" t="s">
        <v>2570</v>
      </c>
      <c r="I167" s="150">
        <v>1290.6300000000001</v>
      </c>
      <c r="J167" s="150">
        <f t="shared" si="2"/>
        <v>2037642.3400000003</v>
      </c>
    </row>
    <row r="168" spans="1:10">
      <c r="A168" s="147" t="s">
        <v>289</v>
      </c>
      <c r="B168" s="149">
        <v>43077</v>
      </c>
      <c r="C168" s="41" t="s">
        <v>9668</v>
      </c>
      <c r="D168" s="42">
        <v>5406</v>
      </c>
      <c r="E168" s="42" t="s">
        <v>4</v>
      </c>
      <c r="F168" s="150" t="s">
        <v>5</v>
      </c>
      <c r="G168" s="150" t="s">
        <v>6698</v>
      </c>
      <c r="I168" s="150">
        <v>498.8</v>
      </c>
      <c r="J168" s="150">
        <f t="shared" si="2"/>
        <v>2037143.5400000003</v>
      </c>
    </row>
    <row r="169" spans="1:10">
      <c r="A169" s="147" t="s">
        <v>339</v>
      </c>
      <c r="B169" s="149">
        <v>43077</v>
      </c>
      <c r="C169" s="41" t="s">
        <v>9669</v>
      </c>
      <c r="D169" s="42">
        <v>5407</v>
      </c>
      <c r="E169" s="42" t="s">
        <v>4</v>
      </c>
      <c r="F169" s="150" t="s">
        <v>5</v>
      </c>
      <c r="G169" s="150" t="s">
        <v>6409</v>
      </c>
      <c r="I169" s="150">
        <v>3940.8</v>
      </c>
      <c r="J169" s="150">
        <f t="shared" si="2"/>
        <v>2033202.7400000002</v>
      </c>
    </row>
    <row r="170" spans="1:10">
      <c r="A170" s="147" t="s">
        <v>342</v>
      </c>
      <c r="B170" s="149">
        <v>43077</v>
      </c>
      <c r="C170" s="41" t="s">
        <v>9670</v>
      </c>
      <c r="D170" s="42">
        <v>5408</v>
      </c>
      <c r="E170" s="42" t="s">
        <v>4</v>
      </c>
      <c r="F170" s="150" t="s">
        <v>5</v>
      </c>
      <c r="G170" s="150" t="s">
        <v>9671</v>
      </c>
      <c r="I170" s="150">
        <v>2928.94</v>
      </c>
      <c r="J170" s="150">
        <f t="shared" si="2"/>
        <v>2030273.8000000003</v>
      </c>
    </row>
    <row r="171" spans="1:10">
      <c r="A171" s="147" t="s">
        <v>346</v>
      </c>
      <c r="B171" s="149">
        <v>43077</v>
      </c>
      <c r="C171" s="41" t="s">
        <v>9672</v>
      </c>
      <c r="D171" s="42">
        <v>5409</v>
      </c>
      <c r="E171" s="42" t="s">
        <v>4</v>
      </c>
      <c r="F171" s="150" t="s">
        <v>5</v>
      </c>
      <c r="G171" s="150" t="s">
        <v>9673</v>
      </c>
      <c r="I171" s="150">
        <v>1895.44</v>
      </c>
      <c r="J171" s="150">
        <f t="shared" si="2"/>
        <v>2028378.3600000003</v>
      </c>
    </row>
    <row r="172" spans="1:10">
      <c r="A172" s="147" t="s">
        <v>348</v>
      </c>
      <c r="B172" s="149">
        <v>43077</v>
      </c>
      <c r="C172" s="41" t="s">
        <v>9674</v>
      </c>
      <c r="D172" s="42">
        <v>5410</v>
      </c>
      <c r="E172" s="42" t="s">
        <v>4</v>
      </c>
      <c r="F172" s="150" t="s">
        <v>5</v>
      </c>
      <c r="G172" s="150" t="s">
        <v>6</v>
      </c>
      <c r="I172" s="150">
        <v>6628.56</v>
      </c>
      <c r="J172" s="150">
        <f t="shared" si="2"/>
        <v>2021749.8000000003</v>
      </c>
    </row>
    <row r="173" spans="1:10">
      <c r="A173" s="147" t="s">
        <v>351</v>
      </c>
      <c r="B173" s="149">
        <v>43077</v>
      </c>
      <c r="C173" s="41" t="s">
        <v>9675</v>
      </c>
      <c r="D173" s="42">
        <v>5411</v>
      </c>
      <c r="E173" s="42" t="s">
        <v>4</v>
      </c>
      <c r="F173" s="150" t="s">
        <v>5</v>
      </c>
      <c r="G173" s="150" t="s">
        <v>192</v>
      </c>
      <c r="I173" s="150">
        <v>1832.8</v>
      </c>
      <c r="J173" s="150">
        <f t="shared" si="2"/>
        <v>2019917.0000000002</v>
      </c>
    </row>
    <row r="174" spans="1:10">
      <c r="A174" s="147" t="s">
        <v>354</v>
      </c>
      <c r="B174" s="149">
        <v>43077</v>
      </c>
      <c r="C174" s="41" t="s">
        <v>9676</v>
      </c>
      <c r="D174" s="42">
        <v>5412</v>
      </c>
      <c r="E174" s="42" t="s">
        <v>4</v>
      </c>
      <c r="F174" s="150" t="s">
        <v>5</v>
      </c>
      <c r="G174" s="150" t="s">
        <v>544</v>
      </c>
      <c r="I174" s="150">
        <v>3671.63</v>
      </c>
      <c r="J174" s="150">
        <f t="shared" si="2"/>
        <v>2016245.3700000003</v>
      </c>
    </row>
    <row r="175" spans="1:10">
      <c r="A175" s="147" t="s">
        <v>78</v>
      </c>
      <c r="B175" s="149">
        <v>43077</v>
      </c>
      <c r="C175" s="41" t="s">
        <v>9677</v>
      </c>
      <c r="D175" s="42">
        <v>5413</v>
      </c>
      <c r="E175" s="42" t="s">
        <v>4</v>
      </c>
      <c r="F175" s="150" t="s">
        <v>5</v>
      </c>
      <c r="G175" s="150" t="s">
        <v>7941</v>
      </c>
      <c r="I175" s="150">
        <v>6028.75</v>
      </c>
      <c r="J175" s="150">
        <f t="shared" si="2"/>
        <v>2010216.6200000003</v>
      </c>
    </row>
    <row r="176" spans="1:10">
      <c r="A176" s="147" t="s">
        <v>81</v>
      </c>
      <c r="B176" s="149">
        <v>43077</v>
      </c>
      <c r="C176" s="41" t="s">
        <v>9678</v>
      </c>
      <c r="D176" s="42">
        <v>5414</v>
      </c>
      <c r="E176" s="42" t="s">
        <v>4</v>
      </c>
      <c r="F176" s="150" t="s">
        <v>5</v>
      </c>
      <c r="G176" s="150" t="s">
        <v>10253</v>
      </c>
      <c r="I176" s="150">
        <v>13420</v>
      </c>
      <c r="J176" s="150">
        <f t="shared" si="2"/>
        <v>1996796.6200000003</v>
      </c>
    </row>
    <row r="177" spans="1:10">
      <c r="A177" s="147" t="s">
        <v>376</v>
      </c>
      <c r="B177" s="149">
        <v>43077</v>
      </c>
      <c r="C177" s="41" t="s">
        <v>9679</v>
      </c>
      <c r="D177" s="42">
        <v>5415</v>
      </c>
      <c r="E177" s="42" t="s">
        <v>4</v>
      </c>
      <c r="F177" s="150" t="s">
        <v>5</v>
      </c>
      <c r="G177" s="150" t="s">
        <v>198</v>
      </c>
      <c r="I177" s="150">
        <v>3364</v>
      </c>
      <c r="J177" s="150">
        <f t="shared" si="2"/>
        <v>1993432.6200000003</v>
      </c>
    </row>
    <row r="178" spans="1:10">
      <c r="A178" s="147" t="s">
        <v>379</v>
      </c>
      <c r="B178" s="149">
        <v>43077</v>
      </c>
      <c r="C178" s="41" t="s">
        <v>9680</v>
      </c>
      <c r="D178" s="42">
        <v>5416</v>
      </c>
      <c r="E178" s="42" t="s">
        <v>4</v>
      </c>
      <c r="F178" s="150" t="s">
        <v>5</v>
      </c>
      <c r="G178" s="150" t="s">
        <v>198</v>
      </c>
      <c r="I178" s="150">
        <v>9396</v>
      </c>
      <c r="J178" s="150">
        <f t="shared" si="2"/>
        <v>1984036.6200000003</v>
      </c>
    </row>
    <row r="179" spans="1:10">
      <c r="A179" s="147" t="s">
        <v>381</v>
      </c>
      <c r="B179" s="149">
        <v>43077</v>
      </c>
      <c r="C179" s="41" t="s">
        <v>9681</v>
      </c>
      <c r="D179" s="42">
        <v>5417</v>
      </c>
      <c r="E179" s="42" t="s">
        <v>4</v>
      </c>
      <c r="F179" s="150" t="s">
        <v>5</v>
      </c>
      <c r="G179" s="150" t="s">
        <v>201</v>
      </c>
      <c r="I179" s="150">
        <v>3248</v>
      </c>
      <c r="J179" s="150">
        <f t="shared" si="2"/>
        <v>1980788.6200000003</v>
      </c>
    </row>
    <row r="180" spans="1:10">
      <c r="A180" s="147" t="s">
        <v>383</v>
      </c>
      <c r="B180" s="149">
        <v>43077</v>
      </c>
      <c r="C180" s="41" t="s">
        <v>9682</v>
      </c>
      <c r="D180" s="42">
        <v>5418</v>
      </c>
      <c r="E180" s="42" t="s">
        <v>4</v>
      </c>
      <c r="F180" s="150" t="s">
        <v>5</v>
      </c>
      <c r="G180" s="150" t="s">
        <v>201</v>
      </c>
      <c r="I180" s="150">
        <v>5392.56</v>
      </c>
      <c r="J180" s="150">
        <f t="shared" si="2"/>
        <v>1975396.0600000003</v>
      </c>
    </row>
    <row r="181" spans="1:10">
      <c r="A181" s="147" t="s">
        <v>385</v>
      </c>
      <c r="B181" s="149">
        <v>43077</v>
      </c>
      <c r="C181" s="41" t="s">
        <v>9683</v>
      </c>
      <c r="D181" s="42">
        <v>5419</v>
      </c>
      <c r="E181" s="42" t="s">
        <v>4</v>
      </c>
      <c r="F181" s="150" t="s">
        <v>5</v>
      </c>
      <c r="G181" s="150" t="s">
        <v>167</v>
      </c>
      <c r="I181" s="150">
        <v>2630.88</v>
      </c>
      <c r="J181" s="150">
        <f t="shared" si="2"/>
        <v>1972765.1800000004</v>
      </c>
    </row>
    <row r="182" spans="1:10">
      <c r="A182" s="147" t="s">
        <v>388</v>
      </c>
      <c r="B182" s="149">
        <v>43077</v>
      </c>
      <c r="C182" s="41" t="s">
        <v>9684</v>
      </c>
      <c r="D182" s="42">
        <v>5420</v>
      </c>
      <c r="E182" s="42" t="s">
        <v>4</v>
      </c>
      <c r="F182" s="150" t="s">
        <v>5</v>
      </c>
      <c r="G182" s="150" t="s">
        <v>172</v>
      </c>
      <c r="I182" s="150">
        <v>11100</v>
      </c>
      <c r="J182" s="150">
        <f t="shared" si="2"/>
        <v>1961665.1800000004</v>
      </c>
    </row>
    <row r="183" spans="1:10">
      <c r="A183" s="147" t="s">
        <v>391</v>
      </c>
      <c r="B183" s="149">
        <v>43077</v>
      </c>
      <c r="C183" s="41" t="s">
        <v>9685</v>
      </c>
      <c r="D183" s="42">
        <v>5421</v>
      </c>
      <c r="E183" s="42" t="s">
        <v>4</v>
      </c>
      <c r="F183" s="150" t="s">
        <v>5</v>
      </c>
      <c r="G183" s="150" t="s">
        <v>1108</v>
      </c>
      <c r="I183" s="150">
        <v>13050</v>
      </c>
      <c r="J183" s="150">
        <f t="shared" si="2"/>
        <v>1948615.1800000004</v>
      </c>
    </row>
    <row r="184" spans="1:10">
      <c r="A184" s="147" t="s">
        <v>394</v>
      </c>
      <c r="B184" s="149">
        <v>43077</v>
      </c>
      <c r="C184" s="41" t="s">
        <v>9682</v>
      </c>
      <c r="D184" s="42">
        <v>5422</v>
      </c>
      <c r="E184" s="42" t="s">
        <v>4</v>
      </c>
      <c r="F184" s="150" t="s">
        <v>5</v>
      </c>
      <c r="G184" s="150" t="s">
        <v>8652</v>
      </c>
      <c r="I184" s="150">
        <v>1740</v>
      </c>
      <c r="J184" s="150">
        <f t="shared" si="2"/>
        <v>1946875.1800000004</v>
      </c>
    </row>
    <row r="185" spans="1:10">
      <c r="A185" s="147" t="s">
        <v>417</v>
      </c>
      <c r="B185" s="149">
        <v>43077</v>
      </c>
      <c r="C185" s="41" t="s">
        <v>9686</v>
      </c>
      <c r="D185" s="42">
        <v>5423</v>
      </c>
      <c r="E185" s="42" t="s">
        <v>4</v>
      </c>
      <c r="F185" s="150" t="s">
        <v>5</v>
      </c>
      <c r="G185" s="150" t="s">
        <v>164</v>
      </c>
      <c r="I185" s="150">
        <v>4287.29</v>
      </c>
      <c r="J185" s="150">
        <f t="shared" si="2"/>
        <v>1942587.8900000004</v>
      </c>
    </row>
    <row r="186" spans="1:10">
      <c r="A186" s="147" t="s">
        <v>419</v>
      </c>
      <c r="B186" s="149">
        <v>43077</v>
      </c>
      <c r="C186" s="41" t="s">
        <v>9687</v>
      </c>
      <c r="D186" s="42">
        <v>5424</v>
      </c>
      <c r="E186" s="42" t="s">
        <v>39</v>
      </c>
      <c r="F186" s="150" t="s">
        <v>5</v>
      </c>
      <c r="G186" s="150" t="s">
        <v>1678</v>
      </c>
      <c r="I186" s="150">
        <v>3668.66</v>
      </c>
      <c r="J186" s="150">
        <f t="shared" si="2"/>
        <v>1938919.2300000004</v>
      </c>
    </row>
    <row r="187" spans="1:10">
      <c r="A187" s="147" t="s">
        <v>422</v>
      </c>
      <c r="B187" s="149">
        <v>43077</v>
      </c>
      <c r="C187" s="41" t="s">
        <v>9688</v>
      </c>
      <c r="D187" s="42">
        <v>5425</v>
      </c>
      <c r="E187" s="42" t="s">
        <v>39</v>
      </c>
      <c r="F187" s="150" t="s">
        <v>5</v>
      </c>
      <c r="G187" s="150" t="s">
        <v>9689</v>
      </c>
      <c r="I187" s="150">
        <v>150000</v>
      </c>
      <c r="J187" s="150">
        <f t="shared" si="2"/>
        <v>1788919.2300000004</v>
      </c>
    </row>
    <row r="188" spans="1:10">
      <c r="A188" s="147" t="s">
        <v>424</v>
      </c>
      <c r="B188" s="149">
        <v>43077</v>
      </c>
      <c r="C188" s="41" t="s">
        <v>9690</v>
      </c>
      <c r="D188" s="42">
        <v>5426</v>
      </c>
      <c r="E188" s="42" t="s">
        <v>39</v>
      </c>
      <c r="F188" s="150" t="s">
        <v>5</v>
      </c>
      <c r="G188" s="150" t="s">
        <v>9691</v>
      </c>
      <c r="I188" s="150">
        <v>4000</v>
      </c>
      <c r="J188" s="150">
        <f t="shared" si="2"/>
        <v>1784919.2300000004</v>
      </c>
    </row>
    <row r="189" spans="1:10">
      <c r="A189" s="147" t="s">
        <v>426</v>
      </c>
      <c r="B189" s="149">
        <v>43077</v>
      </c>
      <c r="C189" s="41" t="s">
        <v>9692</v>
      </c>
      <c r="D189" s="42">
        <v>5427</v>
      </c>
      <c r="E189" s="42" t="s">
        <v>39</v>
      </c>
      <c r="F189" s="150" t="s">
        <v>5</v>
      </c>
      <c r="G189" s="150" t="s">
        <v>8285</v>
      </c>
      <c r="I189" s="150">
        <v>5000</v>
      </c>
      <c r="J189" s="150">
        <f t="shared" si="2"/>
        <v>1779919.2300000004</v>
      </c>
    </row>
    <row r="190" spans="1:10">
      <c r="A190" s="147" t="s">
        <v>437</v>
      </c>
      <c r="B190" s="149">
        <v>43077</v>
      </c>
      <c r="C190" s="41" t="s">
        <v>9693</v>
      </c>
      <c r="D190" s="42">
        <v>5429</v>
      </c>
      <c r="E190" s="42" t="s">
        <v>39</v>
      </c>
      <c r="F190" s="150" t="s">
        <v>5</v>
      </c>
      <c r="G190" s="150" t="s">
        <v>41</v>
      </c>
      <c r="I190" s="150">
        <v>2564011.96</v>
      </c>
      <c r="J190" s="150">
        <f t="shared" si="2"/>
        <v>-784092.72999999952</v>
      </c>
    </row>
    <row r="191" spans="1:10">
      <c r="A191" s="147" t="s">
        <v>474</v>
      </c>
      <c r="B191" s="149">
        <v>43077</v>
      </c>
      <c r="C191" s="41" t="s">
        <v>9694</v>
      </c>
      <c r="D191" s="42">
        <v>5431</v>
      </c>
      <c r="E191" s="42" t="s">
        <v>4</v>
      </c>
      <c r="F191" s="150" t="s">
        <v>5</v>
      </c>
      <c r="G191" s="150" t="s">
        <v>6</v>
      </c>
      <c r="I191" s="150">
        <v>178795.8</v>
      </c>
      <c r="J191" s="150">
        <f t="shared" si="2"/>
        <v>-962888.52999999956</v>
      </c>
    </row>
    <row r="192" spans="1:10">
      <c r="A192" s="147" t="s">
        <v>476</v>
      </c>
      <c r="B192" s="149">
        <v>43077</v>
      </c>
      <c r="C192" s="41" t="s">
        <v>9695</v>
      </c>
      <c r="D192" s="42">
        <v>5432</v>
      </c>
      <c r="E192" s="42" t="s">
        <v>4</v>
      </c>
      <c r="F192" s="150" t="s">
        <v>5</v>
      </c>
      <c r="G192" s="150" t="s">
        <v>6</v>
      </c>
      <c r="I192" s="150">
        <v>3480</v>
      </c>
      <c r="J192" s="150">
        <f t="shared" si="2"/>
        <v>-966368.52999999956</v>
      </c>
    </row>
    <row r="193" spans="1:10">
      <c r="A193" s="147" t="s">
        <v>478</v>
      </c>
      <c r="B193" s="149">
        <v>43077</v>
      </c>
      <c r="C193" s="41" t="s">
        <v>9696</v>
      </c>
      <c r="D193" s="42">
        <v>5433</v>
      </c>
      <c r="E193" s="42" t="s">
        <v>39</v>
      </c>
      <c r="F193" s="150" t="s">
        <v>5</v>
      </c>
      <c r="G193" s="150" t="s">
        <v>9697</v>
      </c>
      <c r="I193" s="150">
        <v>5000</v>
      </c>
      <c r="J193" s="150">
        <f t="shared" si="2"/>
        <v>-971368.52999999956</v>
      </c>
    </row>
    <row r="194" spans="1:10">
      <c r="A194" s="147" t="s">
        <v>479</v>
      </c>
      <c r="B194" s="149">
        <v>43077</v>
      </c>
      <c r="C194" s="41" t="s">
        <v>9698</v>
      </c>
      <c r="D194" s="42">
        <v>5434</v>
      </c>
      <c r="E194" s="42" t="s">
        <v>39</v>
      </c>
      <c r="F194" s="150" t="s">
        <v>5</v>
      </c>
      <c r="G194" s="150" t="s">
        <v>6733</v>
      </c>
      <c r="I194" s="150">
        <v>5000</v>
      </c>
      <c r="J194" s="150">
        <f t="shared" si="2"/>
        <v>-976368.52999999956</v>
      </c>
    </row>
    <row r="195" spans="1:10">
      <c r="A195" s="147" t="s">
        <v>480</v>
      </c>
      <c r="B195" s="149">
        <v>43077</v>
      </c>
      <c r="C195" s="41" t="s">
        <v>9699</v>
      </c>
      <c r="D195" s="42">
        <v>5435</v>
      </c>
      <c r="E195" s="42" t="s">
        <v>39</v>
      </c>
      <c r="F195" s="150" t="s">
        <v>5</v>
      </c>
      <c r="G195" s="150" t="s">
        <v>9700</v>
      </c>
      <c r="I195" s="150">
        <v>4600</v>
      </c>
      <c r="J195" s="150">
        <f t="shared" si="2"/>
        <v>-980968.52999999956</v>
      </c>
    </row>
    <row r="196" spans="1:10">
      <c r="A196" s="147" t="s">
        <v>639</v>
      </c>
      <c r="B196" s="149">
        <v>43077</v>
      </c>
      <c r="C196" s="41" t="s">
        <v>31</v>
      </c>
      <c r="D196" s="42">
        <v>35378</v>
      </c>
      <c r="E196" s="42" t="s">
        <v>79</v>
      </c>
      <c r="F196" s="150" t="s">
        <v>5</v>
      </c>
      <c r="G196" s="150" t="s">
        <v>805</v>
      </c>
      <c r="I196" s="150">
        <v>250000</v>
      </c>
      <c r="J196" s="150">
        <f t="shared" si="2"/>
        <v>-1230968.5299999996</v>
      </c>
    </row>
    <row r="197" spans="1:10">
      <c r="A197" s="147" t="s">
        <v>9701</v>
      </c>
      <c r="B197" s="149">
        <v>43077</v>
      </c>
      <c r="C197" s="41" t="s">
        <v>31</v>
      </c>
      <c r="D197" s="42">
        <v>35377</v>
      </c>
      <c r="E197" s="42" t="s">
        <v>232</v>
      </c>
      <c r="F197" s="150" t="s">
        <v>5</v>
      </c>
      <c r="G197" s="150" t="s">
        <v>694</v>
      </c>
      <c r="H197" s="150">
        <v>250000</v>
      </c>
      <c r="J197" s="150">
        <f t="shared" si="2"/>
        <v>-980968.52999999956</v>
      </c>
    </row>
    <row r="198" spans="1:10">
      <c r="A198" s="147" t="s">
        <v>9702</v>
      </c>
      <c r="B198" s="149">
        <v>43077</v>
      </c>
      <c r="C198" s="41" t="s">
        <v>31</v>
      </c>
      <c r="D198" s="42">
        <v>35380</v>
      </c>
      <c r="E198" s="42" t="s">
        <v>232</v>
      </c>
      <c r="F198" s="150" t="s">
        <v>5</v>
      </c>
      <c r="G198" s="150" t="s">
        <v>1668</v>
      </c>
      <c r="H198" s="150">
        <v>20000</v>
      </c>
      <c r="J198" s="150">
        <f t="shared" ref="J198:J261" si="3">+J197+H198-I198</f>
        <v>-960968.52999999956</v>
      </c>
    </row>
    <row r="199" spans="1:10">
      <c r="A199" s="147" t="s">
        <v>1737</v>
      </c>
      <c r="B199" s="149">
        <v>43078</v>
      </c>
      <c r="C199" s="41" t="s">
        <v>8</v>
      </c>
      <c r="D199" s="42">
        <v>34430</v>
      </c>
      <c r="E199" s="42" t="s">
        <v>9</v>
      </c>
      <c r="F199" s="150" t="s">
        <v>6569</v>
      </c>
      <c r="G199" s="150" t="s">
        <v>8789</v>
      </c>
      <c r="H199" s="150">
        <v>90600</v>
      </c>
      <c r="J199" s="150">
        <f t="shared" si="3"/>
        <v>-870368.52999999956</v>
      </c>
    </row>
    <row r="200" spans="1:10">
      <c r="A200" s="147" t="s">
        <v>1739</v>
      </c>
      <c r="B200" s="149">
        <v>43078</v>
      </c>
      <c r="C200" s="41" t="s">
        <v>9703</v>
      </c>
      <c r="D200" s="42">
        <v>1012</v>
      </c>
      <c r="E200" s="42" t="s">
        <v>9</v>
      </c>
      <c r="F200" s="150" t="s">
        <v>84</v>
      </c>
      <c r="G200" s="150" t="s">
        <v>9704</v>
      </c>
      <c r="H200" s="150">
        <v>10601.98</v>
      </c>
      <c r="J200" s="150">
        <f t="shared" si="3"/>
        <v>-859766.54999999958</v>
      </c>
    </row>
    <row r="201" spans="1:10">
      <c r="A201" s="147" t="s">
        <v>9705</v>
      </c>
      <c r="B201" s="149">
        <v>43078</v>
      </c>
      <c r="C201" s="41" t="s">
        <v>9706</v>
      </c>
      <c r="D201" s="42">
        <v>1013</v>
      </c>
      <c r="E201" s="42" t="s">
        <v>9</v>
      </c>
      <c r="F201" s="150" t="s">
        <v>84</v>
      </c>
      <c r="G201" s="150" t="s">
        <v>9707</v>
      </c>
      <c r="H201" s="150">
        <v>10302.799999999999</v>
      </c>
      <c r="J201" s="150">
        <f t="shared" si="3"/>
        <v>-849463.74999999953</v>
      </c>
    </row>
    <row r="202" spans="1:10">
      <c r="A202" s="147" t="s">
        <v>9708</v>
      </c>
      <c r="B202" s="149">
        <v>43078</v>
      </c>
      <c r="C202" s="41" t="s">
        <v>9709</v>
      </c>
      <c r="D202" s="42">
        <v>1014</v>
      </c>
      <c r="E202" s="42" t="s">
        <v>9</v>
      </c>
      <c r="F202" s="150" t="s">
        <v>84</v>
      </c>
      <c r="G202" s="150" t="s">
        <v>9710</v>
      </c>
      <c r="H202" s="150">
        <v>192190.63</v>
      </c>
      <c r="J202" s="150">
        <f t="shared" si="3"/>
        <v>-657273.11999999953</v>
      </c>
    </row>
    <row r="203" spans="1:10">
      <c r="A203" s="147" t="s">
        <v>368</v>
      </c>
      <c r="B203" s="149">
        <v>43078</v>
      </c>
      <c r="C203" s="41" t="s">
        <v>8</v>
      </c>
      <c r="D203" s="42">
        <v>34432</v>
      </c>
      <c r="E203" s="42" t="s">
        <v>9</v>
      </c>
      <c r="F203" s="150" t="s">
        <v>6569</v>
      </c>
      <c r="G203" s="150" t="s">
        <v>3803</v>
      </c>
      <c r="H203" s="150">
        <v>1970</v>
      </c>
      <c r="J203" s="150">
        <f t="shared" si="3"/>
        <v>-655303.11999999953</v>
      </c>
    </row>
    <row r="204" spans="1:10">
      <c r="A204" s="147" t="s">
        <v>9059</v>
      </c>
      <c r="B204" s="149">
        <v>43078</v>
      </c>
      <c r="C204" s="41" t="s">
        <v>8</v>
      </c>
      <c r="D204" s="42">
        <v>34434</v>
      </c>
      <c r="E204" s="42" t="s">
        <v>9</v>
      </c>
      <c r="F204" s="150" t="s">
        <v>6569</v>
      </c>
      <c r="G204" s="150" t="s">
        <v>1916</v>
      </c>
      <c r="H204" s="150">
        <v>855</v>
      </c>
      <c r="J204" s="150">
        <f t="shared" si="3"/>
        <v>-654448.11999999953</v>
      </c>
    </row>
    <row r="205" spans="1:10">
      <c r="A205" s="147" t="s">
        <v>9711</v>
      </c>
      <c r="B205" s="149">
        <v>43078</v>
      </c>
      <c r="C205" s="41" t="s">
        <v>27</v>
      </c>
      <c r="D205" s="42">
        <v>34435</v>
      </c>
      <c r="E205" s="42" t="s">
        <v>9</v>
      </c>
      <c r="F205" s="150" t="s">
        <v>6569</v>
      </c>
      <c r="G205" s="150" t="s">
        <v>27</v>
      </c>
      <c r="H205" s="150">
        <v>90149.119999999995</v>
      </c>
      <c r="J205" s="150">
        <f t="shared" si="3"/>
        <v>-564298.99999999953</v>
      </c>
    </row>
    <row r="206" spans="1:10">
      <c r="A206" s="147" t="s">
        <v>2674</v>
      </c>
      <c r="B206" s="149">
        <v>43078</v>
      </c>
      <c r="C206" s="41" t="s">
        <v>25</v>
      </c>
      <c r="D206" s="42">
        <v>34436</v>
      </c>
      <c r="E206" s="42" t="s">
        <v>9</v>
      </c>
      <c r="F206" s="150" t="s">
        <v>6569</v>
      </c>
      <c r="G206" s="150" t="s">
        <v>25</v>
      </c>
      <c r="H206" s="150">
        <v>44693.27</v>
      </c>
      <c r="J206" s="150">
        <f t="shared" si="3"/>
        <v>-519605.72999999952</v>
      </c>
    </row>
    <row r="207" spans="1:10">
      <c r="A207" s="147" t="s">
        <v>440</v>
      </c>
      <c r="B207" s="149">
        <v>43078</v>
      </c>
      <c r="C207" s="41" t="s">
        <v>9712</v>
      </c>
      <c r="D207" s="42">
        <v>5430</v>
      </c>
      <c r="E207" s="42" t="s">
        <v>4</v>
      </c>
      <c r="F207" s="150" t="s">
        <v>5</v>
      </c>
      <c r="G207" s="150" t="s">
        <v>9571</v>
      </c>
      <c r="I207" s="150">
        <v>107154.6</v>
      </c>
      <c r="J207" s="150">
        <f t="shared" si="3"/>
        <v>-626760.32999999949</v>
      </c>
    </row>
    <row r="208" spans="1:10">
      <c r="A208" s="147" t="s">
        <v>5138</v>
      </c>
      <c r="B208" s="149">
        <v>43080</v>
      </c>
      <c r="C208" s="41" t="s">
        <v>8</v>
      </c>
      <c r="D208" s="42">
        <v>34438</v>
      </c>
      <c r="E208" s="42" t="s">
        <v>9</v>
      </c>
      <c r="F208" s="150" t="s">
        <v>6569</v>
      </c>
      <c r="G208" s="150" t="s">
        <v>4706</v>
      </c>
      <c r="H208" s="150">
        <v>494860.1</v>
      </c>
      <c r="J208" s="150">
        <f t="shared" si="3"/>
        <v>-131900.22999999952</v>
      </c>
    </row>
    <row r="209" spans="1:10">
      <c r="A209" s="147" t="s">
        <v>8206</v>
      </c>
      <c r="B209" s="149">
        <v>43080</v>
      </c>
      <c r="C209" s="41" t="s">
        <v>8</v>
      </c>
      <c r="D209" s="42">
        <v>34440</v>
      </c>
      <c r="E209" s="42" t="s">
        <v>9</v>
      </c>
      <c r="F209" s="150" t="s">
        <v>6569</v>
      </c>
      <c r="G209" s="150" t="s">
        <v>9713</v>
      </c>
      <c r="H209" s="150">
        <v>44000</v>
      </c>
      <c r="J209" s="150">
        <f t="shared" si="3"/>
        <v>-87900.229999999516</v>
      </c>
    </row>
    <row r="210" spans="1:10">
      <c r="A210" s="147" t="s">
        <v>6857</v>
      </c>
      <c r="B210" s="149">
        <v>43080</v>
      </c>
      <c r="C210" s="41" t="s">
        <v>20</v>
      </c>
      <c r="D210" s="42">
        <v>34441</v>
      </c>
      <c r="E210" s="42" t="s">
        <v>9</v>
      </c>
      <c r="F210" s="150" t="s">
        <v>6569</v>
      </c>
      <c r="G210" s="150" t="s">
        <v>9714</v>
      </c>
      <c r="H210" s="150">
        <v>5000</v>
      </c>
      <c r="J210" s="150">
        <f t="shared" si="3"/>
        <v>-82900.229999999516</v>
      </c>
    </row>
    <row r="211" spans="1:10">
      <c r="A211" s="147" t="s">
        <v>6858</v>
      </c>
      <c r="B211" s="149">
        <v>43080</v>
      </c>
      <c r="C211" s="41" t="s">
        <v>8</v>
      </c>
      <c r="D211" s="42">
        <v>34442</v>
      </c>
      <c r="E211" s="42" t="s">
        <v>9</v>
      </c>
      <c r="F211" s="150" t="s">
        <v>6569</v>
      </c>
      <c r="G211" s="150" t="s">
        <v>9715</v>
      </c>
      <c r="H211" s="150">
        <v>1074.54</v>
      </c>
      <c r="J211" s="150">
        <f t="shared" si="3"/>
        <v>-81825.689999999522</v>
      </c>
    </row>
    <row r="212" spans="1:10">
      <c r="A212" s="147" t="s">
        <v>9716</v>
      </c>
      <c r="B212" s="149">
        <v>43080</v>
      </c>
      <c r="C212" s="41" t="s">
        <v>27</v>
      </c>
      <c r="D212" s="42">
        <v>34444</v>
      </c>
      <c r="E212" s="42" t="s">
        <v>9</v>
      </c>
      <c r="F212" s="150" t="s">
        <v>6569</v>
      </c>
      <c r="G212" s="150" t="s">
        <v>27</v>
      </c>
      <c r="H212" s="150">
        <v>146960.89000000001</v>
      </c>
      <c r="J212" s="150">
        <f t="shared" si="3"/>
        <v>65135.200000000492</v>
      </c>
    </row>
    <row r="213" spans="1:10">
      <c r="A213" s="147" t="s">
        <v>6859</v>
      </c>
      <c r="B213" s="149">
        <v>43080</v>
      </c>
      <c r="C213" s="41" t="s">
        <v>25</v>
      </c>
      <c r="D213" s="42">
        <v>34445</v>
      </c>
      <c r="E213" s="42" t="s">
        <v>9</v>
      </c>
      <c r="F213" s="150" t="s">
        <v>6569</v>
      </c>
      <c r="G213" s="150" t="s">
        <v>25</v>
      </c>
      <c r="H213" s="150">
        <v>2198.0100000000002</v>
      </c>
      <c r="J213" s="150">
        <f t="shared" si="3"/>
        <v>67333.210000000487</v>
      </c>
    </row>
    <row r="214" spans="1:10">
      <c r="A214" s="147" t="s">
        <v>448</v>
      </c>
      <c r="B214" s="149">
        <v>43080</v>
      </c>
      <c r="C214" s="41" t="s">
        <v>6523</v>
      </c>
      <c r="D214" s="42">
        <v>34446</v>
      </c>
      <c r="E214" s="42" t="s">
        <v>9</v>
      </c>
      <c r="F214" s="150" t="s">
        <v>6625</v>
      </c>
      <c r="G214" s="150" t="s">
        <v>9631</v>
      </c>
      <c r="H214" s="150">
        <v>5500</v>
      </c>
      <c r="J214" s="150">
        <f t="shared" si="3"/>
        <v>72833.210000000487</v>
      </c>
    </row>
    <row r="215" spans="1:10">
      <c r="A215" s="147" t="s">
        <v>9717</v>
      </c>
      <c r="B215" s="149">
        <v>43080</v>
      </c>
      <c r="C215" s="41" t="s">
        <v>6523</v>
      </c>
      <c r="D215" s="42">
        <v>34447</v>
      </c>
      <c r="E215" s="42" t="s">
        <v>9</v>
      </c>
      <c r="F215" s="150" t="s">
        <v>6625</v>
      </c>
      <c r="G215" s="150" t="s">
        <v>9631</v>
      </c>
      <c r="H215" s="150">
        <v>68200</v>
      </c>
      <c r="J215" s="150">
        <f t="shared" si="3"/>
        <v>141033.21000000049</v>
      </c>
    </row>
    <row r="216" spans="1:10">
      <c r="A216" s="147" t="s">
        <v>5176</v>
      </c>
      <c r="B216" s="149">
        <v>43080</v>
      </c>
      <c r="C216" s="41" t="s">
        <v>6627</v>
      </c>
      <c r="D216" s="42">
        <v>34448</v>
      </c>
      <c r="E216" s="42" t="s">
        <v>9</v>
      </c>
      <c r="F216" s="150" t="s">
        <v>6625</v>
      </c>
      <c r="G216" s="150" t="s">
        <v>6630</v>
      </c>
      <c r="H216" s="150">
        <v>37089.629999999997</v>
      </c>
      <c r="J216" s="150">
        <f t="shared" si="3"/>
        <v>178122.84000000049</v>
      </c>
    </row>
    <row r="217" spans="1:10">
      <c r="A217" s="147" t="s">
        <v>7619</v>
      </c>
      <c r="B217" s="149">
        <v>43080</v>
      </c>
      <c r="C217" s="41" t="s">
        <v>4124</v>
      </c>
      <c r="D217" s="42">
        <v>34449</v>
      </c>
      <c r="E217" s="42" t="s">
        <v>9</v>
      </c>
      <c r="F217" s="150" t="s">
        <v>6625</v>
      </c>
      <c r="G217" s="150" t="s">
        <v>27</v>
      </c>
      <c r="H217" s="150">
        <v>32317.68</v>
      </c>
      <c r="J217" s="150">
        <f t="shared" si="3"/>
        <v>210440.52000000048</v>
      </c>
    </row>
    <row r="218" spans="1:10">
      <c r="A218" s="147" t="s">
        <v>7384</v>
      </c>
      <c r="B218" s="149">
        <v>43080</v>
      </c>
      <c r="C218" s="41" t="s">
        <v>2561</v>
      </c>
      <c r="D218" s="42">
        <v>35672</v>
      </c>
      <c r="E218" s="42" t="s">
        <v>32</v>
      </c>
      <c r="F218" s="150" t="s">
        <v>5</v>
      </c>
      <c r="G218" s="150" t="s">
        <v>4820</v>
      </c>
      <c r="H218" s="150">
        <v>10400</v>
      </c>
      <c r="J218" s="150">
        <f t="shared" si="3"/>
        <v>220840.52000000048</v>
      </c>
    </row>
    <row r="219" spans="1:10">
      <c r="A219" s="147" t="s">
        <v>9489</v>
      </c>
      <c r="B219" s="149">
        <v>43080</v>
      </c>
      <c r="C219" s="41" t="s">
        <v>325</v>
      </c>
      <c r="D219" s="42">
        <v>35679</v>
      </c>
      <c r="E219" s="42" t="s">
        <v>32</v>
      </c>
      <c r="F219" s="150" t="s">
        <v>5</v>
      </c>
      <c r="G219" s="150" t="s">
        <v>10254</v>
      </c>
      <c r="H219" s="150">
        <v>618900</v>
      </c>
      <c r="J219" s="150">
        <f t="shared" si="3"/>
        <v>839740.52000000048</v>
      </c>
    </row>
    <row r="220" spans="1:10">
      <c r="A220" s="147" t="s">
        <v>9489</v>
      </c>
      <c r="B220" s="149">
        <v>43080</v>
      </c>
      <c r="C220" s="41" t="s">
        <v>325</v>
      </c>
      <c r="D220" s="42">
        <v>35679</v>
      </c>
      <c r="E220" s="42" t="s">
        <v>32</v>
      </c>
      <c r="F220" s="150" t="s">
        <v>5</v>
      </c>
      <c r="G220" s="150" t="s">
        <v>10255</v>
      </c>
      <c r="H220" s="150">
        <v>292597.44</v>
      </c>
      <c r="J220" s="150">
        <f t="shared" si="3"/>
        <v>1132337.9600000004</v>
      </c>
    </row>
    <row r="221" spans="1:10">
      <c r="A221" s="147" t="s">
        <v>9489</v>
      </c>
      <c r="B221" s="149">
        <v>43080</v>
      </c>
      <c r="C221" s="41" t="s">
        <v>325</v>
      </c>
      <c r="D221" s="42">
        <v>35679</v>
      </c>
      <c r="E221" s="42" t="s">
        <v>32</v>
      </c>
      <c r="F221" s="150" t="s">
        <v>5</v>
      </c>
      <c r="G221" s="150" t="s">
        <v>10256</v>
      </c>
      <c r="H221" s="150">
        <v>59000</v>
      </c>
      <c r="J221" s="150">
        <f t="shared" si="3"/>
        <v>1191337.9600000004</v>
      </c>
    </row>
    <row r="222" spans="1:10">
      <c r="A222" s="147" t="s">
        <v>446</v>
      </c>
      <c r="B222" s="149">
        <v>43080</v>
      </c>
      <c r="C222" s="41" t="s">
        <v>9718</v>
      </c>
      <c r="D222" s="42">
        <v>704</v>
      </c>
      <c r="E222" s="42" t="s">
        <v>359</v>
      </c>
      <c r="F222" s="150" t="s">
        <v>5</v>
      </c>
      <c r="G222" s="150" t="s">
        <v>360</v>
      </c>
      <c r="H222" s="150">
        <v>66000</v>
      </c>
      <c r="J222" s="150">
        <f t="shared" si="3"/>
        <v>1257337.9600000004</v>
      </c>
    </row>
    <row r="223" spans="1:10">
      <c r="A223" s="147" t="s">
        <v>482</v>
      </c>
      <c r="B223" s="149">
        <v>43080</v>
      </c>
      <c r="C223" s="41" t="s">
        <v>9719</v>
      </c>
      <c r="D223" s="42">
        <v>1209</v>
      </c>
      <c r="E223" s="42" t="s">
        <v>359</v>
      </c>
      <c r="F223" s="150" t="s">
        <v>5</v>
      </c>
      <c r="G223" s="150" t="s">
        <v>5306</v>
      </c>
      <c r="H223" s="150">
        <v>308000</v>
      </c>
      <c r="J223" s="150">
        <f t="shared" si="3"/>
        <v>1565337.9600000004</v>
      </c>
    </row>
    <row r="224" spans="1:10">
      <c r="A224" s="147" t="s">
        <v>484</v>
      </c>
      <c r="B224" s="149">
        <v>43080</v>
      </c>
      <c r="C224" s="41" t="s">
        <v>9720</v>
      </c>
      <c r="D224" s="42">
        <v>5437</v>
      </c>
      <c r="E224" s="42" t="s">
        <v>4</v>
      </c>
      <c r="F224" s="150" t="s">
        <v>5</v>
      </c>
      <c r="G224" s="150" t="s">
        <v>9721</v>
      </c>
      <c r="I224" s="150">
        <v>175000</v>
      </c>
      <c r="J224" s="150">
        <f t="shared" si="3"/>
        <v>1390337.9600000004</v>
      </c>
    </row>
    <row r="225" spans="1:10">
      <c r="A225" s="147" t="s">
        <v>487</v>
      </c>
      <c r="B225" s="149">
        <v>43080</v>
      </c>
      <c r="C225" s="41" t="s">
        <v>9722</v>
      </c>
      <c r="D225" s="42">
        <v>5436</v>
      </c>
      <c r="E225" s="42" t="s">
        <v>39</v>
      </c>
      <c r="F225" s="150" t="s">
        <v>5</v>
      </c>
      <c r="G225" s="150" t="s">
        <v>41</v>
      </c>
      <c r="I225" s="150">
        <v>911751.33</v>
      </c>
      <c r="J225" s="150">
        <f t="shared" si="3"/>
        <v>478586.63000000047</v>
      </c>
    </row>
    <row r="226" spans="1:10">
      <c r="A226" s="147" t="s">
        <v>489</v>
      </c>
      <c r="B226" s="149">
        <v>43080</v>
      </c>
      <c r="C226" s="41" t="s">
        <v>9723</v>
      </c>
      <c r="D226" s="42">
        <v>5438</v>
      </c>
      <c r="E226" s="42" t="s">
        <v>4</v>
      </c>
      <c r="F226" s="150" t="s">
        <v>5</v>
      </c>
      <c r="G226" s="150" t="s">
        <v>9724</v>
      </c>
      <c r="I226" s="150">
        <v>22272</v>
      </c>
      <c r="J226" s="150">
        <f t="shared" si="3"/>
        <v>456314.63000000047</v>
      </c>
    </row>
    <row r="227" spans="1:10">
      <c r="A227" s="147" t="s">
        <v>1148</v>
      </c>
      <c r="B227" s="149">
        <v>43080</v>
      </c>
      <c r="C227" s="41" t="s">
        <v>9725</v>
      </c>
      <c r="D227" s="42">
        <v>5532</v>
      </c>
      <c r="E227" s="42" t="s">
        <v>4</v>
      </c>
      <c r="F227" s="150" t="s">
        <v>5</v>
      </c>
      <c r="G227" s="150" t="s">
        <v>6</v>
      </c>
      <c r="I227" s="150">
        <v>86382.98</v>
      </c>
      <c r="J227" s="150">
        <f t="shared" si="3"/>
        <v>369931.65000000049</v>
      </c>
    </row>
    <row r="228" spans="1:10">
      <c r="A228" s="147" t="s">
        <v>1151</v>
      </c>
      <c r="B228" s="149">
        <v>43080</v>
      </c>
      <c r="C228" s="41" t="s">
        <v>9726</v>
      </c>
      <c r="D228" s="42">
        <v>5533</v>
      </c>
      <c r="E228" s="42" t="s">
        <v>4</v>
      </c>
      <c r="F228" s="150" t="s">
        <v>5</v>
      </c>
      <c r="G228" s="150" t="s">
        <v>6</v>
      </c>
      <c r="I228" s="150">
        <v>206085.11</v>
      </c>
      <c r="J228" s="150">
        <f t="shared" si="3"/>
        <v>163846.5400000005</v>
      </c>
    </row>
    <row r="229" spans="1:10">
      <c r="A229" s="147" t="s">
        <v>1153</v>
      </c>
      <c r="B229" s="149">
        <v>43080</v>
      </c>
      <c r="C229" s="41" t="s">
        <v>9727</v>
      </c>
      <c r="D229" s="42">
        <v>5534</v>
      </c>
      <c r="E229" s="42" t="s">
        <v>4</v>
      </c>
      <c r="F229" s="150" t="s">
        <v>5</v>
      </c>
      <c r="G229" s="150" t="s">
        <v>6</v>
      </c>
      <c r="I229" s="150">
        <v>10353</v>
      </c>
      <c r="J229" s="150">
        <f t="shared" si="3"/>
        <v>153493.5400000005</v>
      </c>
    </row>
    <row r="230" spans="1:10">
      <c r="A230" s="147" t="s">
        <v>452</v>
      </c>
      <c r="B230" s="149">
        <v>43081</v>
      </c>
      <c r="C230" s="41" t="s">
        <v>27</v>
      </c>
      <c r="D230" s="42">
        <v>34453</v>
      </c>
      <c r="E230" s="42" t="s">
        <v>9</v>
      </c>
      <c r="F230" s="150" t="s">
        <v>6569</v>
      </c>
      <c r="G230" s="150" t="s">
        <v>27</v>
      </c>
      <c r="H230" s="150">
        <v>154099.01</v>
      </c>
      <c r="J230" s="150">
        <f t="shared" si="3"/>
        <v>307592.55000000051</v>
      </c>
    </row>
    <row r="231" spans="1:10">
      <c r="A231" s="147" t="s">
        <v>3550</v>
      </c>
      <c r="B231" s="149">
        <v>43082</v>
      </c>
      <c r="C231" s="41" t="s">
        <v>8</v>
      </c>
      <c r="D231" s="42">
        <v>34458</v>
      </c>
      <c r="E231" s="42" t="s">
        <v>9</v>
      </c>
      <c r="F231" s="150" t="s">
        <v>6569</v>
      </c>
      <c r="G231" s="150" t="s">
        <v>7563</v>
      </c>
      <c r="H231" s="150">
        <v>298399.53999999998</v>
      </c>
      <c r="J231" s="150">
        <f t="shared" si="3"/>
        <v>605992.09000000055</v>
      </c>
    </row>
    <row r="232" spans="1:10">
      <c r="A232" s="147" t="s">
        <v>1808</v>
      </c>
      <c r="B232" s="149">
        <v>43082</v>
      </c>
      <c r="C232" s="41" t="s">
        <v>8</v>
      </c>
      <c r="D232" s="42">
        <v>34460</v>
      </c>
      <c r="E232" s="42" t="s">
        <v>9</v>
      </c>
      <c r="F232" s="150" t="s">
        <v>6569</v>
      </c>
      <c r="G232" s="150" t="s">
        <v>9728</v>
      </c>
      <c r="H232" s="150">
        <v>439000</v>
      </c>
      <c r="J232" s="150">
        <f t="shared" si="3"/>
        <v>1044992.0900000005</v>
      </c>
    </row>
    <row r="233" spans="1:10">
      <c r="A233" s="147" t="s">
        <v>2722</v>
      </c>
      <c r="B233" s="149">
        <v>43082</v>
      </c>
      <c r="C233" s="41" t="s">
        <v>27</v>
      </c>
      <c r="D233" s="42">
        <v>34461</v>
      </c>
      <c r="E233" s="42" t="s">
        <v>9</v>
      </c>
      <c r="F233" s="150" t="s">
        <v>6569</v>
      </c>
      <c r="G233" s="150" t="s">
        <v>27</v>
      </c>
      <c r="H233" s="150">
        <v>181061.42</v>
      </c>
      <c r="J233" s="150">
        <f t="shared" si="3"/>
        <v>1226053.5100000005</v>
      </c>
    </row>
    <row r="234" spans="1:10">
      <c r="A234" s="147" t="s">
        <v>9729</v>
      </c>
      <c r="B234" s="149">
        <v>43082</v>
      </c>
      <c r="C234" s="41" t="s">
        <v>25</v>
      </c>
      <c r="D234" s="42">
        <v>34462</v>
      </c>
      <c r="E234" s="42" t="s">
        <v>9</v>
      </c>
      <c r="F234" s="150" t="s">
        <v>6569</v>
      </c>
      <c r="G234" s="150" t="s">
        <v>25</v>
      </c>
      <c r="H234" s="150">
        <v>8442.14</v>
      </c>
      <c r="J234" s="150">
        <f t="shared" si="3"/>
        <v>1234495.6500000004</v>
      </c>
    </row>
    <row r="235" spans="1:10">
      <c r="A235" s="147" t="s">
        <v>2724</v>
      </c>
      <c r="B235" s="149">
        <v>43082</v>
      </c>
      <c r="C235" s="41" t="s">
        <v>7176</v>
      </c>
      <c r="D235" s="42">
        <v>34464</v>
      </c>
      <c r="E235" s="42" t="s">
        <v>9</v>
      </c>
      <c r="F235" s="150" t="s">
        <v>6625</v>
      </c>
      <c r="G235" s="150" t="s">
        <v>9730</v>
      </c>
      <c r="H235" s="150">
        <v>2482.9899999999998</v>
      </c>
      <c r="J235" s="150">
        <f t="shared" si="3"/>
        <v>1236978.6400000004</v>
      </c>
    </row>
    <row r="236" spans="1:10">
      <c r="A236" s="147" t="s">
        <v>9731</v>
      </c>
      <c r="B236" s="149">
        <v>43082</v>
      </c>
      <c r="C236" s="41" t="s">
        <v>14</v>
      </c>
      <c r="D236" s="42">
        <v>34468</v>
      </c>
      <c r="E236" s="42" t="s">
        <v>9</v>
      </c>
      <c r="F236" s="150" t="s">
        <v>6625</v>
      </c>
      <c r="G236" s="150" t="s">
        <v>9732</v>
      </c>
      <c r="H236" s="150">
        <v>4970.01</v>
      </c>
      <c r="J236" s="150">
        <f t="shared" si="3"/>
        <v>1241948.6500000004</v>
      </c>
    </row>
    <row r="237" spans="1:10">
      <c r="A237" s="147" t="s">
        <v>2750</v>
      </c>
      <c r="B237" s="149">
        <v>43082</v>
      </c>
      <c r="C237" s="41" t="s">
        <v>6627</v>
      </c>
      <c r="D237" s="42">
        <v>34469</v>
      </c>
      <c r="E237" s="42" t="s">
        <v>9</v>
      </c>
      <c r="F237" s="150" t="s">
        <v>6625</v>
      </c>
      <c r="G237" s="150" t="s">
        <v>6630</v>
      </c>
      <c r="H237" s="150">
        <v>21377.11</v>
      </c>
      <c r="J237" s="150">
        <f t="shared" si="3"/>
        <v>1263325.7600000005</v>
      </c>
    </row>
    <row r="238" spans="1:10">
      <c r="A238" s="147" t="s">
        <v>9733</v>
      </c>
      <c r="B238" s="149">
        <v>43082</v>
      </c>
      <c r="C238" s="41" t="s">
        <v>4124</v>
      </c>
      <c r="D238" s="42">
        <v>34471</v>
      </c>
      <c r="E238" s="42" t="s">
        <v>9</v>
      </c>
      <c r="F238" s="150" t="s">
        <v>6625</v>
      </c>
      <c r="G238" s="150" t="s">
        <v>27</v>
      </c>
      <c r="H238" s="150">
        <v>21780.97</v>
      </c>
      <c r="J238" s="150">
        <f t="shared" si="3"/>
        <v>1285106.7300000004</v>
      </c>
    </row>
    <row r="239" spans="1:10">
      <c r="A239" s="147" t="s">
        <v>357</v>
      </c>
      <c r="B239" s="149">
        <v>43082</v>
      </c>
      <c r="C239" s="41" t="s">
        <v>9734</v>
      </c>
      <c r="D239" s="42">
        <v>5439</v>
      </c>
      <c r="E239" s="42" t="s">
        <v>4</v>
      </c>
      <c r="F239" s="150" t="s">
        <v>5</v>
      </c>
      <c r="G239" s="150" t="s">
        <v>9724</v>
      </c>
      <c r="I239" s="150">
        <v>22968</v>
      </c>
      <c r="J239" s="150">
        <f t="shared" si="3"/>
        <v>1262138.7300000004</v>
      </c>
    </row>
    <row r="240" spans="1:10">
      <c r="A240" s="147" t="s">
        <v>500</v>
      </c>
      <c r="B240" s="149">
        <v>43082</v>
      </c>
      <c r="C240" s="41" t="s">
        <v>9735</v>
      </c>
      <c r="D240" s="42">
        <v>5444</v>
      </c>
      <c r="E240" s="42" t="s">
        <v>39</v>
      </c>
      <c r="F240" s="150" t="s">
        <v>5</v>
      </c>
      <c r="G240" s="150" t="s">
        <v>4932</v>
      </c>
      <c r="I240" s="150">
        <v>1563513.51</v>
      </c>
      <c r="J240" s="150">
        <f t="shared" si="3"/>
        <v>-301374.77999999956</v>
      </c>
    </row>
    <row r="241" spans="1:10">
      <c r="A241" s="147" t="s">
        <v>502</v>
      </c>
      <c r="B241" s="149">
        <v>43082</v>
      </c>
      <c r="C241" s="41" t="s">
        <v>9736</v>
      </c>
      <c r="D241" s="42">
        <v>5445</v>
      </c>
      <c r="E241" s="42" t="s">
        <v>4</v>
      </c>
      <c r="F241" s="150" t="s">
        <v>5</v>
      </c>
      <c r="G241" s="150" t="s">
        <v>9737</v>
      </c>
      <c r="I241" s="150">
        <v>225000</v>
      </c>
      <c r="J241" s="150">
        <f t="shared" si="3"/>
        <v>-526374.77999999956</v>
      </c>
    </row>
    <row r="242" spans="1:10">
      <c r="A242" s="147" t="s">
        <v>520</v>
      </c>
      <c r="B242" s="149">
        <v>43082</v>
      </c>
      <c r="C242" s="41" t="s">
        <v>9738</v>
      </c>
      <c r="D242" s="42">
        <v>18696</v>
      </c>
      <c r="E242" s="42" t="s">
        <v>227</v>
      </c>
      <c r="F242" s="150" t="s">
        <v>5</v>
      </c>
      <c r="G242" s="150" t="s">
        <v>9739</v>
      </c>
      <c r="I242" s="150">
        <v>170000</v>
      </c>
      <c r="J242" s="150">
        <f t="shared" si="3"/>
        <v>-696374.77999999956</v>
      </c>
    </row>
    <row r="243" spans="1:10">
      <c r="A243" s="147" t="s">
        <v>522</v>
      </c>
      <c r="B243" s="149">
        <v>43082</v>
      </c>
      <c r="C243" s="41" t="s">
        <v>9740</v>
      </c>
      <c r="D243" s="42">
        <v>705</v>
      </c>
      <c r="E243" s="42" t="s">
        <v>359</v>
      </c>
      <c r="F243" s="150" t="s">
        <v>5</v>
      </c>
      <c r="G243" s="150" t="s">
        <v>360</v>
      </c>
      <c r="H243" s="150">
        <v>42000</v>
      </c>
      <c r="J243" s="150">
        <f t="shared" si="3"/>
        <v>-654374.77999999956</v>
      </c>
    </row>
    <row r="244" spans="1:10">
      <c r="A244" s="147" t="s">
        <v>2153</v>
      </c>
      <c r="B244" s="149">
        <v>43082</v>
      </c>
      <c r="C244" s="41" t="s">
        <v>9741</v>
      </c>
      <c r="D244" s="42">
        <v>5535</v>
      </c>
      <c r="E244" s="42" t="s">
        <v>4</v>
      </c>
      <c r="F244" s="150" t="s">
        <v>5</v>
      </c>
      <c r="G244" s="150" t="s">
        <v>6</v>
      </c>
      <c r="I244" s="150">
        <v>52635</v>
      </c>
      <c r="J244" s="150">
        <f t="shared" si="3"/>
        <v>-707009.77999999956</v>
      </c>
    </row>
    <row r="245" spans="1:10">
      <c r="A245" s="147" t="s">
        <v>1192</v>
      </c>
      <c r="B245" s="149">
        <v>43082</v>
      </c>
      <c r="C245" s="41" t="s">
        <v>9742</v>
      </c>
      <c r="D245" s="42">
        <v>5539</v>
      </c>
      <c r="E245" s="42" t="s">
        <v>4</v>
      </c>
      <c r="F245" s="150" t="s">
        <v>5</v>
      </c>
      <c r="G245" s="150" t="s">
        <v>10257</v>
      </c>
      <c r="I245" s="150">
        <v>1160</v>
      </c>
      <c r="J245" s="150">
        <f t="shared" si="3"/>
        <v>-708169.77999999956</v>
      </c>
    </row>
    <row r="246" spans="1:10">
      <c r="A246" s="147" t="s">
        <v>9744</v>
      </c>
      <c r="B246" s="149">
        <v>43082</v>
      </c>
      <c r="C246" s="41" t="s">
        <v>365</v>
      </c>
      <c r="D246" s="42">
        <v>35356</v>
      </c>
      <c r="E246" s="42" t="s">
        <v>232</v>
      </c>
      <c r="F246" s="150" t="s">
        <v>5</v>
      </c>
      <c r="G246" s="150" t="s">
        <v>10258</v>
      </c>
      <c r="H246" s="150">
        <v>865100</v>
      </c>
      <c r="J246" s="150">
        <f t="shared" si="3"/>
        <v>156930.22000000044</v>
      </c>
    </row>
    <row r="247" spans="1:10">
      <c r="A247" s="147" t="s">
        <v>9744</v>
      </c>
      <c r="B247" s="149">
        <v>43082</v>
      </c>
      <c r="C247" s="41" t="s">
        <v>365</v>
      </c>
      <c r="D247" s="42">
        <v>35356</v>
      </c>
      <c r="E247" s="42" t="s">
        <v>232</v>
      </c>
      <c r="F247" s="150" t="s">
        <v>5</v>
      </c>
      <c r="G247" s="150" t="s">
        <v>10258</v>
      </c>
      <c r="H247" s="150">
        <v>185400</v>
      </c>
      <c r="J247" s="150">
        <f t="shared" si="3"/>
        <v>342330.22000000044</v>
      </c>
    </row>
    <row r="248" spans="1:10">
      <c r="A248" s="147" t="s">
        <v>5220</v>
      </c>
      <c r="B248" s="149">
        <v>43083</v>
      </c>
      <c r="C248" s="41" t="s">
        <v>9746</v>
      </c>
      <c r="D248" s="42">
        <v>1015</v>
      </c>
      <c r="E248" s="42" t="s">
        <v>9</v>
      </c>
      <c r="F248" s="150" t="s">
        <v>84</v>
      </c>
      <c r="G248" s="150" t="s">
        <v>9747</v>
      </c>
      <c r="H248" s="150">
        <v>174686.69</v>
      </c>
      <c r="J248" s="150">
        <f t="shared" si="3"/>
        <v>517016.91000000044</v>
      </c>
    </row>
    <row r="249" spans="1:10">
      <c r="A249" s="147" t="s">
        <v>9748</v>
      </c>
      <c r="B249" s="149">
        <v>43083</v>
      </c>
      <c r="C249" s="41" t="s">
        <v>9749</v>
      </c>
      <c r="D249" s="42">
        <v>1016</v>
      </c>
      <c r="E249" s="42" t="s">
        <v>9</v>
      </c>
      <c r="F249" s="150" t="s">
        <v>84</v>
      </c>
      <c r="G249" s="150" t="s">
        <v>9750</v>
      </c>
      <c r="H249" s="150">
        <v>165631.16</v>
      </c>
      <c r="J249" s="150">
        <f t="shared" si="3"/>
        <v>682648.07000000041</v>
      </c>
    </row>
    <row r="250" spans="1:10">
      <c r="A250" s="147" t="s">
        <v>9751</v>
      </c>
      <c r="B250" s="149">
        <v>43083</v>
      </c>
      <c r="C250" s="41" t="s">
        <v>8</v>
      </c>
      <c r="D250" s="42">
        <v>34472</v>
      </c>
      <c r="E250" s="42" t="s">
        <v>9</v>
      </c>
      <c r="F250" s="150" t="s">
        <v>6569</v>
      </c>
      <c r="G250" s="150" t="s">
        <v>9752</v>
      </c>
      <c r="H250" s="150">
        <v>350000</v>
      </c>
      <c r="J250" s="150">
        <f t="shared" si="3"/>
        <v>1032648.0700000004</v>
      </c>
    </row>
    <row r="251" spans="1:10">
      <c r="A251" s="147" t="s">
        <v>3586</v>
      </c>
      <c r="B251" s="149">
        <v>43083</v>
      </c>
      <c r="C251" s="41" t="s">
        <v>8</v>
      </c>
      <c r="D251" s="42">
        <v>34474</v>
      </c>
      <c r="E251" s="42" t="s">
        <v>9</v>
      </c>
      <c r="F251" s="150" t="s">
        <v>6569</v>
      </c>
      <c r="G251" s="150" t="s">
        <v>8281</v>
      </c>
      <c r="H251" s="150">
        <v>1970</v>
      </c>
      <c r="J251" s="150">
        <f t="shared" si="3"/>
        <v>1034618.0700000004</v>
      </c>
    </row>
    <row r="252" spans="1:10">
      <c r="A252" s="147" t="s">
        <v>8275</v>
      </c>
      <c r="B252" s="149">
        <v>43083</v>
      </c>
      <c r="C252" s="41" t="s">
        <v>9753</v>
      </c>
      <c r="D252" s="42">
        <v>1017</v>
      </c>
      <c r="E252" s="42" t="s">
        <v>9</v>
      </c>
      <c r="F252" s="150" t="s">
        <v>84</v>
      </c>
      <c r="G252" s="150" t="s">
        <v>9754</v>
      </c>
      <c r="H252" s="150">
        <v>9654</v>
      </c>
      <c r="J252" s="150">
        <f t="shared" si="3"/>
        <v>1044272.0700000004</v>
      </c>
    </row>
    <row r="253" spans="1:10">
      <c r="A253" s="147" t="s">
        <v>9755</v>
      </c>
      <c r="B253" s="149">
        <v>43083</v>
      </c>
      <c r="C253" s="41" t="s">
        <v>9756</v>
      </c>
      <c r="D253" s="42">
        <v>1018</v>
      </c>
      <c r="E253" s="42" t="s">
        <v>9</v>
      </c>
      <c r="F253" s="150" t="s">
        <v>84</v>
      </c>
      <c r="G253" s="150" t="s">
        <v>9757</v>
      </c>
      <c r="H253" s="150">
        <v>7577.4</v>
      </c>
      <c r="J253" s="150">
        <f t="shared" si="3"/>
        <v>1051849.4700000004</v>
      </c>
    </row>
    <row r="254" spans="1:10">
      <c r="A254" s="147" t="s">
        <v>3592</v>
      </c>
      <c r="B254" s="149">
        <v>43083</v>
      </c>
      <c r="C254" s="41" t="s">
        <v>8</v>
      </c>
      <c r="D254" s="42">
        <v>34475</v>
      </c>
      <c r="E254" s="42" t="s">
        <v>9</v>
      </c>
      <c r="F254" s="150" t="s">
        <v>6569</v>
      </c>
      <c r="G254" s="150" t="s">
        <v>9758</v>
      </c>
      <c r="H254" s="150">
        <v>649900</v>
      </c>
      <c r="J254" s="150">
        <f t="shared" si="3"/>
        <v>1701749.4700000004</v>
      </c>
    </row>
    <row r="255" spans="1:10">
      <c r="A255" s="147" t="s">
        <v>578</v>
      </c>
      <c r="B255" s="149">
        <v>43083</v>
      </c>
      <c r="C255" s="41" t="s">
        <v>27</v>
      </c>
      <c r="D255" s="42">
        <v>34477</v>
      </c>
      <c r="E255" s="42" t="s">
        <v>9</v>
      </c>
      <c r="F255" s="150" t="s">
        <v>6569</v>
      </c>
      <c r="G255" s="150" t="s">
        <v>27</v>
      </c>
      <c r="H255" s="150">
        <v>48708.9</v>
      </c>
      <c r="J255" s="150">
        <f t="shared" si="3"/>
        <v>1750458.3700000003</v>
      </c>
    </row>
    <row r="256" spans="1:10">
      <c r="A256" s="147" t="s">
        <v>8282</v>
      </c>
      <c r="B256" s="149">
        <v>43083</v>
      </c>
      <c r="C256" s="41" t="s">
        <v>25</v>
      </c>
      <c r="D256" s="42">
        <v>34478</v>
      </c>
      <c r="E256" s="42" t="s">
        <v>9</v>
      </c>
      <c r="F256" s="150" t="s">
        <v>6569</v>
      </c>
      <c r="G256" s="150" t="s">
        <v>25</v>
      </c>
      <c r="H256" s="150">
        <v>44107.6</v>
      </c>
      <c r="J256" s="150">
        <f t="shared" si="3"/>
        <v>1794565.9700000004</v>
      </c>
    </row>
    <row r="257" spans="1:10">
      <c r="A257" s="147" t="s">
        <v>7689</v>
      </c>
      <c r="B257" s="149">
        <v>43083</v>
      </c>
      <c r="C257" s="41" t="s">
        <v>25</v>
      </c>
      <c r="D257" s="42">
        <v>34478</v>
      </c>
      <c r="E257" s="42" t="s">
        <v>9</v>
      </c>
      <c r="F257" s="150" t="s">
        <v>6569</v>
      </c>
      <c r="G257" s="150" t="s">
        <v>2930</v>
      </c>
      <c r="I257" s="150">
        <v>44107.6</v>
      </c>
      <c r="J257" s="150">
        <f t="shared" si="3"/>
        <v>1750458.3700000003</v>
      </c>
    </row>
    <row r="258" spans="1:10">
      <c r="A258" s="147" t="s">
        <v>582</v>
      </c>
      <c r="B258" s="149">
        <v>43083</v>
      </c>
      <c r="C258" s="41" t="s">
        <v>25</v>
      </c>
      <c r="D258" s="42">
        <v>34480</v>
      </c>
      <c r="E258" s="42" t="s">
        <v>9</v>
      </c>
      <c r="F258" s="150" t="s">
        <v>6569</v>
      </c>
      <c r="G258" s="150" t="s">
        <v>25</v>
      </c>
      <c r="H258" s="150">
        <v>6994.99</v>
      </c>
      <c r="J258" s="150">
        <f t="shared" si="3"/>
        <v>1757453.3600000003</v>
      </c>
    </row>
    <row r="259" spans="1:10">
      <c r="A259" s="147" t="s">
        <v>2798</v>
      </c>
      <c r="B259" s="149">
        <v>43083</v>
      </c>
      <c r="C259" s="41" t="s">
        <v>8927</v>
      </c>
      <c r="D259" s="42">
        <v>34482</v>
      </c>
      <c r="E259" s="42" t="s">
        <v>9</v>
      </c>
      <c r="F259" s="150" t="s">
        <v>6625</v>
      </c>
      <c r="G259" s="150" t="s">
        <v>9759</v>
      </c>
      <c r="H259" s="150">
        <v>180000</v>
      </c>
      <c r="J259" s="150">
        <f t="shared" si="3"/>
        <v>1937453.3600000003</v>
      </c>
    </row>
    <row r="260" spans="1:10">
      <c r="A260" s="147" t="s">
        <v>5295</v>
      </c>
      <c r="B260" s="149">
        <v>43083</v>
      </c>
      <c r="C260" s="41" t="s">
        <v>6511</v>
      </c>
      <c r="D260" s="42">
        <v>34484</v>
      </c>
      <c r="E260" s="42" t="s">
        <v>9</v>
      </c>
      <c r="F260" s="150" t="s">
        <v>6625</v>
      </c>
      <c r="G260" s="150" t="s">
        <v>9760</v>
      </c>
      <c r="H260" s="150">
        <v>20000</v>
      </c>
      <c r="J260" s="150">
        <f t="shared" si="3"/>
        <v>1957453.3600000003</v>
      </c>
    </row>
    <row r="261" spans="1:10">
      <c r="A261" s="147" t="s">
        <v>1911</v>
      </c>
      <c r="B261" s="149">
        <v>43083</v>
      </c>
      <c r="C261" s="41" t="s">
        <v>6627</v>
      </c>
      <c r="D261" s="42">
        <v>34485</v>
      </c>
      <c r="E261" s="42" t="s">
        <v>9</v>
      </c>
      <c r="F261" s="150" t="s">
        <v>6625</v>
      </c>
      <c r="G261" s="150" t="s">
        <v>6630</v>
      </c>
      <c r="H261" s="150">
        <v>122971.72</v>
      </c>
      <c r="J261" s="150">
        <f t="shared" si="3"/>
        <v>2080425.0800000003</v>
      </c>
    </row>
    <row r="262" spans="1:10">
      <c r="A262" s="147" t="s">
        <v>1913</v>
      </c>
      <c r="B262" s="149">
        <v>43083</v>
      </c>
      <c r="C262" s="41" t="s">
        <v>4124</v>
      </c>
      <c r="D262" s="42">
        <v>34487</v>
      </c>
      <c r="E262" s="42" t="s">
        <v>9</v>
      </c>
      <c r="F262" s="150" t="s">
        <v>6625</v>
      </c>
      <c r="G262" s="150" t="s">
        <v>27</v>
      </c>
      <c r="H262" s="150">
        <v>134721.13</v>
      </c>
      <c r="J262" s="150">
        <f t="shared" ref="J262:J325" si="4">+J261+H262-I262</f>
        <v>2215146.2100000004</v>
      </c>
    </row>
    <row r="263" spans="1:10">
      <c r="A263" s="147" t="s">
        <v>525</v>
      </c>
      <c r="B263" s="149">
        <v>43083</v>
      </c>
      <c r="C263" s="41" t="s">
        <v>9761</v>
      </c>
      <c r="D263" s="42">
        <v>5447</v>
      </c>
      <c r="E263" s="42" t="s">
        <v>4</v>
      </c>
      <c r="F263" s="150" t="s">
        <v>5</v>
      </c>
      <c r="G263" s="150" t="s">
        <v>9762</v>
      </c>
      <c r="I263" s="150">
        <v>29464</v>
      </c>
      <c r="J263" s="150">
        <f t="shared" si="4"/>
        <v>2185682.2100000004</v>
      </c>
    </row>
    <row r="264" spans="1:10">
      <c r="A264" s="147" t="s">
        <v>528</v>
      </c>
      <c r="B264" s="149">
        <v>43083</v>
      </c>
      <c r="C264" s="41" t="s">
        <v>9763</v>
      </c>
      <c r="D264" s="42">
        <v>5448</v>
      </c>
      <c r="E264" s="42" t="s">
        <v>4</v>
      </c>
      <c r="F264" s="150" t="s">
        <v>5</v>
      </c>
      <c r="G264" s="150" t="s">
        <v>8255</v>
      </c>
      <c r="I264" s="150">
        <v>100000</v>
      </c>
      <c r="J264" s="150">
        <f t="shared" si="4"/>
        <v>2085682.2100000004</v>
      </c>
    </row>
    <row r="265" spans="1:10">
      <c r="A265" s="147" t="s">
        <v>530</v>
      </c>
      <c r="B265" s="149">
        <v>43083</v>
      </c>
      <c r="C265" s="41" t="s">
        <v>9764</v>
      </c>
      <c r="D265" s="42" t="s">
        <v>9765</v>
      </c>
      <c r="E265" s="42" t="s">
        <v>45</v>
      </c>
      <c r="F265" s="150" t="s">
        <v>5</v>
      </c>
      <c r="G265" s="150" t="s">
        <v>46</v>
      </c>
      <c r="I265" s="150">
        <v>7296.75</v>
      </c>
      <c r="J265" s="150">
        <f t="shared" si="4"/>
        <v>2078385.4600000004</v>
      </c>
    </row>
    <row r="266" spans="1:10">
      <c r="A266" s="147" t="s">
        <v>533</v>
      </c>
      <c r="B266" s="149">
        <v>43083</v>
      </c>
      <c r="C266" s="41" t="s">
        <v>9766</v>
      </c>
      <c r="D266" s="42" t="s">
        <v>9767</v>
      </c>
      <c r="E266" s="42" t="s">
        <v>45</v>
      </c>
      <c r="F266" s="150" t="s">
        <v>5</v>
      </c>
      <c r="G266" s="150" t="s">
        <v>46</v>
      </c>
      <c r="I266" s="150">
        <v>4126.3999999999996</v>
      </c>
      <c r="J266" s="150">
        <f t="shared" si="4"/>
        <v>2074259.0600000005</v>
      </c>
    </row>
    <row r="267" spans="1:10">
      <c r="A267" s="147" t="s">
        <v>536</v>
      </c>
      <c r="B267" s="149">
        <v>43083</v>
      </c>
      <c r="C267" s="41" t="s">
        <v>9768</v>
      </c>
      <c r="D267" s="42" t="s">
        <v>9769</v>
      </c>
      <c r="E267" s="42" t="s">
        <v>45</v>
      </c>
      <c r="F267" s="150" t="s">
        <v>5</v>
      </c>
      <c r="G267" s="150" t="s">
        <v>53</v>
      </c>
      <c r="I267" s="150">
        <v>7710.1</v>
      </c>
      <c r="J267" s="150">
        <f t="shared" si="4"/>
        <v>2066548.9600000004</v>
      </c>
    </row>
    <row r="268" spans="1:10">
      <c r="A268" s="147" t="s">
        <v>539</v>
      </c>
      <c r="B268" s="149">
        <v>43083</v>
      </c>
      <c r="C268" s="41" t="s">
        <v>9770</v>
      </c>
      <c r="D268" s="42" t="s">
        <v>9771</v>
      </c>
      <c r="E268" s="42" t="s">
        <v>45</v>
      </c>
      <c r="F268" s="150" t="s">
        <v>5</v>
      </c>
      <c r="G268" s="150" t="s">
        <v>53</v>
      </c>
      <c r="I268" s="150">
        <v>12578.28</v>
      </c>
      <c r="J268" s="150">
        <f t="shared" si="4"/>
        <v>2053970.6800000004</v>
      </c>
    </row>
    <row r="269" spans="1:10">
      <c r="A269" s="147" t="s">
        <v>542</v>
      </c>
      <c r="B269" s="149">
        <v>43083</v>
      </c>
      <c r="C269" s="41" t="s">
        <v>9772</v>
      </c>
      <c r="D269" s="42" t="s">
        <v>9773</v>
      </c>
      <c r="E269" s="42" t="s">
        <v>45</v>
      </c>
      <c r="F269" s="150" t="s">
        <v>5</v>
      </c>
      <c r="G269" s="150" t="s">
        <v>53</v>
      </c>
      <c r="I269" s="150">
        <v>3841.01</v>
      </c>
      <c r="J269" s="150">
        <f t="shared" si="4"/>
        <v>2050129.6700000004</v>
      </c>
    </row>
    <row r="270" spans="1:10">
      <c r="A270" s="147" t="s">
        <v>397</v>
      </c>
      <c r="B270" s="149">
        <v>43083</v>
      </c>
      <c r="C270" s="41" t="s">
        <v>9774</v>
      </c>
      <c r="D270" s="42">
        <v>5446</v>
      </c>
      <c r="E270" s="42" t="s">
        <v>39</v>
      </c>
      <c r="F270" s="150" t="s">
        <v>5</v>
      </c>
      <c r="G270" s="150" t="s">
        <v>41</v>
      </c>
      <c r="I270" s="150">
        <v>608845.21</v>
      </c>
      <c r="J270" s="150">
        <f t="shared" si="4"/>
        <v>1441284.4600000004</v>
      </c>
    </row>
    <row r="271" spans="1:10">
      <c r="A271" s="147" t="s">
        <v>2</v>
      </c>
      <c r="B271" s="149">
        <v>43083</v>
      </c>
      <c r="C271" s="41" t="s">
        <v>9775</v>
      </c>
      <c r="D271" s="42">
        <v>5454</v>
      </c>
      <c r="E271" s="42" t="s">
        <v>4</v>
      </c>
      <c r="F271" s="150" t="s">
        <v>5</v>
      </c>
      <c r="G271" s="150" t="s">
        <v>77</v>
      </c>
      <c r="I271" s="150">
        <v>6457.61</v>
      </c>
      <c r="J271" s="150">
        <f t="shared" si="4"/>
        <v>1434826.8500000003</v>
      </c>
    </row>
    <row r="272" spans="1:10">
      <c r="A272" s="147" t="s">
        <v>596</v>
      </c>
      <c r="B272" s="149">
        <v>43083</v>
      </c>
      <c r="C272" s="41" t="s">
        <v>9738</v>
      </c>
      <c r="D272" s="42">
        <v>18696</v>
      </c>
      <c r="E272" s="42" t="s">
        <v>227</v>
      </c>
      <c r="F272" s="150" t="s">
        <v>5</v>
      </c>
      <c r="G272" s="150" t="s">
        <v>9776</v>
      </c>
      <c r="H272" s="150">
        <v>170000</v>
      </c>
      <c r="J272" s="150">
        <f t="shared" si="4"/>
        <v>1604826.8500000003</v>
      </c>
    </row>
    <row r="273" spans="1:10">
      <c r="A273" s="147" t="s">
        <v>600</v>
      </c>
      <c r="B273" s="149">
        <v>43083</v>
      </c>
      <c r="C273" s="41" t="s">
        <v>9777</v>
      </c>
      <c r="D273" s="42">
        <v>18697</v>
      </c>
      <c r="E273" s="42" t="s">
        <v>227</v>
      </c>
      <c r="F273" s="150" t="s">
        <v>5</v>
      </c>
      <c r="G273" s="150" t="s">
        <v>421</v>
      </c>
      <c r="I273" s="150">
        <v>1305127</v>
      </c>
      <c r="J273" s="150">
        <f t="shared" si="4"/>
        <v>299699.85000000033</v>
      </c>
    </row>
    <row r="274" spans="1:10">
      <c r="A274" s="147" t="s">
        <v>687</v>
      </c>
      <c r="B274" s="149">
        <v>43083</v>
      </c>
      <c r="C274" s="41" t="s">
        <v>9778</v>
      </c>
      <c r="D274" s="42">
        <v>5457</v>
      </c>
      <c r="E274" s="42" t="s">
        <v>4</v>
      </c>
      <c r="F274" s="150" t="s">
        <v>5</v>
      </c>
      <c r="G274" s="150" t="s">
        <v>6</v>
      </c>
      <c r="I274" s="150">
        <v>982676.03</v>
      </c>
      <c r="J274" s="150">
        <f t="shared" si="4"/>
        <v>-682976.1799999997</v>
      </c>
    </row>
    <row r="275" spans="1:10">
      <c r="A275" s="147" t="s">
        <v>1196</v>
      </c>
      <c r="B275" s="149">
        <v>43083</v>
      </c>
      <c r="C275" s="41" t="s">
        <v>9779</v>
      </c>
      <c r="D275" s="42">
        <v>5541</v>
      </c>
      <c r="E275" s="42" t="s">
        <v>4</v>
      </c>
      <c r="F275" s="150" t="s">
        <v>5</v>
      </c>
      <c r="G275" s="150" t="s">
        <v>9118</v>
      </c>
      <c r="I275" s="150">
        <v>757.6</v>
      </c>
      <c r="J275" s="150">
        <f t="shared" si="4"/>
        <v>-683733.77999999968</v>
      </c>
    </row>
    <row r="276" spans="1:10">
      <c r="A276" s="147" t="s">
        <v>1206</v>
      </c>
      <c r="B276" s="149">
        <v>43083</v>
      </c>
      <c r="C276" s="41" t="s">
        <v>9780</v>
      </c>
      <c r="D276" s="42">
        <v>5545</v>
      </c>
      <c r="E276" s="42" t="s">
        <v>4</v>
      </c>
      <c r="F276" s="150" t="s">
        <v>5</v>
      </c>
      <c r="G276" s="150" t="s">
        <v>6</v>
      </c>
      <c r="I276" s="150">
        <v>5742</v>
      </c>
      <c r="J276" s="150">
        <f t="shared" si="4"/>
        <v>-689475.77999999968</v>
      </c>
    </row>
    <row r="277" spans="1:10">
      <c r="A277" s="147" t="s">
        <v>1100</v>
      </c>
      <c r="B277" s="149">
        <v>43083</v>
      </c>
      <c r="C277" s="41" t="s">
        <v>9781</v>
      </c>
      <c r="D277" s="42">
        <v>5547</v>
      </c>
      <c r="E277" s="42" t="s">
        <v>4</v>
      </c>
      <c r="F277" s="150" t="s">
        <v>5</v>
      </c>
      <c r="G277" s="150" t="s">
        <v>1999</v>
      </c>
      <c r="I277" s="150">
        <v>27036.55</v>
      </c>
      <c r="J277" s="150">
        <f t="shared" si="4"/>
        <v>-716512.32999999973</v>
      </c>
    </row>
    <row r="278" spans="1:10">
      <c r="A278" s="147" t="s">
        <v>10224</v>
      </c>
      <c r="B278" s="149">
        <v>43083</v>
      </c>
      <c r="C278" s="41" t="s">
        <v>10225</v>
      </c>
      <c r="D278" s="42">
        <v>35747</v>
      </c>
      <c r="E278" s="42" t="s">
        <v>79</v>
      </c>
      <c r="F278" s="150" t="s">
        <v>5</v>
      </c>
      <c r="G278" s="150" t="s">
        <v>10226</v>
      </c>
      <c r="I278" s="150">
        <v>3361.68</v>
      </c>
      <c r="J278" s="150">
        <f t="shared" si="4"/>
        <v>-719874.00999999978</v>
      </c>
    </row>
    <row r="279" spans="1:10">
      <c r="A279" s="147" t="s">
        <v>1917</v>
      </c>
      <c r="B279" s="149">
        <v>43084</v>
      </c>
      <c r="C279" s="41" t="s">
        <v>7822</v>
      </c>
      <c r="D279" s="42">
        <v>34488</v>
      </c>
      <c r="E279" s="42" t="s">
        <v>9</v>
      </c>
      <c r="F279" s="150" t="s">
        <v>6625</v>
      </c>
      <c r="G279" s="150" t="s">
        <v>9782</v>
      </c>
      <c r="H279" s="150">
        <v>47300</v>
      </c>
      <c r="J279" s="150">
        <f t="shared" si="4"/>
        <v>-672574.00999999978</v>
      </c>
    </row>
    <row r="280" spans="1:10">
      <c r="A280" s="147" t="s">
        <v>4510</v>
      </c>
      <c r="B280" s="149">
        <v>43084</v>
      </c>
      <c r="C280" s="41" t="s">
        <v>6511</v>
      </c>
      <c r="D280" s="42">
        <v>34489</v>
      </c>
      <c r="E280" s="42" t="s">
        <v>9</v>
      </c>
      <c r="F280" s="150" t="s">
        <v>6625</v>
      </c>
      <c r="G280" s="150" t="s">
        <v>9783</v>
      </c>
      <c r="H280" s="150">
        <v>400000</v>
      </c>
      <c r="J280" s="150">
        <f t="shared" si="4"/>
        <v>-272574.00999999978</v>
      </c>
    </row>
    <row r="281" spans="1:10">
      <c r="A281" s="147" t="s">
        <v>3604</v>
      </c>
      <c r="B281" s="149">
        <v>43084</v>
      </c>
      <c r="C281" s="41" t="s">
        <v>6511</v>
      </c>
      <c r="D281" s="42">
        <v>34490</v>
      </c>
      <c r="E281" s="42" t="s">
        <v>9</v>
      </c>
      <c r="F281" s="150" t="s">
        <v>6625</v>
      </c>
      <c r="G281" s="150" t="s">
        <v>9784</v>
      </c>
      <c r="H281" s="150">
        <v>4137.93</v>
      </c>
      <c r="J281" s="150">
        <f t="shared" si="4"/>
        <v>-268436.07999999978</v>
      </c>
    </row>
    <row r="282" spans="1:10">
      <c r="A282" s="147" t="s">
        <v>9785</v>
      </c>
      <c r="B282" s="149">
        <v>43084</v>
      </c>
      <c r="C282" s="41" t="s">
        <v>6627</v>
      </c>
      <c r="D282" s="42">
        <v>34493</v>
      </c>
      <c r="E282" s="42" t="s">
        <v>9</v>
      </c>
      <c r="F282" s="150" t="s">
        <v>6625</v>
      </c>
      <c r="G282" s="150" t="s">
        <v>6789</v>
      </c>
      <c r="H282" s="150">
        <v>5928.99</v>
      </c>
      <c r="J282" s="150">
        <f t="shared" si="4"/>
        <v>-262507.08999999979</v>
      </c>
    </row>
    <row r="283" spans="1:10">
      <c r="A283" s="147" t="s">
        <v>9137</v>
      </c>
      <c r="B283" s="149">
        <v>43084</v>
      </c>
      <c r="C283" s="41" t="s">
        <v>6627</v>
      </c>
      <c r="D283" s="42">
        <v>34494</v>
      </c>
      <c r="E283" s="42" t="s">
        <v>9</v>
      </c>
      <c r="F283" s="150" t="s">
        <v>6625</v>
      </c>
      <c r="G283" s="150" t="s">
        <v>6630</v>
      </c>
      <c r="H283" s="150">
        <v>9204.43</v>
      </c>
      <c r="J283" s="150">
        <f t="shared" si="4"/>
        <v>-253302.6599999998</v>
      </c>
    </row>
    <row r="284" spans="1:10">
      <c r="A284" s="147" t="s">
        <v>6167</v>
      </c>
      <c r="B284" s="149">
        <v>43084</v>
      </c>
      <c r="C284" s="41" t="s">
        <v>4124</v>
      </c>
      <c r="D284" s="42">
        <v>34496</v>
      </c>
      <c r="E284" s="42" t="s">
        <v>9</v>
      </c>
      <c r="F284" s="150" t="s">
        <v>6625</v>
      </c>
      <c r="G284" s="150" t="s">
        <v>4124</v>
      </c>
      <c r="H284" s="150">
        <v>223694.52</v>
      </c>
      <c r="J284" s="150">
        <f t="shared" si="4"/>
        <v>-29608.13999999981</v>
      </c>
    </row>
    <row r="285" spans="1:10">
      <c r="A285" s="147" t="s">
        <v>3537</v>
      </c>
      <c r="B285" s="149">
        <v>43084</v>
      </c>
      <c r="C285" s="41" t="s">
        <v>8</v>
      </c>
      <c r="D285" s="42">
        <v>34497</v>
      </c>
      <c r="E285" s="42" t="s">
        <v>9</v>
      </c>
      <c r="F285" s="150" t="s">
        <v>6569</v>
      </c>
      <c r="G285" s="150" t="s">
        <v>9760</v>
      </c>
      <c r="H285" s="150">
        <v>452700</v>
      </c>
      <c r="J285" s="150">
        <f t="shared" si="4"/>
        <v>423091.86000000022</v>
      </c>
    </row>
    <row r="286" spans="1:10">
      <c r="A286" s="147" t="s">
        <v>2827</v>
      </c>
      <c r="B286" s="149">
        <v>43084</v>
      </c>
      <c r="C286" s="41" t="s">
        <v>8</v>
      </c>
      <c r="D286" s="42">
        <v>34498</v>
      </c>
      <c r="E286" s="42" t="s">
        <v>9</v>
      </c>
      <c r="F286" s="150" t="s">
        <v>6569</v>
      </c>
      <c r="G286" s="150" t="s">
        <v>9786</v>
      </c>
      <c r="H286" s="150">
        <v>40000</v>
      </c>
      <c r="J286" s="150">
        <f t="shared" si="4"/>
        <v>463091.86000000022</v>
      </c>
    </row>
    <row r="287" spans="1:10">
      <c r="A287" s="147" t="s">
        <v>2831</v>
      </c>
      <c r="B287" s="149">
        <v>43084</v>
      </c>
      <c r="C287" s="41" t="s">
        <v>8</v>
      </c>
      <c r="D287" s="42">
        <v>34499</v>
      </c>
      <c r="E287" s="42" t="s">
        <v>9</v>
      </c>
      <c r="F287" s="150" t="s">
        <v>6569</v>
      </c>
      <c r="G287" s="150" t="s">
        <v>9787</v>
      </c>
      <c r="H287" s="150">
        <v>100000</v>
      </c>
      <c r="J287" s="150">
        <f t="shared" si="4"/>
        <v>563091.86000000022</v>
      </c>
    </row>
    <row r="288" spans="1:10">
      <c r="A288" s="147" t="s">
        <v>619</v>
      </c>
      <c r="B288" s="149">
        <v>43084</v>
      </c>
      <c r="C288" s="41" t="s">
        <v>8</v>
      </c>
      <c r="D288" s="42">
        <v>34500</v>
      </c>
      <c r="E288" s="42" t="s">
        <v>9</v>
      </c>
      <c r="F288" s="150" t="s">
        <v>6569</v>
      </c>
      <c r="G288" s="150" t="s">
        <v>1914</v>
      </c>
      <c r="H288" s="150">
        <v>1587</v>
      </c>
      <c r="J288" s="150">
        <f t="shared" si="4"/>
        <v>564678.86000000022</v>
      </c>
    </row>
    <row r="289" spans="1:10">
      <c r="A289" s="147" t="s">
        <v>9788</v>
      </c>
      <c r="B289" s="149">
        <v>43084</v>
      </c>
      <c r="C289" s="41" t="s">
        <v>8</v>
      </c>
      <c r="D289" s="42">
        <v>34503</v>
      </c>
      <c r="E289" s="42" t="s">
        <v>9</v>
      </c>
      <c r="F289" s="150" t="s">
        <v>6569</v>
      </c>
      <c r="G289" s="150" t="s">
        <v>1978</v>
      </c>
      <c r="H289" s="150">
        <v>1099</v>
      </c>
      <c r="J289" s="150">
        <f t="shared" si="4"/>
        <v>565777.86000000022</v>
      </c>
    </row>
    <row r="290" spans="1:10">
      <c r="A290" s="147" t="s">
        <v>1932</v>
      </c>
      <c r="B290" s="149">
        <v>43084</v>
      </c>
      <c r="C290" s="41" t="s">
        <v>8</v>
      </c>
      <c r="D290" s="42">
        <v>34504</v>
      </c>
      <c r="E290" s="42" t="s">
        <v>9</v>
      </c>
      <c r="F290" s="150" t="s">
        <v>6569</v>
      </c>
      <c r="G290" s="150" t="s">
        <v>2383</v>
      </c>
      <c r="H290" s="150">
        <v>4395</v>
      </c>
      <c r="J290" s="150">
        <f t="shared" si="4"/>
        <v>570172.86000000022</v>
      </c>
    </row>
    <row r="291" spans="1:10">
      <c r="A291" s="147" t="s">
        <v>6174</v>
      </c>
      <c r="B291" s="149">
        <v>43084</v>
      </c>
      <c r="C291" s="41" t="s">
        <v>8</v>
      </c>
      <c r="D291" s="42">
        <v>34505</v>
      </c>
      <c r="E291" s="42" t="s">
        <v>9</v>
      </c>
      <c r="F291" s="150" t="s">
        <v>6569</v>
      </c>
      <c r="G291" s="150" t="s">
        <v>3853</v>
      </c>
      <c r="H291" s="150">
        <v>1109</v>
      </c>
      <c r="J291" s="150">
        <f t="shared" si="4"/>
        <v>571281.86000000022</v>
      </c>
    </row>
    <row r="292" spans="1:10">
      <c r="A292" s="147" t="s">
        <v>628</v>
      </c>
      <c r="B292" s="149">
        <v>43084</v>
      </c>
      <c r="C292" s="41" t="s">
        <v>8</v>
      </c>
      <c r="D292" s="42">
        <v>34506</v>
      </c>
      <c r="E292" s="42" t="s">
        <v>9</v>
      </c>
      <c r="F292" s="150" t="s">
        <v>6569</v>
      </c>
      <c r="G292" s="150" t="s">
        <v>9789</v>
      </c>
      <c r="H292" s="150">
        <v>125000</v>
      </c>
      <c r="J292" s="150">
        <f t="shared" si="4"/>
        <v>696281.86000000022</v>
      </c>
    </row>
    <row r="293" spans="1:10">
      <c r="A293" s="147" t="s">
        <v>1939</v>
      </c>
      <c r="B293" s="149">
        <v>43084</v>
      </c>
      <c r="C293" s="41" t="s">
        <v>20</v>
      </c>
      <c r="D293" s="42">
        <v>34509</v>
      </c>
      <c r="E293" s="42" t="s">
        <v>9</v>
      </c>
      <c r="F293" s="150" t="s">
        <v>6569</v>
      </c>
      <c r="G293" s="150" t="s">
        <v>9790</v>
      </c>
      <c r="H293" s="150">
        <v>5000</v>
      </c>
      <c r="J293" s="150">
        <f t="shared" si="4"/>
        <v>701281.86000000022</v>
      </c>
    </row>
    <row r="294" spans="1:10">
      <c r="A294" s="147" t="s">
        <v>9144</v>
      </c>
      <c r="B294" s="149">
        <v>43084</v>
      </c>
      <c r="C294" s="41" t="s">
        <v>25</v>
      </c>
      <c r="D294" s="42">
        <v>34511</v>
      </c>
      <c r="E294" s="42" t="s">
        <v>9</v>
      </c>
      <c r="F294" s="150" t="s">
        <v>6569</v>
      </c>
      <c r="G294" s="150" t="s">
        <v>25</v>
      </c>
      <c r="H294" s="150">
        <v>36649.08</v>
      </c>
      <c r="J294" s="150">
        <f t="shared" si="4"/>
        <v>737930.94000000018</v>
      </c>
    </row>
    <row r="295" spans="1:10">
      <c r="A295" s="147" t="s">
        <v>636</v>
      </c>
      <c r="B295" s="149">
        <v>43084</v>
      </c>
      <c r="C295" s="41" t="s">
        <v>27</v>
      </c>
      <c r="D295" s="42">
        <v>34512</v>
      </c>
      <c r="E295" s="42" t="s">
        <v>9</v>
      </c>
      <c r="F295" s="150" t="s">
        <v>6569</v>
      </c>
      <c r="G295" s="150" t="s">
        <v>27</v>
      </c>
      <c r="H295" s="150">
        <v>68208.850000000006</v>
      </c>
      <c r="J295" s="150">
        <f t="shared" si="4"/>
        <v>806139.79000000015</v>
      </c>
    </row>
    <row r="296" spans="1:10">
      <c r="A296" s="147" t="s">
        <v>602</v>
      </c>
      <c r="B296" s="149">
        <v>43084</v>
      </c>
      <c r="C296" s="41" t="s">
        <v>9791</v>
      </c>
      <c r="D296" s="42">
        <v>18698</v>
      </c>
      <c r="E296" s="42" t="s">
        <v>227</v>
      </c>
      <c r="F296" s="150" t="s">
        <v>5</v>
      </c>
      <c r="G296" s="150" t="s">
        <v>2399</v>
      </c>
      <c r="I296" s="150">
        <v>5114.51</v>
      </c>
      <c r="J296" s="150">
        <f t="shared" si="4"/>
        <v>801025.28000000014</v>
      </c>
    </row>
    <row r="297" spans="1:10">
      <c r="A297" s="147" t="s">
        <v>604</v>
      </c>
      <c r="B297" s="149">
        <v>43084</v>
      </c>
      <c r="C297" s="41" t="s">
        <v>9792</v>
      </c>
      <c r="D297" s="42">
        <v>18699</v>
      </c>
      <c r="E297" s="42" t="s">
        <v>227</v>
      </c>
      <c r="F297" s="150" t="s">
        <v>5</v>
      </c>
      <c r="G297" s="150" t="s">
        <v>486</v>
      </c>
      <c r="I297" s="150">
        <v>7476.18</v>
      </c>
      <c r="J297" s="150">
        <f t="shared" si="4"/>
        <v>793549.10000000009</v>
      </c>
    </row>
    <row r="298" spans="1:10">
      <c r="A298" s="147" t="s">
        <v>613</v>
      </c>
      <c r="B298" s="149">
        <v>43084</v>
      </c>
      <c r="C298" s="41" t="s">
        <v>9793</v>
      </c>
      <c r="D298" s="42">
        <v>18700</v>
      </c>
      <c r="E298" s="42" t="s">
        <v>227</v>
      </c>
      <c r="F298" s="150" t="s">
        <v>5</v>
      </c>
      <c r="G298" s="150" t="s">
        <v>486</v>
      </c>
      <c r="I298" s="150">
        <v>11742.39</v>
      </c>
      <c r="J298" s="150">
        <f t="shared" si="4"/>
        <v>781806.71000000008</v>
      </c>
    </row>
    <row r="299" spans="1:10">
      <c r="A299" s="147" t="s">
        <v>645</v>
      </c>
      <c r="B299" s="149">
        <v>43084</v>
      </c>
      <c r="C299" s="41" t="s">
        <v>9794</v>
      </c>
      <c r="D299" s="42">
        <v>706</v>
      </c>
      <c r="E299" s="42" t="s">
        <v>359</v>
      </c>
      <c r="F299" s="150" t="s">
        <v>5</v>
      </c>
      <c r="G299" s="150" t="s">
        <v>10259</v>
      </c>
      <c r="H299" s="150">
        <v>830000</v>
      </c>
      <c r="J299" s="150">
        <f t="shared" si="4"/>
        <v>1611806.71</v>
      </c>
    </row>
    <row r="300" spans="1:10">
      <c r="A300" s="147" t="s">
        <v>656</v>
      </c>
      <c r="B300" s="149">
        <v>43084</v>
      </c>
      <c r="C300" s="41" t="s">
        <v>9795</v>
      </c>
      <c r="D300" s="42">
        <v>5455</v>
      </c>
      <c r="E300" s="42" t="s">
        <v>4</v>
      </c>
      <c r="F300" s="150" t="s">
        <v>5</v>
      </c>
      <c r="G300" s="150" t="s">
        <v>6</v>
      </c>
      <c r="I300" s="150">
        <v>170694.42</v>
      </c>
      <c r="J300" s="150">
        <f t="shared" si="4"/>
        <v>1441112.29</v>
      </c>
    </row>
    <row r="301" spans="1:10">
      <c r="A301" s="147" t="s">
        <v>685</v>
      </c>
      <c r="B301" s="149">
        <v>43084</v>
      </c>
      <c r="C301" s="41" t="s">
        <v>9796</v>
      </c>
      <c r="D301" s="42">
        <v>5456</v>
      </c>
      <c r="E301" s="42" t="s">
        <v>4</v>
      </c>
      <c r="F301" s="150" t="s">
        <v>5</v>
      </c>
      <c r="G301" s="150" t="s">
        <v>6</v>
      </c>
      <c r="I301" s="150">
        <v>47328</v>
      </c>
      <c r="J301" s="150">
        <f t="shared" si="4"/>
        <v>1393784.29</v>
      </c>
    </row>
    <row r="302" spans="1:10">
      <c r="A302" s="147" t="s">
        <v>720</v>
      </c>
      <c r="B302" s="149">
        <v>43084</v>
      </c>
      <c r="C302" s="41" t="s">
        <v>9797</v>
      </c>
      <c r="D302" s="42">
        <v>5458</v>
      </c>
      <c r="E302" s="42" t="s">
        <v>4</v>
      </c>
      <c r="F302" s="150" t="s">
        <v>5</v>
      </c>
      <c r="G302" s="150" t="s">
        <v>186</v>
      </c>
      <c r="I302" s="150">
        <v>13731.61</v>
      </c>
      <c r="J302" s="150">
        <f t="shared" si="4"/>
        <v>1380052.68</v>
      </c>
    </row>
    <row r="303" spans="1:10">
      <c r="A303" s="147" t="s">
        <v>723</v>
      </c>
      <c r="B303" s="149">
        <v>43084</v>
      </c>
      <c r="C303" s="41" t="s">
        <v>9798</v>
      </c>
      <c r="D303" s="42">
        <v>5459</v>
      </c>
      <c r="E303" s="42" t="s">
        <v>4</v>
      </c>
      <c r="F303" s="150" t="s">
        <v>5</v>
      </c>
      <c r="G303" s="150" t="s">
        <v>9799</v>
      </c>
      <c r="I303" s="150">
        <v>21460</v>
      </c>
      <c r="J303" s="150">
        <f t="shared" si="4"/>
        <v>1358592.68</v>
      </c>
    </row>
    <row r="304" spans="1:10">
      <c r="A304" s="147" t="s">
        <v>726</v>
      </c>
      <c r="B304" s="149">
        <v>43084</v>
      </c>
      <c r="C304" s="41" t="s">
        <v>9800</v>
      </c>
      <c r="D304" s="42">
        <v>5460</v>
      </c>
      <c r="E304" s="42" t="s">
        <v>4</v>
      </c>
      <c r="F304" s="150" t="s">
        <v>5</v>
      </c>
      <c r="G304" s="150" t="s">
        <v>535</v>
      </c>
      <c r="I304" s="150">
        <v>148767.67999999999</v>
      </c>
      <c r="J304" s="150">
        <f t="shared" si="4"/>
        <v>1209825</v>
      </c>
    </row>
    <row r="305" spans="1:10">
      <c r="A305" s="147" t="s">
        <v>729</v>
      </c>
      <c r="B305" s="149">
        <v>43084</v>
      </c>
      <c r="C305" s="41" t="s">
        <v>9801</v>
      </c>
      <c r="D305" s="42">
        <v>5461</v>
      </c>
      <c r="E305" s="42" t="s">
        <v>4</v>
      </c>
      <c r="F305" s="150" t="s">
        <v>5</v>
      </c>
      <c r="G305" s="150" t="s">
        <v>7016</v>
      </c>
      <c r="I305" s="150">
        <v>19333.34</v>
      </c>
      <c r="J305" s="150">
        <f t="shared" si="4"/>
        <v>1190491.6599999999</v>
      </c>
    </row>
    <row r="306" spans="1:10">
      <c r="A306" s="147" t="s">
        <v>732</v>
      </c>
      <c r="B306" s="149">
        <v>43084</v>
      </c>
      <c r="C306" s="41" t="s">
        <v>9802</v>
      </c>
      <c r="D306" s="42">
        <v>5462</v>
      </c>
      <c r="E306" s="42" t="s">
        <v>4</v>
      </c>
      <c r="F306" s="150" t="s">
        <v>5</v>
      </c>
      <c r="G306" s="150" t="s">
        <v>2089</v>
      </c>
      <c r="I306" s="150">
        <v>17052</v>
      </c>
      <c r="J306" s="150">
        <f t="shared" si="4"/>
        <v>1173439.6599999999</v>
      </c>
    </row>
    <row r="307" spans="1:10">
      <c r="A307" s="147" t="s">
        <v>735</v>
      </c>
      <c r="B307" s="149">
        <v>43084</v>
      </c>
      <c r="C307" s="41" t="s">
        <v>9803</v>
      </c>
      <c r="D307" s="42">
        <v>5463</v>
      </c>
      <c r="E307" s="42" t="s">
        <v>4</v>
      </c>
      <c r="F307" s="150" t="s">
        <v>5</v>
      </c>
      <c r="G307" s="150" t="s">
        <v>195</v>
      </c>
      <c r="I307" s="150">
        <v>101714.36</v>
      </c>
      <c r="J307" s="150">
        <f t="shared" si="4"/>
        <v>1071725.2999999998</v>
      </c>
    </row>
    <row r="308" spans="1:10">
      <c r="A308" s="147" t="s">
        <v>737</v>
      </c>
      <c r="B308" s="149">
        <v>43084</v>
      </c>
      <c r="C308" s="41" t="s">
        <v>9804</v>
      </c>
      <c r="D308" s="42">
        <v>5464</v>
      </c>
      <c r="E308" s="42" t="s">
        <v>4</v>
      </c>
      <c r="F308" s="150" t="s">
        <v>5</v>
      </c>
      <c r="G308" s="150" t="s">
        <v>2082</v>
      </c>
      <c r="I308" s="150">
        <v>1500</v>
      </c>
      <c r="J308" s="150">
        <f t="shared" si="4"/>
        <v>1070225.2999999998</v>
      </c>
    </row>
    <row r="309" spans="1:10">
      <c r="A309" s="147" t="s">
        <v>740</v>
      </c>
      <c r="B309" s="149">
        <v>43084</v>
      </c>
      <c r="C309" s="41" t="s">
        <v>9805</v>
      </c>
      <c r="D309" s="42">
        <v>5465</v>
      </c>
      <c r="E309" s="42" t="s">
        <v>4</v>
      </c>
      <c r="F309" s="150" t="s">
        <v>5</v>
      </c>
      <c r="G309" s="150" t="s">
        <v>2091</v>
      </c>
      <c r="I309" s="150">
        <v>1260.0999999999999</v>
      </c>
      <c r="J309" s="150">
        <f t="shared" si="4"/>
        <v>1068965.1999999997</v>
      </c>
    </row>
    <row r="310" spans="1:10">
      <c r="A310" s="147" t="s">
        <v>743</v>
      </c>
      <c r="B310" s="149">
        <v>43084</v>
      </c>
      <c r="C310" s="41" t="s">
        <v>9806</v>
      </c>
      <c r="D310" s="42">
        <v>5466</v>
      </c>
      <c r="E310" s="42" t="s">
        <v>4</v>
      </c>
      <c r="F310" s="150" t="s">
        <v>5</v>
      </c>
      <c r="G310" s="150" t="s">
        <v>768</v>
      </c>
      <c r="I310" s="150">
        <v>21163.67</v>
      </c>
      <c r="J310" s="150">
        <f t="shared" si="4"/>
        <v>1047801.5299999997</v>
      </c>
    </row>
    <row r="311" spans="1:10">
      <c r="A311" s="147" t="s">
        <v>746</v>
      </c>
      <c r="B311" s="149">
        <v>43084</v>
      </c>
      <c r="C311" s="41" t="s">
        <v>9807</v>
      </c>
      <c r="D311" s="42">
        <v>5467</v>
      </c>
      <c r="E311" s="42" t="s">
        <v>4</v>
      </c>
      <c r="F311" s="150" t="s">
        <v>5</v>
      </c>
      <c r="G311" s="150" t="s">
        <v>1463</v>
      </c>
      <c r="I311" s="150">
        <v>5274.52</v>
      </c>
      <c r="J311" s="150">
        <f t="shared" si="4"/>
        <v>1042527.0099999997</v>
      </c>
    </row>
    <row r="312" spans="1:10">
      <c r="A312" s="147" t="s">
        <v>749</v>
      </c>
      <c r="B312" s="149">
        <v>43084</v>
      </c>
      <c r="C312" s="41" t="s">
        <v>9808</v>
      </c>
      <c r="D312" s="42">
        <v>5468</v>
      </c>
      <c r="E312" s="42" t="s">
        <v>4</v>
      </c>
      <c r="F312" s="150" t="s">
        <v>5</v>
      </c>
      <c r="G312" s="150" t="s">
        <v>180</v>
      </c>
      <c r="I312" s="150">
        <v>995.4</v>
      </c>
      <c r="J312" s="150">
        <f t="shared" si="4"/>
        <v>1041531.6099999996</v>
      </c>
    </row>
    <row r="313" spans="1:10">
      <c r="A313" s="147" t="s">
        <v>752</v>
      </c>
      <c r="B313" s="149">
        <v>43084</v>
      </c>
      <c r="C313" s="41" t="s">
        <v>9809</v>
      </c>
      <c r="D313" s="42">
        <v>5469</v>
      </c>
      <c r="E313" s="42" t="s">
        <v>4</v>
      </c>
      <c r="F313" s="150" t="s">
        <v>5</v>
      </c>
      <c r="G313" s="150" t="s">
        <v>9810</v>
      </c>
      <c r="I313" s="150">
        <v>40000</v>
      </c>
      <c r="J313" s="150">
        <f t="shared" si="4"/>
        <v>1001531.6099999996</v>
      </c>
    </row>
    <row r="314" spans="1:10">
      <c r="A314" s="147" t="s">
        <v>755</v>
      </c>
      <c r="B314" s="149">
        <v>43084</v>
      </c>
      <c r="C314" s="41" t="s">
        <v>9811</v>
      </c>
      <c r="D314" s="42">
        <v>5470</v>
      </c>
      <c r="E314" s="42" t="s">
        <v>4</v>
      </c>
      <c r="F314" s="150" t="s">
        <v>5</v>
      </c>
      <c r="G314" s="150" t="s">
        <v>7113</v>
      </c>
      <c r="I314" s="150">
        <v>15716.13</v>
      </c>
      <c r="J314" s="150">
        <f t="shared" si="4"/>
        <v>985815.47999999963</v>
      </c>
    </row>
    <row r="315" spans="1:10">
      <c r="A315" s="147" t="s">
        <v>758</v>
      </c>
      <c r="B315" s="149">
        <v>43084</v>
      </c>
      <c r="C315" s="41" t="s">
        <v>9812</v>
      </c>
      <c r="D315" s="42">
        <v>5471</v>
      </c>
      <c r="E315" s="42" t="s">
        <v>4</v>
      </c>
      <c r="F315" s="150" t="s">
        <v>5</v>
      </c>
      <c r="G315" s="150" t="s">
        <v>2570</v>
      </c>
      <c r="I315" s="150">
        <v>6556.58</v>
      </c>
      <c r="J315" s="150">
        <f t="shared" si="4"/>
        <v>979258.89999999967</v>
      </c>
    </row>
    <row r="316" spans="1:10">
      <c r="A316" s="147" t="s">
        <v>761</v>
      </c>
      <c r="B316" s="149">
        <v>43084</v>
      </c>
      <c r="C316" s="41" t="s">
        <v>9813</v>
      </c>
      <c r="D316" s="42">
        <v>5472</v>
      </c>
      <c r="E316" s="42" t="s">
        <v>4</v>
      </c>
      <c r="F316" s="150" t="s">
        <v>5</v>
      </c>
      <c r="G316" s="150" t="s">
        <v>10260</v>
      </c>
      <c r="I316" s="150">
        <v>5797.44</v>
      </c>
      <c r="J316" s="150">
        <f t="shared" si="4"/>
        <v>973461.45999999973</v>
      </c>
    </row>
    <row r="317" spans="1:10">
      <c r="A317" s="147" t="s">
        <v>764</v>
      </c>
      <c r="B317" s="149">
        <v>43084</v>
      </c>
      <c r="C317" s="41" t="s">
        <v>9814</v>
      </c>
      <c r="D317" s="42">
        <v>5473</v>
      </c>
      <c r="E317" s="42" t="s">
        <v>4</v>
      </c>
      <c r="F317" s="150" t="s">
        <v>5</v>
      </c>
      <c r="G317" s="150" t="s">
        <v>3889</v>
      </c>
      <c r="I317" s="150">
        <v>9046.08</v>
      </c>
      <c r="J317" s="150">
        <f t="shared" si="4"/>
        <v>964415.37999999977</v>
      </c>
    </row>
    <row r="318" spans="1:10">
      <c r="A318" s="147" t="s">
        <v>766</v>
      </c>
      <c r="B318" s="149">
        <v>43084</v>
      </c>
      <c r="C318" s="41" t="s">
        <v>9815</v>
      </c>
      <c r="D318" s="42">
        <v>5474</v>
      </c>
      <c r="E318" s="42" t="s">
        <v>4</v>
      </c>
      <c r="F318" s="150" t="s">
        <v>5</v>
      </c>
      <c r="G318" s="150" t="s">
        <v>291</v>
      </c>
      <c r="I318" s="150">
        <v>107389.89</v>
      </c>
      <c r="J318" s="150">
        <f t="shared" si="4"/>
        <v>857025.48999999976</v>
      </c>
    </row>
    <row r="319" spans="1:10">
      <c r="A319" s="147" t="s">
        <v>769</v>
      </c>
      <c r="B319" s="149">
        <v>43084</v>
      </c>
      <c r="C319" s="41" t="s">
        <v>9816</v>
      </c>
      <c r="D319" s="42">
        <v>5475</v>
      </c>
      <c r="E319" s="42" t="s">
        <v>4</v>
      </c>
      <c r="F319" s="150" t="s">
        <v>5</v>
      </c>
      <c r="G319" s="150" t="s">
        <v>10261</v>
      </c>
      <c r="I319" s="150">
        <v>83970.42</v>
      </c>
      <c r="J319" s="150">
        <f t="shared" si="4"/>
        <v>773055.06999999972</v>
      </c>
    </row>
    <row r="320" spans="1:10">
      <c r="A320" s="147" t="s">
        <v>771</v>
      </c>
      <c r="B320" s="149">
        <v>43084</v>
      </c>
      <c r="C320" s="41" t="s">
        <v>9817</v>
      </c>
      <c r="D320" s="42">
        <v>5476</v>
      </c>
      <c r="E320" s="42" t="s">
        <v>4</v>
      </c>
      <c r="F320" s="150" t="s">
        <v>5</v>
      </c>
      <c r="G320" s="150" t="s">
        <v>6026</v>
      </c>
      <c r="I320" s="150">
        <v>424.7</v>
      </c>
      <c r="J320" s="150">
        <f t="shared" si="4"/>
        <v>772630.36999999976</v>
      </c>
    </row>
    <row r="321" spans="1:10">
      <c r="A321" s="147" t="s">
        <v>773</v>
      </c>
      <c r="B321" s="149">
        <v>43084</v>
      </c>
      <c r="C321" s="41" t="s">
        <v>9818</v>
      </c>
      <c r="D321" s="42">
        <v>5477</v>
      </c>
      <c r="E321" s="42" t="s">
        <v>4</v>
      </c>
      <c r="F321" s="150" t="s">
        <v>5</v>
      </c>
      <c r="G321" s="150" t="s">
        <v>544</v>
      </c>
      <c r="I321" s="150">
        <v>10121.700000000001</v>
      </c>
      <c r="J321" s="150">
        <f t="shared" si="4"/>
        <v>762508.66999999981</v>
      </c>
    </row>
    <row r="322" spans="1:10">
      <c r="A322" s="147" t="s">
        <v>775</v>
      </c>
      <c r="B322" s="149">
        <v>43084</v>
      </c>
      <c r="C322" s="41" t="s">
        <v>9819</v>
      </c>
      <c r="D322" s="42">
        <v>5478</v>
      </c>
      <c r="E322" s="42" t="s">
        <v>4</v>
      </c>
      <c r="F322" s="150" t="s">
        <v>5</v>
      </c>
      <c r="G322" s="150" t="s">
        <v>2995</v>
      </c>
      <c r="I322" s="150">
        <v>11600</v>
      </c>
      <c r="J322" s="150">
        <f t="shared" si="4"/>
        <v>750908.66999999981</v>
      </c>
    </row>
    <row r="323" spans="1:10">
      <c r="A323" s="147" t="s">
        <v>777</v>
      </c>
      <c r="B323" s="149">
        <v>43084</v>
      </c>
      <c r="C323" s="41" t="s">
        <v>9820</v>
      </c>
      <c r="D323" s="42">
        <v>5479</v>
      </c>
      <c r="E323" s="42" t="s">
        <v>4</v>
      </c>
      <c r="F323" s="150" t="s">
        <v>5</v>
      </c>
      <c r="G323" s="150" t="s">
        <v>495</v>
      </c>
      <c r="I323" s="150">
        <v>74750.09</v>
      </c>
      <c r="J323" s="150">
        <f t="shared" si="4"/>
        <v>676158.57999999984</v>
      </c>
    </row>
    <row r="324" spans="1:10">
      <c r="A324" s="147" t="s">
        <v>843</v>
      </c>
      <c r="B324" s="149">
        <v>43084</v>
      </c>
      <c r="C324" s="41" t="s">
        <v>9821</v>
      </c>
      <c r="D324" s="42">
        <v>5480</v>
      </c>
      <c r="E324" s="42" t="s">
        <v>4</v>
      </c>
      <c r="F324" s="150" t="s">
        <v>5</v>
      </c>
      <c r="G324" s="150" t="s">
        <v>495</v>
      </c>
      <c r="I324" s="150">
        <v>7650</v>
      </c>
      <c r="J324" s="150">
        <f t="shared" si="4"/>
        <v>668508.57999999984</v>
      </c>
    </row>
    <row r="325" spans="1:10">
      <c r="A325" s="147" t="s">
        <v>846</v>
      </c>
      <c r="B325" s="149">
        <v>43084</v>
      </c>
      <c r="C325" s="41" t="s">
        <v>9822</v>
      </c>
      <c r="D325" s="42">
        <v>5481</v>
      </c>
      <c r="E325" s="42" t="s">
        <v>4</v>
      </c>
      <c r="F325" s="150" t="s">
        <v>5</v>
      </c>
      <c r="G325" s="150" t="s">
        <v>9823</v>
      </c>
      <c r="I325" s="150">
        <v>3480</v>
      </c>
      <c r="J325" s="150">
        <f t="shared" si="4"/>
        <v>665028.57999999984</v>
      </c>
    </row>
    <row r="326" spans="1:10">
      <c r="A326" s="147" t="s">
        <v>779</v>
      </c>
      <c r="B326" s="149">
        <v>43084</v>
      </c>
      <c r="C326" s="41" t="s">
        <v>9824</v>
      </c>
      <c r="D326" s="42">
        <v>5482</v>
      </c>
      <c r="E326" s="42" t="s">
        <v>4</v>
      </c>
      <c r="F326" s="150" t="s">
        <v>5</v>
      </c>
      <c r="G326" s="150" t="s">
        <v>167</v>
      </c>
      <c r="I326" s="150">
        <v>3296.72</v>
      </c>
      <c r="J326" s="150">
        <f t="shared" ref="J326:J389" si="5">+J325+H326-I326</f>
        <v>661731.85999999987</v>
      </c>
    </row>
    <row r="327" spans="1:10">
      <c r="A327" s="147" t="s">
        <v>781</v>
      </c>
      <c r="B327" s="149">
        <v>43084</v>
      </c>
      <c r="C327" s="41" t="s">
        <v>9825</v>
      </c>
      <c r="D327" s="42">
        <v>5483</v>
      </c>
      <c r="E327" s="42" t="s">
        <v>4</v>
      </c>
      <c r="F327" s="150" t="s">
        <v>5</v>
      </c>
      <c r="G327" s="150" t="s">
        <v>1108</v>
      </c>
      <c r="I327" s="150">
        <v>12412</v>
      </c>
      <c r="J327" s="150">
        <f t="shared" si="5"/>
        <v>649319.85999999987</v>
      </c>
    </row>
    <row r="328" spans="1:10">
      <c r="A328" s="147" t="s">
        <v>783</v>
      </c>
      <c r="B328" s="149">
        <v>43084</v>
      </c>
      <c r="C328" s="41" t="s">
        <v>9826</v>
      </c>
      <c r="D328" s="42">
        <v>5484</v>
      </c>
      <c r="E328" s="42" t="s">
        <v>4</v>
      </c>
      <c r="F328" s="150" t="s">
        <v>5</v>
      </c>
      <c r="G328" s="150" t="s">
        <v>172</v>
      </c>
      <c r="I328" s="150">
        <v>4100</v>
      </c>
      <c r="J328" s="150">
        <f t="shared" si="5"/>
        <v>645219.85999999987</v>
      </c>
    </row>
    <row r="329" spans="1:10">
      <c r="A329" s="147" t="s">
        <v>848</v>
      </c>
      <c r="B329" s="149">
        <v>43084</v>
      </c>
      <c r="C329" s="41" t="s">
        <v>9827</v>
      </c>
      <c r="D329" s="42">
        <v>5485</v>
      </c>
      <c r="E329" s="42" t="s">
        <v>4</v>
      </c>
      <c r="F329" s="150" t="s">
        <v>5</v>
      </c>
      <c r="G329" s="150" t="s">
        <v>167</v>
      </c>
      <c r="I329" s="150">
        <v>1335.74</v>
      </c>
      <c r="J329" s="150">
        <f t="shared" si="5"/>
        <v>643884.11999999988</v>
      </c>
    </row>
    <row r="330" spans="1:10">
      <c r="A330" s="147" t="s">
        <v>850</v>
      </c>
      <c r="B330" s="149">
        <v>43084</v>
      </c>
      <c r="C330" s="41" t="s">
        <v>9828</v>
      </c>
      <c r="D330" s="42">
        <v>5486</v>
      </c>
      <c r="E330" s="42" t="s">
        <v>39</v>
      </c>
      <c r="F330" s="150" t="s">
        <v>5</v>
      </c>
      <c r="G330" s="150" t="s">
        <v>9829</v>
      </c>
      <c r="I330" s="150">
        <v>3592.35</v>
      </c>
      <c r="J330" s="150">
        <f t="shared" si="5"/>
        <v>640291.7699999999</v>
      </c>
    </row>
    <row r="331" spans="1:10">
      <c r="A331" s="147" t="s">
        <v>659</v>
      </c>
      <c r="B331" s="149">
        <v>43084</v>
      </c>
      <c r="C331" s="41" t="s">
        <v>9830</v>
      </c>
      <c r="D331" s="42">
        <v>5490</v>
      </c>
      <c r="E331" s="42" t="s">
        <v>39</v>
      </c>
      <c r="F331" s="150" t="s">
        <v>5</v>
      </c>
      <c r="G331" s="150" t="s">
        <v>7744</v>
      </c>
      <c r="I331" s="150">
        <v>200000</v>
      </c>
      <c r="J331" s="150">
        <f t="shared" si="5"/>
        <v>440291.7699999999</v>
      </c>
    </row>
    <row r="332" spans="1:10">
      <c r="A332" s="147" t="s">
        <v>798</v>
      </c>
      <c r="B332" s="149">
        <v>43084</v>
      </c>
      <c r="C332" s="41" t="s">
        <v>9831</v>
      </c>
      <c r="D332" s="42">
        <v>5491</v>
      </c>
      <c r="E332" s="42" t="s">
        <v>39</v>
      </c>
      <c r="F332" s="150" t="s">
        <v>5</v>
      </c>
      <c r="G332" s="150" t="s">
        <v>9832</v>
      </c>
      <c r="I332" s="150">
        <v>5000</v>
      </c>
      <c r="J332" s="150">
        <f t="shared" si="5"/>
        <v>435291.7699999999</v>
      </c>
    </row>
    <row r="333" spans="1:10">
      <c r="A333" s="147" t="s">
        <v>801</v>
      </c>
      <c r="B333" s="149">
        <v>43084</v>
      </c>
      <c r="C333" s="41" t="s">
        <v>9833</v>
      </c>
      <c r="D333" s="42">
        <v>5492</v>
      </c>
      <c r="E333" s="42" t="s">
        <v>39</v>
      </c>
      <c r="F333" s="150" t="s">
        <v>5</v>
      </c>
      <c r="G333" s="150" t="s">
        <v>7744</v>
      </c>
      <c r="I333" s="150">
        <v>11000</v>
      </c>
      <c r="J333" s="150">
        <f t="shared" si="5"/>
        <v>424291.7699999999</v>
      </c>
    </row>
    <row r="334" spans="1:10">
      <c r="A334" s="147" t="s">
        <v>852</v>
      </c>
      <c r="B334" s="149">
        <v>43084</v>
      </c>
      <c r="C334" s="41" t="s">
        <v>9834</v>
      </c>
      <c r="D334" s="42">
        <v>5493</v>
      </c>
      <c r="E334" s="42" t="s">
        <v>39</v>
      </c>
      <c r="F334" s="150" t="s">
        <v>5</v>
      </c>
      <c r="G334" s="150" t="s">
        <v>10262</v>
      </c>
      <c r="I334" s="150">
        <v>100000</v>
      </c>
      <c r="J334" s="150">
        <f t="shared" si="5"/>
        <v>324291.7699999999</v>
      </c>
    </row>
    <row r="335" spans="1:10">
      <c r="A335" s="147" t="s">
        <v>852</v>
      </c>
      <c r="B335" s="149">
        <v>43084</v>
      </c>
      <c r="C335" s="41" t="s">
        <v>9834</v>
      </c>
      <c r="D335" s="42">
        <v>5493</v>
      </c>
      <c r="E335" s="42" t="s">
        <v>39</v>
      </c>
      <c r="F335" s="150" t="s">
        <v>5</v>
      </c>
      <c r="G335" s="150" t="s">
        <v>10262</v>
      </c>
      <c r="H335" s="150">
        <v>100000</v>
      </c>
      <c r="J335" s="150">
        <f t="shared" si="5"/>
        <v>424291.7699999999</v>
      </c>
    </row>
    <row r="336" spans="1:10">
      <c r="A336" s="147" t="s">
        <v>867</v>
      </c>
      <c r="B336" s="149">
        <v>43084</v>
      </c>
      <c r="C336" s="41" t="s">
        <v>9836</v>
      </c>
      <c r="D336" s="42">
        <v>5499</v>
      </c>
      <c r="E336" s="42" t="s">
        <v>39</v>
      </c>
      <c r="F336" s="150" t="s">
        <v>5</v>
      </c>
      <c r="G336" s="150" t="s">
        <v>8091</v>
      </c>
      <c r="I336" s="150">
        <v>494860.1</v>
      </c>
      <c r="J336" s="150">
        <f t="shared" si="5"/>
        <v>-70568.330000000075</v>
      </c>
    </row>
    <row r="337" spans="1:10">
      <c r="A337" s="147" t="s">
        <v>1212</v>
      </c>
      <c r="B337" s="149">
        <v>43084</v>
      </c>
      <c r="C337" s="41" t="s">
        <v>31</v>
      </c>
      <c r="D337" s="42">
        <v>35429</v>
      </c>
      <c r="E337" s="42" t="s">
        <v>79</v>
      </c>
      <c r="F337" s="150" t="s">
        <v>5</v>
      </c>
      <c r="G337" s="150" t="s">
        <v>9837</v>
      </c>
      <c r="I337" s="150">
        <v>10000</v>
      </c>
      <c r="J337" s="150">
        <f t="shared" si="5"/>
        <v>-80568.330000000075</v>
      </c>
    </row>
    <row r="338" spans="1:10">
      <c r="A338" s="147" t="s">
        <v>9838</v>
      </c>
      <c r="B338" s="149">
        <v>43084</v>
      </c>
      <c r="C338" s="41" t="s">
        <v>9839</v>
      </c>
      <c r="D338" s="42">
        <v>35386</v>
      </c>
      <c r="E338" s="42" t="s">
        <v>232</v>
      </c>
      <c r="F338" s="150" t="s">
        <v>5</v>
      </c>
      <c r="G338" s="150" t="s">
        <v>9840</v>
      </c>
      <c r="H338" s="150">
        <v>900</v>
      </c>
      <c r="J338" s="150">
        <f t="shared" si="5"/>
        <v>-79668.330000000075</v>
      </c>
    </row>
    <row r="339" spans="1:10">
      <c r="A339" s="147" t="s">
        <v>9841</v>
      </c>
      <c r="B339" s="149">
        <v>43084</v>
      </c>
      <c r="C339" s="41" t="s">
        <v>9842</v>
      </c>
      <c r="D339" s="42">
        <v>35387</v>
      </c>
      <c r="E339" s="42" t="s">
        <v>232</v>
      </c>
      <c r="F339" s="150" t="s">
        <v>5</v>
      </c>
      <c r="G339" s="150" t="s">
        <v>9843</v>
      </c>
      <c r="H339" s="150">
        <v>163354.42000000001</v>
      </c>
      <c r="J339" s="150">
        <f t="shared" si="5"/>
        <v>83686.089999999938</v>
      </c>
    </row>
    <row r="340" spans="1:10">
      <c r="A340" s="147" t="s">
        <v>9841</v>
      </c>
      <c r="B340" s="149">
        <v>43084</v>
      </c>
      <c r="C340" s="41" t="s">
        <v>9842</v>
      </c>
      <c r="D340" s="42">
        <v>35387</v>
      </c>
      <c r="E340" s="42" t="s">
        <v>232</v>
      </c>
      <c r="F340" s="150" t="s">
        <v>5</v>
      </c>
      <c r="G340" s="150" t="s">
        <v>9843</v>
      </c>
      <c r="H340" s="150">
        <v>98176.17</v>
      </c>
      <c r="J340" s="150">
        <f t="shared" si="5"/>
        <v>181862.25999999995</v>
      </c>
    </row>
    <row r="341" spans="1:10">
      <c r="A341" s="147" t="s">
        <v>9844</v>
      </c>
      <c r="B341" s="149">
        <v>43084</v>
      </c>
      <c r="C341" s="41" t="s">
        <v>9845</v>
      </c>
      <c r="D341" s="42">
        <v>35388</v>
      </c>
      <c r="E341" s="42" t="s">
        <v>232</v>
      </c>
      <c r="F341" s="150" t="s">
        <v>5</v>
      </c>
      <c r="G341" s="150" t="s">
        <v>9846</v>
      </c>
      <c r="H341" s="150">
        <v>71304.039999999994</v>
      </c>
      <c r="J341" s="150">
        <f t="shared" si="5"/>
        <v>253166.29999999993</v>
      </c>
    </row>
    <row r="342" spans="1:10">
      <c r="A342" s="147" t="s">
        <v>9151</v>
      </c>
      <c r="B342" s="149">
        <v>43085</v>
      </c>
      <c r="C342" s="41" t="s">
        <v>6627</v>
      </c>
      <c r="D342" s="42">
        <v>34516</v>
      </c>
      <c r="E342" s="42" t="s">
        <v>9</v>
      </c>
      <c r="F342" s="150" t="s">
        <v>6625</v>
      </c>
      <c r="G342" s="150" t="s">
        <v>9847</v>
      </c>
      <c r="H342" s="150">
        <v>15000</v>
      </c>
      <c r="J342" s="150">
        <f t="shared" si="5"/>
        <v>268166.29999999993</v>
      </c>
    </row>
    <row r="343" spans="1:10">
      <c r="A343" s="147" t="s">
        <v>7002</v>
      </c>
      <c r="B343" s="149">
        <v>43085</v>
      </c>
      <c r="C343" s="41" t="s">
        <v>6627</v>
      </c>
      <c r="D343" s="42">
        <v>34519</v>
      </c>
      <c r="E343" s="42" t="s">
        <v>9</v>
      </c>
      <c r="F343" s="150" t="s">
        <v>6625</v>
      </c>
      <c r="G343" s="150" t="s">
        <v>6630</v>
      </c>
      <c r="H343" s="150">
        <v>65749.53</v>
      </c>
      <c r="J343" s="150">
        <f t="shared" si="5"/>
        <v>333915.82999999996</v>
      </c>
    </row>
    <row r="344" spans="1:10">
      <c r="A344" s="147" t="s">
        <v>3620</v>
      </c>
      <c r="B344" s="149">
        <v>43085</v>
      </c>
      <c r="C344" s="41" t="s">
        <v>4124</v>
      </c>
      <c r="D344" s="42">
        <v>34520</v>
      </c>
      <c r="E344" s="42" t="s">
        <v>9</v>
      </c>
      <c r="F344" s="150" t="s">
        <v>6625</v>
      </c>
      <c r="G344" s="150" t="s">
        <v>27</v>
      </c>
      <c r="H344" s="150">
        <v>47209.89</v>
      </c>
      <c r="J344" s="150">
        <f t="shared" si="5"/>
        <v>381125.72</v>
      </c>
    </row>
    <row r="345" spans="1:10">
      <c r="A345" s="147" t="s">
        <v>7003</v>
      </c>
      <c r="B345" s="149">
        <v>43086</v>
      </c>
      <c r="C345" s="41" t="s">
        <v>27</v>
      </c>
      <c r="D345" s="42">
        <v>34521</v>
      </c>
      <c r="E345" s="42" t="s">
        <v>9</v>
      </c>
      <c r="F345" s="150" t="s">
        <v>6569</v>
      </c>
      <c r="G345" s="150" t="s">
        <v>27</v>
      </c>
      <c r="H345" s="150">
        <v>121500</v>
      </c>
      <c r="J345" s="150">
        <f t="shared" si="5"/>
        <v>502625.72</v>
      </c>
    </row>
    <row r="346" spans="1:10">
      <c r="A346" s="147" t="s">
        <v>9848</v>
      </c>
      <c r="B346" s="149">
        <v>43087</v>
      </c>
      <c r="C346" s="41" t="s">
        <v>6511</v>
      </c>
      <c r="D346" s="42">
        <v>34522</v>
      </c>
      <c r="E346" s="42" t="s">
        <v>9</v>
      </c>
      <c r="F346" s="150" t="s">
        <v>6625</v>
      </c>
      <c r="G346" s="150" t="s">
        <v>6743</v>
      </c>
      <c r="H346" s="150">
        <v>282427.55</v>
      </c>
      <c r="J346" s="150">
        <f t="shared" si="5"/>
        <v>785053.27</v>
      </c>
    </row>
    <row r="347" spans="1:10">
      <c r="A347" s="147" t="s">
        <v>3635</v>
      </c>
      <c r="B347" s="149">
        <v>43087</v>
      </c>
      <c r="C347" s="41" t="s">
        <v>6627</v>
      </c>
      <c r="D347" s="42">
        <v>34526</v>
      </c>
      <c r="E347" s="42" t="s">
        <v>9</v>
      </c>
      <c r="F347" s="150" t="s">
        <v>6625</v>
      </c>
      <c r="G347" s="150" t="s">
        <v>6630</v>
      </c>
      <c r="H347" s="150">
        <v>7645.01</v>
      </c>
      <c r="J347" s="150">
        <f t="shared" si="5"/>
        <v>792698.28</v>
      </c>
    </row>
    <row r="348" spans="1:10">
      <c r="A348" s="147" t="s">
        <v>9849</v>
      </c>
      <c r="B348" s="149">
        <v>43087</v>
      </c>
      <c r="C348" s="41" t="s">
        <v>4124</v>
      </c>
      <c r="D348" s="42">
        <v>34528</v>
      </c>
      <c r="E348" s="42" t="s">
        <v>9</v>
      </c>
      <c r="F348" s="150" t="s">
        <v>6625</v>
      </c>
      <c r="G348" s="150" t="s">
        <v>27</v>
      </c>
      <c r="H348" s="150">
        <v>127712.47</v>
      </c>
      <c r="J348" s="150">
        <f t="shared" si="5"/>
        <v>920410.75</v>
      </c>
    </row>
    <row r="349" spans="1:10">
      <c r="A349" s="147" t="s">
        <v>9183</v>
      </c>
      <c r="B349" s="149">
        <v>43087</v>
      </c>
      <c r="C349" s="41" t="s">
        <v>4124</v>
      </c>
      <c r="D349" s="42">
        <v>34529</v>
      </c>
      <c r="E349" s="42" t="s">
        <v>9</v>
      </c>
      <c r="F349" s="150" t="s">
        <v>6625</v>
      </c>
      <c r="G349" s="150" t="s">
        <v>27</v>
      </c>
      <c r="H349" s="150">
        <v>123612.47</v>
      </c>
      <c r="J349" s="150">
        <f t="shared" si="5"/>
        <v>1044023.22</v>
      </c>
    </row>
    <row r="350" spans="1:10">
      <c r="A350" s="147" t="s">
        <v>9850</v>
      </c>
      <c r="B350" s="149">
        <v>43087</v>
      </c>
      <c r="C350" s="41" t="s">
        <v>4124</v>
      </c>
      <c r="D350" s="42">
        <v>34528</v>
      </c>
      <c r="E350" s="42" t="s">
        <v>9</v>
      </c>
      <c r="F350" s="150" t="s">
        <v>6625</v>
      </c>
      <c r="G350" s="150" t="s">
        <v>1538</v>
      </c>
      <c r="I350" s="150">
        <v>127712.47</v>
      </c>
      <c r="J350" s="150">
        <f t="shared" si="5"/>
        <v>916310.75</v>
      </c>
    </row>
    <row r="351" spans="1:10">
      <c r="A351" s="147" t="s">
        <v>5356</v>
      </c>
      <c r="B351" s="149">
        <v>43087</v>
      </c>
      <c r="C351" s="41" t="s">
        <v>14</v>
      </c>
      <c r="D351" s="42">
        <v>34530</v>
      </c>
      <c r="E351" s="42" t="s">
        <v>9</v>
      </c>
      <c r="F351" s="150" t="s">
        <v>6569</v>
      </c>
      <c r="G351" s="150" t="s">
        <v>9553</v>
      </c>
      <c r="H351" s="150">
        <v>94650</v>
      </c>
      <c r="J351" s="150">
        <f t="shared" si="5"/>
        <v>1010960.75</v>
      </c>
    </row>
    <row r="352" spans="1:10">
      <c r="A352" s="147" t="s">
        <v>1962</v>
      </c>
      <c r="B352" s="149">
        <v>43087</v>
      </c>
      <c r="C352" s="41" t="s">
        <v>8</v>
      </c>
      <c r="D352" s="42">
        <v>34531</v>
      </c>
      <c r="E352" s="42" t="s">
        <v>9</v>
      </c>
      <c r="F352" s="150" t="s">
        <v>6569</v>
      </c>
      <c r="G352" s="150" t="s">
        <v>9553</v>
      </c>
      <c r="H352" s="150">
        <v>70000</v>
      </c>
      <c r="J352" s="150">
        <f t="shared" si="5"/>
        <v>1080960.75</v>
      </c>
    </row>
    <row r="353" spans="1:10">
      <c r="A353" s="147" t="s">
        <v>6198</v>
      </c>
      <c r="B353" s="149">
        <v>43087</v>
      </c>
      <c r="C353" s="41" t="s">
        <v>8</v>
      </c>
      <c r="D353" s="42">
        <v>34532</v>
      </c>
      <c r="E353" s="42" t="s">
        <v>9</v>
      </c>
      <c r="F353" s="150" t="s">
        <v>6569</v>
      </c>
      <c r="G353" s="150" t="s">
        <v>9786</v>
      </c>
      <c r="H353" s="150">
        <v>99500</v>
      </c>
      <c r="J353" s="150">
        <f t="shared" si="5"/>
        <v>1180460.75</v>
      </c>
    </row>
    <row r="354" spans="1:10">
      <c r="A354" s="147" t="s">
        <v>7021</v>
      </c>
      <c r="B354" s="149">
        <v>43087</v>
      </c>
      <c r="C354" s="41" t="s">
        <v>20</v>
      </c>
      <c r="D354" s="42">
        <v>34533</v>
      </c>
      <c r="E354" s="42" t="s">
        <v>9</v>
      </c>
      <c r="F354" s="150" t="s">
        <v>6569</v>
      </c>
      <c r="G354" s="150" t="s">
        <v>9851</v>
      </c>
      <c r="H354" s="150">
        <v>268200</v>
      </c>
      <c r="J354" s="150">
        <f t="shared" si="5"/>
        <v>1448660.75</v>
      </c>
    </row>
    <row r="355" spans="1:10">
      <c r="A355" s="147" t="s">
        <v>1977</v>
      </c>
      <c r="B355" s="149">
        <v>43087</v>
      </c>
      <c r="C355" s="41" t="s">
        <v>8</v>
      </c>
      <c r="D355" s="42">
        <v>34536</v>
      </c>
      <c r="E355" s="42" t="s">
        <v>9</v>
      </c>
      <c r="F355" s="150" t="s">
        <v>6569</v>
      </c>
      <c r="G355" s="150" t="s">
        <v>7269</v>
      </c>
      <c r="H355" s="150">
        <v>3065</v>
      </c>
      <c r="J355" s="150">
        <f t="shared" si="5"/>
        <v>1451725.75</v>
      </c>
    </row>
    <row r="356" spans="1:10">
      <c r="A356" s="147" t="s">
        <v>7738</v>
      </c>
      <c r="B356" s="149">
        <v>43087</v>
      </c>
      <c r="C356" s="41" t="s">
        <v>213</v>
      </c>
      <c r="D356" s="42">
        <v>34537</v>
      </c>
      <c r="E356" s="42" t="s">
        <v>9</v>
      </c>
      <c r="F356" s="150" t="s">
        <v>6569</v>
      </c>
      <c r="G356" s="150" t="s">
        <v>2859</v>
      </c>
      <c r="H356" s="150">
        <v>1970</v>
      </c>
      <c r="J356" s="150">
        <f t="shared" si="5"/>
        <v>1453695.75</v>
      </c>
    </row>
    <row r="357" spans="1:10">
      <c r="A357" s="147" t="s">
        <v>9852</v>
      </c>
      <c r="B357" s="149">
        <v>43087</v>
      </c>
      <c r="C357" s="41" t="s">
        <v>25</v>
      </c>
      <c r="D357" s="42">
        <v>34539</v>
      </c>
      <c r="E357" s="42" t="s">
        <v>9</v>
      </c>
      <c r="F357" s="150" t="s">
        <v>6569</v>
      </c>
      <c r="G357" s="150" t="s">
        <v>25</v>
      </c>
      <c r="H357" s="150">
        <v>48706.92</v>
      </c>
      <c r="J357" s="150">
        <f t="shared" si="5"/>
        <v>1502402.67</v>
      </c>
    </row>
    <row r="358" spans="1:10">
      <c r="A358" s="147" t="s">
        <v>2892</v>
      </c>
      <c r="B358" s="149">
        <v>43087</v>
      </c>
      <c r="C358" s="41" t="s">
        <v>27</v>
      </c>
      <c r="D358" s="42">
        <v>34540</v>
      </c>
      <c r="E358" s="42" t="s">
        <v>9</v>
      </c>
      <c r="F358" s="150" t="s">
        <v>6569</v>
      </c>
      <c r="G358" s="150" t="s">
        <v>27</v>
      </c>
      <c r="H358" s="150">
        <v>180791.11</v>
      </c>
      <c r="J358" s="150">
        <f t="shared" si="5"/>
        <v>1683193.7799999998</v>
      </c>
    </row>
    <row r="359" spans="1:10">
      <c r="A359" s="147" t="s">
        <v>689</v>
      </c>
      <c r="B359" s="149">
        <v>43087</v>
      </c>
      <c r="C359" s="41" t="s">
        <v>9853</v>
      </c>
      <c r="D359" s="42">
        <v>18701</v>
      </c>
      <c r="E359" s="42" t="s">
        <v>227</v>
      </c>
      <c r="F359" s="150" t="s">
        <v>5</v>
      </c>
      <c r="G359" s="150" t="s">
        <v>1703</v>
      </c>
      <c r="I359" s="150">
        <v>39947.5</v>
      </c>
      <c r="J359" s="150">
        <f t="shared" si="5"/>
        <v>1643246.2799999998</v>
      </c>
    </row>
    <row r="360" spans="1:10">
      <c r="A360" s="147" t="s">
        <v>785</v>
      </c>
      <c r="B360" s="149">
        <v>43087</v>
      </c>
      <c r="C360" s="41" t="s">
        <v>9854</v>
      </c>
      <c r="D360" s="42">
        <v>5487</v>
      </c>
      <c r="E360" s="42" t="s">
        <v>39</v>
      </c>
      <c r="F360" s="150" t="s">
        <v>5</v>
      </c>
      <c r="G360" s="150" t="s">
        <v>4932</v>
      </c>
      <c r="I360" s="150">
        <v>1509436.56</v>
      </c>
      <c r="J360" s="150">
        <f t="shared" si="5"/>
        <v>133809.71999999974</v>
      </c>
    </row>
    <row r="361" spans="1:10">
      <c r="A361" s="147" t="s">
        <v>787</v>
      </c>
      <c r="B361" s="149">
        <v>43087</v>
      </c>
      <c r="C361" s="41" t="s">
        <v>9855</v>
      </c>
      <c r="D361" s="42">
        <v>710</v>
      </c>
      <c r="E361" s="42" t="s">
        <v>359</v>
      </c>
      <c r="F361" s="150" t="s">
        <v>5</v>
      </c>
      <c r="G361" s="150" t="s">
        <v>10259</v>
      </c>
      <c r="H361" s="150">
        <v>562000</v>
      </c>
      <c r="J361" s="150">
        <f t="shared" si="5"/>
        <v>695809.71999999974</v>
      </c>
    </row>
    <row r="362" spans="1:10">
      <c r="A362" s="147" t="s">
        <v>792</v>
      </c>
      <c r="B362" s="149">
        <v>43087</v>
      </c>
      <c r="C362" s="41" t="s">
        <v>9856</v>
      </c>
      <c r="D362" s="42">
        <v>1211</v>
      </c>
      <c r="E362" s="42" t="s">
        <v>359</v>
      </c>
      <c r="F362" s="150" t="s">
        <v>5</v>
      </c>
      <c r="G362" s="150" t="s">
        <v>5306</v>
      </c>
      <c r="H362" s="150">
        <v>656000</v>
      </c>
      <c r="J362" s="150">
        <f t="shared" si="5"/>
        <v>1351809.7199999997</v>
      </c>
    </row>
    <row r="363" spans="1:10">
      <c r="A363" s="147" t="s">
        <v>854</v>
      </c>
      <c r="B363" s="149">
        <v>43087</v>
      </c>
      <c r="C363" s="41" t="s">
        <v>9857</v>
      </c>
      <c r="D363" s="42">
        <v>5494</v>
      </c>
      <c r="E363" s="42" t="s">
        <v>39</v>
      </c>
      <c r="F363" s="150" t="s">
        <v>5</v>
      </c>
      <c r="G363" s="150" t="s">
        <v>9858</v>
      </c>
      <c r="I363" s="150">
        <v>5000</v>
      </c>
      <c r="J363" s="150">
        <f t="shared" si="5"/>
        <v>1346809.7199999997</v>
      </c>
    </row>
    <row r="364" spans="1:10">
      <c r="A364" s="147" t="s">
        <v>934</v>
      </c>
      <c r="B364" s="149">
        <v>43087</v>
      </c>
      <c r="C364" s="41" t="s">
        <v>9859</v>
      </c>
      <c r="D364" s="42">
        <v>5500</v>
      </c>
      <c r="E364" s="42" t="s">
        <v>4</v>
      </c>
      <c r="F364" s="150" t="s">
        <v>5</v>
      </c>
      <c r="G364" s="150" t="s">
        <v>10263</v>
      </c>
      <c r="I364" s="150">
        <v>130000</v>
      </c>
      <c r="J364" s="150">
        <f t="shared" si="5"/>
        <v>1216809.7199999997</v>
      </c>
    </row>
    <row r="365" spans="1:10">
      <c r="A365" s="147" t="s">
        <v>940</v>
      </c>
      <c r="B365" s="149">
        <v>43087</v>
      </c>
      <c r="C365" s="41" t="s">
        <v>9860</v>
      </c>
      <c r="D365" s="42">
        <v>5502</v>
      </c>
      <c r="E365" s="42" t="s">
        <v>4</v>
      </c>
      <c r="F365" s="150" t="s">
        <v>5</v>
      </c>
      <c r="G365" s="150" t="s">
        <v>421</v>
      </c>
      <c r="I365" s="150">
        <v>7057</v>
      </c>
      <c r="J365" s="150">
        <f t="shared" si="5"/>
        <v>1209752.7199999997</v>
      </c>
    </row>
    <row r="366" spans="1:10">
      <c r="A366" s="147" t="s">
        <v>943</v>
      </c>
      <c r="B366" s="149">
        <v>43087</v>
      </c>
      <c r="C366" s="41" t="s">
        <v>9861</v>
      </c>
      <c r="D366" s="42">
        <v>5503</v>
      </c>
      <c r="E366" s="42" t="s">
        <v>4</v>
      </c>
      <c r="F366" s="150" t="s">
        <v>5</v>
      </c>
      <c r="G366" s="150" t="s">
        <v>421</v>
      </c>
      <c r="I366" s="150">
        <v>1020</v>
      </c>
      <c r="J366" s="150">
        <f t="shared" si="5"/>
        <v>1208732.7199999997</v>
      </c>
    </row>
    <row r="367" spans="1:10">
      <c r="A367" s="147" t="s">
        <v>1006</v>
      </c>
      <c r="B367" s="149">
        <v>43087</v>
      </c>
      <c r="C367" s="41" t="s">
        <v>9862</v>
      </c>
      <c r="D367" s="42">
        <v>5506</v>
      </c>
      <c r="E367" s="42" t="s">
        <v>4</v>
      </c>
      <c r="F367" s="150" t="s">
        <v>5</v>
      </c>
      <c r="G367" s="150" t="s">
        <v>6</v>
      </c>
      <c r="I367" s="150">
        <v>238031.16</v>
      </c>
      <c r="J367" s="150">
        <f t="shared" si="5"/>
        <v>970701.55999999971</v>
      </c>
    </row>
    <row r="368" spans="1:10">
      <c r="A368" s="147" t="s">
        <v>10274</v>
      </c>
      <c r="B368" s="149">
        <v>43087</v>
      </c>
      <c r="C368" s="41" t="s">
        <v>10275</v>
      </c>
      <c r="D368" s="42">
        <v>5916</v>
      </c>
      <c r="E368" s="42" t="s">
        <v>4</v>
      </c>
      <c r="F368" s="150" t="s">
        <v>5</v>
      </c>
      <c r="G368" s="150" t="s">
        <v>10276</v>
      </c>
      <c r="I368" s="150">
        <v>9280</v>
      </c>
      <c r="J368" s="150">
        <f t="shared" si="5"/>
        <v>961421.55999999971</v>
      </c>
    </row>
    <row r="369" spans="1:10">
      <c r="A369" s="147" t="s">
        <v>9863</v>
      </c>
      <c r="B369" s="149">
        <v>43088</v>
      </c>
      <c r="C369" s="41" t="s">
        <v>6511</v>
      </c>
      <c r="D369" s="42">
        <v>34541</v>
      </c>
      <c r="E369" s="42" t="s">
        <v>9</v>
      </c>
      <c r="F369" s="150" t="s">
        <v>6625</v>
      </c>
      <c r="G369" s="150" t="s">
        <v>150</v>
      </c>
      <c r="H369" s="150">
        <v>3169</v>
      </c>
      <c r="J369" s="150">
        <f t="shared" si="5"/>
        <v>964590.55999999971</v>
      </c>
    </row>
    <row r="370" spans="1:10">
      <c r="A370" s="147" t="s">
        <v>4592</v>
      </c>
      <c r="B370" s="149">
        <v>43088</v>
      </c>
      <c r="C370" s="41" t="s">
        <v>6511</v>
      </c>
      <c r="D370" s="42">
        <v>34543</v>
      </c>
      <c r="E370" s="42" t="s">
        <v>9</v>
      </c>
      <c r="F370" s="150" t="s">
        <v>6625</v>
      </c>
      <c r="G370" s="150" t="s">
        <v>9864</v>
      </c>
      <c r="H370" s="150">
        <v>1099</v>
      </c>
      <c r="J370" s="150">
        <f t="shared" si="5"/>
        <v>965689.55999999971</v>
      </c>
    </row>
    <row r="371" spans="1:10">
      <c r="A371" s="147" t="s">
        <v>2901</v>
      </c>
      <c r="B371" s="149">
        <v>43088</v>
      </c>
      <c r="C371" s="41" t="s">
        <v>6511</v>
      </c>
      <c r="D371" s="42">
        <v>34544</v>
      </c>
      <c r="E371" s="42" t="s">
        <v>9</v>
      </c>
      <c r="F371" s="150" t="s">
        <v>6625</v>
      </c>
      <c r="G371" s="150" t="s">
        <v>7545</v>
      </c>
      <c r="H371" s="150">
        <v>1099</v>
      </c>
      <c r="J371" s="150">
        <f t="shared" si="5"/>
        <v>966788.55999999971</v>
      </c>
    </row>
    <row r="372" spans="1:10">
      <c r="A372" s="147" t="s">
        <v>714</v>
      </c>
      <c r="B372" s="149">
        <v>43088</v>
      </c>
      <c r="C372" s="41" t="s">
        <v>6627</v>
      </c>
      <c r="D372" s="42">
        <v>34545</v>
      </c>
      <c r="E372" s="42" t="s">
        <v>9</v>
      </c>
      <c r="F372" s="150" t="s">
        <v>6625</v>
      </c>
      <c r="G372" s="150" t="s">
        <v>6630</v>
      </c>
      <c r="H372" s="150">
        <v>12456.99</v>
      </c>
      <c r="J372" s="150">
        <f t="shared" si="5"/>
        <v>979245.5499999997</v>
      </c>
    </row>
    <row r="373" spans="1:10">
      <c r="A373" s="147" t="s">
        <v>2014</v>
      </c>
      <c r="B373" s="149">
        <v>43088</v>
      </c>
      <c r="C373" s="41" t="s">
        <v>6627</v>
      </c>
      <c r="D373" s="42">
        <v>34546</v>
      </c>
      <c r="E373" s="42" t="s">
        <v>9</v>
      </c>
      <c r="F373" s="150" t="s">
        <v>6625</v>
      </c>
      <c r="G373" s="150" t="s">
        <v>6789</v>
      </c>
      <c r="H373" s="150">
        <v>1970</v>
      </c>
      <c r="J373" s="150">
        <f t="shared" si="5"/>
        <v>981215.5499999997</v>
      </c>
    </row>
    <row r="374" spans="1:10">
      <c r="A374" s="147" t="s">
        <v>2905</v>
      </c>
      <c r="B374" s="149">
        <v>43088</v>
      </c>
      <c r="C374" s="41" t="s">
        <v>4124</v>
      </c>
      <c r="D374" s="42">
        <v>34548</v>
      </c>
      <c r="E374" s="42" t="s">
        <v>9</v>
      </c>
      <c r="F374" s="150" t="s">
        <v>6625</v>
      </c>
      <c r="G374" s="150" t="s">
        <v>27</v>
      </c>
      <c r="H374" s="150">
        <v>36957.24</v>
      </c>
      <c r="J374" s="150">
        <f t="shared" si="5"/>
        <v>1018172.7899999997</v>
      </c>
    </row>
    <row r="375" spans="1:10">
      <c r="A375" s="147" t="s">
        <v>8329</v>
      </c>
      <c r="B375" s="149">
        <v>43088</v>
      </c>
      <c r="C375" s="41" t="s">
        <v>8</v>
      </c>
      <c r="D375" s="42">
        <v>34549</v>
      </c>
      <c r="E375" s="42" t="s">
        <v>9</v>
      </c>
      <c r="F375" s="150" t="s">
        <v>6569</v>
      </c>
      <c r="G375" s="150" t="s">
        <v>9865</v>
      </c>
      <c r="H375" s="150">
        <v>368200</v>
      </c>
      <c r="J375" s="150">
        <f t="shared" si="5"/>
        <v>1386372.7899999996</v>
      </c>
    </row>
    <row r="376" spans="1:10">
      <c r="A376" s="147" t="s">
        <v>5386</v>
      </c>
      <c r="B376" s="149">
        <v>43088</v>
      </c>
      <c r="C376" s="41" t="s">
        <v>8</v>
      </c>
      <c r="D376" s="42">
        <v>34550</v>
      </c>
      <c r="E376" s="42" t="s">
        <v>9</v>
      </c>
      <c r="F376" s="150" t="s">
        <v>6569</v>
      </c>
      <c r="G376" s="150" t="s">
        <v>9865</v>
      </c>
      <c r="H376" s="150">
        <v>132300</v>
      </c>
      <c r="J376" s="150">
        <f t="shared" si="5"/>
        <v>1518672.7899999996</v>
      </c>
    </row>
    <row r="377" spans="1:10">
      <c r="A377" s="147" t="s">
        <v>5387</v>
      </c>
      <c r="B377" s="149">
        <v>43088</v>
      </c>
      <c r="C377" s="41" t="s">
        <v>20</v>
      </c>
      <c r="D377" s="42">
        <v>34551</v>
      </c>
      <c r="E377" s="42" t="s">
        <v>9</v>
      </c>
      <c r="F377" s="150" t="s">
        <v>6569</v>
      </c>
      <c r="G377" s="150" t="s">
        <v>4885</v>
      </c>
      <c r="H377" s="150">
        <v>2865</v>
      </c>
      <c r="J377" s="150">
        <f t="shared" si="5"/>
        <v>1521537.7899999996</v>
      </c>
    </row>
    <row r="378" spans="1:10">
      <c r="A378" s="147" t="s">
        <v>9866</v>
      </c>
      <c r="B378" s="149">
        <v>43088</v>
      </c>
      <c r="C378" s="41" t="s">
        <v>20</v>
      </c>
      <c r="D378" s="42">
        <v>34554</v>
      </c>
      <c r="E378" s="42" t="s">
        <v>9</v>
      </c>
      <c r="F378" s="150" t="s">
        <v>6569</v>
      </c>
      <c r="G378" s="150" t="s">
        <v>9867</v>
      </c>
      <c r="H378" s="150">
        <v>350600</v>
      </c>
      <c r="J378" s="150">
        <f t="shared" si="5"/>
        <v>1872137.7899999996</v>
      </c>
    </row>
    <row r="379" spans="1:10">
      <c r="A379" s="147" t="s">
        <v>9868</v>
      </c>
      <c r="B379" s="149">
        <v>43088</v>
      </c>
      <c r="C379" s="41" t="s">
        <v>8</v>
      </c>
      <c r="D379" s="42">
        <v>34555</v>
      </c>
      <c r="E379" s="42" t="s">
        <v>9</v>
      </c>
      <c r="F379" s="150" t="s">
        <v>6569</v>
      </c>
      <c r="G379" s="150" t="s">
        <v>9869</v>
      </c>
      <c r="H379" s="150">
        <v>633000</v>
      </c>
      <c r="J379" s="150">
        <f t="shared" si="5"/>
        <v>2505137.7899999996</v>
      </c>
    </row>
    <row r="380" spans="1:10">
      <c r="A380" s="147" t="s">
        <v>9870</v>
      </c>
      <c r="B380" s="149">
        <v>43088</v>
      </c>
      <c r="C380" s="41" t="s">
        <v>8</v>
      </c>
      <c r="D380" s="42">
        <v>34556</v>
      </c>
      <c r="E380" s="42" t="s">
        <v>9</v>
      </c>
      <c r="F380" s="150" t="s">
        <v>6569</v>
      </c>
      <c r="G380" s="150" t="s">
        <v>9871</v>
      </c>
      <c r="H380" s="150">
        <v>119000</v>
      </c>
      <c r="J380" s="150">
        <f t="shared" si="5"/>
        <v>2624137.7899999996</v>
      </c>
    </row>
    <row r="381" spans="1:10">
      <c r="A381" s="147" t="s">
        <v>817</v>
      </c>
      <c r="B381" s="149">
        <v>43088</v>
      </c>
      <c r="C381" s="41" t="s">
        <v>25</v>
      </c>
      <c r="D381" s="42">
        <v>34560</v>
      </c>
      <c r="E381" s="42" t="s">
        <v>9</v>
      </c>
      <c r="F381" s="150" t="s">
        <v>6569</v>
      </c>
      <c r="G381" s="150" t="s">
        <v>25</v>
      </c>
      <c r="H381" s="150">
        <v>22464.75</v>
      </c>
      <c r="J381" s="150">
        <f t="shared" si="5"/>
        <v>2646602.5399999996</v>
      </c>
    </row>
    <row r="382" spans="1:10">
      <c r="A382" s="147" t="s">
        <v>818</v>
      </c>
      <c r="B382" s="149">
        <v>43088</v>
      </c>
      <c r="C382" s="41" t="s">
        <v>27</v>
      </c>
      <c r="D382" s="42">
        <v>34561</v>
      </c>
      <c r="E382" s="42" t="s">
        <v>9</v>
      </c>
      <c r="F382" s="150" t="s">
        <v>6569</v>
      </c>
      <c r="G382" s="150" t="s">
        <v>27</v>
      </c>
      <c r="H382" s="150">
        <v>217228.65</v>
      </c>
      <c r="J382" s="150">
        <f t="shared" si="5"/>
        <v>2863831.1899999995</v>
      </c>
    </row>
    <row r="383" spans="1:10">
      <c r="A383" s="147" t="s">
        <v>10229</v>
      </c>
      <c r="B383" s="149">
        <v>43088</v>
      </c>
      <c r="C383" s="41" t="s">
        <v>10230</v>
      </c>
      <c r="D383" s="42">
        <v>35779</v>
      </c>
      <c r="E383" s="42" t="s">
        <v>32</v>
      </c>
      <c r="F383" s="150" t="s">
        <v>5</v>
      </c>
      <c r="G383" s="150" t="s">
        <v>10231</v>
      </c>
      <c r="H383" s="150">
        <v>3000</v>
      </c>
      <c r="J383" s="150">
        <f t="shared" si="5"/>
        <v>2866831.1899999995</v>
      </c>
    </row>
    <row r="384" spans="1:10">
      <c r="A384" s="147" t="s">
        <v>790</v>
      </c>
      <c r="B384" s="149">
        <v>43088</v>
      </c>
      <c r="C384" s="41" t="s">
        <v>9872</v>
      </c>
      <c r="D384" s="42">
        <v>711</v>
      </c>
      <c r="E384" s="42" t="s">
        <v>359</v>
      </c>
      <c r="F384" s="150" t="s">
        <v>5</v>
      </c>
      <c r="G384" s="150" t="s">
        <v>10259</v>
      </c>
      <c r="H384" s="150">
        <v>253000</v>
      </c>
      <c r="J384" s="150">
        <f t="shared" si="5"/>
        <v>3119831.1899999995</v>
      </c>
    </row>
    <row r="385" spans="1:10">
      <c r="A385" s="147" t="s">
        <v>794</v>
      </c>
      <c r="B385" s="149">
        <v>43088</v>
      </c>
      <c r="C385" s="41" t="s">
        <v>9873</v>
      </c>
      <c r="D385" s="42">
        <v>1212</v>
      </c>
      <c r="E385" s="42" t="s">
        <v>359</v>
      </c>
      <c r="F385" s="150" t="s">
        <v>5</v>
      </c>
      <c r="G385" s="150" t="s">
        <v>360</v>
      </c>
      <c r="H385" s="150">
        <v>605000</v>
      </c>
      <c r="J385" s="150">
        <f t="shared" si="5"/>
        <v>3724831.1899999995</v>
      </c>
    </row>
    <row r="386" spans="1:10">
      <c r="A386" s="147" t="s">
        <v>856</v>
      </c>
      <c r="B386" s="149">
        <v>43088</v>
      </c>
      <c r="C386" s="41" t="s">
        <v>9874</v>
      </c>
      <c r="D386" s="42">
        <v>5495</v>
      </c>
      <c r="E386" s="42" t="s">
        <v>39</v>
      </c>
      <c r="F386" s="150" t="s">
        <v>5</v>
      </c>
      <c r="G386" s="150" t="s">
        <v>9875</v>
      </c>
      <c r="I386" s="150">
        <v>66250</v>
      </c>
      <c r="J386" s="150">
        <f t="shared" si="5"/>
        <v>3658581.1899999995</v>
      </c>
    </row>
    <row r="387" spans="1:10">
      <c r="A387" s="147" t="s">
        <v>858</v>
      </c>
      <c r="B387" s="149">
        <v>43088</v>
      </c>
      <c r="C387" s="41" t="s">
        <v>9876</v>
      </c>
      <c r="D387" s="42">
        <v>5496</v>
      </c>
      <c r="E387" s="42" t="s">
        <v>39</v>
      </c>
      <c r="F387" s="150" t="s">
        <v>5</v>
      </c>
      <c r="G387" s="150" t="s">
        <v>4706</v>
      </c>
      <c r="I387" s="150">
        <v>304855.27</v>
      </c>
      <c r="J387" s="150">
        <f t="shared" si="5"/>
        <v>3353725.9199999995</v>
      </c>
    </row>
    <row r="388" spans="1:10">
      <c r="A388" s="147" t="s">
        <v>861</v>
      </c>
      <c r="B388" s="149">
        <v>43088</v>
      </c>
      <c r="C388" s="41" t="s">
        <v>9877</v>
      </c>
      <c r="D388" s="42">
        <v>5497</v>
      </c>
      <c r="E388" s="42" t="s">
        <v>39</v>
      </c>
      <c r="F388" s="150" t="s">
        <v>5</v>
      </c>
      <c r="G388" s="150" t="s">
        <v>4706</v>
      </c>
      <c r="I388" s="150">
        <v>647017.36</v>
      </c>
      <c r="J388" s="150">
        <f t="shared" si="5"/>
        <v>2706708.5599999996</v>
      </c>
    </row>
    <row r="389" spans="1:10">
      <c r="A389" s="147" t="s">
        <v>864</v>
      </c>
      <c r="B389" s="149">
        <v>43088</v>
      </c>
      <c r="C389" s="41" t="s">
        <v>9878</v>
      </c>
      <c r="D389" s="42">
        <v>5498</v>
      </c>
      <c r="E389" s="42" t="s">
        <v>39</v>
      </c>
      <c r="F389" s="150" t="s">
        <v>5</v>
      </c>
      <c r="G389" s="150" t="s">
        <v>4706</v>
      </c>
      <c r="I389" s="150">
        <v>304855.28000000003</v>
      </c>
      <c r="J389" s="150">
        <f t="shared" si="5"/>
        <v>2401853.2799999993</v>
      </c>
    </row>
    <row r="390" spans="1:10">
      <c r="A390" s="147" t="s">
        <v>869</v>
      </c>
      <c r="B390" s="149">
        <v>43088</v>
      </c>
      <c r="C390" s="41" t="s">
        <v>9879</v>
      </c>
      <c r="D390" s="42">
        <v>5488</v>
      </c>
      <c r="E390" s="42" t="s">
        <v>39</v>
      </c>
      <c r="F390" s="150" t="s">
        <v>5</v>
      </c>
      <c r="G390" s="150" t="s">
        <v>41</v>
      </c>
      <c r="I390" s="150">
        <v>721817.9</v>
      </c>
      <c r="J390" s="150">
        <f t="shared" ref="J390:J453" si="6">+J389+H390-I390</f>
        <v>1680035.3799999994</v>
      </c>
    </row>
    <row r="391" spans="1:10">
      <c r="A391" s="147" t="s">
        <v>937</v>
      </c>
      <c r="B391" s="149">
        <v>43088</v>
      </c>
      <c r="C391" s="41" t="s">
        <v>9880</v>
      </c>
      <c r="D391" s="42">
        <v>5501</v>
      </c>
      <c r="E391" s="42" t="s">
        <v>4</v>
      </c>
      <c r="F391" s="150" t="s">
        <v>5</v>
      </c>
      <c r="G391" s="150" t="s">
        <v>9881</v>
      </c>
      <c r="I391" s="150">
        <v>148000</v>
      </c>
      <c r="J391" s="150">
        <f t="shared" si="6"/>
        <v>1532035.3799999994</v>
      </c>
    </row>
    <row r="392" spans="1:10">
      <c r="A392" s="147" t="s">
        <v>946</v>
      </c>
      <c r="B392" s="149">
        <v>43088</v>
      </c>
      <c r="C392" s="41" t="s">
        <v>9882</v>
      </c>
      <c r="D392" s="42">
        <v>5504</v>
      </c>
      <c r="E392" s="42" t="s">
        <v>4</v>
      </c>
      <c r="F392" s="150" t="s">
        <v>5</v>
      </c>
      <c r="G392" s="150" t="s">
        <v>6</v>
      </c>
      <c r="I392" s="150">
        <v>14370</v>
      </c>
      <c r="J392" s="150">
        <f t="shared" si="6"/>
        <v>1517665.3799999994</v>
      </c>
    </row>
    <row r="393" spans="1:10">
      <c r="A393" s="147" t="s">
        <v>1003</v>
      </c>
      <c r="B393" s="149">
        <v>43088</v>
      </c>
      <c r="C393" s="41" t="s">
        <v>9883</v>
      </c>
      <c r="D393" s="42">
        <v>5505</v>
      </c>
      <c r="E393" s="42" t="s">
        <v>4</v>
      </c>
      <c r="F393" s="150" t="s">
        <v>5</v>
      </c>
      <c r="G393" s="150" t="s">
        <v>6</v>
      </c>
      <c r="I393" s="150">
        <v>17782.8</v>
      </c>
      <c r="J393" s="150">
        <f t="shared" si="6"/>
        <v>1499882.5799999994</v>
      </c>
    </row>
    <row r="394" spans="1:10">
      <c r="A394" s="147" t="s">
        <v>10087</v>
      </c>
      <c r="B394" s="149">
        <v>43088</v>
      </c>
      <c r="C394" s="41" t="s">
        <v>876</v>
      </c>
      <c r="D394" s="42">
        <v>35535</v>
      </c>
      <c r="E394" s="42" t="s">
        <v>79</v>
      </c>
      <c r="F394" s="150" t="s">
        <v>5</v>
      </c>
      <c r="G394" s="150" t="s">
        <v>10088</v>
      </c>
      <c r="I394" s="150">
        <v>437655</v>
      </c>
      <c r="J394" s="150">
        <f t="shared" si="6"/>
        <v>1062227.5799999994</v>
      </c>
    </row>
    <row r="395" spans="1:10">
      <c r="A395" s="147" t="s">
        <v>9884</v>
      </c>
      <c r="B395" s="149">
        <v>43089</v>
      </c>
      <c r="C395" s="41" t="s">
        <v>365</v>
      </c>
      <c r="D395" s="42">
        <v>35401</v>
      </c>
      <c r="E395" s="42" t="s">
        <v>32</v>
      </c>
      <c r="F395" s="150" t="s">
        <v>5</v>
      </c>
      <c r="G395" s="150" t="s">
        <v>9885</v>
      </c>
      <c r="H395" s="150">
        <v>132900</v>
      </c>
      <c r="J395" s="150">
        <f t="shared" si="6"/>
        <v>1195127.5799999994</v>
      </c>
    </row>
    <row r="396" spans="1:10">
      <c r="A396" s="147" t="s">
        <v>5398</v>
      </c>
      <c r="B396" s="149">
        <v>43089</v>
      </c>
      <c r="C396" s="41" t="s">
        <v>7822</v>
      </c>
      <c r="D396" s="42">
        <v>34562</v>
      </c>
      <c r="E396" s="42" t="s">
        <v>9</v>
      </c>
      <c r="F396" s="150" t="s">
        <v>6625</v>
      </c>
      <c r="G396" s="150" t="s">
        <v>9760</v>
      </c>
      <c r="H396" s="150">
        <v>15332.39</v>
      </c>
      <c r="J396" s="150">
        <f t="shared" si="6"/>
        <v>1210459.9699999993</v>
      </c>
    </row>
    <row r="397" spans="1:10">
      <c r="A397" s="147" t="s">
        <v>2033</v>
      </c>
      <c r="B397" s="149">
        <v>43089</v>
      </c>
      <c r="C397" s="41" t="s">
        <v>9886</v>
      </c>
      <c r="D397" s="42">
        <v>35402</v>
      </c>
      <c r="E397" s="42" t="s">
        <v>32</v>
      </c>
      <c r="F397" s="150" t="s">
        <v>5</v>
      </c>
      <c r="G397" s="150" t="s">
        <v>9887</v>
      </c>
      <c r="H397" s="150">
        <v>369900.01</v>
      </c>
      <c r="J397" s="150">
        <f t="shared" si="6"/>
        <v>1580359.9799999993</v>
      </c>
    </row>
    <row r="398" spans="1:10">
      <c r="A398" s="147" t="s">
        <v>8357</v>
      </c>
      <c r="B398" s="149">
        <v>43089</v>
      </c>
      <c r="C398" s="41" t="s">
        <v>8</v>
      </c>
      <c r="D398" s="42">
        <v>34563</v>
      </c>
      <c r="E398" s="42" t="s">
        <v>9</v>
      </c>
      <c r="F398" s="150" t="s">
        <v>6625</v>
      </c>
      <c r="G398" s="150" t="s">
        <v>9888</v>
      </c>
      <c r="H398" s="150">
        <v>2315</v>
      </c>
      <c r="J398" s="150">
        <f t="shared" si="6"/>
        <v>1582674.9799999993</v>
      </c>
    </row>
    <row r="399" spans="1:10">
      <c r="A399" s="147" t="s">
        <v>2040</v>
      </c>
      <c r="B399" s="149">
        <v>43089</v>
      </c>
      <c r="C399" s="41" t="s">
        <v>6511</v>
      </c>
      <c r="D399" s="42">
        <v>34564</v>
      </c>
      <c r="E399" s="42" t="s">
        <v>9</v>
      </c>
      <c r="F399" s="150" t="s">
        <v>6625</v>
      </c>
      <c r="G399" s="150" t="s">
        <v>9889</v>
      </c>
      <c r="H399" s="150">
        <v>5285.87</v>
      </c>
      <c r="J399" s="150">
        <f t="shared" si="6"/>
        <v>1587960.8499999994</v>
      </c>
    </row>
    <row r="400" spans="1:10">
      <c r="A400" s="147" t="s">
        <v>2043</v>
      </c>
      <c r="B400" s="149">
        <v>43089</v>
      </c>
      <c r="C400" s="41" t="s">
        <v>6627</v>
      </c>
      <c r="D400" s="42">
        <v>34567</v>
      </c>
      <c r="E400" s="42" t="s">
        <v>9</v>
      </c>
      <c r="F400" s="150" t="s">
        <v>6625</v>
      </c>
      <c r="G400" s="150" t="s">
        <v>6630</v>
      </c>
      <c r="H400" s="150">
        <v>40428.54</v>
      </c>
      <c r="J400" s="150">
        <f t="shared" si="6"/>
        <v>1628389.3899999994</v>
      </c>
    </row>
    <row r="401" spans="1:10">
      <c r="A401" s="147" t="s">
        <v>2045</v>
      </c>
      <c r="B401" s="149">
        <v>43089</v>
      </c>
      <c r="C401" s="41" t="s">
        <v>4124</v>
      </c>
      <c r="D401" s="42">
        <v>34569</v>
      </c>
      <c r="E401" s="42" t="s">
        <v>9</v>
      </c>
      <c r="F401" s="150" t="s">
        <v>6625</v>
      </c>
      <c r="G401" s="150" t="s">
        <v>27</v>
      </c>
      <c r="H401" s="150">
        <v>67140.179999999993</v>
      </c>
      <c r="J401" s="150">
        <f t="shared" si="6"/>
        <v>1695529.5699999994</v>
      </c>
    </row>
    <row r="402" spans="1:10">
      <c r="A402" s="147" t="s">
        <v>841</v>
      </c>
      <c r="B402" s="149">
        <v>43089</v>
      </c>
      <c r="C402" s="41" t="s">
        <v>4124</v>
      </c>
      <c r="D402" s="42">
        <v>34570</v>
      </c>
      <c r="E402" s="42" t="s">
        <v>9</v>
      </c>
      <c r="F402" s="150" t="s">
        <v>6625</v>
      </c>
      <c r="G402" s="150" t="s">
        <v>27</v>
      </c>
      <c r="H402" s="150">
        <v>56577.17</v>
      </c>
      <c r="J402" s="150">
        <f t="shared" si="6"/>
        <v>1752106.7399999993</v>
      </c>
    </row>
    <row r="403" spans="1:10">
      <c r="A403" s="147" t="s">
        <v>875</v>
      </c>
      <c r="B403" s="149">
        <v>43089</v>
      </c>
      <c r="C403" s="41" t="s">
        <v>4124</v>
      </c>
      <c r="D403" s="42">
        <v>34570</v>
      </c>
      <c r="E403" s="42" t="s">
        <v>9</v>
      </c>
      <c r="F403" s="150" t="s">
        <v>6625</v>
      </c>
      <c r="G403" s="150" t="s">
        <v>1538</v>
      </c>
      <c r="I403" s="150">
        <v>56577.17</v>
      </c>
      <c r="J403" s="150">
        <f t="shared" si="6"/>
        <v>1695529.5699999994</v>
      </c>
    </row>
    <row r="404" spans="1:10">
      <c r="A404" s="147" t="s">
        <v>5402</v>
      </c>
      <c r="B404" s="149">
        <v>43089</v>
      </c>
      <c r="C404" s="41" t="s">
        <v>4124</v>
      </c>
      <c r="D404" s="42">
        <v>34569</v>
      </c>
      <c r="E404" s="42" t="s">
        <v>9</v>
      </c>
      <c r="F404" s="150" t="s">
        <v>6625</v>
      </c>
      <c r="G404" s="150" t="s">
        <v>1538</v>
      </c>
      <c r="I404" s="150">
        <v>67140.179999999993</v>
      </c>
      <c r="J404" s="150">
        <f t="shared" si="6"/>
        <v>1628389.3899999994</v>
      </c>
    </row>
    <row r="405" spans="1:10">
      <c r="A405" s="147" t="s">
        <v>9890</v>
      </c>
      <c r="B405" s="149">
        <v>43089</v>
      </c>
      <c r="C405" s="41" t="s">
        <v>4124</v>
      </c>
      <c r="D405" s="42">
        <v>34571</v>
      </c>
      <c r="E405" s="42" t="s">
        <v>9</v>
      </c>
      <c r="F405" s="150" t="s">
        <v>6625</v>
      </c>
      <c r="G405" s="150" t="s">
        <v>27</v>
      </c>
      <c r="H405" s="150">
        <v>56577.17</v>
      </c>
      <c r="J405" s="150">
        <f t="shared" si="6"/>
        <v>1684966.5599999994</v>
      </c>
    </row>
    <row r="406" spans="1:10">
      <c r="A406" s="147" t="s">
        <v>9891</v>
      </c>
      <c r="B406" s="149">
        <v>43089</v>
      </c>
      <c r="C406" s="41" t="s">
        <v>8</v>
      </c>
      <c r="D406" s="42">
        <v>34574</v>
      </c>
      <c r="E406" s="42" t="s">
        <v>9</v>
      </c>
      <c r="F406" s="150" t="s">
        <v>6569</v>
      </c>
      <c r="G406" s="150" t="s">
        <v>910</v>
      </c>
      <c r="H406" s="150">
        <v>3169</v>
      </c>
      <c r="J406" s="150">
        <f t="shared" si="6"/>
        <v>1688135.5599999994</v>
      </c>
    </row>
    <row r="407" spans="1:10">
      <c r="A407" s="147" t="s">
        <v>6227</v>
      </c>
      <c r="B407" s="149">
        <v>43089</v>
      </c>
      <c r="C407" s="41" t="s">
        <v>8</v>
      </c>
      <c r="D407" s="42">
        <v>34575</v>
      </c>
      <c r="E407" s="42" t="s">
        <v>9</v>
      </c>
      <c r="F407" s="150" t="s">
        <v>6569</v>
      </c>
      <c r="G407" s="150" t="s">
        <v>994</v>
      </c>
      <c r="H407" s="150">
        <v>1099</v>
      </c>
      <c r="J407" s="150">
        <f t="shared" si="6"/>
        <v>1689234.5599999994</v>
      </c>
    </row>
    <row r="408" spans="1:10">
      <c r="A408" s="147" t="s">
        <v>879</v>
      </c>
      <c r="B408" s="149">
        <v>43089</v>
      </c>
      <c r="C408" s="41" t="s">
        <v>8</v>
      </c>
      <c r="D408" s="42">
        <v>34576</v>
      </c>
      <c r="E408" s="42" t="s">
        <v>9</v>
      </c>
      <c r="F408" s="150" t="s">
        <v>6569</v>
      </c>
      <c r="G408" s="150" t="s">
        <v>9892</v>
      </c>
      <c r="H408" s="150">
        <v>287869.06</v>
      </c>
      <c r="J408" s="150">
        <f t="shared" si="6"/>
        <v>1977103.6199999994</v>
      </c>
    </row>
    <row r="409" spans="1:10">
      <c r="A409" s="147" t="s">
        <v>6230</v>
      </c>
      <c r="B409" s="149">
        <v>43089</v>
      </c>
      <c r="C409" s="41" t="s">
        <v>8</v>
      </c>
      <c r="D409" s="42">
        <v>34578</v>
      </c>
      <c r="E409" s="42" t="s">
        <v>9</v>
      </c>
      <c r="F409" s="150" t="s">
        <v>6569</v>
      </c>
      <c r="G409" s="150" t="s">
        <v>9893</v>
      </c>
      <c r="H409" s="150">
        <v>400000</v>
      </c>
      <c r="J409" s="150">
        <f t="shared" si="6"/>
        <v>2377103.6199999992</v>
      </c>
    </row>
    <row r="410" spans="1:10">
      <c r="A410" s="147" t="s">
        <v>9894</v>
      </c>
      <c r="B410" s="149">
        <v>43089</v>
      </c>
      <c r="C410" s="41" t="s">
        <v>8</v>
      </c>
      <c r="D410" s="42">
        <v>34579</v>
      </c>
      <c r="E410" s="42" t="s">
        <v>9</v>
      </c>
      <c r="F410" s="150" t="s">
        <v>6569</v>
      </c>
      <c r="G410" s="150" t="s">
        <v>9895</v>
      </c>
      <c r="H410" s="150">
        <v>130000</v>
      </c>
      <c r="J410" s="150">
        <f t="shared" si="6"/>
        <v>2507103.6199999992</v>
      </c>
    </row>
    <row r="411" spans="1:10">
      <c r="A411" s="147" t="s">
        <v>2055</v>
      </c>
      <c r="B411" s="149">
        <v>43089</v>
      </c>
      <c r="C411" s="41" t="s">
        <v>27</v>
      </c>
      <c r="D411" s="42">
        <v>34580</v>
      </c>
      <c r="E411" s="42" t="s">
        <v>9</v>
      </c>
      <c r="F411" s="150" t="s">
        <v>6569</v>
      </c>
      <c r="G411" s="150" t="s">
        <v>27</v>
      </c>
      <c r="H411" s="150">
        <v>50170.91</v>
      </c>
      <c r="J411" s="150">
        <f t="shared" si="6"/>
        <v>2557274.5299999993</v>
      </c>
    </row>
    <row r="412" spans="1:10">
      <c r="A412" s="147" t="s">
        <v>4646</v>
      </c>
      <c r="B412" s="149">
        <v>43089</v>
      </c>
      <c r="C412" s="41" t="s">
        <v>25</v>
      </c>
      <c r="D412" s="42">
        <v>34581</v>
      </c>
      <c r="E412" s="42" t="s">
        <v>9</v>
      </c>
      <c r="F412" s="150" t="s">
        <v>6569</v>
      </c>
      <c r="G412" s="150" t="s">
        <v>25</v>
      </c>
      <c r="H412" s="150">
        <v>41125.440000000002</v>
      </c>
      <c r="J412" s="150">
        <f t="shared" si="6"/>
        <v>2598399.9699999993</v>
      </c>
    </row>
    <row r="413" spans="1:10">
      <c r="A413" s="147" t="s">
        <v>796</v>
      </c>
      <c r="B413" s="149">
        <v>43089</v>
      </c>
      <c r="C413" s="41" t="s">
        <v>9896</v>
      </c>
      <c r="D413" s="42">
        <v>1213</v>
      </c>
      <c r="E413" s="42" t="s">
        <v>359</v>
      </c>
      <c r="F413" s="150" t="s">
        <v>5</v>
      </c>
      <c r="G413" s="150" t="s">
        <v>360</v>
      </c>
      <c r="H413" s="150">
        <v>435000</v>
      </c>
      <c r="J413" s="150">
        <f t="shared" si="6"/>
        <v>3033399.9699999993</v>
      </c>
    </row>
    <row r="414" spans="1:10">
      <c r="A414" s="147" t="s">
        <v>872</v>
      </c>
      <c r="B414" s="149">
        <v>43089</v>
      </c>
      <c r="C414" s="41" t="s">
        <v>9897</v>
      </c>
      <c r="D414" s="42">
        <v>5489</v>
      </c>
      <c r="E414" s="42" t="s">
        <v>39</v>
      </c>
      <c r="F414" s="150" t="s">
        <v>5</v>
      </c>
      <c r="G414" s="150" t="s">
        <v>41</v>
      </c>
      <c r="I414" s="150">
        <v>402861.35</v>
      </c>
      <c r="J414" s="150">
        <f t="shared" si="6"/>
        <v>2630538.6199999992</v>
      </c>
    </row>
    <row r="415" spans="1:10">
      <c r="A415" s="147" t="s">
        <v>932</v>
      </c>
      <c r="B415" s="149">
        <v>43089</v>
      </c>
      <c r="C415" s="41" t="s">
        <v>9898</v>
      </c>
      <c r="D415" s="42">
        <v>18702</v>
      </c>
      <c r="E415" s="42" t="s">
        <v>9</v>
      </c>
      <c r="F415" s="150" t="s">
        <v>5</v>
      </c>
      <c r="G415" s="150" t="s">
        <v>9899</v>
      </c>
      <c r="I415" s="150">
        <v>26200</v>
      </c>
      <c r="J415" s="150">
        <f t="shared" si="6"/>
        <v>2604338.6199999992</v>
      </c>
    </row>
    <row r="416" spans="1:10">
      <c r="A416" s="147" t="s">
        <v>1008</v>
      </c>
      <c r="B416" s="149">
        <v>43089</v>
      </c>
      <c r="C416" s="41" t="s">
        <v>9900</v>
      </c>
      <c r="D416" s="42">
        <v>5507</v>
      </c>
      <c r="E416" s="42" t="s">
        <v>4</v>
      </c>
      <c r="F416" s="150" t="s">
        <v>5</v>
      </c>
      <c r="G416" s="150" t="s">
        <v>6</v>
      </c>
      <c r="I416" s="150">
        <v>1030671.44</v>
      </c>
      <c r="J416" s="150">
        <f t="shared" si="6"/>
        <v>1573667.1799999992</v>
      </c>
    </row>
    <row r="417" spans="1:10">
      <c r="A417" s="147" t="s">
        <v>1011</v>
      </c>
      <c r="B417" s="149">
        <v>43089</v>
      </c>
      <c r="C417" s="41" t="s">
        <v>9901</v>
      </c>
      <c r="D417" s="42">
        <v>5508</v>
      </c>
      <c r="E417" s="42" t="s">
        <v>39</v>
      </c>
      <c r="F417" s="150" t="s">
        <v>5</v>
      </c>
      <c r="G417" s="150" t="s">
        <v>901</v>
      </c>
      <c r="I417" s="150">
        <v>534648.29</v>
      </c>
      <c r="J417" s="150">
        <f t="shared" si="6"/>
        <v>1039018.8899999992</v>
      </c>
    </row>
    <row r="418" spans="1:10">
      <c r="A418" s="147" t="s">
        <v>6241</v>
      </c>
      <c r="B418" s="149">
        <v>43090</v>
      </c>
      <c r="C418" s="41" t="s">
        <v>6511</v>
      </c>
      <c r="D418" s="42">
        <v>34585</v>
      </c>
      <c r="E418" s="42" t="s">
        <v>9</v>
      </c>
      <c r="F418" s="150" t="s">
        <v>6625</v>
      </c>
      <c r="G418" s="150" t="s">
        <v>9902</v>
      </c>
      <c r="H418" s="150">
        <v>450000</v>
      </c>
      <c r="J418" s="150">
        <f t="shared" si="6"/>
        <v>1489018.8899999992</v>
      </c>
    </row>
    <row r="419" spans="1:10">
      <c r="A419" s="147" t="s">
        <v>5424</v>
      </c>
      <c r="B419" s="149">
        <v>43090</v>
      </c>
      <c r="C419" s="41" t="s">
        <v>6511</v>
      </c>
      <c r="D419" s="42">
        <v>34586</v>
      </c>
      <c r="E419" s="42" t="s">
        <v>9</v>
      </c>
      <c r="F419" s="150" t="s">
        <v>6625</v>
      </c>
      <c r="G419" s="150" t="s">
        <v>9903</v>
      </c>
      <c r="H419" s="150">
        <v>3250</v>
      </c>
      <c r="J419" s="150">
        <f t="shared" si="6"/>
        <v>1492268.8899999992</v>
      </c>
    </row>
    <row r="420" spans="1:10">
      <c r="A420" s="147" t="s">
        <v>2951</v>
      </c>
      <c r="B420" s="149">
        <v>43090</v>
      </c>
      <c r="C420" s="41" t="s">
        <v>6511</v>
      </c>
      <c r="D420" s="42">
        <v>34588</v>
      </c>
      <c r="E420" s="42" t="s">
        <v>9</v>
      </c>
      <c r="F420" s="150" t="s">
        <v>6625</v>
      </c>
      <c r="G420" s="150" t="s">
        <v>9784</v>
      </c>
      <c r="H420" s="150">
        <v>20000</v>
      </c>
      <c r="J420" s="150">
        <f t="shared" si="6"/>
        <v>1512268.8899999992</v>
      </c>
    </row>
    <row r="421" spans="1:10">
      <c r="A421" s="147" t="s">
        <v>5431</v>
      </c>
      <c r="B421" s="149">
        <v>43090</v>
      </c>
      <c r="C421" s="41" t="s">
        <v>6511</v>
      </c>
      <c r="D421" s="42">
        <v>34490</v>
      </c>
      <c r="E421" s="42" t="s">
        <v>9</v>
      </c>
      <c r="F421" s="150" t="s">
        <v>6625</v>
      </c>
      <c r="G421" s="150" t="s">
        <v>9904</v>
      </c>
      <c r="I421" s="150">
        <v>4137.93</v>
      </c>
      <c r="J421" s="150">
        <f t="shared" si="6"/>
        <v>1508130.9599999993</v>
      </c>
    </row>
    <row r="422" spans="1:10">
      <c r="A422" s="147" t="s">
        <v>7811</v>
      </c>
      <c r="B422" s="149">
        <v>43090</v>
      </c>
      <c r="C422" s="41" t="s">
        <v>9905</v>
      </c>
      <c r="D422" s="42">
        <v>35404</v>
      </c>
      <c r="E422" s="42" t="s">
        <v>32</v>
      </c>
      <c r="F422" s="150" t="s">
        <v>5</v>
      </c>
      <c r="G422" s="150" t="s">
        <v>9906</v>
      </c>
      <c r="H422" s="150">
        <v>50984.08</v>
      </c>
      <c r="J422" s="150">
        <f t="shared" si="6"/>
        <v>1559115.0399999993</v>
      </c>
    </row>
    <row r="423" spans="1:10">
      <c r="A423" s="147" t="s">
        <v>9907</v>
      </c>
      <c r="B423" s="149">
        <v>43090</v>
      </c>
      <c r="C423" s="41" t="s">
        <v>6511</v>
      </c>
      <c r="D423" s="42">
        <v>34590</v>
      </c>
      <c r="E423" s="42" t="s">
        <v>9</v>
      </c>
      <c r="F423" s="150" t="s">
        <v>6625</v>
      </c>
      <c r="G423" s="150" t="s">
        <v>9902</v>
      </c>
      <c r="H423" s="150">
        <v>198400</v>
      </c>
      <c r="J423" s="150">
        <f t="shared" si="6"/>
        <v>1757515.0399999993</v>
      </c>
    </row>
    <row r="424" spans="1:10">
      <c r="A424" s="147" t="s">
        <v>7823</v>
      </c>
      <c r="B424" s="149">
        <v>43090</v>
      </c>
      <c r="C424" s="41" t="s">
        <v>6627</v>
      </c>
      <c r="D424" s="42">
        <v>34592</v>
      </c>
      <c r="E424" s="42" t="s">
        <v>9</v>
      </c>
      <c r="F424" s="150" t="s">
        <v>6625</v>
      </c>
      <c r="G424" s="150" t="s">
        <v>6630</v>
      </c>
      <c r="H424" s="150">
        <v>58825.18</v>
      </c>
      <c r="J424" s="150">
        <f t="shared" si="6"/>
        <v>1816340.2199999993</v>
      </c>
    </row>
    <row r="425" spans="1:10">
      <c r="A425" s="147" t="s">
        <v>2133</v>
      </c>
      <c r="B425" s="149">
        <v>43090</v>
      </c>
      <c r="C425" s="41" t="s">
        <v>4124</v>
      </c>
      <c r="D425" s="42">
        <v>34594</v>
      </c>
      <c r="E425" s="42" t="s">
        <v>9</v>
      </c>
      <c r="F425" s="150" t="s">
        <v>6625</v>
      </c>
      <c r="G425" s="150" t="s">
        <v>27</v>
      </c>
      <c r="H425" s="150">
        <v>7972.74</v>
      </c>
      <c r="J425" s="150">
        <f t="shared" si="6"/>
        <v>1824312.9599999993</v>
      </c>
    </row>
    <row r="426" spans="1:10">
      <c r="A426" s="147" t="s">
        <v>9908</v>
      </c>
      <c r="B426" s="149">
        <v>43090</v>
      </c>
      <c r="C426" s="41" t="s">
        <v>4124</v>
      </c>
      <c r="D426" s="42">
        <v>34595</v>
      </c>
      <c r="E426" s="42" t="s">
        <v>9</v>
      </c>
      <c r="F426" s="150" t="s">
        <v>6625</v>
      </c>
      <c r="G426" s="150" t="s">
        <v>27</v>
      </c>
      <c r="H426" s="150">
        <v>7912.74</v>
      </c>
      <c r="J426" s="150">
        <f t="shared" si="6"/>
        <v>1832225.6999999993</v>
      </c>
    </row>
    <row r="427" spans="1:10">
      <c r="A427" s="147" t="s">
        <v>4710</v>
      </c>
      <c r="B427" s="149">
        <v>43090</v>
      </c>
      <c r="C427" s="41" t="s">
        <v>4124</v>
      </c>
      <c r="D427" s="42">
        <v>34594</v>
      </c>
      <c r="E427" s="42" t="s">
        <v>9</v>
      </c>
      <c r="F427" s="150" t="s">
        <v>6625</v>
      </c>
      <c r="G427" s="150" t="s">
        <v>1538</v>
      </c>
      <c r="I427" s="150">
        <v>7972.74</v>
      </c>
      <c r="J427" s="150">
        <f t="shared" si="6"/>
        <v>1824252.9599999993</v>
      </c>
    </row>
    <row r="428" spans="1:10">
      <c r="A428" s="147" t="s">
        <v>9909</v>
      </c>
      <c r="B428" s="149">
        <v>43090</v>
      </c>
      <c r="C428" s="41" t="s">
        <v>8</v>
      </c>
      <c r="D428" s="42">
        <v>34596</v>
      </c>
      <c r="E428" s="42" t="s">
        <v>9</v>
      </c>
      <c r="F428" s="150" t="s">
        <v>6569</v>
      </c>
      <c r="G428" s="150" t="s">
        <v>7643</v>
      </c>
      <c r="H428" s="150">
        <v>194520</v>
      </c>
      <c r="J428" s="150">
        <f t="shared" si="6"/>
        <v>2018772.9599999993</v>
      </c>
    </row>
    <row r="429" spans="1:10">
      <c r="A429" s="147" t="s">
        <v>5467</v>
      </c>
      <c r="B429" s="149">
        <v>43090</v>
      </c>
      <c r="C429" s="41" t="s">
        <v>325</v>
      </c>
      <c r="D429" s="42">
        <v>35408</v>
      </c>
      <c r="E429" s="42" t="s">
        <v>32</v>
      </c>
      <c r="F429" s="150" t="s">
        <v>5</v>
      </c>
      <c r="G429" s="150" t="s">
        <v>9910</v>
      </c>
      <c r="H429" s="150">
        <v>29767.200000000001</v>
      </c>
      <c r="J429" s="150">
        <f t="shared" si="6"/>
        <v>2048540.1599999992</v>
      </c>
    </row>
    <row r="430" spans="1:10">
      <c r="A430" s="147" t="s">
        <v>3930</v>
      </c>
      <c r="B430" s="149">
        <v>43090</v>
      </c>
      <c r="C430" s="41" t="s">
        <v>8</v>
      </c>
      <c r="D430" s="42">
        <v>34598</v>
      </c>
      <c r="E430" s="42" t="s">
        <v>9</v>
      </c>
      <c r="F430" s="150" t="s">
        <v>6569</v>
      </c>
      <c r="G430" s="150" t="s">
        <v>150</v>
      </c>
      <c r="H430" s="150">
        <v>4465</v>
      </c>
      <c r="J430" s="150">
        <f t="shared" si="6"/>
        <v>2053005.1599999992</v>
      </c>
    </row>
    <row r="431" spans="1:10">
      <c r="A431" s="147" t="s">
        <v>5477</v>
      </c>
      <c r="B431" s="149">
        <v>43090</v>
      </c>
      <c r="C431" s="41" t="s">
        <v>14</v>
      </c>
      <c r="D431" s="42">
        <v>34600</v>
      </c>
      <c r="E431" s="42" t="s">
        <v>9</v>
      </c>
      <c r="F431" s="150" t="s">
        <v>6569</v>
      </c>
      <c r="G431" s="150" t="s">
        <v>9911</v>
      </c>
      <c r="H431" s="150">
        <v>297400</v>
      </c>
      <c r="J431" s="150">
        <f t="shared" si="6"/>
        <v>2350405.1599999992</v>
      </c>
    </row>
    <row r="432" spans="1:10">
      <c r="A432" s="147" t="s">
        <v>6263</v>
      </c>
      <c r="B432" s="149">
        <v>43090</v>
      </c>
      <c r="C432" s="41" t="s">
        <v>14</v>
      </c>
      <c r="D432" s="42">
        <v>34601</v>
      </c>
      <c r="E432" s="42" t="s">
        <v>9</v>
      </c>
      <c r="F432" s="150" t="s">
        <v>6569</v>
      </c>
      <c r="G432" s="150" t="s">
        <v>9911</v>
      </c>
      <c r="H432" s="150">
        <v>13648.27</v>
      </c>
      <c r="J432" s="150">
        <f t="shared" si="6"/>
        <v>2364053.4299999992</v>
      </c>
    </row>
    <row r="433" spans="1:10">
      <c r="A433" s="147" t="s">
        <v>8508</v>
      </c>
      <c r="B433" s="149">
        <v>43090</v>
      </c>
      <c r="C433" s="41" t="s">
        <v>20</v>
      </c>
      <c r="D433" s="42">
        <v>34602</v>
      </c>
      <c r="E433" s="42" t="s">
        <v>9</v>
      </c>
      <c r="F433" s="150" t="s">
        <v>6569</v>
      </c>
      <c r="G433" s="150" t="s">
        <v>9912</v>
      </c>
      <c r="H433" s="150">
        <v>299400</v>
      </c>
      <c r="J433" s="150">
        <f t="shared" si="6"/>
        <v>2663453.4299999992</v>
      </c>
    </row>
    <row r="434" spans="1:10">
      <c r="A434" s="147" t="s">
        <v>6264</v>
      </c>
      <c r="B434" s="149">
        <v>43090</v>
      </c>
      <c r="C434" s="41" t="s">
        <v>20</v>
      </c>
      <c r="D434" s="42">
        <v>34603</v>
      </c>
      <c r="E434" s="42" t="s">
        <v>9</v>
      </c>
      <c r="F434" s="150" t="s">
        <v>6569</v>
      </c>
      <c r="G434" s="150" t="s">
        <v>9912</v>
      </c>
      <c r="H434" s="150">
        <v>30745.200000000001</v>
      </c>
      <c r="J434" s="150">
        <f t="shared" si="6"/>
        <v>2694198.6299999994</v>
      </c>
    </row>
    <row r="435" spans="1:10">
      <c r="A435" s="147" t="s">
        <v>9913</v>
      </c>
      <c r="B435" s="149">
        <v>43090</v>
      </c>
      <c r="C435" s="41" t="s">
        <v>8</v>
      </c>
      <c r="D435" s="42">
        <v>34604</v>
      </c>
      <c r="E435" s="42" t="s">
        <v>9</v>
      </c>
      <c r="F435" s="150" t="s">
        <v>6569</v>
      </c>
      <c r="G435" s="150" t="s">
        <v>9914</v>
      </c>
      <c r="H435" s="150">
        <v>14700</v>
      </c>
      <c r="J435" s="150">
        <f t="shared" si="6"/>
        <v>2708898.6299999994</v>
      </c>
    </row>
    <row r="436" spans="1:10">
      <c r="A436" s="147" t="s">
        <v>3039</v>
      </c>
      <c r="B436" s="149">
        <v>43090</v>
      </c>
      <c r="C436" s="41" t="s">
        <v>8</v>
      </c>
      <c r="D436" s="42">
        <v>34606</v>
      </c>
      <c r="E436" s="42" t="s">
        <v>9</v>
      </c>
      <c r="F436" s="150" t="s">
        <v>6569</v>
      </c>
      <c r="G436" s="150" t="s">
        <v>9888</v>
      </c>
      <c r="H436" s="150">
        <v>5091</v>
      </c>
      <c r="J436" s="150">
        <f t="shared" si="6"/>
        <v>2713989.6299999994</v>
      </c>
    </row>
    <row r="437" spans="1:10">
      <c r="A437" s="147" t="s">
        <v>4720</v>
      </c>
      <c r="B437" s="149">
        <v>43090</v>
      </c>
      <c r="C437" s="41" t="s">
        <v>27</v>
      </c>
      <c r="D437" s="42">
        <v>34607</v>
      </c>
      <c r="E437" s="42" t="s">
        <v>9</v>
      </c>
      <c r="F437" s="150" t="s">
        <v>6569</v>
      </c>
      <c r="G437" s="150" t="s">
        <v>27</v>
      </c>
      <c r="H437" s="150">
        <v>121810.7</v>
      </c>
      <c r="J437" s="150">
        <f t="shared" si="6"/>
        <v>2835800.3299999996</v>
      </c>
    </row>
    <row r="438" spans="1:10">
      <c r="A438" s="147" t="s">
        <v>4721</v>
      </c>
      <c r="B438" s="149">
        <v>43090</v>
      </c>
      <c r="C438" s="41" t="s">
        <v>25</v>
      </c>
      <c r="D438" s="42">
        <v>34608</v>
      </c>
      <c r="E438" s="42" t="s">
        <v>9</v>
      </c>
      <c r="F438" s="150" t="s">
        <v>6569</v>
      </c>
      <c r="G438" s="150" t="s">
        <v>25</v>
      </c>
      <c r="H438" s="150">
        <v>18492.18</v>
      </c>
      <c r="J438" s="150">
        <f t="shared" si="6"/>
        <v>2854292.51</v>
      </c>
    </row>
    <row r="439" spans="1:10">
      <c r="A439" s="147" t="s">
        <v>9495</v>
      </c>
      <c r="B439" s="149">
        <v>43090</v>
      </c>
      <c r="C439" s="41" t="s">
        <v>7185</v>
      </c>
      <c r="D439" s="42">
        <v>35682</v>
      </c>
      <c r="E439" s="42" t="s">
        <v>32</v>
      </c>
      <c r="F439" s="150" t="s">
        <v>5</v>
      </c>
      <c r="G439" s="150" t="s">
        <v>10214</v>
      </c>
      <c r="I439" s="150">
        <v>130000</v>
      </c>
      <c r="J439" s="150">
        <f t="shared" si="6"/>
        <v>2724292.51</v>
      </c>
    </row>
    <row r="440" spans="1:10">
      <c r="A440" s="147" t="s">
        <v>1014</v>
      </c>
      <c r="B440" s="149">
        <v>43090</v>
      </c>
      <c r="C440" s="41" t="s">
        <v>9915</v>
      </c>
      <c r="D440" s="42">
        <v>712</v>
      </c>
      <c r="E440" s="42" t="s">
        <v>359</v>
      </c>
      <c r="F440" s="150" t="s">
        <v>5</v>
      </c>
      <c r="G440" s="150" t="s">
        <v>10259</v>
      </c>
      <c r="H440" s="150">
        <v>887000</v>
      </c>
      <c r="J440" s="150">
        <f t="shared" si="6"/>
        <v>3611292.51</v>
      </c>
    </row>
    <row r="441" spans="1:10">
      <c r="A441" s="147" t="s">
        <v>949</v>
      </c>
      <c r="B441" s="149">
        <v>43090</v>
      </c>
      <c r="C441" s="41" t="s">
        <v>9916</v>
      </c>
      <c r="D441" s="42">
        <v>5510</v>
      </c>
      <c r="E441" s="42" t="s">
        <v>4</v>
      </c>
      <c r="F441" s="150" t="s">
        <v>5</v>
      </c>
      <c r="G441" s="150" t="s">
        <v>4965</v>
      </c>
      <c r="I441" s="150">
        <v>53592</v>
      </c>
      <c r="J441" s="150">
        <f t="shared" si="6"/>
        <v>3557700.51</v>
      </c>
    </row>
    <row r="442" spans="1:10">
      <c r="A442" s="147" t="s">
        <v>886</v>
      </c>
      <c r="B442" s="149">
        <v>43090</v>
      </c>
      <c r="C442" s="41" t="s">
        <v>9917</v>
      </c>
      <c r="D442" s="42">
        <v>5511</v>
      </c>
      <c r="E442" s="42" t="s">
        <v>4</v>
      </c>
      <c r="F442" s="150" t="s">
        <v>5</v>
      </c>
      <c r="G442" s="150" t="s">
        <v>4965</v>
      </c>
      <c r="I442" s="150">
        <v>42108</v>
      </c>
      <c r="J442" s="150">
        <f t="shared" si="6"/>
        <v>3515592.51</v>
      </c>
    </row>
    <row r="443" spans="1:10">
      <c r="A443" s="147" t="s">
        <v>951</v>
      </c>
      <c r="B443" s="149">
        <v>43090</v>
      </c>
      <c r="C443" s="41" t="s">
        <v>9918</v>
      </c>
      <c r="D443" s="42">
        <v>5512</v>
      </c>
      <c r="E443" s="42" t="s">
        <v>4</v>
      </c>
      <c r="F443" s="150" t="s">
        <v>5</v>
      </c>
      <c r="G443" s="150" t="s">
        <v>4965</v>
      </c>
      <c r="I443" s="150">
        <v>15080</v>
      </c>
      <c r="J443" s="150">
        <f t="shared" si="6"/>
        <v>3500512.51</v>
      </c>
    </row>
    <row r="444" spans="1:10">
      <c r="A444" s="147" t="s">
        <v>953</v>
      </c>
      <c r="B444" s="149">
        <v>43090</v>
      </c>
      <c r="C444" s="41" t="s">
        <v>9919</v>
      </c>
      <c r="D444" s="42">
        <v>5513</v>
      </c>
      <c r="E444" s="42" t="s">
        <v>4</v>
      </c>
      <c r="F444" s="150" t="s">
        <v>5</v>
      </c>
      <c r="G444" s="150" t="s">
        <v>9889</v>
      </c>
      <c r="I444" s="150">
        <v>2020.02</v>
      </c>
      <c r="J444" s="150">
        <f t="shared" si="6"/>
        <v>3498492.4899999998</v>
      </c>
    </row>
    <row r="445" spans="1:10">
      <c r="A445" s="147" t="s">
        <v>1017</v>
      </c>
      <c r="B445" s="149">
        <v>43090</v>
      </c>
      <c r="C445" s="41" t="s">
        <v>9920</v>
      </c>
      <c r="D445" s="42" t="s">
        <v>9921</v>
      </c>
      <c r="E445" s="42" t="s">
        <v>45</v>
      </c>
      <c r="F445" s="150" t="s">
        <v>5</v>
      </c>
      <c r="G445" s="150" t="s">
        <v>53</v>
      </c>
      <c r="I445" s="150">
        <v>8982.36</v>
      </c>
      <c r="J445" s="150">
        <f t="shared" si="6"/>
        <v>3489510.13</v>
      </c>
    </row>
    <row r="446" spans="1:10">
      <c r="A446" s="147" t="s">
        <v>2086</v>
      </c>
      <c r="B446" s="149">
        <v>43090</v>
      </c>
      <c r="C446" s="41" t="s">
        <v>9922</v>
      </c>
      <c r="D446" s="42" t="s">
        <v>9923</v>
      </c>
      <c r="E446" s="42" t="s">
        <v>45</v>
      </c>
      <c r="F446" s="150" t="s">
        <v>5</v>
      </c>
      <c r="G446" s="150" t="s">
        <v>53</v>
      </c>
      <c r="I446" s="150">
        <v>10527.21</v>
      </c>
      <c r="J446" s="150">
        <f t="shared" si="6"/>
        <v>3478982.92</v>
      </c>
    </row>
    <row r="447" spans="1:10">
      <c r="A447" s="147" t="s">
        <v>888</v>
      </c>
      <c r="B447" s="149">
        <v>43090</v>
      </c>
      <c r="C447" s="41" t="s">
        <v>9924</v>
      </c>
      <c r="D447" s="42" t="s">
        <v>9925</v>
      </c>
      <c r="E447" s="42" t="s">
        <v>45</v>
      </c>
      <c r="F447" s="150" t="s">
        <v>5</v>
      </c>
      <c r="G447" s="150" t="s">
        <v>53</v>
      </c>
      <c r="I447" s="150">
        <v>9884.4699999999993</v>
      </c>
      <c r="J447" s="150">
        <f t="shared" si="6"/>
        <v>3469098.4499999997</v>
      </c>
    </row>
    <row r="448" spans="1:10">
      <c r="A448" s="147" t="s">
        <v>955</v>
      </c>
      <c r="B448" s="149">
        <v>43090</v>
      </c>
      <c r="C448" s="41" t="s">
        <v>9926</v>
      </c>
      <c r="D448" s="42" t="s">
        <v>9927</v>
      </c>
      <c r="E448" s="42" t="s">
        <v>45</v>
      </c>
      <c r="F448" s="150" t="s">
        <v>5</v>
      </c>
      <c r="G448" s="150" t="s">
        <v>53</v>
      </c>
      <c r="I448" s="150">
        <v>9019.65</v>
      </c>
      <c r="J448" s="150">
        <f t="shared" si="6"/>
        <v>3460078.8</v>
      </c>
    </row>
    <row r="449" spans="1:10">
      <c r="A449" s="147" t="s">
        <v>1055</v>
      </c>
      <c r="B449" s="149">
        <v>43090</v>
      </c>
      <c r="C449" s="41" t="s">
        <v>9928</v>
      </c>
      <c r="D449" s="42" t="s">
        <v>9929</v>
      </c>
      <c r="E449" s="42" t="s">
        <v>45</v>
      </c>
      <c r="F449" s="150" t="s">
        <v>5</v>
      </c>
      <c r="G449" s="150" t="s">
        <v>53</v>
      </c>
      <c r="I449" s="150">
        <v>15332.38</v>
      </c>
      <c r="J449" s="150">
        <f t="shared" si="6"/>
        <v>3444746.42</v>
      </c>
    </row>
    <row r="450" spans="1:10">
      <c r="A450" s="147" t="s">
        <v>1057</v>
      </c>
      <c r="B450" s="149">
        <v>43090</v>
      </c>
      <c r="C450" s="41" t="s">
        <v>9930</v>
      </c>
      <c r="D450" s="42" t="s">
        <v>9931</v>
      </c>
      <c r="E450" s="42" t="s">
        <v>45</v>
      </c>
      <c r="F450" s="150" t="s">
        <v>5</v>
      </c>
      <c r="G450" s="150" t="s">
        <v>53</v>
      </c>
      <c r="I450" s="150">
        <v>13065.53</v>
      </c>
      <c r="J450" s="150">
        <f t="shared" si="6"/>
        <v>3431680.89</v>
      </c>
    </row>
    <row r="451" spans="1:10">
      <c r="A451" s="147" t="s">
        <v>1059</v>
      </c>
      <c r="B451" s="149">
        <v>43090</v>
      </c>
      <c r="C451" s="41" t="s">
        <v>9932</v>
      </c>
      <c r="D451" s="42" t="s">
        <v>9933</v>
      </c>
      <c r="E451" s="42" t="s">
        <v>45</v>
      </c>
      <c r="F451" s="150" t="s">
        <v>5</v>
      </c>
      <c r="G451" s="150" t="s">
        <v>53</v>
      </c>
      <c r="I451" s="150">
        <v>15653.08</v>
      </c>
      <c r="J451" s="150">
        <f t="shared" si="6"/>
        <v>3416027.81</v>
      </c>
    </row>
    <row r="452" spans="1:10">
      <c r="A452" s="147" t="s">
        <v>804</v>
      </c>
      <c r="B452" s="149">
        <v>43090</v>
      </c>
      <c r="C452" s="41" t="s">
        <v>9934</v>
      </c>
      <c r="D452" s="42" t="s">
        <v>9935</v>
      </c>
      <c r="E452" s="42" t="s">
        <v>45</v>
      </c>
      <c r="F452" s="150" t="s">
        <v>5</v>
      </c>
      <c r="G452" s="150" t="s">
        <v>53</v>
      </c>
      <c r="I452" s="150">
        <v>15515.95</v>
      </c>
      <c r="J452" s="150">
        <f t="shared" si="6"/>
        <v>3400511.86</v>
      </c>
    </row>
    <row r="453" spans="1:10">
      <c r="A453" s="147" t="s">
        <v>806</v>
      </c>
      <c r="B453" s="149">
        <v>43090</v>
      </c>
      <c r="C453" s="41" t="s">
        <v>9936</v>
      </c>
      <c r="D453" s="42" t="s">
        <v>9937</v>
      </c>
      <c r="E453" s="42" t="s">
        <v>45</v>
      </c>
      <c r="F453" s="150" t="s">
        <v>5</v>
      </c>
      <c r="G453" s="150" t="s">
        <v>112</v>
      </c>
      <c r="I453" s="150">
        <v>10563.01</v>
      </c>
      <c r="J453" s="150">
        <f t="shared" si="6"/>
        <v>3389948.85</v>
      </c>
    </row>
    <row r="454" spans="1:10">
      <c r="A454" s="147" t="s">
        <v>1061</v>
      </c>
      <c r="B454" s="149">
        <v>43090</v>
      </c>
      <c r="C454" s="41" t="s">
        <v>9936</v>
      </c>
      <c r="D454" s="42">
        <v>5523</v>
      </c>
      <c r="E454" s="42" t="s">
        <v>39</v>
      </c>
      <c r="F454" s="150" t="s">
        <v>5</v>
      </c>
      <c r="G454" s="150" t="s">
        <v>4768</v>
      </c>
      <c r="I454" s="150">
        <v>255910</v>
      </c>
      <c r="J454" s="150">
        <f t="shared" ref="J454:J517" si="7">+J453+H454-I454</f>
        <v>3134038.85</v>
      </c>
    </row>
    <row r="455" spans="1:10">
      <c r="A455" s="147" t="s">
        <v>1064</v>
      </c>
      <c r="B455" s="149">
        <v>43090</v>
      </c>
      <c r="C455" s="41" t="s">
        <v>9938</v>
      </c>
      <c r="D455" s="42">
        <v>5509</v>
      </c>
      <c r="E455" s="42" t="s">
        <v>39</v>
      </c>
      <c r="F455" s="150" t="s">
        <v>5</v>
      </c>
      <c r="G455" s="150" t="s">
        <v>41</v>
      </c>
      <c r="I455" s="150">
        <v>546628.84</v>
      </c>
      <c r="J455" s="150">
        <f t="shared" si="7"/>
        <v>2587410.0100000002</v>
      </c>
    </row>
    <row r="456" spans="1:10">
      <c r="A456" s="147" t="s">
        <v>1073</v>
      </c>
      <c r="B456" s="149">
        <v>43090</v>
      </c>
      <c r="C456" s="41" t="s">
        <v>9939</v>
      </c>
      <c r="D456" s="42">
        <v>5524</v>
      </c>
      <c r="E456" s="42" t="s">
        <v>39</v>
      </c>
      <c r="F456" s="150" t="s">
        <v>5</v>
      </c>
      <c r="G456" s="150" t="s">
        <v>4768</v>
      </c>
      <c r="I456" s="150">
        <v>255910</v>
      </c>
      <c r="J456" s="150">
        <f t="shared" si="7"/>
        <v>2331500.0100000002</v>
      </c>
    </row>
    <row r="457" spans="1:10">
      <c r="A457" s="147" t="s">
        <v>1145</v>
      </c>
      <c r="B457" s="149">
        <v>43090</v>
      </c>
      <c r="C457" s="41" t="s">
        <v>9940</v>
      </c>
      <c r="D457" s="42">
        <v>5531</v>
      </c>
      <c r="E457" s="42" t="s">
        <v>4</v>
      </c>
      <c r="F457" s="150" t="s">
        <v>5</v>
      </c>
      <c r="G457" s="150" t="s">
        <v>6863</v>
      </c>
      <c r="I457" s="150">
        <v>2540.4</v>
      </c>
      <c r="J457" s="150">
        <f t="shared" si="7"/>
        <v>2328959.6100000003</v>
      </c>
    </row>
    <row r="458" spans="1:10">
      <c r="A458" s="147" t="s">
        <v>1185</v>
      </c>
      <c r="B458" s="149">
        <v>43090</v>
      </c>
      <c r="C458" s="41" t="s">
        <v>9941</v>
      </c>
      <c r="D458" s="42">
        <v>5536</v>
      </c>
      <c r="E458" s="42" t="s">
        <v>4</v>
      </c>
      <c r="F458" s="150" t="s">
        <v>5</v>
      </c>
      <c r="G458" s="150" t="s">
        <v>6</v>
      </c>
      <c r="I458" s="150">
        <v>5362.26</v>
      </c>
      <c r="J458" s="150">
        <f t="shared" si="7"/>
        <v>2323597.3500000006</v>
      </c>
    </row>
    <row r="459" spans="1:10">
      <c r="A459" s="147" t="s">
        <v>1187</v>
      </c>
      <c r="B459" s="149">
        <v>43090</v>
      </c>
      <c r="C459" s="41" t="s">
        <v>9942</v>
      </c>
      <c r="D459" s="42">
        <v>5537</v>
      </c>
      <c r="E459" s="42" t="s">
        <v>4</v>
      </c>
      <c r="F459" s="150" t="s">
        <v>5</v>
      </c>
      <c r="G459" s="150" t="s">
        <v>6</v>
      </c>
      <c r="I459" s="150">
        <v>4437</v>
      </c>
      <c r="J459" s="150">
        <f t="shared" si="7"/>
        <v>2319160.3500000006</v>
      </c>
    </row>
    <row r="460" spans="1:10">
      <c r="A460" s="147" t="s">
        <v>1198</v>
      </c>
      <c r="B460" s="149">
        <v>43090</v>
      </c>
      <c r="C460" s="41" t="s">
        <v>9943</v>
      </c>
      <c r="D460" s="42">
        <v>5542</v>
      </c>
      <c r="E460" s="42" t="s">
        <v>4</v>
      </c>
      <c r="F460" s="150" t="s">
        <v>5</v>
      </c>
      <c r="G460" s="150" t="s">
        <v>10264</v>
      </c>
      <c r="I460" s="150">
        <v>40000</v>
      </c>
      <c r="J460" s="150">
        <f t="shared" si="7"/>
        <v>2279160.3500000006</v>
      </c>
    </row>
    <row r="461" spans="1:10">
      <c r="A461" s="147" t="s">
        <v>9945</v>
      </c>
      <c r="B461" s="149">
        <v>43091</v>
      </c>
      <c r="C461" s="41" t="s">
        <v>7822</v>
      </c>
      <c r="D461" s="42">
        <v>34610</v>
      </c>
      <c r="E461" s="42" t="s">
        <v>9</v>
      </c>
      <c r="F461" s="150" t="s">
        <v>6625</v>
      </c>
      <c r="G461" s="150" t="s">
        <v>9946</v>
      </c>
      <c r="H461" s="150">
        <v>196000</v>
      </c>
      <c r="J461" s="150">
        <f t="shared" si="7"/>
        <v>2475160.3500000006</v>
      </c>
    </row>
    <row r="462" spans="1:10">
      <c r="A462" s="147" t="s">
        <v>7090</v>
      </c>
      <c r="B462" s="149">
        <v>43091</v>
      </c>
      <c r="C462" s="41" t="s">
        <v>6511</v>
      </c>
      <c r="D462" s="42">
        <v>34612</v>
      </c>
      <c r="E462" s="42" t="s">
        <v>9</v>
      </c>
      <c r="F462" s="150" t="s">
        <v>6625</v>
      </c>
      <c r="G462" s="150" t="s">
        <v>9947</v>
      </c>
      <c r="H462" s="150">
        <v>579900</v>
      </c>
      <c r="J462" s="150">
        <f t="shared" si="7"/>
        <v>3055060.3500000006</v>
      </c>
    </row>
    <row r="463" spans="1:10">
      <c r="A463" s="147" t="s">
        <v>9948</v>
      </c>
      <c r="B463" s="149">
        <v>43091</v>
      </c>
      <c r="C463" s="41" t="s">
        <v>6627</v>
      </c>
      <c r="D463" s="42">
        <v>34614</v>
      </c>
      <c r="E463" s="42" t="s">
        <v>9</v>
      </c>
      <c r="F463" s="150" t="s">
        <v>6625</v>
      </c>
      <c r="G463" s="150" t="s">
        <v>6630</v>
      </c>
      <c r="H463" s="150">
        <v>43784.4</v>
      </c>
      <c r="J463" s="150">
        <f t="shared" si="7"/>
        <v>3098844.7500000005</v>
      </c>
    </row>
    <row r="464" spans="1:10">
      <c r="A464" s="147" t="s">
        <v>9949</v>
      </c>
      <c r="B464" s="149">
        <v>43091</v>
      </c>
      <c r="C464" s="41" t="s">
        <v>4124</v>
      </c>
      <c r="D464" s="42">
        <v>34616</v>
      </c>
      <c r="E464" s="42" t="s">
        <v>9</v>
      </c>
      <c r="F464" s="150" t="s">
        <v>6625</v>
      </c>
      <c r="G464" s="150" t="s">
        <v>27</v>
      </c>
      <c r="H464" s="150">
        <v>17647.849999999999</v>
      </c>
      <c r="J464" s="150">
        <f t="shared" si="7"/>
        <v>3116492.6000000006</v>
      </c>
    </row>
    <row r="465" spans="1:10">
      <c r="A465" s="147" t="s">
        <v>9950</v>
      </c>
      <c r="B465" s="149">
        <v>43091</v>
      </c>
      <c r="C465" s="41" t="s">
        <v>4124</v>
      </c>
      <c r="D465" s="42">
        <v>34616</v>
      </c>
      <c r="E465" s="42" t="s">
        <v>9</v>
      </c>
      <c r="F465" s="150" t="s">
        <v>6625</v>
      </c>
      <c r="G465" s="150" t="s">
        <v>1538</v>
      </c>
      <c r="I465" s="150">
        <v>17647.849999999999</v>
      </c>
      <c r="J465" s="150">
        <f t="shared" si="7"/>
        <v>3098844.7500000005</v>
      </c>
    </row>
    <row r="466" spans="1:10">
      <c r="A466" s="147" t="s">
        <v>3068</v>
      </c>
      <c r="B466" s="149">
        <v>43091</v>
      </c>
      <c r="C466" s="41" t="s">
        <v>4124</v>
      </c>
      <c r="D466" s="42">
        <v>34617</v>
      </c>
      <c r="E466" s="42" t="s">
        <v>9</v>
      </c>
      <c r="F466" s="150" t="s">
        <v>6625</v>
      </c>
      <c r="G466" s="150" t="s">
        <v>27</v>
      </c>
      <c r="H466" s="150">
        <v>17011.2</v>
      </c>
      <c r="J466" s="150">
        <f t="shared" si="7"/>
        <v>3115855.9500000007</v>
      </c>
    </row>
    <row r="467" spans="1:10">
      <c r="A467" s="147" t="s">
        <v>3071</v>
      </c>
      <c r="B467" s="149">
        <v>43091</v>
      </c>
      <c r="C467" s="41" t="s">
        <v>8</v>
      </c>
      <c r="D467" s="42">
        <v>34619</v>
      </c>
      <c r="E467" s="42" t="s">
        <v>9</v>
      </c>
      <c r="F467" s="150" t="s">
        <v>6569</v>
      </c>
      <c r="G467" s="150" t="s">
        <v>9902</v>
      </c>
      <c r="H467" s="150">
        <v>17900</v>
      </c>
      <c r="J467" s="150">
        <f t="shared" si="7"/>
        <v>3133755.9500000007</v>
      </c>
    </row>
    <row r="468" spans="1:10">
      <c r="A468" s="147" t="s">
        <v>9951</v>
      </c>
      <c r="B468" s="149">
        <v>43091</v>
      </c>
      <c r="C468" s="41" t="s">
        <v>8</v>
      </c>
      <c r="D468" s="42">
        <v>34621</v>
      </c>
      <c r="E468" s="42" t="s">
        <v>9</v>
      </c>
      <c r="F468" s="150" t="s">
        <v>6569</v>
      </c>
      <c r="G468" s="150" t="s">
        <v>835</v>
      </c>
      <c r="H468" s="150">
        <v>8120</v>
      </c>
      <c r="J468" s="150">
        <f t="shared" si="7"/>
        <v>3141875.9500000007</v>
      </c>
    </row>
    <row r="469" spans="1:10">
      <c r="A469" s="147" t="s">
        <v>4754</v>
      </c>
      <c r="B469" s="149">
        <v>43091</v>
      </c>
      <c r="C469" s="41" t="s">
        <v>8</v>
      </c>
      <c r="D469" s="42">
        <v>34622</v>
      </c>
      <c r="E469" s="42" t="s">
        <v>9</v>
      </c>
      <c r="F469" s="150" t="s">
        <v>6569</v>
      </c>
      <c r="G469" s="150" t="s">
        <v>9952</v>
      </c>
      <c r="H469" s="150">
        <v>208000</v>
      </c>
      <c r="J469" s="150">
        <f t="shared" si="7"/>
        <v>3349875.9500000007</v>
      </c>
    </row>
    <row r="470" spans="1:10">
      <c r="A470" s="147" t="s">
        <v>3966</v>
      </c>
      <c r="B470" s="149">
        <v>43091</v>
      </c>
      <c r="C470" s="41" t="s">
        <v>8</v>
      </c>
      <c r="D470" s="42">
        <v>34623</v>
      </c>
      <c r="E470" s="42" t="s">
        <v>9</v>
      </c>
      <c r="F470" s="150" t="s">
        <v>6569</v>
      </c>
      <c r="G470" s="150" t="s">
        <v>9953</v>
      </c>
      <c r="H470" s="150">
        <v>3763.22</v>
      </c>
      <c r="J470" s="150">
        <f t="shared" si="7"/>
        <v>3353639.1700000009</v>
      </c>
    </row>
    <row r="471" spans="1:10">
      <c r="A471" s="147" t="s">
        <v>9954</v>
      </c>
      <c r="B471" s="149">
        <v>43091</v>
      </c>
      <c r="C471" s="41" t="s">
        <v>14</v>
      </c>
      <c r="D471" s="42">
        <v>34624</v>
      </c>
      <c r="E471" s="42" t="s">
        <v>9</v>
      </c>
      <c r="F471" s="150" t="s">
        <v>6569</v>
      </c>
      <c r="G471" s="150" t="s">
        <v>9955</v>
      </c>
      <c r="H471" s="150">
        <v>225000</v>
      </c>
      <c r="J471" s="150">
        <f t="shared" si="7"/>
        <v>3578639.1700000009</v>
      </c>
    </row>
    <row r="472" spans="1:10">
      <c r="A472" s="147" t="s">
        <v>931</v>
      </c>
      <c r="B472" s="149">
        <v>43091</v>
      </c>
      <c r="C472" s="41" t="s">
        <v>8</v>
      </c>
      <c r="D472" s="42">
        <v>34625</v>
      </c>
      <c r="E472" s="42" t="s">
        <v>9</v>
      </c>
      <c r="F472" s="150" t="s">
        <v>6569</v>
      </c>
      <c r="G472" s="150" t="s">
        <v>8310</v>
      </c>
      <c r="H472" s="150">
        <v>3842</v>
      </c>
      <c r="J472" s="150">
        <f t="shared" si="7"/>
        <v>3582481.1700000009</v>
      </c>
    </row>
    <row r="473" spans="1:10">
      <c r="A473" s="147" t="s">
        <v>6318</v>
      </c>
      <c r="B473" s="149">
        <v>43091</v>
      </c>
      <c r="C473" s="41" t="s">
        <v>14</v>
      </c>
      <c r="D473" s="42">
        <v>34626</v>
      </c>
      <c r="E473" s="42" t="s">
        <v>9</v>
      </c>
      <c r="F473" s="150" t="s">
        <v>6569</v>
      </c>
      <c r="G473" s="150" t="s">
        <v>9912</v>
      </c>
      <c r="H473" s="150">
        <v>348000</v>
      </c>
      <c r="J473" s="150">
        <f t="shared" si="7"/>
        <v>3930481.1700000009</v>
      </c>
    </row>
    <row r="474" spans="1:10">
      <c r="A474" s="147" t="s">
        <v>960</v>
      </c>
      <c r="B474" s="149">
        <v>43091</v>
      </c>
      <c r="C474" s="41" t="s">
        <v>8</v>
      </c>
      <c r="D474" s="42">
        <v>34627</v>
      </c>
      <c r="E474" s="42" t="s">
        <v>9</v>
      </c>
      <c r="F474" s="150" t="s">
        <v>6569</v>
      </c>
      <c r="G474" s="150" t="s">
        <v>9947</v>
      </c>
      <c r="H474" s="150">
        <v>290600</v>
      </c>
      <c r="J474" s="150">
        <f t="shared" si="7"/>
        <v>4221081.1700000009</v>
      </c>
    </row>
    <row r="475" spans="1:10">
      <c r="A475" s="147" t="s">
        <v>2179</v>
      </c>
      <c r="B475" s="149">
        <v>43091</v>
      </c>
      <c r="C475" s="41" t="s">
        <v>8</v>
      </c>
      <c r="D475" s="42">
        <v>34628</v>
      </c>
      <c r="E475" s="42" t="s">
        <v>9</v>
      </c>
      <c r="F475" s="150" t="s">
        <v>6569</v>
      </c>
      <c r="G475" s="150" t="s">
        <v>4555</v>
      </c>
      <c r="H475" s="150">
        <v>1615.86</v>
      </c>
      <c r="J475" s="150">
        <f t="shared" si="7"/>
        <v>4222697.0300000012</v>
      </c>
    </row>
    <row r="476" spans="1:10">
      <c r="A476" s="147" t="s">
        <v>7138</v>
      </c>
      <c r="B476" s="149">
        <v>43091</v>
      </c>
      <c r="C476" s="41" t="s">
        <v>20</v>
      </c>
      <c r="D476" s="42">
        <v>34630</v>
      </c>
      <c r="E476" s="42" t="s">
        <v>9</v>
      </c>
      <c r="F476" s="150" t="s">
        <v>6569</v>
      </c>
      <c r="G476" s="150" t="s">
        <v>9956</v>
      </c>
      <c r="H476" s="150">
        <v>4621.51</v>
      </c>
      <c r="J476" s="150">
        <f t="shared" si="7"/>
        <v>4227318.540000001</v>
      </c>
    </row>
    <row r="477" spans="1:10">
      <c r="A477" s="147" t="s">
        <v>3968</v>
      </c>
      <c r="B477" s="149">
        <v>43091</v>
      </c>
      <c r="C477" s="41" t="s">
        <v>8</v>
      </c>
      <c r="D477" s="42">
        <v>34631</v>
      </c>
      <c r="E477" s="42" t="s">
        <v>9</v>
      </c>
      <c r="F477" s="150" t="s">
        <v>6569</v>
      </c>
      <c r="G477" s="150" t="s">
        <v>9957</v>
      </c>
      <c r="H477" s="150">
        <v>8043.99</v>
      </c>
      <c r="J477" s="150">
        <f t="shared" si="7"/>
        <v>4235362.5300000012</v>
      </c>
    </row>
    <row r="478" spans="1:10">
      <c r="A478" s="147" t="s">
        <v>8545</v>
      </c>
      <c r="B478" s="149">
        <v>43091</v>
      </c>
      <c r="C478" s="41" t="s">
        <v>8</v>
      </c>
      <c r="D478" s="42">
        <v>34632</v>
      </c>
      <c r="E478" s="42" t="s">
        <v>9</v>
      </c>
      <c r="F478" s="150" t="s">
        <v>6569</v>
      </c>
      <c r="G478" s="150" t="s">
        <v>1916</v>
      </c>
      <c r="H478" s="150">
        <v>1331.8</v>
      </c>
      <c r="J478" s="150">
        <f t="shared" si="7"/>
        <v>4236694.330000001</v>
      </c>
    </row>
    <row r="479" spans="1:10">
      <c r="A479" s="147" t="s">
        <v>9317</v>
      </c>
      <c r="B479" s="149">
        <v>43091</v>
      </c>
      <c r="C479" s="41" t="s">
        <v>27</v>
      </c>
      <c r="D479" s="42">
        <v>34634</v>
      </c>
      <c r="E479" s="42" t="s">
        <v>9</v>
      </c>
      <c r="F479" s="150" t="s">
        <v>6569</v>
      </c>
      <c r="G479" s="150" t="s">
        <v>27</v>
      </c>
      <c r="H479" s="150">
        <v>207050.29</v>
      </c>
      <c r="J479" s="150">
        <f t="shared" si="7"/>
        <v>4443744.620000001</v>
      </c>
    </row>
    <row r="480" spans="1:10">
      <c r="A480" s="147" t="s">
        <v>3078</v>
      </c>
      <c r="B480" s="149">
        <v>43091</v>
      </c>
      <c r="C480" s="41" t="s">
        <v>25</v>
      </c>
      <c r="D480" s="42">
        <v>34635</v>
      </c>
      <c r="E480" s="42" t="s">
        <v>9</v>
      </c>
      <c r="F480" s="150" t="s">
        <v>6569</v>
      </c>
      <c r="G480" s="150" t="s">
        <v>25</v>
      </c>
      <c r="H480" s="150">
        <v>59443.35</v>
      </c>
      <c r="J480" s="150">
        <f t="shared" si="7"/>
        <v>4503187.9700000007</v>
      </c>
    </row>
    <row r="481" spans="1:10">
      <c r="A481" s="147" t="s">
        <v>5501</v>
      </c>
      <c r="B481" s="149">
        <v>43091</v>
      </c>
      <c r="C481" s="41" t="s">
        <v>213</v>
      </c>
      <c r="D481" s="42">
        <v>34637</v>
      </c>
      <c r="E481" s="42" t="s">
        <v>9</v>
      </c>
      <c r="F481" s="150" t="s">
        <v>6569</v>
      </c>
      <c r="G481" s="150" t="s">
        <v>6916</v>
      </c>
      <c r="H481" s="150">
        <v>1099.01</v>
      </c>
      <c r="J481" s="150">
        <f t="shared" si="7"/>
        <v>4504286.9800000004</v>
      </c>
    </row>
    <row r="482" spans="1:10">
      <c r="A482" s="147" t="s">
        <v>1067</v>
      </c>
      <c r="B482" s="149">
        <v>43091</v>
      </c>
      <c r="C482" s="41" t="s">
        <v>9958</v>
      </c>
      <c r="D482" s="42">
        <v>5519</v>
      </c>
      <c r="E482" s="42" t="s">
        <v>39</v>
      </c>
      <c r="F482" s="150" t="s">
        <v>5</v>
      </c>
      <c r="G482" s="150" t="s">
        <v>4932</v>
      </c>
      <c r="I482" s="150">
        <v>2476203.98</v>
      </c>
      <c r="J482" s="150">
        <f t="shared" si="7"/>
        <v>2028083.0000000005</v>
      </c>
    </row>
    <row r="483" spans="1:10">
      <c r="A483" s="147" t="s">
        <v>1070</v>
      </c>
      <c r="B483" s="149">
        <v>43091</v>
      </c>
      <c r="C483" s="41" t="s">
        <v>9936</v>
      </c>
      <c r="D483" s="42">
        <v>5523</v>
      </c>
      <c r="E483" s="42" t="s">
        <v>39</v>
      </c>
      <c r="F483" s="150" t="s">
        <v>5</v>
      </c>
      <c r="G483" s="150" t="s">
        <v>9959</v>
      </c>
      <c r="H483" s="150">
        <v>255910</v>
      </c>
      <c r="J483" s="150">
        <f t="shared" si="7"/>
        <v>2283993.0000000005</v>
      </c>
    </row>
    <row r="484" spans="1:10">
      <c r="A484" s="147" t="s">
        <v>1076</v>
      </c>
      <c r="B484" s="149">
        <v>43091</v>
      </c>
      <c r="C484" s="41" t="s">
        <v>9960</v>
      </c>
      <c r="D484" s="42">
        <v>5525</v>
      </c>
      <c r="E484" s="42" t="s">
        <v>4</v>
      </c>
      <c r="F484" s="150" t="s">
        <v>5</v>
      </c>
      <c r="G484" s="150" t="s">
        <v>10261</v>
      </c>
      <c r="I484" s="150">
        <v>38285.949999999997</v>
      </c>
      <c r="J484" s="150">
        <f t="shared" si="7"/>
        <v>2245707.0500000003</v>
      </c>
    </row>
    <row r="485" spans="1:10">
      <c r="A485" s="147" t="s">
        <v>1079</v>
      </c>
      <c r="B485" s="149">
        <v>43091</v>
      </c>
      <c r="C485" s="41" t="s">
        <v>9961</v>
      </c>
      <c r="D485" s="42">
        <v>5526</v>
      </c>
      <c r="E485" s="42" t="s">
        <v>4</v>
      </c>
      <c r="F485" s="150" t="s">
        <v>5</v>
      </c>
      <c r="G485" s="150" t="s">
        <v>10265</v>
      </c>
      <c r="I485" s="150">
        <v>160366.62</v>
      </c>
      <c r="J485" s="150">
        <f t="shared" si="7"/>
        <v>2085340.4300000002</v>
      </c>
    </row>
    <row r="486" spans="1:10">
      <c r="A486" s="147" t="s">
        <v>1082</v>
      </c>
      <c r="B486" s="149">
        <v>43091</v>
      </c>
      <c r="C486" s="41" t="s">
        <v>9962</v>
      </c>
      <c r="D486" s="42">
        <v>5527</v>
      </c>
      <c r="E486" s="42" t="s">
        <v>4</v>
      </c>
      <c r="F486" s="150" t="s">
        <v>5</v>
      </c>
      <c r="G486" s="150" t="s">
        <v>164</v>
      </c>
      <c r="I486" s="150">
        <v>4524</v>
      </c>
      <c r="J486" s="150">
        <f t="shared" si="7"/>
        <v>2080816.4300000002</v>
      </c>
    </row>
    <row r="487" spans="1:10">
      <c r="A487" s="147" t="s">
        <v>1085</v>
      </c>
      <c r="B487" s="149">
        <v>43091</v>
      </c>
      <c r="C487" s="41" t="s">
        <v>9963</v>
      </c>
      <c r="D487" s="42">
        <v>5528</v>
      </c>
      <c r="E487" s="42" t="s">
        <v>4</v>
      </c>
      <c r="F487" s="150" t="s">
        <v>5</v>
      </c>
      <c r="G487" s="150" t="s">
        <v>8652</v>
      </c>
      <c r="I487" s="150">
        <v>40600</v>
      </c>
      <c r="J487" s="150">
        <f t="shared" si="7"/>
        <v>2040216.4300000002</v>
      </c>
    </row>
    <row r="488" spans="1:10">
      <c r="A488" s="147" t="s">
        <v>1087</v>
      </c>
      <c r="B488" s="149">
        <v>43091</v>
      </c>
      <c r="C488" s="41" t="s">
        <v>9964</v>
      </c>
      <c r="D488" s="42">
        <v>5529</v>
      </c>
      <c r="E488" s="42" t="s">
        <v>4</v>
      </c>
      <c r="F488" s="150" t="s">
        <v>5</v>
      </c>
      <c r="G488" s="150" t="s">
        <v>201</v>
      </c>
      <c r="I488" s="150">
        <v>24102.37</v>
      </c>
      <c r="J488" s="150">
        <f t="shared" si="7"/>
        <v>2016114.06</v>
      </c>
    </row>
    <row r="489" spans="1:10">
      <c r="A489" s="147" t="s">
        <v>1089</v>
      </c>
      <c r="B489" s="149">
        <v>43091</v>
      </c>
      <c r="C489" s="41" t="s">
        <v>9965</v>
      </c>
      <c r="D489" s="42">
        <v>5530</v>
      </c>
      <c r="E489" s="42" t="s">
        <v>4</v>
      </c>
      <c r="F489" s="150" t="s">
        <v>5</v>
      </c>
      <c r="G489" s="150" t="s">
        <v>6</v>
      </c>
      <c r="I489" s="150">
        <v>265009.02</v>
      </c>
      <c r="J489" s="150">
        <f t="shared" si="7"/>
        <v>1751105.04</v>
      </c>
    </row>
    <row r="490" spans="1:10">
      <c r="A490" s="147" t="s">
        <v>1091</v>
      </c>
      <c r="B490" s="149">
        <v>43091</v>
      </c>
      <c r="C490" s="41" t="s">
        <v>9966</v>
      </c>
      <c r="D490" s="42">
        <v>1215</v>
      </c>
      <c r="E490" s="42" t="s">
        <v>359</v>
      </c>
      <c r="F490" s="150" t="s">
        <v>5</v>
      </c>
      <c r="G490" s="150" t="s">
        <v>360</v>
      </c>
      <c r="H490" s="150">
        <v>360000</v>
      </c>
      <c r="J490" s="150">
        <f t="shared" si="7"/>
        <v>2111105.04</v>
      </c>
    </row>
    <row r="491" spans="1:10">
      <c r="A491" s="147" t="s">
        <v>1093</v>
      </c>
      <c r="B491" s="149">
        <v>43091</v>
      </c>
      <c r="C491" s="41" t="s">
        <v>9967</v>
      </c>
      <c r="D491" s="42">
        <v>713</v>
      </c>
      <c r="E491" s="42" t="s">
        <v>359</v>
      </c>
      <c r="F491" s="150" t="s">
        <v>5</v>
      </c>
      <c r="G491" s="150" t="s">
        <v>360</v>
      </c>
      <c r="H491" s="150">
        <v>200000</v>
      </c>
      <c r="J491" s="150">
        <f t="shared" si="7"/>
        <v>2311105.04</v>
      </c>
    </row>
    <row r="492" spans="1:10">
      <c r="A492" s="147" t="s">
        <v>1095</v>
      </c>
      <c r="B492" s="149">
        <v>43091</v>
      </c>
      <c r="C492" s="41" t="s">
        <v>9968</v>
      </c>
      <c r="D492" s="42">
        <v>18704</v>
      </c>
      <c r="E492" s="42" t="s">
        <v>227</v>
      </c>
      <c r="F492" s="150" t="s">
        <v>5</v>
      </c>
      <c r="G492" s="150" t="s">
        <v>6615</v>
      </c>
      <c r="I492" s="150">
        <v>125000</v>
      </c>
      <c r="J492" s="150">
        <f t="shared" si="7"/>
        <v>2186105.04</v>
      </c>
    </row>
    <row r="493" spans="1:10">
      <c r="A493" s="147" t="s">
        <v>1098</v>
      </c>
      <c r="B493" s="149">
        <v>43091</v>
      </c>
      <c r="C493" s="41" t="s">
        <v>9969</v>
      </c>
      <c r="D493" s="42">
        <v>18705</v>
      </c>
      <c r="E493" s="42" t="s">
        <v>227</v>
      </c>
      <c r="F493" s="150" t="s">
        <v>5</v>
      </c>
      <c r="G493" s="150" t="s">
        <v>6616</v>
      </c>
      <c r="I493" s="150">
        <v>125000</v>
      </c>
      <c r="J493" s="150">
        <f t="shared" si="7"/>
        <v>2061105.04</v>
      </c>
    </row>
    <row r="494" spans="1:10">
      <c r="A494" s="147" t="s">
        <v>1190</v>
      </c>
      <c r="B494" s="149">
        <v>43091</v>
      </c>
      <c r="C494" s="41" t="s">
        <v>9970</v>
      </c>
      <c r="D494" s="42">
        <v>5538</v>
      </c>
      <c r="E494" s="42" t="s">
        <v>4</v>
      </c>
      <c r="F494" s="150" t="s">
        <v>5</v>
      </c>
      <c r="G494" s="150" t="s">
        <v>9523</v>
      </c>
      <c r="I494" s="150">
        <v>41503.519999999997</v>
      </c>
      <c r="J494" s="150">
        <f t="shared" si="7"/>
        <v>2019601.52</v>
      </c>
    </row>
    <row r="495" spans="1:10">
      <c r="A495" s="147" t="s">
        <v>1194</v>
      </c>
      <c r="B495" s="149">
        <v>43091</v>
      </c>
      <c r="C495" s="41" t="s">
        <v>9971</v>
      </c>
      <c r="D495" s="42">
        <v>5540</v>
      </c>
      <c r="E495" s="42" t="s">
        <v>4</v>
      </c>
      <c r="F495" s="150" t="s">
        <v>5</v>
      </c>
      <c r="G495" s="150" t="s">
        <v>7016</v>
      </c>
      <c r="I495" s="150">
        <v>19333.34</v>
      </c>
      <c r="J495" s="150">
        <f t="shared" si="7"/>
        <v>2000268.18</v>
      </c>
    </row>
    <row r="496" spans="1:10">
      <c r="A496" s="147" t="s">
        <v>1209</v>
      </c>
      <c r="B496" s="149">
        <v>43091</v>
      </c>
      <c r="C496" s="41" t="s">
        <v>31</v>
      </c>
      <c r="D496" s="42">
        <v>35427</v>
      </c>
      <c r="E496" s="42" t="s">
        <v>79</v>
      </c>
      <c r="F496" s="150" t="s">
        <v>5</v>
      </c>
      <c r="G496" s="150" t="s">
        <v>1648</v>
      </c>
      <c r="I496" s="150">
        <v>1100000</v>
      </c>
      <c r="J496" s="150">
        <f t="shared" si="7"/>
        <v>900268.17999999993</v>
      </c>
    </row>
    <row r="497" spans="1:10">
      <c r="A497" s="147" t="s">
        <v>3315</v>
      </c>
      <c r="B497" s="149">
        <v>43091</v>
      </c>
      <c r="C497" s="41" t="s">
        <v>10089</v>
      </c>
      <c r="D497" s="42">
        <v>35502</v>
      </c>
      <c r="E497" s="42" t="s">
        <v>79</v>
      </c>
      <c r="F497" s="150" t="s">
        <v>5</v>
      </c>
      <c r="G497" s="150" t="s">
        <v>10090</v>
      </c>
      <c r="I497" s="150">
        <v>2958</v>
      </c>
      <c r="J497" s="150">
        <f t="shared" si="7"/>
        <v>897310.17999999993</v>
      </c>
    </row>
    <row r="498" spans="1:10">
      <c r="A498" s="147" t="s">
        <v>3317</v>
      </c>
      <c r="B498" s="149">
        <v>43091</v>
      </c>
      <c r="C498" s="41" t="s">
        <v>10091</v>
      </c>
      <c r="D498" s="42">
        <v>35503</v>
      </c>
      <c r="E498" s="42" t="s">
        <v>79</v>
      </c>
      <c r="F498" s="150" t="s">
        <v>5</v>
      </c>
      <c r="G498" s="150" t="s">
        <v>10090</v>
      </c>
      <c r="I498" s="150">
        <v>29580</v>
      </c>
      <c r="J498" s="150">
        <f t="shared" si="7"/>
        <v>867730.17999999993</v>
      </c>
    </row>
    <row r="499" spans="1:10">
      <c r="A499" s="147" t="s">
        <v>10092</v>
      </c>
      <c r="B499" s="149">
        <v>43091</v>
      </c>
      <c r="C499" s="41" t="s">
        <v>10093</v>
      </c>
      <c r="D499" s="42">
        <v>35519</v>
      </c>
      <c r="E499" s="42" t="s">
        <v>79</v>
      </c>
      <c r="F499" s="150" t="s">
        <v>5</v>
      </c>
      <c r="G499" s="150" t="s">
        <v>10094</v>
      </c>
      <c r="I499" s="150">
        <v>35962.32</v>
      </c>
      <c r="J499" s="150">
        <f t="shared" si="7"/>
        <v>831767.86</v>
      </c>
    </row>
    <row r="500" spans="1:10">
      <c r="A500" s="147" t="s">
        <v>8836</v>
      </c>
      <c r="B500" s="149">
        <v>43091</v>
      </c>
      <c r="C500" s="41" t="s">
        <v>10095</v>
      </c>
      <c r="D500" s="42">
        <v>35521</v>
      </c>
      <c r="E500" s="42" t="s">
        <v>79</v>
      </c>
      <c r="F500" s="150" t="s">
        <v>5</v>
      </c>
      <c r="G500" s="150" t="s">
        <v>10096</v>
      </c>
      <c r="I500" s="150">
        <v>35962.32</v>
      </c>
      <c r="J500" s="150">
        <f t="shared" si="7"/>
        <v>795805.54</v>
      </c>
    </row>
    <row r="501" spans="1:10">
      <c r="A501" s="147" t="s">
        <v>10097</v>
      </c>
      <c r="B501" s="149">
        <v>43091</v>
      </c>
      <c r="C501" s="41" t="s">
        <v>10098</v>
      </c>
      <c r="D501" s="42">
        <v>35524</v>
      </c>
      <c r="E501" s="42" t="s">
        <v>79</v>
      </c>
      <c r="F501" s="150" t="s">
        <v>5</v>
      </c>
      <c r="G501" s="150" t="s">
        <v>10099</v>
      </c>
      <c r="I501" s="150">
        <v>47600.03</v>
      </c>
      <c r="J501" s="150">
        <f t="shared" si="7"/>
        <v>748205.51</v>
      </c>
    </row>
    <row r="502" spans="1:10">
      <c r="A502" s="147" t="s">
        <v>7146</v>
      </c>
      <c r="B502" s="149">
        <v>43092</v>
      </c>
      <c r="C502" s="41" t="s">
        <v>8</v>
      </c>
      <c r="D502" s="42">
        <v>34640</v>
      </c>
      <c r="E502" s="42" t="s">
        <v>9</v>
      </c>
      <c r="F502" s="150" t="s">
        <v>6569</v>
      </c>
      <c r="G502" s="150" t="s">
        <v>9787</v>
      </c>
      <c r="H502" s="150">
        <v>100000</v>
      </c>
      <c r="J502" s="150">
        <f t="shared" si="7"/>
        <v>848205.51</v>
      </c>
    </row>
    <row r="503" spans="1:10">
      <c r="A503" s="147" t="s">
        <v>9972</v>
      </c>
      <c r="B503" s="149">
        <v>43092</v>
      </c>
      <c r="C503" s="41" t="s">
        <v>14</v>
      </c>
      <c r="D503" s="42">
        <v>34641</v>
      </c>
      <c r="E503" s="42" t="s">
        <v>9</v>
      </c>
      <c r="F503" s="150" t="s">
        <v>6569</v>
      </c>
      <c r="G503" s="150" t="s">
        <v>9973</v>
      </c>
      <c r="H503" s="150">
        <v>80000</v>
      </c>
      <c r="J503" s="150">
        <f t="shared" si="7"/>
        <v>928205.51</v>
      </c>
    </row>
    <row r="504" spans="1:10">
      <c r="A504" s="147" t="s">
        <v>9974</v>
      </c>
      <c r="B504" s="149">
        <v>43092</v>
      </c>
      <c r="C504" s="41" t="s">
        <v>8</v>
      </c>
      <c r="D504" s="42">
        <v>34642</v>
      </c>
      <c r="E504" s="42" t="s">
        <v>9</v>
      </c>
      <c r="F504" s="150" t="s">
        <v>6569</v>
      </c>
      <c r="G504" s="150" t="s">
        <v>8339</v>
      </c>
      <c r="H504" s="150">
        <v>70137.25</v>
      </c>
      <c r="J504" s="150">
        <f t="shared" si="7"/>
        <v>998342.76</v>
      </c>
    </row>
    <row r="505" spans="1:10">
      <c r="A505" s="147" t="s">
        <v>2234</v>
      </c>
      <c r="B505" s="149">
        <v>43092</v>
      </c>
      <c r="C505" s="41" t="s">
        <v>20</v>
      </c>
      <c r="D505" s="42">
        <v>34643</v>
      </c>
      <c r="E505" s="42" t="s">
        <v>9</v>
      </c>
      <c r="F505" s="150" t="s">
        <v>6569</v>
      </c>
      <c r="G505" s="150" t="s">
        <v>9914</v>
      </c>
      <c r="H505" s="150">
        <v>700000</v>
      </c>
      <c r="J505" s="150">
        <f t="shared" si="7"/>
        <v>1698342.76</v>
      </c>
    </row>
    <row r="506" spans="1:10">
      <c r="A506" s="147" t="s">
        <v>2236</v>
      </c>
      <c r="B506" s="149">
        <v>43092</v>
      </c>
      <c r="C506" s="41" t="s">
        <v>8</v>
      </c>
      <c r="D506" s="42">
        <v>34644</v>
      </c>
      <c r="E506" s="42" t="s">
        <v>9</v>
      </c>
      <c r="F506" s="150" t="s">
        <v>6569</v>
      </c>
      <c r="G506" s="150" t="s">
        <v>9787</v>
      </c>
      <c r="H506" s="150">
        <v>30000</v>
      </c>
      <c r="J506" s="150">
        <f t="shared" si="7"/>
        <v>1728342.76</v>
      </c>
    </row>
    <row r="507" spans="1:10">
      <c r="A507" s="147" t="s">
        <v>2238</v>
      </c>
      <c r="B507" s="149">
        <v>43092</v>
      </c>
      <c r="C507" s="41" t="s">
        <v>8</v>
      </c>
      <c r="D507" s="42">
        <v>34645</v>
      </c>
      <c r="E507" s="42" t="s">
        <v>9</v>
      </c>
      <c r="F507" s="150" t="s">
        <v>6569</v>
      </c>
      <c r="G507" s="150" t="s">
        <v>9787</v>
      </c>
      <c r="H507" s="150">
        <v>52034.18</v>
      </c>
      <c r="J507" s="150">
        <f t="shared" si="7"/>
        <v>1780376.94</v>
      </c>
    </row>
    <row r="508" spans="1:10">
      <c r="A508" s="147" t="s">
        <v>7859</v>
      </c>
      <c r="B508" s="149">
        <v>43092</v>
      </c>
      <c r="C508" s="41" t="s">
        <v>14</v>
      </c>
      <c r="D508" s="42">
        <v>34646</v>
      </c>
      <c r="E508" s="42" t="s">
        <v>9</v>
      </c>
      <c r="F508" s="150" t="s">
        <v>6569</v>
      </c>
      <c r="G508" s="150" t="s">
        <v>9975</v>
      </c>
      <c r="H508" s="150">
        <v>5000</v>
      </c>
      <c r="J508" s="150">
        <f t="shared" si="7"/>
        <v>1785376.94</v>
      </c>
    </row>
    <row r="509" spans="1:10">
      <c r="A509" s="147" t="s">
        <v>9976</v>
      </c>
      <c r="B509" s="149">
        <v>43092</v>
      </c>
      <c r="C509" s="41" t="s">
        <v>14</v>
      </c>
      <c r="D509" s="42">
        <v>34647</v>
      </c>
      <c r="E509" s="42" t="s">
        <v>9</v>
      </c>
      <c r="F509" s="150" t="s">
        <v>6569</v>
      </c>
      <c r="G509" s="150" t="s">
        <v>9975</v>
      </c>
      <c r="H509" s="150">
        <v>5000</v>
      </c>
      <c r="J509" s="150">
        <f t="shared" si="7"/>
        <v>1790376.94</v>
      </c>
    </row>
    <row r="510" spans="1:10">
      <c r="A510" s="147" t="s">
        <v>4777</v>
      </c>
      <c r="B510" s="149">
        <v>43092</v>
      </c>
      <c r="C510" s="41" t="s">
        <v>8</v>
      </c>
      <c r="D510" s="42">
        <v>34648</v>
      </c>
      <c r="E510" s="42" t="s">
        <v>9</v>
      </c>
      <c r="F510" s="150" t="s">
        <v>6569</v>
      </c>
      <c r="G510" s="150" t="s">
        <v>2484</v>
      </c>
      <c r="H510" s="150">
        <v>3250</v>
      </c>
      <c r="J510" s="150">
        <f t="shared" si="7"/>
        <v>1793626.94</v>
      </c>
    </row>
    <row r="511" spans="1:10">
      <c r="A511" s="147" t="s">
        <v>4779</v>
      </c>
      <c r="B511" s="149">
        <v>43092</v>
      </c>
      <c r="C511" s="41" t="s">
        <v>8</v>
      </c>
      <c r="D511" s="42">
        <v>34649</v>
      </c>
      <c r="E511" s="42" t="s">
        <v>9</v>
      </c>
      <c r="F511" s="150" t="s">
        <v>6569</v>
      </c>
      <c r="G511" s="150" t="s">
        <v>2484</v>
      </c>
      <c r="H511" s="150">
        <v>3250</v>
      </c>
      <c r="J511" s="150">
        <f t="shared" si="7"/>
        <v>1796876.94</v>
      </c>
    </row>
    <row r="512" spans="1:10">
      <c r="A512" s="147" t="s">
        <v>9977</v>
      </c>
      <c r="B512" s="149">
        <v>43092</v>
      </c>
      <c r="C512" s="41" t="s">
        <v>8</v>
      </c>
      <c r="D512" s="42">
        <v>34650</v>
      </c>
      <c r="E512" s="42" t="s">
        <v>9</v>
      </c>
      <c r="F512" s="150" t="s">
        <v>6569</v>
      </c>
      <c r="G512" s="150" t="s">
        <v>456</v>
      </c>
      <c r="H512" s="150">
        <v>2409.52</v>
      </c>
      <c r="J512" s="150">
        <f t="shared" si="7"/>
        <v>1799286.46</v>
      </c>
    </row>
    <row r="513" spans="1:10">
      <c r="A513" s="147" t="s">
        <v>9978</v>
      </c>
      <c r="B513" s="149">
        <v>43092</v>
      </c>
      <c r="C513" s="41" t="s">
        <v>8</v>
      </c>
      <c r="D513" s="42">
        <v>34651</v>
      </c>
      <c r="E513" s="42" t="s">
        <v>9</v>
      </c>
      <c r="F513" s="150" t="s">
        <v>6569</v>
      </c>
      <c r="G513" s="150" t="s">
        <v>9979</v>
      </c>
      <c r="H513" s="150">
        <v>1109</v>
      </c>
      <c r="J513" s="150">
        <f t="shared" si="7"/>
        <v>1800395.46</v>
      </c>
    </row>
    <row r="514" spans="1:10">
      <c r="A514" s="147" t="s">
        <v>4781</v>
      </c>
      <c r="B514" s="149">
        <v>43092</v>
      </c>
      <c r="C514" s="41" t="s">
        <v>27</v>
      </c>
      <c r="D514" s="42">
        <v>34652</v>
      </c>
      <c r="E514" s="42" t="s">
        <v>9</v>
      </c>
      <c r="F514" s="150" t="s">
        <v>6569</v>
      </c>
      <c r="G514" s="150" t="s">
        <v>27</v>
      </c>
      <c r="H514" s="150">
        <v>215112.76</v>
      </c>
      <c r="J514" s="150">
        <f t="shared" si="7"/>
        <v>2015508.22</v>
      </c>
    </row>
    <row r="515" spans="1:10">
      <c r="A515" s="147" t="s">
        <v>4783</v>
      </c>
      <c r="B515" s="149">
        <v>43092</v>
      </c>
      <c r="C515" s="41" t="s">
        <v>25</v>
      </c>
      <c r="D515" s="42">
        <v>34653</v>
      </c>
      <c r="E515" s="42" t="s">
        <v>9</v>
      </c>
      <c r="F515" s="150" t="s">
        <v>6569</v>
      </c>
      <c r="G515" s="150" t="s">
        <v>25</v>
      </c>
      <c r="H515" s="150">
        <v>30724.17</v>
      </c>
      <c r="J515" s="150">
        <f t="shared" si="7"/>
        <v>2046232.39</v>
      </c>
    </row>
    <row r="516" spans="1:10">
      <c r="A516" s="147" t="s">
        <v>1200</v>
      </c>
      <c r="B516" s="149">
        <v>43092</v>
      </c>
      <c r="C516" s="41" t="s">
        <v>9980</v>
      </c>
      <c r="D516" s="42">
        <v>5543</v>
      </c>
      <c r="E516" s="42" t="s">
        <v>39</v>
      </c>
      <c r="F516" s="150" t="s">
        <v>5</v>
      </c>
      <c r="G516" s="150" t="s">
        <v>901</v>
      </c>
      <c r="I516" s="150">
        <v>599557.72</v>
      </c>
      <c r="J516" s="150">
        <f t="shared" si="7"/>
        <v>1446674.67</v>
      </c>
    </row>
    <row r="517" spans="1:10">
      <c r="A517" s="147" t="s">
        <v>1203</v>
      </c>
      <c r="B517" s="149">
        <v>43092</v>
      </c>
      <c r="C517" s="41" t="s">
        <v>9981</v>
      </c>
      <c r="D517" s="42">
        <v>5544</v>
      </c>
      <c r="E517" s="42" t="s">
        <v>39</v>
      </c>
      <c r="F517" s="150" t="s">
        <v>5</v>
      </c>
      <c r="G517" s="150" t="s">
        <v>7563</v>
      </c>
      <c r="I517" s="150">
        <v>534723.51</v>
      </c>
      <c r="J517" s="150">
        <f t="shared" si="7"/>
        <v>911951.15999999992</v>
      </c>
    </row>
    <row r="518" spans="1:10">
      <c r="A518" s="147" t="s">
        <v>10100</v>
      </c>
      <c r="B518" s="149">
        <v>43092</v>
      </c>
      <c r="C518" s="41" t="s">
        <v>10101</v>
      </c>
      <c r="D518" s="42">
        <v>35530</v>
      </c>
      <c r="E518" s="42" t="s">
        <v>79</v>
      </c>
      <c r="F518" s="150" t="s">
        <v>5</v>
      </c>
      <c r="G518" s="150" t="s">
        <v>10102</v>
      </c>
      <c r="I518" s="150">
        <v>2865.2</v>
      </c>
      <c r="J518" s="150">
        <f t="shared" ref="J518:J581" si="8">+J517+H518-I518</f>
        <v>909085.96</v>
      </c>
    </row>
    <row r="519" spans="1:10">
      <c r="A519" s="147" t="s">
        <v>9982</v>
      </c>
      <c r="B519" s="149">
        <v>43092</v>
      </c>
      <c r="C519" s="41" t="s">
        <v>31</v>
      </c>
      <c r="D519" s="42">
        <v>35428</v>
      </c>
      <c r="E519" s="42" t="s">
        <v>232</v>
      </c>
      <c r="F519" s="150" t="s">
        <v>5</v>
      </c>
      <c r="G519" s="150" t="s">
        <v>9983</v>
      </c>
      <c r="H519" s="150">
        <v>21158.400000000001</v>
      </c>
      <c r="J519" s="150">
        <f t="shared" si="8"/>
        <v>930244.36</v>
      </c>
    </row>
    <row r="520" spans="1:10">
      <c r="A520" s="147" t="s">
        <v>5520</v>
      </c>
      <c r="B520" s="149">
        <v>43095</v>
      </c>
      <c r="C520" s="41" t="s">
        <v>9984</v>
      </c>
      <c r="D520" s="42">
        <v>35419</v>
      </c>
      <c r="E520" s="42" t="s">
        <v>32</v>
      </c>
      <c r="F520" s="150" t="s">
        <v>5</v>
      </c>
      <c r="G520" s="150" t="s">
        <v>9985</v>
      </c>
      <c r="H520" s="150">
        <v>143850.47</v>
      </c>
      <c r="J520" s="150">
        <f t="shared" si="8"/>
        <v>1074094.83</v>
      </c>
    </row>
    <row r="521" spans="1:10">
      <c r="A521" s="147" t="s">
        <v>2241</v>
      </c>
      <c r="B521" s="149">
        <v>43095</v>
      </c>
      <c r="C521" s="41" t="s">
        <v>6511</v>
      </c>
      <c r="D521" s="42">
        <v>34655</v>
      </c>
      <c r="E521" s="42" t="s">
        <v>9</v>
      </c>
      <c r="F521" s="150" t="s">
        <v>6625</v>
      </c>
      <c r="G521" s="150" t="s">
        <v>9077</v>
      </c>
      <c r="H521" s="150">
        <v>1970</v>
      </c>
      <c r="J521" s="150">
        <f t="shared" si="8"/>
        <v>1076064.83</v>
      </c>
    </row>
    <row r="522" spans="1:10">
      <c r="A522" s="147" t="s">
        <v>8559</v>
      </c>
      <c r="B522" s="149">
        <v>43095</v>
      </c>
      <c r="C522" s="41" t="s">
        <v>6523</v>
      </c>
      <c r="D522" s="42">
        <v>34657</v>
      </c>
      <c r="E522" s="42" t="s">
        <v>9</v>
      </c>
      <c r="F522" s="150" t="s">
        <v>6625</v>
      </c>
      <c r="G522" s="150" t="s">
        <v>9986</v>
      </c>
      <c r="H522" s="150">
        <v>115000</v>
      </c>
      <c r="J522" s="150">
        <f t="shared" si="8"/>
        <v>1191064.83</v>
      </c>
    </row>
    <row r="523" spans="1:10">
      <c r="A523" s="147" t="s">
        <v>9328</v>
      </c>
      <c r="B523" s="149">
        <v>43095</v>
      </c>
      <c r="C523" s="41" t="s">
        <v>9579</v>
      </c>
      <c r="D523" s="42">
        <v>34659</v>
      </c>
      <c r="E523" s="42" t="s">
        <v>9</v>
      </c>
      <c r="F523" s="150" t="s">
        <v>6625</v>
      </c>
      <c r="G523" s="150" t="s">
        <v>9787</v>
      </c>
      <c r="H523" s="150">
        <v>50000</v>
      </c>
      <c r="J523" s="150">
        <f t="shared" si="8"/>
        <v>1241064.83</v>
      </c>
    </row>
    <row r="524" spans="1:10">
      <c r="A524" s="147" t="s">
        <v>4024</v>
      </c>
      <c r="B524" s="149">
        <v>43095</v>
      </c>
      <c r="C524" s="41" t="s">
        <v>6511</v>
      </c>
      <c r="D524" s="42">
        <v>34660</v>
      </c>
      <c r="E524" s="42" t="s">
        <v>9</v>
      </c>
      <c r="F524" s="150" t="s">
        <v>6625</v>
      </c>
      <c r="G524" s="150" t="s">
        <v>9893</v>
      </c>
      <c r="H524" s="150">
        <v>150200</v>
      </c>
      <c r="J524" s="150">
        <f t="shared" si="8"/>
        <v>1391264.83</v>
      </c>
    </row>
    <row r="525" spans="1:10">
      <c r="A525" s="147" t="s">
        <v>1019</v>
      </c>
      <c r="B525" s="149">
        <v>43095</v>
      </c>
      <c r="C525" s="41" t="s">
        <v>6511</v>
      </c>
      <c r="D525" s="42">
        <v>34662</v>
      </c>
      <c r="E525" s="42" t="s">
        <v>9</v>
      </c>
      <c r="F525" s="150" t="s">
        <v>6625</v>
      </c>
      <c r="G525" s="150" t="s">
        <v>9987</v>
      </c>
      <c r="H525" s="150">
        <v>50000</v>
      </c>
      <c r="J525" s="150">
        <f t="shared" si="8"/>
        <v>1441264.83</v>
      </c>
    </row>
    <row r="526" spans="1:10">
      <c r="A526" s="147" t="s">
        <v>9988</v>
      </c>
      <c r="B526" s="149">
        <v>43095</v>
      </c>
      <c r="C526" s="41" t="s">
        <v>6627</v>
      </c>
      <c r="D526" s="42">
        <v>34663</v>
      </c>
      <c r="E526" s="42" t="s">
        <v>9</v>
      </c>
      <c r="F526" s="150" t="s">
        <v>6625</v>
      </c>
      <c r="G526" s="150" t="s">
        <v>6630</v>
      </c>
      <c r="H526" s="150">
        <v>10630.93</v>
      </c>
      <c r="J526" s="150">
        <f t="shared" si="8"/>
        <v>1451895.76</v>
      </c>
    </row>
    <row r="527" spans="1:10">
      <c r="A527" s="147" t="s">
        <v>4027</v>
      </c>
      <c r="B527" s="149">
        <v>43095</v>
      </c>
      <c r="C527" s="41" t="s">
        <v>4124</v>
      </c>
      <c r="D527" s="42">
        <v>34664</v>
      </c>
      <c r="E527" s="42" t="s">
        <v>9</v>
      </c>
      <c r="F527" s="150" t="s">
        <v>6625</v>
      </c>
      <c r="G527" s="150" t="s">
        <v>27</v>
      </c>
      <c r="H527" s="150">
        <v>7864.86</v>
      </c>
      <c r="J527" s="150">
        <f t="shared" si="8"/>
        <v>1459760.62</v>
      </c>
    </row>
    <row r="528" spans="1:10">
      <c r="A528" s="147" t="s">
        <v>8575</v>
      </c>
      <c r="B528" s="149">
        <v>43095</v>
      </c>
      <c r="C528" s="41" t="s">
        <v>8</v>
      </c>
      <c r="D528" s="42">
        <v>34665</v>
      </c>
      <c r="E528" s="42" t="s">
        <v>9</v>
      </c>
      <c r="F528" s="150" t="s">
        <v>6569</v>
      </c>
      <c r="G528" s="150" t="s">
        <v>1916</v>
      </c>
      <c r="H528" s="150">
        <v>1331.8</v>
      </c>
      <c r="J528" s="150">
        <f t="shared" si="8"/>
        <v>1461092.4200000002</v>
      </c>
    </row>
    <row r="529" spans="1:10">
      <c r="A529" s="147" t="s">
        <v>4789</v>
      </c>
      <c r="B529" s="149">
        <v>43095</v>
      </c>
      <c r="C529" s="41" t="s">
        <v>20</v>
      </c>
      <c r="D529" s="42">
        <v>34666</v>
      </c>
      <c r="E529" s="42" t="s">
        <v>9</v>
      </c>
      <c r="F529" s="150" t="s">
        <v>6569</v>
      </c>
      <c r="G529" s="150" t="s">
        <v>9989</v>
      </c>
      <c r="H529" s="150">
        <v>247295.78</v>
      </c>
      <c r="J529" s="150">
        <f t="shared" si="8"/>
        <v>1708388.2000000002</v>
      </c>
    </row>
    <row r="530" spans="1:10">
      <c r="A530" s="147" t="s">
        <v>5544</v>
      </c>
      <c r="B530" s="149">
        <v>43095</v>
      </c>
      <c r="C530" s="41" t="s">
        <v>8</v>
      </c>
      <c r="D530" s="42">
        <v>34667</v>
      </c>
      <c r="E530" s="42" t="s">
        <v>9</v>
      </c>
      <c r="F530" s="150" t="s">
        <v>6569</v>
      </c>
      <c r="G530" s="150" t="s">
        <v>9990</v>
      </c>
      <c r="H530" s="150">
        <v>6000</v>
      </c>
      <c r="J530" s="150">
        <f t="shared" si="8"/>
        <v>1714388.2000000002</v>
      </c>
    </row>
    <row r="531" spans="1:10">
      <c r="A531" s="147" t="s">
        <v>9991</v>
      </c>
      <c r="B531" s="149">
        <v>43095</v>
      </c>
      <c r="C531" s="41" t="s">
        <v>8</v>
      </c>
      <c r="D531" s="42">
        <v>34668</v>
      </c>
      <c r="E531" s="42" t="s">
        <v>9</v>
      </c>
      <c r="F531" s="150" t="s">
        <v>6569</v>
      </c>
      <c r="G531" s="150" t="s">
        <v>9990</v>
      </c>
      <c r="H531" s="150">
        <v>149000</v>
      </c>
      <c r="J531" s="150">
        <f t="shared" si="8"/>
        <v>1863388.2000000002</v>
      </c>
    </row>
    <row r="532" spans="1:10">
      <c r="A532" s="147" t="s">
        <v>885</v>
      </c>
      <c r="B532" s="149">
        <v>43095</v>
      </c>
      <c r="C532" s="41" t="s">
        <v>8</v>
      </c>
      <c r="D532" s="42">
        <v>34669</v>
      </c>
      <c r="E532" s="42" t="s">
        <v>9</v>
      </c>
      <c r="F532" s="150" t="s">
        <v>6569</v>
      </c>
      <c r="G532" s="150" t="s">
        <v>9992</v>
      </c>
      <c r="H532" s="150">
        <v>292000</v>
      </c>
      <c r="J532" s="150">
        <f t="shared" si="8"/>
        <v>2155388.2000000002</v>
      </c>
    </row>
    <row r="533" spans="1:10">
      <c r="A533" s="147" t="s">
        <v>7195</v>
      </c>
      <c r="B533" s="149">
        <v>43095</v>
      </c>
      <c r="C533" s="41" t="s">
        <v>9993</v>
      </c>
      <c r="D533" s="42">
        <v>35430</v>
      </c>
      <c r="E533" s="42" t="s">
        <v>32</v>
      </c>
      <c r="F533" s="150" t="s">
        <v>5</v>
      </c>
      <c r="G533" s="150" t="s">
        <v>9993</v>
      </c>
      <c r="H533" s="150">
        <v>29328.63</v>
      </c>
      <c r="J533" s="150">
        <f t="shared" si="8"/>
        <v>2184716.83</v>
      </c>
    </row>
    <row r="534" spans="1:10">
      <c r="A534" s="147" t="s">
        <v>9994</v>
      </c>
      <c r="B534" s="149">
        <v>43095</v>
      </c>
      <c r="C534" s="41" t="s">
        <v>14</v>
      </c>
      <c r="D534" s="42">
        <v>34673</v>
      </c>
      <c r="E534" s="42" t="s">
        <v>9</v>
      </c>
      <c r="F534" s="150" t="s">
        <v>6569</v>
      </c>
      <c r="G534" s="150" t="s">
        <v>5071</v>
      </c>
      <c r="H534" s="150">
        <v>1970</v>
      </c>
      <c r="J534" s="150">
        <f t="shared" si="8"/>
        <v>2186686.83</v>
      </c>
    </row>
    <row r="535" spans="1:10">
      <c r="A535" s="147" t="s">
        <v>1039</v>
      </c>
      <c r="B535" s="149">
        <v>43095</v>
      </c>
      <c r="C535" s="41" t="s">
        <v>20</v>
      </c>
      <c r="D535" s="42">
        <v>34674</v>
      </c>
      <c r="E535" s="42" t="s">
        <v>9</v>
      </c>
      <c r="F535" s="150" t="s">
        <v>6569</v>
      </c>
      <c r="G535" s="150" t="s">
        <v>9995</v>
      </c>
      <c r="H535" s="150">
        <v>224500</v>
      </c>
      <c r="J535" s="150">
        <f t="shared" si="8"/>
        <v>2411186.83</v>
      </c>
    </row>
    <row r="536" spans="1:10">
      <c r="A536" s="147" t="s">
        <v>3184</v>
      </c>
      <c r="B536" s="149">
        <v>43095</v>
      </c>
      <c r="C536" s="41" t="s">
        <v>8</v>
      </c>
      <c r="D536" s="42">
        <v>34678</v>
      </c>
      <c r="E536" s="42" t="s">
        <v>9</v>
      </c>
      <c r="F536" s="150" t="s">
        <v>6569</v>
      </c>
      <c r="G536" s="150" t="s">
        <v>9975</v>
      </c>
      <c r="H536" s="150">
        <v>234900</v>
      </c>
      <c r="J536" s="150">
        <f t="shared" si="8"/>
        <v>2646086.83</v>
      </c>
    </row>
    <row r="537" spans="1:10">
      <c r="A537" s="147" t="s">
        <v>4818</v>
      </c>
      <c r="B537" s="149">
        <v>43095</v>
      </c>
      <c r="C537" s="41" t="s">
        <v>8</v>
      </c>
      <c r="D537" s="42">
        <v>34678</v>
      </c>
      <c r="E537" s="42" t="s">
        <v>9</v>
      </c>
      <c r="F537" s="150" t="s">
        <v>6569</v>
      </c>
      <c r="G537" s="150" t="s">
        <v>9996</v>
      </c>
      <c r="I537" s="150">
        <v>234900</v>
      </c>
      <c r="J537" s="150">
        <f t="shared" si="8"/>
        <v>2411186.83</v>
      </c>
    </row>
    <row r="538" spans="1:10">
      <c r="A538" s="147" t="s">
        <v>2274</v>
      </c>
      <c r="B538" s="149">
        <v>43095</v>
      </c>
      <c r="C538" s="41" t="s">
        <v>8</v>
      </c>
      <c r="D538" s="42">
        <v>34679</v>
      </c>
      <c r="E538" s="42" t="s">
        <v>9</v>
      </c>
      <c r="F538" s="150" t="s">
        <v>6569</v>
      </c>
      <c r="G538" s="150" t="s">
        <v>9975</v>
      </c>
      <c r="H538" s="150">
        <v>342900</v>
      </c>
      <c r="J538" s="150">
        <f t="shared" si="8"/>
        <v>2754086.83</v>
      </c>
    </row>
    <row r="539" spans="1:10">
      <c r="A539" s="147" t="s">
        <v>1050</v>
      </c>
      <c r="B539" s="149">
        <v>43095</v>
      </c>
      <c r="C539" s="41" t="s">
        <v>20</v>
      </c>
      <c r="D539" s="42">
        <v>34680</v>
      </c>
      <c r="E539" s="42" t="s">
        <v>9</v>
      </c>
      <c r="F539" s="150" t="s">
        <v>6569</v>
      </c>
      <c r="G539" s="150" t="s">
        <v>9997</v>
      </c>
      <c r="H539" s="150">
        <v>202000</v>
      </c>
      <c r="J539" s="150">
        <f t="shared" si="8"/>
        <v>2956086.83</v>
      </c>
    </row>
    <row r="540" spans="1:10">
      <c r="A540" s="147" t="s">
        <v>9998</v>
      </c>
      <c r="B540" s="149">
        <v>43095</v>
      </c>
      <c r="C540" s="41" t="s">
        <v>27</v>
      </c>
      <c r="D540" s="42">
        <v>34681</v>
      </c>
      <c r="E540" s="42" t="s">
        <v>9</v>
      </c>
      <c r="F540" s="150" t="s">
        <v>6569</v>
      </c>
      <c r="G540" s="150" t="s">
        <v>27</v>
      </c>
      <c r="H540" s="150">
        <v>83863.64</v>
      </c>
      <c r="J540" s="150">
        <f t="shared" si="8"/>
        <v>3039950.47</v>
      </c>
    </row>
    <row r="541" spans="1:10">
      <c r="A541" s="147" t="s">
        <v>1119</v>
      </c>
      <c r="B541" s="149">
        <v>43095</v>
      </c>
      <c r="C541" s="41" t="s">
        <v>25</v>
      </c>
      <c r="D541" s="42">
        <v>34682</v>
      </c>
      <c r="E541" s="42" t="s">
        <v>9</v>
      </c>
      <c r="F541" s="150" t="s">
        <v>6569</v>
      </c>
      <c r="G541" s="150" t="s">
        <v>25</v>
      </c>
      <c r="H541" s="150">
        <v>17268</v>
      </c>
      <c r="J541" s="150">
        <f t="shared" si="8"/>
        <v>3057218.47</v>
      </c>
    </row>
    <row r="542" spans="1:10">
      <c r="A542" s="147" t="s">
        <v>1215</v>
      </c>
      <c r="B542" s="149">
        <v>43095</v>
      </c>
      <c r="C542" s="41" t="s">
        <v>9999</v>
      </c>
      <c r="D542" s="42">
        <v>5548</v>
      </c>
      <c r="E542" s="42" t="s">
        <v>4</v>
      </c>
      <c r="F542" s="150" t="s">
        <v>5</v>
      </c>
      <c r="G542" s="150" t="s">
        <v>10266</v>
      </c>
      <c r="I542" s="150">
        <v>140000</v>
      </c>
      <c r="J542" s="150">
        <f t="shared" si="8"/>
        <v>2917218.47</v>
      </c>
    </row>
    <row r="543" spans="1:10">
      <c r="A543" s="147" t="s">
        <v>1217</v>
      </c>
      <c r="B543" s="149">
        <v>43095</v>
      </c>
      <c r="C543" s="41" t="s">
        <v>10000</v>
      </c>
      <c r="D543" s="42">
        <v>5549</v>
      </c>
      <c r="E543" s="42" t="s">
        <v>4</v>
      </c>
      <c r="F543" s="150" t="s">
        <v>5</v>
      </c>
      <c r="G543" s="150" t="s">
        <v>10266</v>
      </c>
      <c r="I543" s="150">
        <v>170000</v>
      </c>
      <c r="J543" s="150">
        <f t="shared" si="8"/>
        <v>2747218.47</v>
      </c>
    </row>
    <row r="544" spans="1:10">
      <c r="A544" s="147" t="s">
        <v>1219</v>
      </c>
      <c r="B544" s="149">
        <v>43095</v>
      </c>
      <c r="C544" s="41" t="s">
        <v>10001</v>
      </c>
      <c r="D544" s="42">
        <v>5550</v>
      </c>
      <c r="E544" s="42" t="s">
        <v>4</v>
      </c>
      <c r="F544" s="150" t="s">
        <v>5</v>
      </c>
      <c r="G544" s="150" t="s">
        <v>10266</v>
      </c>
      <c r="I544" s="150">
        <v>185000</v>
      </c>
      <c r="J544" s="150">
        <f t="shared" si="8"/>
        <v>2562218.4700000002</v>
      </c>
    </row>
    <row r="545" spans="1:10">
      <c r="A545" s="147" t="s">
        <v>1294</v>
      </c>
      <c r="B545" s="149">
        <v>43095</v>
      </c>
      <c r="C545" s="41" t="s">
        <v>31</v>
      </c>
      <c r="D545" s="42">
        <v>35451</v>
      </c>
      <c r="E545" s="42" t="s">
        <v>79</v>
      </c>
      <c r="F545" s="150" t="s">
        <v>5</v>
      </c>
      <c r="G545" s="150" t="s">
        <v>1233</v>
      </c>
      <c r="I545" s="150">
        <v>4142.49</v>
      </c>
      <c r="J545" s="150">
        <f t="shared" si="8"/>
        <v>2558075.98</v>
      </c>
    </row>
    <row r="546" spans="1:10">
      <c r="A546" s="147" t="s">
        <v>130</v>
      </c>
      <c r="B546" s="149">
        <v>43095</v>
      </c>
      <c r="C546" s="41" t="s">
        <v>31</v>
      </c>
      <c r="D546" s="42">
        <v>35454</v>
      </c>
      <c r="E546" s="42" t="s">
        <v>79</v>
      </c>
      <c r="F546" s="150" t="s">
        <v>5</v>
      </c>
      <c r="G546" s="150" t="s">
        <v>1345</v>
      </c>
      <c r="I546" s="150">
        <v>589</v>
      </c>
      <c r="J546" s="150">
        <f t="shared" si="8"/>
        <v>2557486.98</v>
      </c>
    </row>
    <row r="547" spans="1:10">
      <c r="A547" s="147" t="s">
        <v>1346</v>
      </c>
      <c r="B547" s="149">
        <v>43095</v>
      </c>
      <c r="C547" s="41" t="s">
        <v>31</v>
      </c>
      <c r="D547" s="42">
        <v>35455</v>
      </c>
      <c r="E547" s="42" t="s">
        <v>79</v>
      </c>
      <c r="F547" s="150" t="s">
        <v>5</v>
      </c>
      <c r="G547" s="150" t="s">
        <v>5570</v>
      </c>
      <c r="I547" s="150">
        <v>547.53</v>
      </c>
      <c r="J547" s="150">
        <f t="shared" si="8"/>
        <v>2556939.4500000002</v>
      </c>
    </row>
    <row r="548" spans="1:10">
      <c r="A548" s="147" t="s">
        <v>3302</v>
      </c>
      <c r="B548" s="149">
        <v>43095</v>
      </c>
      <c r="C548" s="41" t="s">
        <v>1412</v>
      </c>
      <c r="D548" s="42">
        <v>35476</v>
      </c>
      <c r="E548" s="42" t="s">
        <v>79</v>
      </c>
      <c r="F548" s="150" t="s">
        <v>5</v>
      </c>
      <c r="G548" s="150" t="s">
        <v>10267</v>
      </c>
      <c r="I548" s="150">
        <v>2025795.36</v>
      </c>
      <c r="J548" s="150">
        <f t="shared" si="8"/>
        <v>531144.09000000008</v>
      </c>
    </row>
    <row r="549" spans="1:10">
      <c r="A549" s="147" t="s">
        <v>3329</v>
      </c>
      <c r="B549" s="149">
        <v>43095</v>
      </c>
      <c r="C549" s="41" t="s">
        <v>10103</v>
      </c>
      <c r="D549" s="42">
        <v>35507</v>
      </c>
      <c r="E549" s="42" t="s">
        <v>79</v>
      </c>
      <c r="F549" s="150" t="s">
        <v>5</v>
      </c>
      <c r="G549" s="150" t="s">
        <v>10090</v>
      </c>
      <c r="I549" s="150">
        <v>422659.58</v>
      </c>
      <c r="J549" s="150">
        <f t="shared" si="8"/>
        <v>108484.51000000007</v>
      </c>
    </row>
    <row r="550" spans="1:10">
      <c r="A550" s="147" t="s">
        <v>3189</v>
      </c>
      <c r="B550" s="149">
        <v>43096</v>
      </c>
      <c r="C550" s="41" t="s">
        <v>10002</v>
      </c>
      <c r="D550" s="42">
        <v>1019</v>
      </c>
      <c r="E550" s="42" t="s">
        <v>9</v>
      </c>
      <c r="F550" s="150" t="s">
        <v>84</v>
      </c>
      <c r="G550" s="150" t="s">
        <v>10003</v>
      </c>
      <c r="H550" s="150">
        <v>2981.34</v>
      </c>
      <c r="J550" s="150">
        <f t="shared" si="8"/>
        <v>111465.85000000006</v>
      </c>
    </row>
    <row r="551" spans="1:10">
      <c r="A551" s="147" t="s">
        <v>6443</v>
      </c>
      <c r="B551" s="149">
        <v>43096</v>
      </c>
      <c r="C551" s="41" t="s">
        <v>10004</v>
      </c>
      <c r="D551" s="42">
        <v>1020</v>
      </c>
      <c r="E551" s="42" t="s">
        <v>9</v>
      </c>
      <c r="F551" s="150" t="s">
        <v>84</v>
      </c>
      <c r="G551" s="150" t="s">
        <v>10005</v>
      </c>
      <c r="H551" s="150">
        <v>9707.33</v>
      </c>
      <c r="J551" s="150">
        <f t="shared" si="8"/>
        <v>121173.18000000007</v>
      </c>
    </row>
    <row r="552" spans="1:10">
      <c r="A552" s="147" t="s">
        <v>1123</v>
      </c>
      <c r="B552" s="149">
        <v>43096</v>
      </c>
      <c r="C552" s="41" t="s">
        <v>8</v>
      </c>
      <c r="D552" s="42">
        <v>34684</v>
      </c>
      <c r="E552" s="42" t="s">
        <v>9</v>
      </c>
      <c r="F552" s="150" t="s">
        <v>6569</v>
      </c>
      <c r="G552" s="150" t="s">
        <v>2158</v>
      </c>
      <c r="H552" s="150">
        <v>5291</v>
      </c>
      <c r="J552" s="150">
        <f t="shared" si="8"/>
        <v>126464.18000000007</v>
      </c>
    </row>
    <row r="553" spans="1:10">
      <c r="A553" s="147" t="s">
        <v>1125</v>
      </c>
      <c r="B553" s="149">
        <v>43096</v>
      </c>
      <c r="C553" s="41" t="s">
        <v>8</v>
      </c>
      <c r="D553" s="42">
        <v>34685</v>
      </c>
      <c r="E553" s="42" t="s">
        <v>9</v>
      </c>
      <c r="F553" s="150" t="s">
        <v>6569</v>
      </c>
      <c r="G553" s="150" t="s">
        <v>9578</v>
      </c>
      <c r="H553" s="150">
        <v>3250</v>
      </c>
      <c r="J553" s="150">
        <f t="shared" si="8"/>
        <v>129714.18000000007</v>
      </c>
    </row>
    <row r="554" spans="1:10">
      <c r="A554" s="147" t="s">
        <v>10006</v>
      </c>
      <c r="B554" s="149">
        <v>43096</v>
      </c>
      <c r="C554" s="41" t="s">
        <v>20</v>
      </c>
      <c r="D554" s="42">
        <v>34686</v>
      </c>
      <c r="E554" s="42" t="s">
        <v>9</v>
      </c>
      <c r="F554" s="150" t="s">
        <v>6569</v>
      </c>
      <c r="G554" s="150" t="s">
        <v>10007</v>
      </c>
      <c r="H554" s="150">
        <v>368200</v>
      </c>
      <c r="J554" s="150">
        <f t="shared" si="8"/>
        <v>497914.18000000005</v>
      </c>
    </row>
    <row r="555" spans="1:10">
      <c r="A555" s="147" t="s">
        <v>4082</v>
      </c>
      <c r="B555" s="149">
        <v>43096</v>
      </c>
      <c r="C555" s="41" t="s">
        <v>27</v>
      </c>
      <c r="D555" s="42">
        <v>34687</v>
      </c>
      <c r="E555" s="42" t="s">
        <v>9</v>
      </c>
      <c r="F555" s="150" t="s">
        <v>6569</v>
      </c>
      <c r="G555" s="150" t="s">
        <v>27</v>
      </c>
      <c r="H555" s="150">
        <v>9421.61</v>
      </c>
      <c r="J555" s="150">
        <f t="shared" si="8"/>
        <v>507335.79000000004</v>
      </c>
    </row>
    <row r="556" spans="1:10">
      <c r="A556" s="147" t="s">
        <v>4840</v>
      </c>
      <c r="B556" s="149">
        <v>43096</v>
      </c>
      <c r="C556" s="41" t="s">
        <v>25</v>
      </c>
      <c r="D556" s="42">
        <v>34688</v>
      </c>
      <c r="E556" s="42" t="s">
        <v>9</v>
      </c>
      <c r="F556" s="150" t="s">
        <v>6569</v>
      </c>
      <c r="G556" s="150" t="s">
        <v>25</v>
      </c>
      <c r="H556" s="150">
        <v>3965</v>
      </c>
      <c r="J556" s="150">
        <f t="shared" si="8"/>
        <v>511300.79000000004</v>
      </c>
    </row>
    <row r="557" spans="1:10">
      <c r="A557" s="147" t="s">
        <v>4857</v>
      </c>
      <c r="B557" s="149">
        <v>43096</v>
      </c>
      <c r="C557" s="41" t="s">
        <v>10008</v>
      </c>
      <c r="D557" s="42">
        <v>34692</v>
      </c>
      <c r="E557" s="42" t="s">
        <v>9</v>
      </c>
      <c r="F557" s="150" t="s">
        <v>6625</v>
      </c>
      <c r="G557" s="150" t="s">
        <v>10009</v>
      </c>
      <c r="H557" s="150">
        <v>129222</v>
      </c>
      <c r="J557" s="150">
        <f t="shared" si="8"/>
        <v>640522.79</v>
      </c>
    </row>
    <row r="558" spans="1:10">
      <c r="A558" s="147" t="s">
        <v>2309</v>
      </c>
      <c r="B558" s="149">
        <v>43096</v>
      </c>
      <c r="C558" s="41" t="s">
        <v>6627</v>
      </c>
      <c r="D558" s="42">
        <v>34693</v>
      </c>
      <c r="E558" s="42" t="s">
        <v>9</v>
      </c>
      <c r="F558" s="150" t="s">
        <v>6625</v>
      </c>
      <c r="G558" s="150" t="s">
        <v>6630</v>
      </c>
      <c r="H558" s="150">
        <v>42553.83</v>
      </c>
      <c r="J558" s="150">
        <f t="shared" si="8"/>
        <v>683076.62</v>
      </c>
    </row>
    <row r="559" spans="1:10">
      <c r="A559" s="147" t="s">
        <v>10010</v>
      </c>
      <c r="B559" s="149">
        <v>43096</v>
      </c>
      <c r="C559" s="41" t="s">
        <v>4124</v>
      </c>
      <c r="D559" s="42">
        <v>34696</v>
      </c>
      <c r="E559" s="42" t="s">
        <v>9</v>
      </c>
      <c r="F559" s="150" t="s">
        <v>6625</v>
      </c>
      <c r="G559" s="150" t="s">
        <v>27</v>
      </c>
      <c r="H559" s="150">
        <v>28569.91</v>
      </c>
      <c r="J559" s="150">
        <f t="shared" si="8"/>
        <v>711646.53</v>
      </c>
    </row>
    <row r="560" spans="1:10">
      <c r="A560" s="147" t="s">
        <v>1221</v>
      </c>
      <c r="B560" s="149">
        <v>43096</v>
      </c>
      <c r="C560" s="41" t="s">
        <v>10011</v>
      </c>
      <c r="D560" s="42">
        <v>18709</v>
      </c>
      <c r="E560" s="42" t="s">
        <v>227</v>
      </c>
      <c r="F560" s="150" t="s">
        <v>5</v>
      </c>
      <c r="G560" s="150" t="s">
        <v>228</v>
      </c>
      <c r="I560" s="150">
        <v>3485</v>
      </c>
      <c r="J560" s="150">
        <f t="shared" si="8"/>
        <v>708161.53</v>
      </c>
    </row>
    <row r="561" spans="1:10">
      <c r="A561" s="147" t="s">
        <v>1296</v>
      </c>
      <c r="B561" s="149">
        <v>43096</v>
      </c>
      <c r="C561" s="41" t="s">
        <v>6459</v>
      </c>
      <c r="D561" s="42">
        <v>35452</v>
      </c>
      <c r="E561" s="42" t="s">
        <v>79</v>
      </c>
      <c r="F561" s="150" t="s">
        <v>5</v>
      </c>
      <c r="G561" s="150" t="s">
        <v>10268</v>
      </c>
      <c r="I561" s="150">
        <v>1841.64</v>
      </c>
      <c r="J561" s="150">
        <f t="shared" si="8"/>
        <v>706319.89</v>
      </c>
    </row>
    <row r="562" spans="1:10">
      <c r="A562" s="147" t="s">
        <v>1299</v>
      </c>
      <c r="B562" s="149">
        <v>43096</v>
      </c>
      <c r="C562" s="41" t="s">
        <v>31</v>
      </c>
      <c r="D562" s="42">
        <v>35453</v>
      </c>
      <c r="E562" s="42" t="s">
        <v>79</v>
      </c>
      <c r="F562" s="150" t="s">
        <v>5</v>
      </c>
      <c r="G562" s="150" t="s">
        <v>2229</v>
      </c>
      <c r="I562" s="150">
        <v>799.44</v>
      </c>
      <c r="J562" s="150">
        <f t="shared" si="8"/>
        <v>705520.45000000007</v>
      </c>
    </row>
    <row r="563" spans="1:10">
      <c r="A563" s="147" t="s">
        <v>3340</v>
      </c>
      <c r="B563" s="149">
        <v>43096</v>
      </c>
      <c r="C563" s="41" t="s">
        <v>10104</v>
      </c>
      <c r="D563" s="42">
        <v>35516</v>
      </c>
      <c r="E563" s="42" t="s">
        <v>79</v>
      </c>
      <c r="F563" s="150" t="s">
        <v>5</v>
      </c>
      <c r="G563" s="150" t="s">
        <v>10105</v>
      </c>
      <c r="I563" s="150">
        <v>25000</v>
      </c>
      <c r="J563" s="150">
        <f t="shared" si="8"/>
        <v>680520.45000000007</v>
      </c>
    </row>
    <row r="564" spans="1:10">
      <c r="A564" s="147" t="s">
        <v>8832</v>
      </c>
      <c r="B564" s="149">
        <v>43096</v>
      </c>
      <c r="C564" s="41" t="s">
        <v>10106</v>
      </c>
      <c r="D564" s="42">
        <v>35517</v>
      </c>
      <c r="E564" s="42" t="s">
        <v>79</v>
      </c>
      <c r="F564" s="150" t="s">
        <v>5</v>
      </c>
      <c r="G564" s="150" t="s">
        <v>10107</v>
      </c>
      <c r="I564" s="150">
        <v>4640</v>
      </c>
      <c r="J564" s="150">
        <f t="shared" si="8"/>
        <v>675880.45000000007</v>
      </c>
    </row>
    <row r="565" spans="1:10">
      <c r="A565" s="147" t="s">
        <v>10108</v>
      </c>
      <c r="B565" s="149">
        <v>43096</v>
      </c>
      <c r="C565" s="41" t="s">
        <v>10109</v>
      </c>
      <c r="D565" s="42">
        <v>35523</v>
      </c>
      <c r="E565" s="42" t="s">
        <v>79</v>
      </c>
      <c r="F565" s="150" t="s">
        <v>5</v>
      </c>
      <c r="G565" s="150" t="s">
        <v>6618</v>
      </c>
      <c r="I565" s="150">
        <v>800</v>
      </c>
      <c r="J565" s="150">
        <f t="shared" si="8"/>
        <v>675080.45000000007</v>
      </c>
    </row>
    <row r="566" spans="1:10">
      <c r="A566" s="147" t="s">
        <v>10110</v>
      </c>
      <c r="B566" s="149">
        <v>43096</v>
      </c>
      <c r="C566" s="41" t="s">
        <v>10111</v>
      </c>
      <c r="D566" s="42">
        <v>35531</v>
      </c>
      <c r="E566" s="42" t="s">
        <v>79</v>
      </c>
      <c r="F566" s="150" t="s">
        <v>5</v>
      </c>
      <c r="G566" s="150" t="s">
        <v>10112</v>
      </c>
      <c r="I566" s="150">
        <v>13823.34</v>
      </c>
      <c r="J566" s="150">
        <f t="shared" si="8"/>
        <v>661257.1100000001</v>
      </c>
    </row>
    <row r="567" spans="1:10">
      <c r="A567" s="147" t="s">
        <v>10113</v>
      </c>
      <c r="B567" s="149">
        <v>43096</v>
      </c>
      <c r="C567" s="41" t="s">
        <v>10114</v>
      </c>
      <c r="D567" s="42">
        <v>35532</v>
      </c>
      <c r="E567" s="42" t="s">
        <v>79</v>
      </c>
      <c r="F567" s="150" t="s">
        <v>5</v>
      </c>
      <c r="I567" s="150">
        <v>1555</v>
      </c>
      <c r="J567" s="150">
        <f t="shared" si="8"/>
        <v>659702.1100000001</v>
      </c>
    </row>
    <row r="568" spans="1:10">
      <c r="A568" s="147" t="s">
        <v>10232</v>
      </c>
      <c r="B568" s="149">
        <v>43096</v>
      </c>
      <c r="C568" s="41" t="s">
        <v>10233</v>
      </c>
      <c r="D568" s="42">
        <v>35746</v>
      </c>
      <c r="E568" s="42" t="s">
        <v>79</v>
      </c>
      <c r="F568" s="150" t="s">
        <v>5</v>
      </c>
      <c r="G568" s="150" t="s">
        <v>10234</v>
      </c>
      <c r="I568" s="150">
        <v>6700</v>
      </c>
      <c r="J568" s="150">
        <f t="shared" si="8"/>
        <v>653002.1100000001</v>
      </c>
    </row>
    <row r="569" spans="1:10">
      <c r="A569" s="147" t="s">
        <v>10012</v>
      </c>
      <c r="B569" s="149">
        <v>43097</v>
      </c>
      <c r="C569" s="41" t="s">
        <v>14</v>
      </c>
      <c r="D569" s="42">
        <v>34697</v>
      </c>
      <c r="E569" s="42" t="s">
        <v>9</v>
      </c>
      <c r="F569" s="150" t="s">
        <v>6569</v>
      </c>
      <c r="G569" s="150" t="s">
        <v>3787</v>
      </c>
      <c r="H569" s="150">
        <v>150000</v>
      </c>
      <c r="J569" s="150">
        <f t="shared" si="8"/>
        <v>803002.1100000001</v>
      </c>
    </row>
    <row r="570" spans="1:10">
      <c r="A570" s="147" t="s">
        <v>10013</v>
      </c>
      <c r="B570" s="149">
        <v>43097</v>
      </c>
      <c r="C570" s="41" t="s">
        <v>8</v>
      </c>
      <c r="D570" s="42">
        <v>34698</v>
      </c>
      <c r="E570" s="42" t="s">
        <v>9</v>
      </c>
      <c r="F570" s="150" t="s">
        <v>6569</v>
      </c>
      <c r="G570" s="150" t="s">
        <v>7964</v>
      </c>
      <c r="H570" s="150">
        <v>1099</v>
      </c>
      <c r="J570" s="150">
        <f t="shared" si="8"/>
        <v>804101.1100000001</v>
      </c>
    </row>
    <row r="571" spans="1:10">
      <c r="A571" s="147" t="s">
        <v>7922</v>
      </c>
      <c r="B571" s="149">
        <v>43097</v>
      </c>
      <c r="C571" s="41" t="s">
        <v>8</v>
      </c>
      <c r="D571" s="42">
        <v>34699</v>
      </c>
      <c r="E571" s="42" t="s">
        <v>9</v>
      </c>
      <c r="F571" s="150" t="s">
        <v>6569</v>
      </c>
      <c r="G571" s="150" t="s">
        <v>3853</v>
      </c>
      <c r="H571" s="150">
        <v>1109</v>
      </c>
      <c r="J571" s="150">
        <f t="shared" si="8"/>
        <v>805210.1100000001</v>
      </c>
    </row>
    <row r="572" spans="1:10">
      <c r="A572" s="147" t="s">
        <v>10014</v>
      </c>
      <c r="B572" s="149">
        <v>43097</v>
      </c>
      <c r="C572" s="41" t="s">
        <v>10015</v>
      </c>
      <c r="D572" s="42">
        <v>35437</v>
      </c>
      <c r="E572" s="42" t="s">
        <v>32</v>
      </c>
      <c r="F572" s="150" t="s">
        <v>5</v>
      </c>
      <c r="G572" s="150" t="s">
        <v>10016</v>
      </c>
      <c r="H572" s="150">
        <v>76106.41</v>
      </c>
      <c r="J572" s="150">
        <f t="shared" si="8"/>
        <v>881316.52000000014</v>
      </c>
    </row>
    <row r="573" spans="1:10">
      <c r="A573" s="147" t="s">
        <v>6528</v>
      </c>
      <c r="B573" s="149">
        <v>43097</v>
      </c>
      <c r="C573" s="41" t="s">
        <v>10017</v>
      </c>
      <c r="D573" s="42">
        <v>1021</v>
      </c>
      <c r="E573" s="42" t="s">
        <v>9</v>
      </c>
      <c r="F573" s="150" t="s">
        <v>84</v>
      </c>
      <c r="G573" s="150" t="s">
        <v>10018</v>
      </c>
      <c r="H573" s="150">
        <v>8669.75</v>
      </c>
      <c r="J573" s="150">
        <f t="shared" si="8"/>
        <v>889986.27000000014</v>
      </c>
    </row>
    <row r="574" spans="1:10">
      <c r="A574" s="147" t="s">
        <v>7974</v>
      </c>
      <c r="B574" s="149">
        <v>43097</v>
      </c>
      <c r="C574" s="41" t="s">
        <v>14</v>
      </c>
      <c r="D574" s="42">
        <v>34701</v>
      </c>
      <c r="E574" s="42" t="s">
        <v>9</v>
      </c>
      <c r="F574" s="150" t="s">
        <v>6569</v>
      </c>
      <c r="G574" s="150" t="s">
        <v>10019</v>
      </c>
      <c r="H574" s="150">
        <v>42000</v>
      </c>
      <c r="J574" s="150">
        <f t="shared" si="8"/>
        <v>931986.27000000014</v>
      </c>
    </row>
    <row r="575" spans="1:10">
      <c r="A575" s="147" t="s">
        <v>5642</v>
      </c>
      <c r="B575" s="149">
        <v>43097</v>
      </c>
      <c r="C575" s="41" t="s">
        <v>27</v>
      </c>
      <c r="D575" s="42">
        <v>34702</v>
      </c>
      <c r="E575" s="42" t="s">
        <v>9</v>
      </c>
      <c r="F575" s="150" t="s">
        <v>6569</v>
      </c>
      <c r="G575" s="150" t="s">
        <v>27</v>
      </c>
      <c r="H575" s="150">
        <v>350168.37</v>
      </c>
      <c r="J575" s="150">
        <f t="shared" si="8"/>
        <v>1282154.6400000001</v>
      </c>
    </row>
    <row r="576" spans="1:10">
      <c r="A576" s="147" t="s">
        <v>4886</v>
      </c>
      <c r="B576" s="149">
        <v>43097</v>
      </c>
      <c r="C576" s="41" t="s">
        <v>25</v>
      </c>
      <c r="D576" s="42">
        <v>34703</v>
      </c>
      <c r="E576" s="42" t="s">
        <v>9</v>
      </c>
      <c r="F576" s="150" t="s">
        <v>6569</v>
      </c>
      <c r="G576" s="150" t="s">
        <v>25</v>
      </c>
      <c r="H576" s="150">
        <v>6771.38</v>
      </c>
      <c r="J576" s="150">
        <f t="shared" si="8"/>
        <v>1288926.02</v>
      </c>
    </row>
    <row r="577" spans="1:10">
      <c r="A577" s="147" t="s">
        <v>1242</v>
      </c>
      <c r="B577" s="149">
        <v>43097</v>
      </c>
      <c r="C577" s="41" t="s">
        <v>10020</v>
      </c>
      <c r="D577" s="42">
        <v>1022</v>
      </c>
      <c r="E577" s="42" t="s">
        <v>9</v>
      </c>
      <c r="F577" s="150" t="s">
        <v>84</v>
      </c>
      <c r="G577" s="150" t="s">
        <v>10021</v>
      </c>
      <c r="H577" s="150">
        <v>10328.370000000001</v>
      </c>
      <c r="J577" s="150">
        <f t="shared" si="8"/>
        <v>1299254.3900000001</v>
      </c>
    </row>
    <row r="578" spans="1:10">
      <c r="A578" s="147" t="s">
        <v>3342</v>
      </c>
      <c r="B578" s="149">
        <v>43097</v>
      </c>
      <c r="C578" s="41" t="s">
        <v>6523</v>
      </c>
      <c r="D578" s="42">
        <v>34705</v>
      </c>
      <c r="E578" s="42" t="s">
        <v>9</v>
      </c>
      <c r="F578" s="150" t="s">
        <v>6625</v>
      </c>
      <c r="G578" s="150" t="s">
        <v>10022</v>
      </c>
      <c r="H578" s="150">
        <v>76000</v>
      </c>
      <c r="J578" s="150">
        <f t="shared" si="8"/>
        <v>1375254.3900000001</v>
      </c>
    </row>
    <row r="579" spans="1:10">
      <c r="A579" s="147" t="s">
        <v>4164</v>
      </c>
      <c r="B579" s="149">
        <v>43097</v>
      </c>
      <c r="C579" s="41" t="s">
        <v>6511</v>
      </c>
      <c r="D579" s="42">
        <v>34706</v>
      </c>
      <c r="E579" s="42" t="s">
        <v>9</v>
      </c>
      <c r="F579" s="150" t="s">
        <v>6625</v>
      </c>
      <c r="G579" s="150" t="s">
        <v>10023</v>
      </c>
      <c r="H579" s="150">
        <v>64000</v>
      </c>
      <c r="J579" s="150">
        <f t="shared" si="8"/>
        <v>1439254.3900000001</v>
      </c>
    </row>
    <row r="580" spans="1:10">
      <c r="A580" s="147" t="s">
        <v>6562</v>
      </c>
      <c r="B580" s="149">
        <v>43097</v>
      </c>
      <c r="C580" s="41" t="s">
        <v>6523</v>
      </c>
      <c r="D580" s="42">
        <v>34707</v>
      </c>
      <c r="E580" s="42" t="s">
        <v>9</v>
      </c>
      <c r="F580" s="150" t="s">
        <v>6625</v>
      </c>
      <c r="G580" s="150" t="s">
        <v>10024</v>
      </c>
      <c r="H580" s="150">
        <v>21100</v>
      </c>
      <c r="J580" s="150">
        <f t="shared" si="8"/>
        <v>1460354.3900000001</v>
      </c>
    </row>
    <row r="581" spans="1:10">
      <c r="A581" s="147" t="s">
        <v>10025</v>
      </c>
      <c r="B581" s="149">
        <v>43097</v>
      </c>
      <c r="C581" s="41" t="s">
        <v>6523</v>
      </c>
      <c r="D581" s="42">
        <v>34708</v>
      </c>
      <c r="E581" s="42" t="s">
        <v>9</v>
      </c>
      <c r="F581" s="150" t="s">
        <v>6625</v>
      </c>
      <c r="G581" s="150" t="s">
        <v>9995</v>
      </c>
      <c r="H581" s="150">
        <v>20500</v>
      </c>
      <c r="J581" s="150">
        <f t="shared" si="8"/>
        <v>1480854.3900000001</v>
      </c>
    </row>
    <row r="582" spans="1:10">
      <c r="A582" s="147" t="s">
        <v>1247</v>
      </c>
      <c r="B582" s="149">
        <v>43097</v>
      </c>
      <c r="C582" s="41" t="s">
        <v>7614</v>
      </c>
      <c r="D582" s="42">
        <v>34709</v>
      </c>
      <c r="E582" s="42" t="s">
        <v>9</v>
      </c>
      <c r="F582" s="150" t="s">
        <v>6625</v>
      </c>
      <c r="G582" s="150" t="s">
        <v>10026</v>
      </c>
      <c r="H582" s="150">
        <v>20000</v>
      </c>
      <c r="J582" s="150">
        <f t="shared" ref="J582:J645" si="9">+J581+H582-I582</f>
        <v>1500854.3900000001</v>
      </c>
    </row>
    <row r="583" spans="1:10">
      <c r="A583" s="147" t="s">
        <v>8018</v>
      </c>
      <c r="B583" s="149">
        <v>43097</v>
      </c>
      <c r="C583" s="41" t="s">
        <v>7822</v>
      </c>
      <c r="D583" s="42">
        <v>34710</v>
      </c>
      <c r="E583" s="42" t="s">
        <v>9</v>
      </c>
      <c r="F583" s="150" t="s">
        <v>6625</v>
      </c>
      <c r="G583" s="150" t="s">
        <v>3853</v>
      </c>
      <c r="H583" s="150">
        <v>3946</v>
      </c>
      <c r="J583" s="150">
        <f t="shared" si="9"/>
        <v>1504800.3900000001</v>
      </c>
    </row>
    <row r="584" spans="1:10">
      <c r="A584" s="147" t="s">
        <v>10027</v>
      </c>
      <c r="B584" s="149">
        <v>43097</v>
      </c>
      <c r="C584" s="41" t="s">
        <v>6511</v>
      </c>
      <c r="D584" s="42">
        <v>34711</v>
      </c>
      <c r="E584" s="42" t="s">
        <v>9</v>
      </c>
      <c r="F584" s="150" t="s">
        <v>6625</v>
      </c>
      <c r="G584" s="150" t="s">
        <v>10028</v>
      </c>
      <c r="H584" s="150">
        <v>800</v>
      </c>
      <c r="J584" s="150">
        <f t="shared" si="9"/>
        <v>1505600.3900000001</v>
      </c>
    </row>
    <row r="585" spans="1:10">
      <c r="A585" s="147" t="s">
        <v>8020</v>
      </c>
      <c r="B585" s="149">
        <v>43097</v>
      </c>
      <c r="C585" s="41" t="s">
        <v>6511</v>
      </c>
      <c r="D585" s="42">
        <v>34712</v>
      </c>
      <c r="E585" s="42" t="s">
        <v>9</v>
      </c>
      <c r="F585" s="150" t="s">
        <v>6625</v>
      </c>
      <c r="G585" s="150" t="s">
        <v>10029</v>
      </c>
      <c r="H585" s="150">
        <v>10982</v>
      </c>
      <c r="J585" s="150">
        <f t="shared" si="9"/>
        <v>1516582.3900000001</v>
      </c>
    </row>
    <row r="586" spans="1:10">
      <c r="A586" s="147" t="s">
        <v>1254</v>
      </c>
      <c r="B586" s="149">
        <v>43097</v>
      </c>
      <c r="C586" s="41" t="s">
        <v>10030</v>
      </c>
      <c r="D586" s="42">
        <v>34713</v>
      </c>
      <c r="E586" s="42" t="s">
        <v>9</v>
      </c>
      <c r="F586" s="150" t="s">
        <v>6625</v>
      </c>
      <c r="G586" s="150" t="s">
        <v>10031</v>
      </c>
      <c r="H586" s="150">
        <v>3250</v>
      </c>
      <c r="J586" s="150">
        <f t="shared" si="9"/>
        <v>1519832.3900000001</v>
      </c>
    </row>
    <row r="587" spans="1:10">
      <c r="A587" s="147" t="s">
        <v>10032</v>
      </c>
      <c r="B587" s="149">
        <v>43097</v>
      </c>
      <c r="C587" s="41" t="s">
        <v>6871</v>
      </c>
      <c r="D587" s="42">
        <v>34714</v>
      </c>
      <c r="E587" s="42" t="s">
        <v>9</v>
      </c>
      <c r="F587" s="150" t="s">
        <v>6625</v>
      </c>
      <c r="G587" s="150" t="s">
        <v>10024</v>
      </c>
      <c r="H587" s="150">
        <v>210000</v>
      </c>
      <c r="J587" s="150">
        <f t="shared" si="9"/>
        <v>1729832.3900000001</v>
      </c>
    </row>
    <row r="588" spans="1:10">
      <c r="A588" s="147" t="s">
        <v>1257</v>
      </c>
      <c r="B588" s="149">
        <v>43097</v>
      </c>
      <c r="C588" s="41" t="s">
        <v>6627</v>
      </c>
      <c r="D588" s="42">
        <v>34715</v>
      </c>
      <c r="E588" s="42" t="s">
        <v>9</v>
      </c>
      <c r="F588" s="150" t="s">
        <v>6625</v>
      </c>
      <c r="G588" s="150" t="s">
        <v>6630</v>
      </c>
      <c r="H588" s="150">
        <v>37144.81</v>
      </c>
      <c r="J588" s="150">
        <f t="shared" si="9"/>
        <v>1766977.2000000002</v>
      </c>
    </row>
    <row r="589" spans="1:10">
      <c r="A589" s="147" t="s">
        <v>3346</v>
      </c>
      <c r="B589" s="149">
        <v>43097</v>
      </c>
      <c r="C589" s="41" t="s">
        <v>4124</v>
      </c>
      <c r="D589" s="42">
        <v>34716</v>
      </c>
      <c r="E589" s="42" t="s">
        <v>9</v>
      </c>
      <c r="F589" s="150" t="s">
        <v>6625</v>
      </c>
      <c r="G589" s="150" t="s">
        <v>27</v>
      </c>
      <c r="H589" s="150">
        <v>17058.669999999998</v>
      </c>
      <c r="J589" s="150">
        <f t="shared" si="9"/>
        <v>1784035.87</v>
      </c>
    </row>
    <row r="590" spans="1:10">
      <c r="A590" s="147" t="s">
        <v>9478</v>
      </c>
      <c r="B590" s="149">
        <v>43097</v>
      </c>
      <c r="C590" s="41" t="s">
        <v>7087</v>
      </c>
      <c r="D590" s="42">
        <v>35677</v>
      </c>
      <c r="E590" s="42" t="s">
        <v>32</v>
      </c>
      <c r="F590" s="150" t="s">
        <v>5</v>
      </c>
      <c r="G590" s="150" t="s">
        <v>10215</v>
      </c>
      <c r="H590" s="150">
        <v>117243.81</v>
      </c>
      <c r="J590" s="150">
        <f t="shared" si="9"/>
        <v>1901279.6800000002</v>
      </c>
    </row>
    <row r="591" spans="1:10">
      <c r="A591" s="147" t="s">
        <v>9478</v>
      </c>
      <c r="B591" s="149">
        <v>43097</v>
      </c>
      <c r="C591" s="41" t="s">
        <v>7087</v>
      </c>
      <c r="D591" s="42">
        <v>35677</v>
      </c>
      <c r="E591" s="42" t="s">
        <v>32</v>
      </c>
      <c r="F591" s="150" t="s">
        <v>5</v>
      </c>
      <c r="G591" s="150" t="s">
        <v>10216</v>
      </c>
      <c r="H591" s="150">
        <v>40297.75</v>
      </c>
      <c r="J591" s="150">
        <f t="shared" si="9"/>
        <v>1941577.4300000002</v>
      </c>
    </row>
    <row r="592" spans="1:10">
      <c r="A592" s="147" t="s">
        <v>10220</v>
      </c>
      <c r="B592" s="149">
        <v>43097</v>
      </c>
      <c r="C592" s="41" t="s">
        <v>10221</v>
      </c>
      <c r="D592" s="42">
        <v>35698</v>
      </c>
      <c r="E592" s="42" t="s">
        <v>32</v>
      </c>
      <c r="F592" s="150" t="s">
        <v>5</v>
      </c>
      <c r="G592" s="150" t="s">
        <v>10269</v>
      </c>
      <c r="H592" s="150">
        <v>650.01</v>
      </c>
      <c r="J592" s="150">
        <f t="shared" si="9"/>
        <v>1942227.4400000002</v>
      </c>
    </row>
    <row r="593" spans="1:10">
      <c r="A593" s="147" t="s">
        <v>10220</v>
      </c>
      <c r="B593" s="149">
        <v>43097</v>
      </c>
      <c r="C593" s="41" t="s">
        <v>10221</v>
      </c>
      <c r="D593" s="42">
        <v>35698</v>
      </c>
      <c r="E593" s="42" t="s">
        <v>32</v>
      </c>
      <c r="F593" s="150" t="s">
        <v>5</v>
      </c>
      <c r="G593" s="150" t="s">
        <v>10270</v>
      </c>
      <c r="H593" s="150">
        <v>950.01</v>
      </c>
      <c r="J593" s="150">
        <f t="shared" si="9"/>
        <v>1943177.4500000002</v>
      </c>
    </row>
    <row r="594" spans="1:10">
      <c r="A594" s="147" t="s">
        <v>1223</v>
      </c>
      <c r="B594" s="149">
        <v>43097</v>
      </c>
      <c r="C594" s="41" t="s">
        <v>10033</v>
      </c>
      <c r="D594" s="42">
        <v>18710</v>
      </c>
      <c r="E594" s="42" t="s">
        <v>227</v>
      </c>
      <c r="F594" s="150" t="s">
        <v>5</v>
      </c>
      <c r="G594" s="150" t="s">
        <v>957</v>
      </c>
      <c r="I594" s="150">
        <v>4090</v>
      </c>
      <c r="J594" s="150">
        <f t="shared" si="9"/>
        <v>1939087.4500000002</v>
      </c>
    </row>
    <row r="595" spans="1:10">
      <c r="A595" s="147" t="s">
        <v>1225</v>
      </c>
      <c r="B595" s="149">
        <v>43097</v>
      </c>
      <c r="C595" s="41" t="s">
        <v>10034</v>
      </c>
      <c r="D595" s="42">
        <v>18711</v>
      </c>
      <c r="E595" s="42" t="s">
        <v>227</v>
      </c>
      <c r="F595" s="150" t="s">
        <v>5</v>
      </c>
      <c r="G595" s="150" t="s">
        <v>2399</v>
      </c>
      <c r="I595" s="150">
        <v>2423.2399999999998</v>
      </c>
      <c r="J595" s="150">
        <f t="shared" si="9"/>
        <v>1936664.2100000002</v>
      </c>
    </row>
    <row r="596" spans="1:10">
      <c r="A596" s="147" t="s">
        <v>1102</v>
      </c>
      <c r="B596" s="149">
        <v>43097</v>
      </c>
      <c r="C596" s="41" t="s">
        <v>10035</v>
      </c>
      <c r="D596" s="42">
        <v>1216</v>
      </c>
      <c r="E596" s="42" t="s">
        <v>359</v>
      </c>
      <c r="F596" s="150" t="s">
        <v>5</v>
      </c>
      <c r="G596" s="150" t="s">
        <v>5306</v>
      </c>
      <c r="H596" s="150">
        <v>740000</v>
      </c>
      <c r="J596" s="150">
        <f t="shared" si="9"/>
        <v>2676664.21</v>
      </c>
    </row>
    <row r="597" spans="1:10">
      <c r="A597" s="147" t="s">
        <v>1227</v>
      </c>
      <c r="B597" s="149">
        <v>43097</v>
      </c>
      <c r="C597" s="41" t="s">
        <v>10036</v>
      </c>
      <c r="D597" s="42">
        <v>715</v>
      </c>
      <c r="E597" s="42" t="s">
        <v>359</v>
      </c>
      <c r="F597" s="150" t="s">
        <v>5</v>
      </c>
      <c r="G597" s="150" t="s">
        <v>10259</v>
      </c>
      <c r="H597" s="150">
        <v>1260000</v>
      </c>
      <c r="J597" s="150">
        <f t="shared" si="9"/>
        <v>3936664.21</v>
      </c>
    </row>
    <row r="598" spans="1:10">
      <c r="A598" s="147" t="s">
        <v>1104</v>
      </c>
      <c r="B598" s="149">
        <v>43097</v>
      </c>
      <c r="C598" s="41" t="s">
        <v>10037</v>
      </c>
      <c r="D598" s="42">
        <v>5551</v>
      </c>
      <c r="E598" s="42" t="s">
        <v>4</v>
      </c>
      <c r="F598" s="150" t="s">
        <v>5</v>
      </c>
      <c r="G598" s="150" t="s">
        <v>10261</v>
      </c>
      <c r="I598" s="150">
        <v>48457.52</v>
      </c>
      <c r="J598" s="150">
        <f t="shared" si="9"/>
        <v>3888206.69</v>
      </c>
    </row>
    <row r="599" spans="1:10">
      <c r="A599" s="147" t="s">
        <v>1106</v>
      </c>
      <c r="B599" s="149">
        <v>43097</v>
      </c>
      <c r="C599" s="41" t="s">
        <v>10038</v>
      </c>
      <c r="D599" s="42">
        <v>5552</v>
      </c>
      <c r="E599" s="42" t="s">
        <v>4</v>
      </c>
      <c r="F599" s="150" t="s">
        <v>5</v>
      </c>
      <c r="G599" s="150" t="s">
        <v>10261</v>
      </c>
      <c r="I599" s="150">
        <v>36436.11</v>
      </c>
      <c r="J599" s="150">
        <f t="shared" si="9"/>
        <v>3851770.58</v>
      </c>
    </row>
    <row r="600" spans="1:10">
      <c r="A600" s="147" t="s">
        <v>1109</v>
      </c>
      <c r="B600" s="149">
        <v>43097</v>
      </c>
      <c r="C600" s="41" t="s">
        <v>10039</v>
      </c>
      <c r="D600" s="42">
        <v>5553</v>
      </c>
      <c r="E600" s="42" t="s">
        <v>4</v>
      </c>
      <c r="F600" s="150" t="s">
        <v>5</v>
      </c>
      <c r="G600" s="150" t="s">
        <v>10271</v>
      </c>
      <c r="I600" s="150">
        <v>17222.240000000002</v>
      </c>
      <c r="J600" s="150">
        <f t="shared" si="9"/>
        <v>3834548.34</v>
      </c>
    </row>
    <row r="601" spans="1:10">
      <c r="A601" s="147" t="s">
        <v>1111</v>
      </c>
      <c r="B601" s="149">
        <v>43097</v>
      </c>
      <c r="C601" s="41" t="s">
        <v>10040</v>
      </c>
      <c r="D601" s="42" t="s">
        <v>10041</v>
      </c>
      <c r="E601" s="42" t="s">
        <v>45</v>
      </c>
      <c r="F601" s="150" t="s">
        <v>5</v>
      </c>
      <c r="G601" s="150" t="s">
        <v>46</v>
      </c>
      <c r="I601" s="150">
        <v>7296.75</v>
      </c>
      <c r="J601" s="150">
        <f t="shared" si="9"/>
        <v>3827251.59</v>
      </c>
    </row>
    <row r="602" spans="1:10">
      <c r="A602" s="147" t="s">
        <v>1113</v>
      </c>
      <c r="B602" s="149">
        <v>43097</v>
      </c>
      <c r="C602" s="41" t="s">
        <v>10042</v>
      </c>
      <c r="D602" s="42" t="s">
        <v>10043</v>
      </c>
      <c r="E602" s="42" t="s">
        <v>45</v>
      </c>
      <c r="F602" s="150" t="s">
        <v>5</v>
      </c>
      <c r="G602" s="150" t="s">
        <v>46</v>
      </c>
      <c r="I602" s="150">
        <v>10486.95</v>
      </c>
      <c r="J602" s="150">
        <f t="shared" si="9"/>
        <v>3816764.6399999997</v>
      </c>
    </row>
    <row r="603" spans="1:10">
      <c r="A603" s="147" t="s">
        <v>1115</v>
      </c>
      <c r="B603" s="149">
        <v>43097</v>
      </c>
      <c r="C603" s="41" t="s">
        <v>10044</v>
      </c>
      <c r="D603" s="42" t="s">
        <v>10045</v>
      </c>
      <c r="E603" s="42" t="s">
        <v>45</v>
      </c>
      <c r="F603" s="150" t="s">
        <v>5</v>
      </c>
      <c r="G603" s="150" t="s">
        <v>53</v>
      </c>
      <c r="I603" s="150">
        <v>13648.27</v>
      </c>
      <c r="J603" s="150">
        <f t="shared" si="9"/>
        <v>3803116.3699999996</v>
      </c>
    </row>
    <row r="604" spans="1:10">
      <c r="A604" s="147" t="s">
        <v>1267</v>
      </c>
      <c r="B604" s="149">
        <v>43097</v>
      </c>
      <c r="C604" s="41" t="s">
        <v>10046</v>
      </c>
      <c r="D604" s="42" t="s">
        <v>10047</v>
      </c>
      <c r="E604" s="42" t="s">
        <v>45</v>
      </c>
      <c r="F604" s="150" t="s">
        <v>5</v>
      </c>
      <c r="G604" s="150" t="s">
        <v>112</v>
      </c>
      <c r="I604" s="150">
        <v>30745.21</v>
      </c>
      <c r="J604" s="150">
        <f t="shared" si="9"/>
        <v>3772371.1599999997</v>
      </c>
    </row>
    <row r="605" spans="1:10">
      <c r="A605" s="147" t="s">
        <v>1270</v>
      </c>
      <c r="B605" s="149">
        <v>43097</v>
      </c>
      <c r="C605" s="41" t="s">
        <v>10048</v>
      </c>
      <c r="D605" s="42">
        <v>5558</v>
      </c>
      <c r="E605" s="42" t="s">
        <v>39</v>
      </c>
      <c r="F605" s="150" t="s">
        <v>5</v>
      </c>
      <c r="G605" s="150" t="s">
        <v>10049</v>
      </c>
      <c r="I605" s="150">
        <v>10000</v>
      </c>
      <c r="J605" s="150">
        <f t="shared" si="9"/>
        <v>3762371.1599999997</v>
      </c>
    </row>
    <row r="606" spans="1:10">
      <c r="A606" s="147" t="s">
        <v>1273</v>
      </c>
      <c r="B606" s="149">
        <v>43097</v>
      </c>
      <c r="C606" s="41" t="s">
        <v>10050</v>
      </c>
      <c r="D606" s="42">
        <v>5559</v>
      </c>
      <c r="E606" s="42" t="s">
        <v>39</v>
      </c>
      <c r="F606" s="150" t="s">
        <v>5</v>
      </c>
      <c r="G606" s="150" t="s">
        <v>10051</v>
      </c>
      <c r="I606" s="150">
        <v>3000</v>
      </c>
      <c r="J606" s="150">
        <f t="shared" si="9"/>
        <v>3759371.1599999997</v>
      </c>
    </row>
    <row r="607" spans="1:10">
      <c r="A607" s="147" t="s">
        <v>2230</v>
      </c>
      <c r="B607" s="149">
        <v>43097</v>
      </c>
      <c r="C607" s="41" t="s">
        <v>10052</v>
      </c>
      <c r="D607" s="42">
        <v>5560</v>
      </c>
      <c r="E607" s="42" t="s">
        <v>39</v>
      </c>
      <c r="F607" s="150" t="s">
        <v>5</v>
      </c>
      <c r="G607" s="150" t="s">
        <v>10053</v>
      </c>
      <c r="I607" s="150">
        <v>20000</v>
      </c>
      <c r="J607" s="150">
        <f t="shared" si="9"/>
        <v>3739371.1599999997</v>
      </c>
    </row>
    <row r="608" spans="1:10">
      <c r="A608" s="147" t="s">
        <v>1230</v>
      </c>
      <c r="B608" s="149">
        <v>43097</v>
      </c>
      <c r="C608" s="41" t="s">
        <v>10054</v>
      </c>
      <c r="D608" s="42">
        <v>5561</v>
      </c>
      <c r="E608" s="42" t="s">
        <v>39</v>
      </c>
      <c r="F608" s="150" t="s">
        <v>5</v>
      </c>
      <c r="G608" s="150" t="s">
        <v>5296</v>
      </c>
      <c r="I608" s="150">
        <v>1000</v>
      </c>
      <c r="J608" s="150">
        <f t="shared" si="9"/>
        <v>3738371.1599999997</v>
      </c>
    </row>
    <row r="609" spans="1:10">
      <c r="A609" s="147" t="s">
        <v>1232</v>
      </c>
      <c r="B609" s="149">
        <v>43097</v>
      </c>
      <c r="C609" s="41" t="s">
        <v>10055</v>
      </c>
      <c r="D609" s="42">
        <v>5562</v>
      </c>
      <c r="E609" s="42" t="s">
        <v>39</v>
      </c>
      <c r="F609" s="150" t="s">
        <v>5</v>
      </c>
      <c r="G609" s="150" t="s">
        <v>9605</v>
      </c>
      <c r="I609" s="150">
        <v>5000</v>
      </c>
      <c r="J609" s="150">
        <f t="shared" si="9"/>
        <v>3733371.1599999997</v>
      </c>
    </row>
    <row r="610" spans="1:10">
      <c r="A610" s="147" t="s">
        <v>1234</v>
      </c>
      <c r="B610" s="149">
        <v>43097</v>
      </c>
      <c r="C610" s="41" t="s">
        <v>10056</v>
      </c>
      <c r="D610" s="42">
        <v>5563</v>
      </c>
      <c r="E610" s="42" t="s">
        <v>39</v>
      </c>
      <c r="F610" s="150" t="s">
        <v>5</v>
      </c>
      <c r="G610" s="150" t="s">
        <v>10057</v>
      </c>
      <c r="I610" s="150">
        <v>20000</v>
      </c>
      <c r="J610" s="150">
        <f t="shared" si="9"/>
        <v>3713371.1599999997</v>
      </c>
    </row>
    <row r="611" spans="1:10">
      <c r="A611" s="147" t="s">
        <v>1236</v>
      </c>
      <c r="B611" s="149">
        <v>43097</v>
      </c>
      <c r="C611" s="41" t="s">
        <v>10058</v>
      </c>
      <c r="D611" s="42">
        <v>5564</v>
      </c>
      <c r="E611" s="42" t="s">
        <v>39</v>
      </c>
      <c r="F611" s="150" t="s">
        <v>5</v>
      </c>
      <c r="G611" s="150" t="s">
        <v>10059</v>
      </c>
      <c r="I611" s="150">
        <v>500</v>
      </c>
      <c r="J611" s="150">
        <f t="shared" si="9"/>
        <v>3712871.1599999997</v>
      </c>
    </row>
    <row r="612" spans="1:10">
      <c r="A612" s="147" t="s">
        <v>1344</v>
      </c>
      <c r="B612" s="149">
        <v>43097</v>
      </c>
      <c r="C612" s="41" t="s">
        <v>10060</v>
      </c>
      <c r="D612" s="42">
        <v>5565</v>
      </c>
      <c r="E612" s="42" t="s">
        <v>39</v>
      </c>
      <c r="F612" s="150" t="s">
        <v>5</v>
      </c>
      <c r="G612" s="150" t="s">
        <v>10061</v>
      </c>
      <c r="I612" s="150">
        <v>3000</v>
      </c>
      <c r="J612" s="150">
        <f t="shared" si="9"/>
        <v>3709871.1599999997</v>
      </c>
    </row>
    <row r="613" spans="1:10">
      <c r="A613" s="147" t="s">
        <v>1238</v>
      </c>
      <c r="B613" s="149">
        <v>43097</v>
      </c>
      <c r="C613" s="41" t="s">
        <v>10062</v>
      </c>
      <c r="D613" s="42">
        <v>35450</v>
      </c>
      <c r="E613" s="42" t="s">
        <v>79</v>
      </c>
      <c r="F613" s="150" t="s">
        <v>5</v>
      </c>
      <c r="I613" s="150">
        <v>203037.46</v>
      </c>
      <c r="J613" s="150">
        <f t="shared" si="9"/>
        <v>3506833.6999999997</v>
      </c>
    </row>
    <row r="614" spans="1:10">
      <c r="A614" s="147" t="s">
        <v>1276</v>
      </c>
      <c r="B614" s="149">
        <v>43097</v>
      </c>
      <c r="C614" s="41" t="s">
        <v>10063</v>
      </c>
      <c r="D614" s="42">
        <v>5567</v>
      </c>
      <c r="E614" s="42" t="s">
        <v>4</v>
      </c>
      <c r="F614" s="150" t="s">
        <v>5</v>
      </c>
      <c r="G614" s="150" t="s">
        <v>10064</v>
      </c>
      <c r="I614" s="150">
        <v>41173.94</v>
      </c>
      <c r="J614" s="150">
        <f t="shared" si="9"/>
        <v>3465659.76</v>
      </c>
    </row>
    <row r="615" spans="1:10">
      <c r="A615" s="147" t="s">
        <v>1278</v>
      </c>
      <c r="B615" s="149">
        <v>43097</v>
      </c>
      <c r="C615" s="41" t="s">
        <v>10065</v>
      </c>
      <c r="D615" s="42">
        <v>5568</v>
      </c>
      <c r="E615" s="42" t="s">
        <v>4</v>
      </c>
      <c r="F615" s="150" t="s">
        <v>5</v>
      </c>
      <c r="G615" s="150" t="s">
        <v>10066</v>
      </c>
      <c r="I615" s="150">
        <v>168000</v>
      </c>
      <c r="J615" s="150">
        <f t="shared" si="9"/>
        <v>3297659.76</v>
      </c>
    </row>
    <row r="616" spans="1:10">
      <c r="A616" s="147" t="s">
        <v>1280</v>
      </c>
      <c r="B616" s="149">
        <v>43097</v>
      </c>
      <c r="C616" s="41" t="s">
        <v>10067</v>
      </c>
      <c r="D616" s="42">
        <v>5569</v>
      </c>
      <c r="E616" s="42" t="s">
        <v>4</v>
      </c>
      <c r="F616" s="150" t="s">
        <v>5</v>
      </c>
      <c r="G616" s="150" t="s">
        <v>77</v>
      </c>
      <c r="I616" s="150">
        <v>9408.64</v>
      </c>
      <c r="J616" s="150">
        <f t="shared" si="9"/>
        <v>3288251.1199999996</v>
      </c>
    </row>
    <row r="617" spans="1:10">
      <c r="A617" s="147" t="s">
        <v>1282</v>
      </c>
      <c r="B617" s="149">
        <v>43097</v>
      </c>
      <c r="C617" s="41" t="s">
        <v>10068</v>
      </c>
      <c r="D617" s="42">
        <v>5570</v>
      </c>
      <c r="E617" s="42" t="s">
        <v>4</v>
      </c>
      <c r="F617" s="150" t="s">
        <v>5</v>
      </c>
      <c r="G617" s="150" t="s">
        <v>77</v>
      </c>
      <c r="I617" s="150">
        <v>18260.7</v>
      </c>
      <c r="J617" s="150">
        <f t="shared" si="9"/>
        <v>3269990.4199999995</v>
      </c>
    </row>
    <row r="618" spans="1:10">
      <c r="A618" s="147" t="s">
        <v>1285</v>
      </c>
      <c r="B618" s="149">
        <v>43097</v>
      </c>
      <c r="C618" s="41" t="s">
        <v>10069</v>
      </c>
      <c r="D618" s="42">
        <v>5571</v>
      </c>
      <c r="E618" s="42" t="s">
        <v>4</v>
      </c>
      <c r="F618" s="150" t="s">
        <v>5</v>
      </c>
      <c r="G618" s="150" t="s">
        <v>77</v>
      </c>
      <c r="I618" s="150">
        <v>20718.16</v>
      </c>
      <c r="J618" s="150">
        <f t="shared" si="9"/>
        <v>3249272.2599999993</v>
      </c>
    </row>
    <row r="619" spans="1:10">
      <c r="A619" s="147" t="s">
        <v>1287</v>
      </c>
      <c r="B619" s="149">
        <v>43097</v>
      </c>
      <c r="C619" s="41" t="s">
        <v>10070</v>
      </c>
      <c r="D619" s="42">
        <v>5572</v>
      </c>
      <c r="E619" s="42" t="s">
        <v>4</v>
      </c>
      <c r="F619" s="150" t="s">
        <v>5</v>
      </c>
      <c r="G619" s="150" t="s">
        <v>6</v>
      </c>
      <c r="I619" s="150">
        <v>8466.1</v>
      </c>
      <c r="J619" s="150">
        <f t="shared" si="9"/>
        <v>3240806.1599999992</v>
      </c>
    </row>
    <row r="620" spans="1:10">
      <c r="A620" s="147" t="s">
        <v>1289</v>
      </c>
      <c r="B620" s="149">
        <v>43097</v>
      </c>
      <c r="C620" s="41" t="s">
        <v>10071</v>
      </c>
      <c r="D620" s="42">
        <v>5573</v>
      </c>
      <c r="E620" s="42" t="s">
        <v>4</v>
      </c>
      <c r="F620" s="150" t="s">
        <v>5</v>
      </c>
      <c r="G620" s="150" t="s">
        <v>6</v>
      </c>
      <c r="I620" s="150">
        <v>26070.04</v>
      </c>
      <c r="J620" s="150">
        <f t="shared" si="9"/>
        <v>3214736.1199999992</v>
      </c>
    </row>
    <row r="621" spans="1:10">
      <c r="A621" s="147" t="s">
        <v>1292</v>
      </c>
      <c r="B621" s="149">
        <v>43097</v>
      </c>
      <c r="C621" s="41" t="s">
        <v>10072</v>
      </c>
      <c r="D621" s="42">
        <v>5574</v>
      </c>
      <c r="E621" s="42" t="s">
        <v>4</v>
      </c>
      <c r="F621" s="150" t="s">
        <v>5</v>
      </c>
      <c r="G621" s="150" t="s">
        <v>6</v>
      </c>
      <c r="I621" s="150">
        <v>424.27</v>
      </c>
      <c r="J621" s="150">
        <f t="shared" si="9"/>
        <v>3214311.8499999992</v>
      </c>
    </row>
    <row r="622" spans="1:10">
      <c r="A622" s="147" t="s">
        <v>3304</v>
      </c>
      <c r="B622" s="149">
        <v>43097</v>
      </c>
      <c r="C622" s="41" t="s">
        <v>31</v>
      </c>
      <c r="D622" s="42">
        <v>35485</v>
      </c>
      <c r="E622" s="42" t="s">
        <v>79</v>
      </c>
      <c r="F622" s="150" t="s">
        <v>5</v>
      </c>
      <c r="G622" s="150" t="s">
        <v>10115</v>
      </c>
      <c r="I622" s="150">
        <v>30211.35</v>
      </c>
      <c r="J622" s="150">
        <f t="shared" si="9"/>
        <v>3184100.4999999991</v>
      </c>
    </row>
    <row r="623" spans="1:10">
      <c r="A623" s="147" t="s">
        <v>3331</v>
      </c>
      <c r="B623" s="149">
        <v>43097</v>
      </c>
      <c r="C623" s="41" t="s">
        <v>10116</v>
      </c>
      <c r="D623" s="42">
        <v>35508</v>
      </c>
      <c r="E623" s="42" t="s">
        <v>79</v>
      </c>
      <c r="F623" s="150" t="s">
        <v>5</v>
      </c>
      <c r="G623" s="150" t="s">
        <v>10090</v>
      </c>
      <c r="I623" s="150">
        <v>4141.2</v>
      </c>
      <c r="J623" s="150">
        <f t="shared" si="9"/>
        <v>3179959.2999999989</v>
      </c>
    </row>
    <row r="624" spans="1:10">
      <c r="A624" s="147" t="s">
        <v>3333</v>
      </c>
      <c r="B624" s="149">
        <v>43097</v>
      </c>
      <c r="C624" s="41" t="s">
        <v>10117</v>
      </c>
      <c r="D624" s="42">
        <v>35514</v>
      </c>
      <c r="E624" s="42" t="s">
        <v>79</v>
      </c>
      <c r="F624" s="150" t="s">
        <v>5</v>
      </c>
      <c r="G624" s="150" t="s">
        <v>10118</v>
      </c>
      <c r="I624" s="150">
        <v>5553.18</v>
      </c>
      <c r="J624" s="150">
        <f t="shared" si="9"/>
        <v>3174406.1199999987</v>
      </c>
    </row>
    <row r="625" spans="1:10">
      <c r="A625" s="147" t="s">
        <v>3266</v>
      </c>
      <c r="B625" s="149">
        <v>43097</v>
      </c>
      <c r="C625" s="41" t="s">
        <v>10119</v>
      </c>
      <c r="D625" s="42">
        <v>35515</v>
      </c>
      <c r="E625" s="42" t="s">
        <v>79</v>
      </c>
      <c r="F625" s="150" t="s">
        <v>5</v>
      </c>
      <c r="G625" s="150" t="s">
        <v>10105</v>
      </c>
      <c r="I625" s="150">
        <v>20000</v>
      </c>
      <c r="J625" s="150">
        <f t="shared" si="9"/>
        <v>3154406.1199999987</v>
      </c>
    </row>
    <row r="626" spans="1:10">
      <c r="A626" s="147" t="s">
        <v>8834</v>
      </c>
      <c r="B626" s="149">
        <v>43097</v>
      </c>
      <c r="C626" s="41" t="s">
        <v>10120</v>
      </c>
      <c r="D626" s="42">
        <v>35518</v>
      </c>
      <c r="E626" s="42" t="s">
        <v>79</v>
      </c>
      <c r="F626" s="150" t="s">
        <v>5</v>
      </c>
      <c r="G626" s="150" t="s">
        <v>10121</v>
      </c>
      <c r="I626" s="150">
        <v>3702.12</v>
      </c>
      <c r="J626" s="150">
        <f t="shared" si="9"/>
        <v>3150703.9999999986</v>
      </c>
    </row>
    <row r="627" spans="1:10">
      <c r="A627" s="147" t="s">
        <v>10122</v>
      </c>
      <c r="B627" s="149">
        <v>43097</v>
      </c>
      <c r="C627" s="41" t="s">
        <v>10123</v>
      </c>
      <c r="D627" s="42">
        <v>35527</v>
      </c>
      <c r="E627" s="42" t="s">
        <v>79</v>
      </c>
      <c r="F627" s="150" t="s">
        <v>5</v>
      </c>
      <c r="G627" s="150" t="s">
        <v>6618</v>
      </c>
      <c r="I627" s="150">
        <v>3769.65</v>
      </c>
      <c r="J627" s="150">
        <f t="shared" si="9"/>
        <v>3146934.3499999987</v>
      </c>
    </row>
    <row r="628" spans="1:10">
      <c r="A628" s="147" t="s">
        <v>10124</v>
      </c>
      <c r="B628" s="149">
        <v>43097</v>
      </c>
      <c r="C628" s="41" t="s">
        <v>10125</v>
      </c>
      <c r="D628" s="42">
        <v>35528</v>
      </c>
      <c r="E628" s="42" t="s">
        <v>79</v>
      </c>
      <c r="F628" s="150" t="s">
        <v>5</v>
      </c>
      <c r="I628" s="150">
        <v>8179.17</v>
      </c>
      <c r="J628" s="150">
        <f t="shared" si="9"/>
        <v>3138755.1799999988</v>
      </c>
    </row>
    <row r="629" spans="1:10">
      <c r="A629" s="147" t="s">
        <v>10126</v>
      </c>
      <c r="B629" s="149">
        <v>43097</v>
      </c>
      <c r="C629" s="41" t="s">
        <v>10127</v>
      </c>
      <c r="D629" s="42">
        <v>35529</v>
      </c>
      <c r="E629" s="42" t="s">
        <v>79</v>
      </c>
      <c r="F629" s="150" t="s">
        <v>5</v>
      </c>
      <c r="I629" s="150">
        <v>96223.96</v>
      </c>
      <c r="J629" s="150">
        <f t="shared" si="9"/>
        <v>3042531.2199999988</v>
      </c>
    </row>
    <row r="630" spans="1:10">
      <c r="A630" s="147" t="s">
        <v>10175</v>
      </c>
      <c r="B630" s="149">
        <v>43097</v>
      </c>
      <c r="C630" s="41" t="s">
        <v>10176</v>
      </c>
      <c r="D630" s="42">
        <v>35626</v>
      </c>
      <c r="E630" s="42" t="s">
        <v>79</v>
      </c>
      <c r="F630" s="150" t="s">
        <v>5</v>
      </c>
      <c r="G630" s="150" t="s">
        <v>10177</v>
      </c>
      <c r="I630" s="150">
        <v>1102.58</v>
      </c>
      <c r="J630" s="150">
        <f t="shared" si="9"/>
        <v>3041428.6399999987</v>
      </c>
    </row>
    <row r="631" spans="1:10">
      <c r="A631" s="147" t="s">
        <v>10178</v>
      </c>
      <c r="B631" s="149">
        <v>43097</v>
      </c>
      <c r="C631" s="41" t="s">
        <v>10179</v>
      </c>
      <c r="D631" s="42">
        <v>35627</v>
      </c>
      <c r="E631" s="42" t="s">
        <v>79</v>
      </c>
      <c r="F631" s="150" t="s">
        <v>5</v>
      </c>
      <c r="G631" s="150" t="s">
        <v>10177</v>
      </c>
      <c r="I631" s="150">
        <v>500</v>
      </c>
      <c r="J631" s="150">
        <f t="shared" si="9"/>
        <v>3040928.6399999987</v>
      </c>
    </row>
    <row r="632" spans="1:10">
      <c r="A632" s="147" t="s">
        <v>10180</v>
      </c>
      <c r="B632" s="149">
        <v>43097</v>
      </c>
      <c r="C632" s="41" t="s">
        <v>10181</v>
      </c>
      <c r="D632" s="42">
        <v>35628</v>
      </c>
      <c r="E632" s="42" t="s">
        <v>79</v>
      </c>
      <c r="F632" s="150" t="s">
        <v>5</v>
      </c>
      <c r="G632" s="150" t="s">
        <v>10177</v>
      </c>
      <c r="I632" s="150">
        <v>192.15</v>
      </c>
      <c r="J632" s="150">
        <f t="shared" si="9"/>
        <v>3040736.4899999988</v>
      </c>
    </row>
    <row r="633" spans="1:10">
      <c r="A633" s="147" t="s">
        <v>10182</v>
      </c>
      <c r="B633" s="149">
        <v>43097</v>
      </c>
      <c r="C633" s="41" t="s">
        <v>10183</v>
      </c>
      <c r="D633" s="42">
        <v>35629</v>
      </c>
      <c r="E633" s="42" t="s">
        <v>79</v>
      </c>
      <c r="F633" s="150" t="s">
        <v>5</v>
      </c>
      <c r="G633" s="150" t="s">
        <v>10177</v>
      </c>
      <c r="I633" s="150">
        <v>5000</v>
      </c>
      <c r="J633" s="150">
        <f t="shared" si="9"/>
        <v>3035736.4899999988</v>
      </c>
    </row>
    <row r="634" spans="1:10">
      <c r="A634" s="147" t="s">
        <v>10128</v>
      </c>
      <c r="B634" s="149">
        <v>43097</v>
      </c>
      <c r="C634" s="41" t="s">
        <v>31</v>
      </c>
      <c r="D634" s="42">
        <v>35482</v>
      </c>
      <c r="E634" s="42" t="s">
        <v>232</v>
      </c>
      <c r="F634" s="150" t="s">
        <v>5</v>
      </c>
      <c r="G634" s="150" t="s">
        <v>10129</v>
      </c>
      <c r="H634" s="150">
        <v>2262</v>
      </c>
      <c r="J634" s="150">
        <f t="shared" si="9"/>
        <v>3037998.4899999988</v>
      </c>
    </row>
    <row r="635" spans="1:10">
      <c r="A635" s="147" t="s">
        <v>10130</v>
      </c>
      <c r="B635" s="149">
        <v>43097</v>
      </c>
      <c r="C635" s="41" t="s">
        <v>31</v>
      </c>
      <c r="D635" s="42">
        <v>35484</v>
      </c>
      <c r="E635" s="42" t="s">
        <v>232</v>
      </c>
      <c r="F635" s="150" t="s">
        <v>5</v>
      </c>
      <c r="G635" s="150" t="s">
        <v>10131</v>
      </c>
      <c r="H635" s="150">
        <v>6105.6</v>
      </c>
      <c r="J635" s="150">
        <f t="shared" si="9"/>
        <v>3044104.0899999989</v>
      </c>
    </row>
    <row r="636" spans="1:10">
      <c r="A636" s="147" t="s">
        <v>3307</v>
      </c>
      <c r="B636" s="149">
        <v>43098</v>
      </c>
      <c r="C636" s="41" t="s">
        <v>10132</v>
      </c>
      <c r="D636" s="42">
        <v>35498</v>
      </c>
      <c r="E636" s="42" t="s">
        <v>79</v>
      </c>
      <c r="F636" s="150" t="s">
        <v>5</v>
      </c>
      <c r="I636" s="150">
        <v>1187992.94</v>
      </c>
      <c r="J636" s="150">
        <f t="shared" si="9"/>
        <v>1856111.149999999</v>
      </c>
    </row>
    <row r="637" spans="1:10">
      <c r="A637" s="147" t="s">
        <v>3310</v>
      </c>
      <c r="B637" s="149">
        <v>43098</v>
      </c>
      <c r="C637" s="41" t="s">
        <v>10133</v>
      </c>
      <c r="D637" s="42">
        <v>35499</v>
      </c>
      <c r="E637" s="42" t="s">
        <v>79</v>
      </c>
      <c r="F637" s="150" t="s">
        <v>5</v>
      </c>
      <c r="G637" s="150" t="s">
        <v>10134</v>
      </c>
      <c r="I637" s="150">
        <v>1510669.13</v>
      </c>
      <c r="J637" s="150">
        <f t="shared" si="9"/>
        <v>345442.01999999909</v>
      </c>
    </row>
    <row r="638" spans="1:10">
      <c r="A638" s="147" t="s">
        <v>3312</v>
      </c>
      <c r="B638" s="149">
        <v>43098</v>
      </c>
      <c r="C638" s="41" t="s">
        <v>10135</v>
      </c>
      <c r="D638" s="42">
        <v>35500</v>
      </c>
      <c r="E638" s="42" t="s">
        <v>79</v>
      </c>
      <c r="F638" s="150" t="s">
        <v>5</v>
      </c>
      <c r="G638" s="150" t="s">
        <v>10136</v>
      </c>
      <c r="I638" s="150">
        <v>215821.39</v>
      </c>
      <c r="J638" s="150">
        <f t="shared" si="9"/>
        <v>129620.62999999907</v>
      </c>
    </row>
    <row r="639" spans="1:10">
      <c r="A639" s="147" t="s">
        <v>3320</v>
      </c>
      <c r="B639" s="149">
        <v>43098</v>
      </c>
      <c r="C639" s="41" t="s">
        <v>10137</v>
      </c>
      <c r="D639" s="42">
        <v>35504</v>
      </c>
      <c r="E639" s="42" t="s">
        <v>79</v>
      </c>
      <c r="F639" s="150" t="s">
        <v>5</v>
      </c>
      <c r="G639" s="150" t="s">
        <v>10138</v>
      </c>
      <c r="I639" s="150">
        <v>456268.49</v>
      </c>
      <c r="J639" s="150">
        <f t="shared" si="9"/>
        <v>-326647.86000000092</v>
      </c>
    </row>
    <row r="640" spans="1:10">
      <c r="A640" s="147" t="s">
        <v>3323</v>
      </c>
      <c r="B640" s="149">
        <v>43098</v>
      </c>
      <c r="C640" s="41" t="s">
        <v>10139</v>
      </c>
      <c r="D640" s="42">
        <v>35505</v>
      </c>
      <c r="E640" s="42" t="s">
        <v>79</v>
      </c>
      <c r="F640" s="150" t="s">
        <v>5</v>
      </c>
      <c r="G640" s="150" t="s">
        <v>10140</v>
      </c>
      <c r="I640" s="150">
        <v>7400.8</v>
      </c>
      <c r="J640" s="150">
        <f t="shared" si="9"/>
        <v>-334048.66000000091</v>
      </c>
    </row>
    <row r="641" spans="1:10">
      <c r="A641" s="147" t="s">
        <v>3326</v>
      </c>
      <c r="B641" s="149">
        <v>43098</v>
      </c>
      <c r="C641" s="41" t="s">
        <v>10141</v>
      </c>
      <c r="D641" s="42">
        <v>35506</v>
      </c>
      <c r="E641" s="42" t="s">
        <v>79</v>
      </c>
      <c r="F641" s="150" t="s">
        <v>5</v>
      </c>
      <c r="G641" s="150" t="s">
        <v>10142</v>
      </c>
      <c r="I641" s="150">
        <v>557994.47</v>
      </c>
      <c r="J641" s="150">
        <f t="shared" si="9"/>
        <v>-892043.13000000082</v>
      </c>
    </row>
    <row r="642" spans="1:10">
      <c r="A642" s="147" t="s">
        <v>10143</v>
      </c>
      <c r="B642" s="149">
        <v>43098</v>
      </c>
      <c r="C642" s="41" t="s">
        <v>10144</v>
      </c>
      <c r="D642" s="42">
        <v>35522</v>
      </c>
      <c r="E642" s="42" t="s">
        <v>79</v>
      </c>
      <c r="F642" s="150" t="s">
        <v>5</v>
      </c>
      <c r="G642" s="150" t="s">
        <v>10145</v>
      </c>
      <c r="I642" s="150">
        <v>552740</v>
      </c>
      <c r="J642" s="150">
        <f t="shared" si="9"/>
        <v>-1444783.1300000008</v>
      </c>
    </row>
    <row r="643" spans="1:10">
      <c r="A643" s="147" t="s">
        <v>10146</v>
      </c>
      <c r="B643" s="149">
        <v>43098</v>
      </c>
      <c r="C643" s="41" t="s">
        <v>10147</v>
      </c>
      <c r="D643" s="42">
        <v>35525</v>
      </c>
      <c r="E643" s="42" t="s">
        <v>79</v>
      </c>
      <c r="F643" s="150" t="s">
        <v>5</v>
      </c>
      <c r="G643" s="150" t="s">
        <v>10148</v>
      </c>
      <c r="I643" s="150">
        <v>3631.63</v>
      </c>
      <c r="J643" s="150">
        <f t="shared" si="9"/>
        <v>-1448414.7600000007</v>
      </c>
    </row>
    <row r="644" spans="1:10">
      <c r="A644" s="147" t="s">
        <v>10149</v>
      </c>
      <c r="B644" s="149">
        <v>43098</v>
      </c>
      <c r="C644" s="41" t="s">
        <v>10150</v>
      </c>
      <c r="D644" s="42">
        <v>35526</v>
      </c>
      <c r="E644" s="42" t="s">
        <v>79</v>
      </c>
      <c r="F644" s="150" t="s">
        <v>5</v>
      </c>
      <c r="G644" s="150" t="s">
        <v>10151</v>
      </c>
      <c r="H644" s="150">
        <v>309000</v>
      </c>
      <c r="J644" s="150">
        <f t="shared" si="9"/>
        <v>-1139414.7600000007</v>
      </c>
    </row>
    <row r="645" spans="1:10">
      <c r="A645" s="147" t="s">
        <v>10152</v>
      </c>
      <c r="B645" s="149">
        <v>43098</v>
      </c>
      <c r="C645" s="41" t="s">
        <v>31</v>
      </c>
      <c r="D645" s="42">
        <v>35481</v>
      </c>
      <c r="E645" s="42" t="s">
        <v>232</v>
      </c>
      <c r="F645" s="150" t="s">
        <v>5</v>
      </c>
      <c r="G645" s="150" t="s">
        <v>10074</v>
      </c>
      <c r="H645" s="150">
        <v>338003.62</v>
      </c>
      <c r="J645" s="150">
        <f t="shared" si="9"/>
        <v>-801411.14000000071</v>
      </c>
    </row>
    <row r="646" spans="1:10">
      <c r="A646" s="147" t="s">
        <v>6609</v>
      </c>
      <c r="B646" s="149">
        <v>43098</v>
      </c>
      <c r="C646" s="41" t="s">
        <v>10153</v>
      </c>
      <c r="D646" s="42">
        <v>35510</v>
      </c>
      <c r="E646" s="42" t="s">
        <v>232</v>
      </c>
      <c r="F646" s="150" t="s">
        <v>5</v>
      </c>
      <c r="G646" s="150" t="s">
        <v>10154</v>
      </c>
      <c r="H646" s="150">
        <v>38477.57</v>
      </c>
      <c r="J646" s="150">
        <f t="shared" ref="J646:J682" si="10">+J645+H646-I646</f>
        <v>-762933.57000000076</v>
      </c>
    </row>
    <row r="647" spans="1:10">
      <c r="A647" s="147" t="s">
        <v>10155</v>
      </c>
      <c r="B647" s="149">
        <v>43098</v>
      </c>
      <c r="C647" s="41" t="s">
        <v>10156</v>
      </c>
      <c r="D647" s="42">
        <v>35512</v>
      </c>
      <c r="E647" s="42" t="s">
        <v>232</v>
      </c>
      <c r="F647" s="150" t="s">
        <v>5</v>
      </c>
      <c r="G647" s="150" t="s">
        <v>10157</v>
      </c>
      <c r="H647" s="150">
        <v>2491</v>
      </c>
      <c r="J647" s="150">
        <f t="shared" si="10"/>
        <v>-760442.57000000076</v>
      </c>
    </row>
    <row r="648" spans="1:10">
      <c r="A648" s="147" t="s">
        <v>10155</v>
      </c>
      <c r="B648" s="149">
        <v>43098</v>
      </c>
      <c r="C648" s="41" t="s">
        <v>10156</v>
      </c>
      <c r="D648" s="42">
        <v>35512</v>
      </c>
      <c r="E648" s="42" t="s">
        <v>232</v>
      </c>
      <c r="F648" s="150" t="s">
        <v>5</v>
      </c>
      <c r="G648" s="150" t="s">
        <v>10158</v>
      </c>
      <c r="H648" s="150">
        <v>3250</v>
      </c>
      <c r="J648" s="150">
        <f t="shared" si="10"/>
        <v>-757192.57000000076</v>
      </c>
    </row>
    <row r="649" spans="1:10">
      <c r="A649" s="147" t="s">
        <v>10155</v>
      </c>
      <c r="B649" s="149">
        <v>43098</v>
      </c>
      <c r="C649" s="41" t="s">
        <v>10156</v>
      </c>
      <c r="D649" s="42">
        <v>35512</v>
      </c>
      <c r="E649" s="42" t="s">
        <v>232</v>
      </c>
      <c r="F649" s="150" t="s">
        <v>5</v>
      </c>
      <c r="G649" s="150" t="s">
        <v>10159</v>
      </c>
      <c r="H649" s="150">
        <v>168000</v>
      </c>
      <c r="J649" s="150">
        <f t="shared" si="10"/>
        <v>-589192.57000000076</v>
      </c>
    </row>
    <row r="650" spans="1:10">
      <c r="A650" s="147" t="s">
        <v>10155</v>
      </c>
      <c r="B650" s="149">
        <v>43098</v>
      </c>
      <c r="C650" s="41" t="s">
        <v>10156</v>
      </c>
      <c r="D650" s="42">
        <v>35512</v>
      </c>
      <c r="E650" s="42" t="s">
        <v>232</v>
      </c>
      <c r="F650" s="150" t="s">
        <v>5</v>
      </c>
      <c r="G650" s="150" t="s">
        <v>10160</v>
      </c>
      <c r="H650" s="150">
        <v>72960</v>
      </c>
      <c r="J650" s="150">
        <f t="shared" si="10"/>
        <v>-516232.57000000076</v>
      </c>
    </row>
    <row r="651" spans="1:10">
      <c r="A651" s="147" t="s">
        <v>10155</v>
      </c>
      <c r="B651" s="149">
        <v>43098</v>
      </c>
      <c r="C651" s="41" t="s">
        <v>10156</v>
      </c>
      <c r="D651" s="42">
        <v>35512</v>
      </c>
      <c r="E651" s="42" t="s">
        <v>232</v>
      </c>
      <c r="F651" s="150" t="s">
        <v>5</v>
      </c>
      <c r="G651" s="150" t="s">
        <v>10160</v>
      </c>
      <c r="H651" s="150">
        <v>33000</v>
      </c>
      <c r="J651" s="150">
        <f t="shared" si="10"/>
        <v>-483232.57000000076</v>
      </c>
    </row>
    <row r="652" spans="1:10">
      <c r="A652" s="147" t="s">
        <v>10161</v>
      </c>
      <c r="B652" s="149">
        <v>43098</v>
      </c>
      <c r="C652" s="41" t="s">
        <v>10162</v>
      </c>
      <c r="D652" s="42">
        <v>35513</v>
      </c>
      <c r="E652" s="42" t="s">
        <v>232</v>
      </c>
      <c r="F652" s="150" t="s">
        <v>5</v>
      </c>
      <c r="G652" s="150" t="s">
        <v>10163</v>
      </c>
      <c r="H652" s="150">
        <v>154016.32000000001</v>
      </c>
      <c r="J652" s="150">
        <f t="shared" si="10"/>
        <v>-329216.25000000076</v>
      </c>
    </row>
    <row r="653" spans="1:10">
      <c r="A653" s="147" t="s">
        <v>10184</v>
      </c>
      <c r="B653" s="149">
        <v>43098</v>
      </c>
      <c r="C653" s="41" t="s">
        <v>10185</v>
      </c>
      <c r="D653" s="42">
        <v>35623</v>
      </c>
      <c r="E653" s="42" t="s">
        <v>232</v>
      </c>
      <c r="F653" s="150" t="s">
        <v>5</v>
      </c>
      <c r="G653" s="150" t="s">
        <v>10186</v>
      </c>
      <c r="H653" s="150">
        <v>217643.99</v>
      </c>
      <c r="J653" s="150">
        <f t="shared" si="10"/>
        <v>-111572.26000000077</v>
      </c>
    </row>
    <row r="654" spans="1:10">
      <c r="A654" s="147" t="s">
        <v>10187</v>
      </c>
      <c r="B654" s="149">
        <v>43098</v>
      </c>
      <c r="C654" s="41" t="s">
        <v>10188</v>
      </c>
      <c r="D654" s="42">
        <v>35624</v>
      </c>
      <c r="E654" s="42" t="s">
        <v>232</v>
      </c>
      <c r="F654" s="150" t="s">
        <v>5</v>
      </c>
      <c r="G654" s="150" t="s">
        <v>2913</v>
      </c>
      <c r="H654" s="150">
        <v>59522.94</v>
      </c>
      <c r="J654" s="150">
        <f t="shared" si="10"/>
        <v>-52049.320000000764</v>
      </c>
    </row>
    <row r="655" spans="1:10">
      <c r="A655" s="147" t="s">
        <v>10189</v>
      </c>
      <c r="B655" s="149">
        <v>43098</v>
      </c>
      <c r="C655" s="41" t="s">
        <v>10190</v>
      </c>
      <c r="D655" s="42">
        <v>35625</v>
      </c>
      <c r="E655" s="42" t="s">
        <v>232</v>
      </c>
      <c r="F655" s="150" t="s">
        <v>5</v>
      </c>
      <c r="G655" s="150" t="s">
        <v>10191</v>
      </c>
      <c r="H655" s="150">
        <v>4395.01</v>
      </c>
      <c r="J655" s="150">
        <f t="shared" si="10"/>
        <v>-47654.310000000762</v>
      </c>
    </row>
    <row r="656" spans="1:10">
      <c r="A656" s="147" t="s">
        <v>10189</v>
      </c>
      <c r="B656" s="149">
        <v>43098</v>
      </c>
      <c r="C656" s="41" t="s">
        <v>10190</v>
      </c>
      <c r="D656" s="42">
        <v>35625</v>
      </c>
      <c r="E656" s="42" t="s">
        <v>232</v>
      </c>
      <c r="F656" s="150" t="s">
        <v>5</v>
      </c>
      <c r="G656" s="150" t="s">
        <v>10191</v>
      </c>
      <c r="H656" s="150">
        <v>11220</v>
      </c>
      <c r="J656" s="150">
        <f t="shared" si="10"/>
        <v>-36434.310000000762</v>
      </c>
    </row>
    <row r="657" spans="1:10">
      <c r="A657" s="147" t="s">
        <v>10073</v>
      </c>
      <c r="B657" s="149">
        <v>43099</v>
      </c>
      <c r="C657" s="41" t="s">
        <v>325</v>
      </c>
      <c r="D657" s="42">
        <v>35461</v>
      </c>
      <c r="E657" s="42" t="s">
        <v>32</v>
      </c>
      <c r="F657" s="150" t="s">
        <v>5</v>
      </c>
      <c r="G657" s="150" t="s">
        <v>10192</v>
      </c>
      <c r="H657" s="150">
        <v>878.67</v>
      </c>
      <c r="J657" s="150">
        <f t="shared" si="10"/>
        <v>-35555.640000000763</v>
      </c>
    </row>
    <row r="658" spans="1:10">
      <c r="A658" s="147" t="s">
        <v>10073</v>
      </c>
      <c r="B658" s="149">
        <v>43099</v>
      </c>
      <c r="C658" s="41" t="s">
        <v>325</v>
      </c>
      <c r="D658" s="42">
        <v>35461</v>
      </c>
      <c r="E658" s="42" t="s">
        <v>32</v>
      </c>
      <c r="F658" s="150" t="s">
        <v>5</v>
      </c>
      <c r="G658" s="150" t="s">
        <v>10193</v>
      </c>
      <c r="H658" s="150">
        <v>133601</v>
      </c>
      <c r="J658" s="150">
        <f t="shared" si="10"/>
        <v>98045.359999999229</v>
      </c>
    </row>
    <row r="659" spans="1:10">
      <c r="A659" s="147" t="s">
        <v>10073</v>
      </c>
      <c r="B659" s="149">
        <v>43099</v>
      </c>
      <c r="C659" s="41" t="s">
        <v>325</v>
      </c>
      <c r="D659" s="42">
        <v>35461</v>
      </c>
      <c r="E659" s="42" t="s">
        <v>32</v>
      </c>
      <c r="F659" s="150" t="s">
        <v>5</v>
      </c>
      <c r="G659" s="150" t="s">
        <v>10194</v>
      </c>
      <c r="H659" s="150">
        <v>238119.55</v>
      </c>
      <c r="J659" s="150">
        <f t="shared" si="10"/>
        <v>336164.90999999922</v>
      </c>
    </row>
    <row r="660" spans="1:10">
      <c r="A660" s="147" t="s">
        <v>10076</v>
      </c>
      <c r="B660" s="149">
        <v>43099</v>
      </c>
      <c r="C660" s="41" t="s">
        <v>1340</v>
      </c>
      <c r="D660" s="42">
        <v>35472</v>
      </c>
      <c r="E660" s="42" t="s">
        <v>32</v>
      </c>
      <c r="F660" s="150" t="s">
        <v>5</v>
      </c>
      <c r="G660" s="150" t="s">
        <v>10077</v>
      </c>
      <c r="I660" s="150">
        <v>90000</v>
      </c>
      <c r="J660" s="150">
        <f t="shared" si="10"/>
        <v>246164.90999999922</v>
      </c>
    </row>
    <row r="661" spans="1:10">
      <c r="A661" s="147" t="s">
        <v>10164</v>
      </c>
      <c r="B661" s="149">
        <v>43099</v>
      </c>
      <c r="C661" s="41" t="s">
        <v>10165</v>
      </c>
      <c r="D661" s="42">
        <v>35553</v>
      </c>
      <c r="E661" s="42" t="s">
        <v>32</v>
      </c>
      <c r="F661" s="150" t="s">
        <v>5</v>
      </c>
      <c r="G661" s="150" t="s">
        <v>10166</v>
      </c>
      <c r="H661" s="150">
        <v>17695.86</v>
      </c>
      <c r="J661" s="150">
        <f t="shared" si="10"/>
        <v>263860.7699999992</v>
      </c>
    </row>
    <row r="662" spans="1:10">
      <c r="A662" s="147" t="s">
        <v>10167</v>
      </c>
      <c r="B662" s="149">
        <v>43099</v>
      </c>
      <c r="C662" s="41" t="s">
        <v>10154</v>
      </c>
      <c r="D662" s="42">
        <v>35554</v>
      </c>
      <c r="E662" s="42" t="s">
        <v>32</v>
      </c>
      <c r="F662" s="150" t="s">
        <v>5</v>
      </c>
      <c r="G662" s="150" t="s">
        <v>10168</v>
      </c>
      <c r="H662" s="150">
        <v>17951.11</v>
      </c>
      <c r="J662" s="150">
        <f t="shared" si="10"/>
        <v>281811.87999999919</v>
      </c>
    </row>
    <row r="663" spans="1:10">
      <c r="A663" s="147" t="s">
        <v>10169</v>
      </c>
      <c r="B663" s="149">
        <v>43099</v>
      </c>
      <c r="C663" s="41" t="s">
        <v>10170</v>
      </c>
      <c r="D663" s="42">
        <v>35556</v>
      </c>
      <c r="E663" s="42" t="s">
        <v>32</v>
      </c>
      <c r="F663" s="150" t="s">
        <v>5</v>
      </c>
      <c r="G663" s="150" t="s">
        <v>10195</v>
      </c>
      <c r="H663" s="150">
        <v>3250</v>
      </c>
      <c r="J663" s="150">
        <f t="shared" si="10"/>
        <v>285061.87999999919</v>
      </c>
    </row>
    <row r="664" spans="1:10">
      <c r="A664" s="147" t="s">
        <v>10169</v>
      </c>
      <c r="B664" s="149">
        <v>43099</v>
      </c>
      <c r="C664" s="41" t="s">
        <v>10170</v>
      </c>
      <c r="D664" s="42">
        <v>35556</v>
      </c>
      <c r="E664" s="42" t="s">
        <v>32</v>
      </c>
      <c r="F664" s="150" t="s">
        <v>5</v>
      </c>
      <c r="G664" s="150" t="s">
        <v>10196</v>
      </c>
      <c r="H664" s="150">
        <v>368200</v>
      </c>
      <c r="J664" s="150">
        <f t="shared" si="10"/>
        <v>653261.87999999919</v>
      </c>
    </row>
    <row r="665" spans="1:10">
      <c r="A665" s="147" t="s">
        <v>10169</v>
      </c>
      <c r="B665" s="149">
        <v>43099</v>
      </c>
      <c r="C665" s="41" t="s">
        <v>10170</v>
      </c>
      <c r="D665" s="42">
        <v>35556</v>
      </c>
      <c r="E665" s="42" t="s">
        <v>32</v>
      </c>
      <c r="F665" s="150" t="s">
        <v>5</v>
      </c>
      <c r="G665" s="150" t="s">
        <v>10197</v>
      </c>
      <c r="H665" s="150">
        <v>15492</v>
      </c>
      <c r="J665" s="150">
        <f t="shared" si="10"/>
        <v>668753.87999999919</v>
      </c>
    </row>
    <row r="666" spans="1:10">
      <c r="A666" s="147" t="s">
        <v>10169</v>
      </c>
      <c r="B666" s="149">
        <v>43099</v>
      </c>
      <c r="C666" s="41" t="s">
        <v>10170</v>
      </c>
      <c r="D666" s="42">
        <v>35556</v>
      </c>
      <c r="E666" s="42" t="s">
        <v>32</v>
      </c>
      <c r="F666" s="150" t="s">
        <v>5</v>
      </c>
      <c r="G666" s="150" t="s">
        <v>10198</v>
      </c>
      <c r="H666" s="150">
        <v>27770.82</v>
      </c>
      <c r="J666" s="150">
        <f t="shared" si="10"/>
        <v>696524.69999999914</v>
      </c>
    </row>
    <row r="667" spans="1:10">
      <c r="A667" s="147" t="s">
        <v>10169</v>
      </c>
      <c r="B667" s="149">
        <v>43099</v>
      </c>
      <c r="C667" s="41" t="s">
        <v>10170</v>
      </c>
      <c r="D667" s="42">
        <v>35556</v>
      </c>
      <c r="E667" s="42" t="s">
        <v>32</v>
      </c>
      <c r="F667" s="150" t="s">
        <v>5</v>
      </c>
      <c r="G667" s="150" t="s">
        <v>10199</v>
      </c>
      <c r="H667" s="150">
        <v>1331.8</v>
      </c>
      <c r="J667" s="150">
        <f t="shared" si="10"/>
        <v>697856.49999999919</v>
      </c>
    </row>
    <row r="668" spans="1:10">
      <c r="A668" s="147" t="s">
        <v>10169</v>
      </c>
      <c r="B668" s="149">
        <v>43099</v>
      </c>
      <c r="C668" s="41" t="s">
        <v>10170</v>
      </c>
      <c r="D668" s="42">
        <v>35556</v>
      </c>
      <c r="E668" s="42" t="s">
        <v>32</v>
      </c>
      <c r="F668" s="150" t="s">
        <v>5</v>
      </c>
      <c r="G668" s="150" t="s">
        <v>10200</v>
      </c>
      <c r="H668" s="150">
        <v>1970</v>
      </c>
      <c r="J668" s="150">
        <f t="shared" si="10"/>
        <v>699826.49999999919</v>
      </c>
    </row>
    <row r="669" spans="1:10">
      <c r="A669" s="147" t="s">
        <v>10169</v>
      </c>
      <c r="B669" s="149">
        <v>43099</v>
      </c>
      <c r="C669" s="41" t="s">
        <v>10170</v>
      </c>
      <c r="D669" s="42">
        <v>35556</v>
      </c>
      <c r="E669" s="42" t="s">
        <v>32</v>
      </c>
      <c r="F669" s="150" t="s">
        <v>5</v>
      </c>
      <c r="G669" s="150" t="s">
        <v>10201</v>
      </c>
      <c r="H669" s="150">
        <v>2500</v>
      </c>
      <c r="J669" s="150">
        <f t="shared" si="10"/>
        <v>702326.49999999919</v>
      </c>
    </row>
    <row r="670" spans="1:10">
      <c r="A670" s="147" t="s">
        <v>10169</v>
      </c>
      <c r="B670" s="149">
        <v>43099</v>
      </c>
      <c r="C670" s="41" t="s">
        <v>10170</v>
      </c>
      <c r="D670" s="42">
        <v>35556</v>
      </c>
      <c r="E670" s="42" t="s">
        <v>32</v>
      </c>
      <c r="F670" s="150" t="s">
        <v>5</v>
      </c>
      <c r="G670" s="150" t="s">
        <v>10202</v>
      </c>
      <c r="H670" s="150">
        <v>5269</v>
      </c>
      <c r="J670" s="150">
        <f t="shared" si="10"/>
        <v>707595.49999999919</v>
      </c>
    </row>
    <row r="671" spans="1:10">
      <c r="A671" s="147" t="s">
        <v>10169</v>
      </c>
      <c r="B671" s="149">
        <v>43099</v>
      </c>
      <c r="C671" s="41" t="s">
        <v>10170</v>
      </c>
      <c r="D671" s="42">
        <v>35556</v>
      </c>
      <c r="E671" s="42" t="s">
        <v>32</v>
      </c>
      <c r="F671" s="150" t="s">
        <v>5</v>
      </c>
      <c r="G671" s="150" t="s">
        <v>10203</v>
      </c>
      <c r="H671" s="150">
        <v>617.28</v>
      </c>
      <c r="J671" s="150">
        <f t="shared" si="10"/>
        <v>708212.77999999921</v>
      </c>
    </row>
    <row r="672" spans="1:10">
      <c r="A672" s="147" t="s">
        <v>3263</v>
      </c>
      <c r="B672" s="149">
        <v>43099</v>
      </c>
      <c r="C672" s="41" t="s">
        <v>31</v>
      </c>
      <c r="D672" s="42">
        <v>35479</v>
      </c>
      <c r="E672" s="42" t="s">
        <v>79</v>
      </c>
      <c r="F672" s="150" t="s">
        <v>5</v>
      </c>
      <c r="G672" s="150" t="s">
        <v>805</v>
      </c>
      <c r="I672" s="150">
        <v>500000</v>
      </c>
      <c r="J672" s="150">
        <f t="shared" si="10"/>
        <v>208212.77999999921</v>
      </c>
    </row>
    <row r="673" spans="1:10">
      <c r="A673" s="147" t="s">
        <v>10075</v>
      </c>
      <c r="B673" s="149">
        <v>43100</v>
      </c>
      <c r="C673" s="41" t="s">
        <v>1337</v>
      </c>
      <c r="D673" s="42">
        <v>35458</v>
      </c>
      <c r="E673" s="42" t="s">
        <v>32</v>
      </c>
      <c r="F673" s="150" t="s">
        <v>5</v>
      </c>
      <c r="G673" s="150" t="s">
        <v>3357</v>
      </c>
      <c r="I673" s="150">
        <v>44430.76</v>
      </c>
      <c r="J673" s="150">
        <f t="shared" si="10"/>
        <v>163782.0199999992</v>
      </c>
    </row>
    <row r="674" spans="1:10">
      <c r="A674" s="147" t="s">
        <v>10171</v>
      </c>
      <c r="B674" s="149">
        <v>43100</v>
      </c>
      <c r="C674" s="41" t="s">
        <v>1245</v>
      </c>
      <c r="D674" s="42">
        <v>35487</v>
      </c>
      <c r="E674" s="42" t="s">
        <v>32</v>
      </c>
      <c r="F674" s="150" t="s">
        <v>5</v>
      </c>
      <c r="G674" s="150" t="s">
        <v>10172</v>
      </c>
      <c r="H674" s="150">
        <v>456</v>
      </c>
      <c r="J674" s="150">
        <f t="shared" si="10"/>
        <v>164238.0199999992</v>
      </c>
    </row>
    <row r="675" spans="1:10">
      <c r="A675" s="147" t="s">
        <v>10173</v>
      </c>
      <c r="B675" s="149">
        <v>43100</v>
      </c>
      <c r="C675" s="41" t="s">
        <v>365</v>
      </c>
      <c r="D675" s="42">
        <v>35534</v>
      </c>
      <c r="E675" s="42" t="s">
        <v>32</v>
      </c>
      <c r="F675" s="150" t="s">
        <v>5</v>
      </c>
      <c r="G675" s="150" t="s">
        <v>10174</v>
      </c>
      <c r="H675" s="150">
        <v>958750</v>
      </c>
      <c r="J675" s="150">
        <f t="shared" si="10"/>
        <v>1122988.0199999991</v>
      </c>
    </row>
    <row r="676" spans="1:10">
      <c r="A676" s="147" t="s">
        <v>9484</v>
      </c>
      <c r="B676" s="149">
        <v>43100</v>
      </c>
      <c r="C676" s="41" t="s">
        <v>3297</v>
      </c>
      <c r="D676" s="42">
        <v>35675</v>
      </c>
      <c r="E676" s="42" t="s">
        <v>32</v>
      </c>
      <c r="F676" s="150" t="s">
        <v>5</v>
      </c>
      <c r="G676" s="150" t="s">
        <v>10204</v>
      </c>
      <c r="I676" s="150">
        <v>957.42</v>
      </c>
      <c r="J676" s="150">
        <f t="shared" si="10"/>
        <v>1122030.5999999992</v>
      </c>
    </row>
    <row r="677" spans="1:10">
      <c r="A677" s="147" t="s">
        <v>10235</v>
      </c>
      <c r="B677" s="149">
        <v>43100</v>
      </c>
      <c r="C677" s="41" t="s">
        <v>2249</v>
      </c>
      <c r="D677" s="42">
        <v>35807</v>
      </c>
      <c r="E677" s="42" t="s">
        <v>32</v>
      </c>
      <c r="F677" s="150" t="s">
        <v>5</v>
      </c>
      <c r="G677" s="150" t="s">
        <v>10236</v>
      </c>
      <c r="H677" s="150">
        <v>82767.100000000006</v>
      </c>
      <c r="J677" s="150">
        <f t="shared" si="10"/>
        <v>1204797.6999999993</v>
      </c>
    </row>
    <row r="678" spans="1:10">
      <c r="A678" s="147" t="s">
        <v>10237</v>
      </c>
      <c r="B678" s="149">
        <v>43100</v>
      </c>
      <c r="C678" s="41" t="s">
        <v>1245</v>
      </c>
      <c r="D678" s="42">
        <v>35964</v>
      </c>
      <c r="E678" s="42" t="s">
        <v>32</v>
      </c>
      <c r="F678" s="150" t="s">
        <v>5</v>
      </c>
      <c r="G678" s="150" t="s">
        <v>10238</v>
      </c>
      <c r="H678" s="150">
        <v>1202.6099999999999</v>
      </c>
      <c r="J678" s="150">
        <f t="shared" si="10"/>
        <v>1206000.3099999994</v>
      </c>
    </row>
    <row r="679" spans="1:10">
      <c r="A679" s="147" t="s">
        <v>10239</v>
      </c>
      <c r="B679" s="149">
        <v>43100</v>
      </c>
      <c r="C679" s="41" t="s">
        <v>10240</v>
      </c>
      <c r="D679" s="42">
        <v>36403</v>
      </c>
      <c r="E679" s="42" t="s">
        <v>32</v>
      </c>
      <c r="F679" s="150" t="s">
        <v>5</v>
      </c>
      <c r="G679" s="150" t="s">
        <v>10241</v>
      </c>
      <c r="H679" s="150">
        <v>192500</v>
      </c>
      <c r="J679" s="150">
        <f t="shared" si="10"/>
        <v>1398500.3099999994</v>
      </c>
    </row>
    <row r="680" spans="1:10">
      <c r="A680" s="147" t="s">
        <v>10272</v>
      </c>
      <c r="B680" s="149">
        <v>43100</v>
      </c>
      <c r="C680" s="41" t="s">
        <v>10273</v>
      </c>
      <c r="D680" s="42">
        <v>36433</v>
      </c>
      <c r="E680" s="42" t="s">
        <v>32</v>
      </c>
      <c r="F680" s="150" t="s">
        <v>5</v>
      </c>
      <c r="G680" s="150" t="s">
        <v>10277</v>
      </c>
      <c r="H680" s="150">
        <v>745.4</v>
      </c>
      <c r="J680" s="150">
        <f t="shared" si="10"/>
        <v>1399245.7099999993</v>
      </c>
    </row>
    <row r="681" spans="1:10">
      <c r="A681" s="147" t="s">
        <v>10272</v>
      </c>
      <c r="B681" s="149">
        <v>43100</v>
      </c>
      <c r="C681" s="41" t="s">
        <v>10273</v>
      </c>
      <c r="D681" s="42">
        <v>36433</v>
      </c>
      <c r="E681" s="42" t="s">
        <v>32</v>
      </c>
      <c r="F681" s="150" t="s">
        <v>5</v>
      </c>
      <c r="G681" s="150" t="s">
        <v>10277</v>
      </c>
      <c r="H681" s="150">
        <v>1970.32</v>
      </c>
      <c r="J681" s="150">
        <f t="shared" si="10"/>
        <v>1401216.0299999993</v>
      </c>
    </row>
    <row r="682" spans="1:10">
      <c r="A682" s="147" t="s">
        <v>10272</v>
      </c>
      <c r="B682" s="149">
        <v>43100</v>
      </c>
      <c r="C682" s="41" t="s">
        <v>10273</v>
      </c>
      <c r="D682" s="42">
        <v>36433</v>
      </c>
      <c r="E682" s="42" t="s">
        <v>32</v>
      </c>
      <c r="F682" s="150" t="s">
        <v>5</v>
      </c>
      <c r="G682" s="150" t="s">
        <v>10277</v>
      </c>
      <c r="H682" s="150">
        <v>3217</v>
      </c>
      <c r="J682" s="150">
        <f t="shared" si="10"/>
        <v>1404433.0299999993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2017-10-02T20:27:39Z</cp:lastPrinted>
  <dcterms:created xsi:type="dcterms:W3CDTF">2017-02-02T18:43:44Z</dcterms:created>
  <dcterms:modified xsi:type="dcterms:W3CDTF">2018-03-02T23:00:57Z</dcterms:modified>
</cp:coreProperties>
</file>