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COMIS" sheetId="3" r:id="rId1"/>
    <sheet name="ISR" sheetId="2" r:id="rId2"/>
  </sheets>
  <calcPr calcId="125725"/>
</workbook>
</file>

<file path=xl/calcChain.xml><?xml version="1.0" encoding="utf-8"?>
<calcChain xmlns="http://schemas.openxmlformats.org/spreadsheetml/2006/main">
  <c r="N14" i="2"/>
  <c r="M14"/>
  <c r="L14"/>
  <c r="K14"/>
  <c r="J14"/>
  <c r="I14"/>
  <c r="H14"/>
  <c r="G14"/>
  <c r="F14"/>
  <c r="E14"/>
  <c r="D14"/>
  <c r="C14"/>
  <c r="C17" s="1"/>
  <c r="O12"/>
  <c r="O11"/>
  <c r="O10"/>
  <c r="O9"/>
  <c r="O8"/>
  <c r="O7"/>
  <c r="O6"/>
  <c r="O5"/>
  <c r="N11" i="3"/>
  <c r="M11"/>
  <c r="L11"/>
  <c r="K11"/>
  <c r="J11"/>
  <c r="I11"/>
  <c r="H11"/>
  <c r="F11"/>
  <c r="E11"/>
  <c r="D11"/>
  <c r="C11"/>
  <c r="C14" s="1"/>
  <c r="O9"/>
  <c r="O8"/>
  <c r="O7"/>
  <c r="O6"/>
  <c r="G11"/>
  <c r="O14" i="2" l="1"/>
  <c r="D17"/>
  <c r="E17" s="1"/>
  <c r="F17" s="1"/>
  <c r="G17" s="1"/>
  <c r="H17" s="1"/>
  <c r="I17" s="1"/>
  <c r="J17" s="1"/>
  <c r="K17" s="1"/>
  <c r="L17" s="1"/>
  <c r="M17" s="1"/>
  <c r="N17" s="1"/>
  <c r="D14" i="3"/>
  <c r="E14" s="1"/>
  <c r="F14" s="1"/>
  <c r="G14" s="1"/>
  <c r="H14" s="1"/>
  <c r="I14" s="1"/>
  <c r="J14" s="1"/>
  <c r="K14" s="1"/>
  <c r="L14" s="1"/>
  <c r="M14" s="1"/>
  <c r="N14" s="1"/>
  <c r="O5"/>
  <c r="O11" s="1"/>
</calcChain>
</file>

<file path=xl/sharedStrings.xml><?xml version="1.0" encoding="utf-8"?>
<sst xmlns="http://schemas.openxmlformats.org/spreadsheetml/2006/main" count="56" uniqueCount="32">
  <si>
    <t>ALECSA CELAYAS DE RL DE CV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</si>
  <si>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</si>
  <si>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</si>
  <si>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</si>
  <si>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</si>
  <si>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</si>
  <si>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</si>
  <si>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</si>
  <si>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</si>
  <si>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</si>
  <si>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</si>
  <si>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</si>
  <si>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</si>
  <si>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001</t>
  </si>
  <si>
    <t>BANCOMER</t>
  </si>
  <si>
    <t>002</t>
  </si>
  <si>
    <t>BANAMEX</t>
  </si>
  <si>
    <t>003</t>
  </si>
  <si>
    <t>SANTANDER</t>
  </si>
  <si>
    <t>004</t>
  </si>
  <si>
    <t>BANORTE</t>
  </si>
  <si>
    <t>006</t>
  </si>
  <si>
    <t>INVERLAT</t>
  </si>
  <si>
    <t>008</t>
  </si>
  <si>
    <t>BAJIO</t>
  </si>
  <si>
    <t>250</t>
  </si>
  <si>
    <t>VECTOR</t>
  </si>
  <si>
    <t>BBVA INVER</t>
  </si>
  <si>
    <t>TOTAL</t>
  </si>
  <si>
    <t>AMEXCO</t>
  </si>
  <si>
    <t>RESUMEN DE COMISIONES BANCARIAS 2017</t>
  </si>
  <si>
    <t>RESUMEN DE ISR BANCARIO RETENIDO 2017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</si>
</sst>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FF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20"/>
      <name val="Arial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/>
    <xf numFmtId="0" fontId="4" fillId="0" borderId="2" xfId="0" applyFont="1" applyBorder="1"/>
    <xf numFmtId="0" fontId="5" fillId="0" borderId="2" xfId="0" applyFont="1" applyBorder="1" applyAlignment="1">
      <alignment horizontal="center"/>
    </xf>
    <xf numFmtId="0" fontId="4" fillId="0" borderId="3" xfId="0" applyFont="1" applyBorder="1"/>
    <xf numFmtId="49" fontId="6" fillId="0" borderId="0" xfId="0" applyNumberFormat="1" applyFont="1"/>
    <xf numFmtId="0" fontId="6" fillId="0" borderId="0" xfId="0" applyFont="1"/>
    <xf numFmtId="43" fontId="4" fillId="0" borderId="0" xfId="1" applyFont="1" applyFill="1" applyBorder="1" applyAlignment="1" applyProtection="1">
      <alignment horizontal="right"/>
    </xf>
    <xf numFmtId="43" fontId="4" fillId="0" borderId="0" xfId="1" applyFont="1" applyFill="1" applyBorder="1" applyAlignment="1" applyProtection="1"/>
    <xf numFmtId="43" fontId="4" fillId="0" borderId="0" xfId="1" applyFont="1" applyFill="1"/>
    <xf numFmtId="43" fontId="4" fillId="0" borderId="0" xfId="1" applyFont="1"/>
    <xf numFmtId="0" fontId="4" fillId="0" borderId="0" xfId="0" applyFont="1"/>
    <xf numFmtId="0" fontId="5" fillId="0" borderId="0" xfId="0" applyFont="1"/>
    <xf numFmtId="43" fontId="5" fillId="0" borderId="4" xfId="1" applyFont="1" applyBorder="1"/>
    <xf numFmtId="43" fontId="3" fillId="0" borderId="0" xfId="0" applyNumberFormat="1" applyFont="1"/>
    <xf numFmtId="0" fontId="7" fillId="0" borderId="0" xfId="0" applyFont="1"/>
    <xf numFmtId="43" fontId="5" fillId="0" borderId="0" xfId="1" applyFont="1" applyFill="1" applyBorder="1" applyAlignment="1" applyProtection="1"/>
    <xf numFmtId="43" fontId="5" fillId="2" borderId="0" xfId="1" applyFont="1" applyFill="1"/>
    <xf numFmtId="43" fontId="8" fillId="0" borderId="0" xfId="1" applyFont="1" applyFill="1" applyBorder="1" applyAlignment="1" applyProtection="1"/>
    <xf numFmtId="0" fontId="4" fillId="0" borderId="3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47624</xdr:rowOff>
    </xdr:from>
    <xdr:to>
      <xdr:col>2</xdr:col>
      <xdr:colOff>133350</xdr:colOff>
      <xdr:row>1</xdr:row>
      <xdr:rowOff>390525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49" y="47624"/>
          <a:ext cx="933451" cy="533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19049</xdr:rowOff>
    </xdr:from>
    <xdr:to>
      <xdr:col>1</xdr:col>
      <xdr:colOff>762000</xdr:colOff>
      <xdr:row>1</xdr:row>
      <xdr:rowOff>333374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19049"/>
          <a:ext cx="771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5"/>
  <sheetViews>
    <sheetView tabSelected="1" workbookViewId="0">
      <selection activeCell="M11" sqref="M11"/>
    </sheetView>
  </sheetViews>
  <sheetFormatPr baseColWidth="10" defaultRowHeight="15"/>
  <cols>
    <col min="1" max="1" width="4" bestFit="1" customWidth="1"/>
    <col min="2" max="2" width="12.28515625" bestFit="1" customWidth="1"/>
    <col min="3" max="4" width="10.28515625" bestFit="1" customWidth="1"/>
    <col min="5" max="10" width="11.28515625" bestFit="1" customWidth="1"/>
    <col min="11" max="11" width="12.85546875" bestFit="1" customWidth="1"/>
    <col min="12" max="12" width="11.28515625" bestFit="1" customWidth="1"/>
    <col min="13" max="13" width="12" bestFit="1" customWidth="1"/>
    <col min="14" max="15" width="11.28515625" bestFit="1" customWidth="1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31.5" customHeight="1">
      <c r="A2" s="1" t="s">
        <v>30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75" thickBot="1"/>
    <row r="4" spans="1:15" ht="15.75" thickBot="1">
      <c r="A4" s="3"/>
      <c r="B4" s="4"/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5" t="s">
        <v>12</v>
      </c>
      <c r="O4" s="21"/>
    </row>
    <row r="5" spans="1:15">
      <c r="A5" s="7" t="s">
        <v>13</v>
      </c>
      <c r="B5" s="8" t="s">
        <v>14</v>
      </c>
      <c r="C5" s="12">
        <v>29705.84</v>
      </c>
      <c r="D5" s="12">
        <v>24944.78</v>
      </c>
      <c r="E5" s="12">
        <v>27371.09</v>
      </c>
      <c r="F5" s="12">
        <v>23879.41</v>
      </c>
      <c r="G5" s="12">
        <v>22793.82</v>
      </c>
      <c r="H5" s="12">
        <v>19118.91</v>
      </c>
      <c r="I5" s="12">
        <v>27103.86</v>
      </c>
      <c r="J5" s="10"/>
      <c r="K5" s="10"/>
      <c r="L5" s="11"/>
      <c r="M5" s="10"/>
      <c r="N5" s="10"/>
      <c r="O5" s="12">
        <f>+SUM(C5:N5)</f>
        <v>174917.71000000002</v>
      </c>
    </row>
    <row r="6" spans="1:15">
      <c r="A6" s="7" t="s">
        <v>13</v>
      </c>
      <c r="B6" s="8" t="s">
        <v>29</v>
      </c>
      <c r="C6" s="12">
        <v>1837.01</v>
      </c>
      <c r="D6" s="12">
        <v>993.55</v>
      </c>
      <c r="E6" s="12">
        <v>2884.66</v>
      </c>
      <c r="F6" s="12">
        <v>1727.77</v>
      </c>
      <c r="G6" s="12">
        <v>3576.61</v>
      </c>
      <c r="H6" s="12">
        <v>1909.24</v>
      </c>
      <c r="I6" s="12">
        <v>1994.29</v>
      </c>
      <c r="J6" s="10"/>
      <c r="K6" s="10"/>
      <c r="L6" s="11"/>
      <c r="M6" s="10"/>
      <c r="N6" s="10"/>
      <c r="O6" s="12">
        <f t="shared" ref="O6:O9" si="0">+SUM(C6:N6)</f>
        <v>14923.130000000001</v>
      </c>
    </row>
    <row r="7" spans="1:15">
      <c r="A7" s="7" t="s">
        <v>15</v>
      </c>
      <c r="B7" s="8" t="s">
        <v>16</v>
      </c>
      <c r="C7" s="12">
        <v>5986.67</v>
      </c>
      <c r="D7" s="12">
        <v>5970.55</v>
      </c>
      <c r="E7" s="12">
        <v>8562.15</v>
      </c>
      <c r="F7" s="12">
        <v>6738.68</v>
      </c>
      <c r="G7" s="12">
        <v>14459.68</v>
      </c>
      <c r="H7" s="12">
        <v>7656.71</v>
      </c>
      <c r="I7" s="12">
        <v>7955.27</v>
      </c>
      <c r="J7" s="10"/>
      <c r="K7" s="10"/>
      <c r="L7" s="10"/>
      <c r="M7" s="10"/>
      <c r="N7" s="10"/>
      <c r="O7" s="12">
        <f t="shared" si="0"/>
        <v>57329.710000000006</v>
      </c>
    </row>
    <row r="8" spans="1:15">
      <c r="A8" s="7" t="s">
        <v>19</v>
      </c>
      <c r="B8" s="8" t="s">
        <v>20</v>
      </c>
      <c r="C8" s="12">
        <v>112</v>
      </c>
      <c r="D8" s="12">
        <v>159</v>
      </c>
      <c r="E8" s="12">
        <v>98</v>
      </c>
      <c r="F8" s="12">
        <v>187</v>
      </c>
      <c r="G8" s="12">
        <v>140</v>
      </c>
      <c r="H8" s="12">
        <v>426</v>
      </c>
      <c r="I8" s="12">
        <v>281</v>
      </c>
      <c r="J8" s="10"/>
      <c r="K8" s="10"/>
      <c r="L8" s="10"/>
      <c r="M8" s="10"/>
      <c r="N8" s="10"/>
      <c r="O8" s="12">
        <f t="shared" si="0"/>
        <v>1403</v>
      </c>
    </row>
    <row r="9" spans="1:15">
      <c r="A9" s="7" t="s">
        <v>25</v>
      </c>
      <c r="B9" s="8" t="s">
        <v>26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2">
        <f t="shared" si="0"/>
        <v>0</v>
      </c>
    </row>
    <row r="10" spans="1:15">
      <c r="A10" s="13"/>
      <c r="B10" s="13"/>
      <c r="C10" s="11"/>
      <c r="D10" s="10"/>
      <c r="E10" s="10"/>
      <c r="F10" s="10"/>
      <c r="G10" s="11"/>
      <c r="H10" s="11"/>
      <c r="I10" s="11"/>
      <c r="J10" s="11"/>
      <c r="K10" s="11"/>
      <c r="L10" s="11"/>
      <c r="M10" s="11"/>
      <c r="N10" s="11"/>
      <c r="O10" s="12">
        <v>0</v>
      </c>
    </row>
    <row r="11" spans="1:15" ht="15.75" thickBot="1">
      <c r="A11" s="13"/>
      <c r="B11" s="14" t="s">
        <v>28</v>
      </c>
      <c r="C11" s="15">
        <f>+SUM(C5:C9)</f>
        <v>37641.519999999997</v>
      </c>
      <c r="D11" s="15">
        <f>+SUM(D5:D9)</f>
        <v>32067.879999999997</v>
      </c>
      <c r="E11" s="15">
        <f>+SUM(E5:E9)</f>
        <v>38915.9</v>
      </c>
      <c r="F11" s="15">
        <f>+SUM(F5:F9)</f>
        <v>32532.86</v>
      </c>
      <c r="G11" s="15">
        <f>+SUM(G5:G9)</f>
        <v>40970.11</v>
      </c>
      <c r="H11" s="15">
        <f>+SUM(H5:H9)</f>
        <v>29110.86</v>
      </c>
      <c r="I11" s="15">
        <f>+SUM(I5:I9)</f>
        <v>37334.42</v>
      </c>
      <c r="J11" s="15">
        <f>+SUM(J5:J9)</f>
        <v>0</v>
      </c>
      <c r="K11" s="15">
        <f>+SUM(K5:K9)</f>
        <v>0</v>
      </c>
      <c r="L11" s="15">
        <f>+SUM(L5:L9)</f>
        <v>0</v>
      </c>
      <c r="M11" s="15">
        <f>+SUM(M5:M9)</f>
        <v>0</v>
      </c>
      <c r="N11" s="15">
        <f>+SUM(N5:N9)</f>
        <v>0</v>
      </c>
      <c r="O11" s="15">
        <f>+SUM(O5:O9)</f>
        <v>248573.55000000005</v>
      </c>
    </row>
    <row r="12" spans="1:15" ht="15.75" thickTop="1">
      <c r="A12" s="13"/>
      <c r="B12" s="13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5">
      <c r="A13" s="17"/>
      <c r="B13" s="18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5" ht="15.75" thickBot="1">
      <c r="A14" s="13"/>
      <c r="B14" s="19">
        <v>0</v>
      </c>
      <c r="C14" s="15">
        <f>+B14+C11</f>
        <v>37641.519999999997</v>
      </c>
      <c r="D14" s="15">
        <f>+D11+C14</f>
        <v>69709.399999999994</v>
      </c>
      <c r="E14" s="15">
        <f>+D14+E11</f>
        <v>108625.29999999999</v>
      </c>
      <c r="F14" s="15">
        <f>+E14+F11</f>
        <v>141158.15999999997</v>
      </c>
      <c r="G14" s="15">
        <f>+F14+G11</f>
        <v>182128.26999999996</v>
      </c>
      <c r="H14" s="15">
        <f>+G14+H11</f>
        <v>211239.12999999995</v>
      </c>
      <c r="I14" s="15">
        <f>+H14+I11</f>
        <v>248573.54999999993</v>
      </c>
      <c r="J14" s="15">
        <f t="shared" ref="J14:N14" si="1">+I14+J11</f>
        <v>248573.54999999993</v>
      </c>
      <c r="K14" s="15">
        <f t="shared" si="1"/>
        <v>248573.54999999993</v>
      </c>
      <c r="L14" s="15">
        <f t="shared" si="1"/>
        <v>248573.54999999993</v>
      </c>
      <c r="M14" s="15">
        <f t="shared" si="1"/>
        <v>248573.54999999993</v>
      </c>
      <c r="N14" s="15">
        <f t="shared" si="1"/>
        <v>248573.54999999993</v>
      </c>
      <c r="O14" s="20"/>
    </row>
    <row r="15" spans="1:15" ht="15.75" thickTop="1"/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8"/>
  <sheetViews>
    <sheetView workbookViewId="0">
      <selection activeCell="M12" sqref="M12"/>
    </sheetView>
  </sheetViews>
  <sheetFormatPr baseColWidth="10" defaultRowHeight="11.25"/>
  <cols>
    <col min="1" max="1" width="3.5703125" style="2" bestFit="1" customWidth="1"/>
    <col min="2" max="2" width="12.28515625" style="2" bestFit="1" customWidth="1"/>
    <col min="3" max="10" width="10.28515625" style="2" bestFit="1" customWidth="1"/>
    <col min="11" max="11" width="12.85546875" style="2" bestFit="1" customWidth="1"/>
    <col min="12" max="12" width="10.28515625" style="2" bestFit="1" customWidth="1"/>
    <col min="13" max="13" width="12" style="2" bestFit="1" customWidth="1"/>
    <col min="14" max="14" width="11.140625" style="2" bestFit="1" customWidth="1"/>
    <col min="15" max="15" width="10.28515625" style="2" bestFit="1" customWidth="1"/>
    <col min="16" max="16384" width="11.42578125" style="2"/>
  </cols>
  <sheetData>
    <row r="1" spans="1:17" ht="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7" ht="27" customHeight="1">
      <c r="A2" s="1" t="s">
        <v>31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7" ht="12" thickBot="1"/>
    <row r="4" spans="1:17" ht="13.5" thickBot="1">
      <c r="A4" s="3"/>
      <c r="B4" s="4"/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5" t="s">
        <v>12</v>
      </c>
      <c r="O4" s="6"/>
    </row>
    <row r="5" spans="1:17" ht="12.75">
      <c r="A5" s="7" t="s">
        <v>13</v>
      </c>
      <c r="B5" s="8" t="s">
        <v>14</v>
      </c>
      <c r="C5" s="9"/>
      <c r="D5" s="10"/>
      <c r="E5" s="10"/>
      <c r="F5" s="10"/>
      <c r="G5" s="10"/>
      <c r="H5" s="10"/>
      <c r="I5" s="10"/>
      <c r="J5" s="10"/>
      <c r="K5" s="10"/>
      <c r="L5" s="11"/>
      <c r="M5" s="10"/>
      <c r="N5" s="10"/>
      <c r="O5" s="12">
        <f>+SUM(C5:N5)</f>
        <v>0</v>
      </c>
    </row>
    <row r="6" spans="1:17" ht="12.75">
      <c r="A6" s="7" t="s">
        <v>15</v>
      </c>
      <c r="B6" s="8" t="s">
        <v>16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2">
        <f t="shared" ref="O6:O12" si="0">+SUM(C6:N6)</f>
        <v>0</v>
      </c>
    </row>
    <row r="7" spans="1:17" ht="12.75">
      <c r="A7" s="7" t="s">
        <v>17</v>
      </c>
      <c r="B7" s="8" t="s">
        <v>18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2">
        <f t="shared" si="0"/>
        <v>0</v>
      </c>
    </row>
    <row r="8" spans="1:17" ht="12.75">
      <c r="A8" s="7" t="s">
        <v>19</v>
      </c>
      <c r="B8" s="8" t="s">
        <v>20</v>
      </c>
      <c r="C8" s="12">
        <v>139.91</v>
      </c>
      <c r="D8" s="12">
        <v>30.9</v>
      </c>
      <c r="E8" s="12">
        <v>31.56</v>
      </c>
      <c r="F8" s="12">
        <v>70.58</v>
      </c>
      <c r="G8" s="12">
        <v>117.09</v>
      </c>
      <c r="H8" s="12">
        <v>74.489999999999995</v>
      </c>
      <c r="I8" s="12">
        <v>16.53</v>
      </c>
      <c r="J8" s="10"/>
      <c r="K8" s="10"/>
      <c r="L8" s="10"/>
      <c r="M8" s="10"/>
      <c r="N8" s="10"/>
      <c r="O8" s="12">
        <f t="shared" si="0"/>
        <v>481.05999999999995</v>
      </c>
    </row>
    <row r="9" spans="1:17" ht="12.75">
      <c r="A9" s="7" t="s">
        <v>21</v>
      </c>
      <c r="B9" s="8" t="s">
        <v>22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2">
        <f t="shared" si="0"/>
        <v>0</v>
      </c>
    </row>
    <row r="10" spans="1:17" ht="12.75">
      <c r="A10" s="7" t="s">
        <v>23</v>
      </c>
      <c r="B10" s="8" t="s">
        <v>24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2">
        <f t="shared" si="0"/>
        <v>0</v>
      </c>
    </row>
    <row r="11" spans="1:17" ht="12.75">
      <c r="A11" s="7" t="s">
        <v>25</v>
      </c>
      <c r="B11" s="8" t="s">
        <v>26</v>
      </c>
      <c r="C11" s="12">
        <v>353</v>
      </c>
      <c r="D11" s="12">
        <v>325.68</v>
      </c>
      <c r="E11" s="12">
        <v>928.11</v>
      </c>
      <c r="F11" s="12">
        <v>889.66</v>
      </c>
      <c r="G11" s="12">
        <v>963.42</v>
      </c>
      <c r="H11" s="12">
        <v>700.34</v>
      </c>
      <c r="I11" s="10"/>
      <c r="J11" s="10"/>
      <c r="K11" s="10"/>
      <c r="L11" s="10"/>
      <c r="M11" s="10"/>
      <c r="N11" s="10"/>
      <c r="O11" s="12">
        <f t="shared" si="0"/>
        <v>4160.21</v>
      </c>
    </row>
    <row r="12" spans="1:17" ht="12.75">
      <c r="A12" s="7" t="s">
        <v>25</v>
      </c>
      <c r="B12" s="8" t="s">
        <v>27</v>
      </c>
      <c r="C12" s="12">
        <v>1802.14</v>
      </c>
      <c r="D12" s="12">
        <v>239.14</v>
      </c>
      <c r="E12" s="12">
        <v>514.11</v>
      </c>
      <c r="F12" s="12">
        <v>371.86</v>
      </c>
      <c r="G12" s="12">
        <v>334.24</v>
      </c>
      <c r="H12" s="12">
        <v>109.31</v>
      </c>
      <c r="I12" s="10"/>
      <c r="J12" s="10"/>
      <c r="K12" s="10"/>
      <c r="L12" s="10"/>
      <c r="M12" s="10"/>
      <c r="N12" s="10"/>
      <c r="O12" s="12">
        <f t="shared" si="0"/>
        <v>3370.8000000000006</v>
      </c>
    </row>
    <row r="13" spans="1:17" ht="12.75">
      <c r="A13" s="13"/>
      <c r="B13" s="13"/>
      <c r="C13" s="11"/>
      <c r="D13" s="10"/>
      <c r="E13" s="10"/>
      <c r="F13" s="10"/>
      <c r="G13" s="11"/>
      <c r="H13" s="11"/>
      <c r="I13" s="11"/>
      <c r="J13" s="11"/>
      <c r="K13" s="11"/>
      <c r="L13" s="11"/>
      <c r="M13" s="11"/>
      <c r="N13" s="11"/>
      <c r="O13" s="12"/>
    </row>
    <row r="14" spans="1:17" ht="13.5" thickBot="1">
      <c r="A14" s="13"/>
      <c r="B14" s="14" t="s">
        <v>28</v>
      </c>
      <c r="C14" s="15">
        <f t="shared" ref="C14:O14" si="1">+SUM(C5:C12)</f>
        <v>2295.0500000000002</v>
      </c>
      <c r="D14" s="15">
        <f t="shared" si="1"/>
        <v>595.72</v>
      </c>
      <c r="E14" s="15">
        <f t="shared" si="1"/>
        <v>1473.78</v>
      </c>
      <c r="F14" s="15">
        <f t="shared" si="1"/>
        <v>1332.1</v>
      </c>
      <c r="G14" s="15">
        <f t="shared" si="1"/>
        <v>1414.75</v>
      </c>
      <c r="H14" s="15">
        <f t="shared" si="1"/>
        <v>884.1400000000001</v>
      </c>
      <c r="I14" s="15">
        <f t="shared" si="1"/>
        <v>16.53</v>
      </c>
      <c r="J14" s="15">
        <f t="shared" si="1"/>
        <v>0</v>
      </c>
      <c r="K14" s="15">
        <f t="shared" si="1"/>
        <v>0</v>
      </c>
      <c r="L14" s="15">
        <f t="shared" si="1"/>
        <v>0</v>
      </c>
      <c r="M14" s="15">
        <f t="shared" si="1"/>
        <v>0</v>
      </c>
      <c r="N14" s="15">
        <f t="shared" si="1"/>
        <v>0</v>
      </c>
      <c r="O14" s="15">
        <f t="shared" si="1"/>
        <v>8012.0700000000015</v>
      </c>
      <c r="Q14" s="16"/>
    </row>
    <row r="15" spans="1:17" ht="13.5" thickTop="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17" ht="12.75">
      <c r="A16" s="17"/>
      <c r="B16" s="18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1:18" ht="13.5" thickBot="1">
      <c r="A17" s="13"/>
      <c r="B17" s="19">
        <v>11856.18</v>
      </c>
      <c r="C17" s="15">
        <f t="shared" ref="C17:N17" si="2">+B17+C14</f>
        <v>14151.23</v>
      </c>
      <c r="D17" s="15">
        <f t="shared" si="2"/>
        <v>14746.949999999999</v>
      </c>
      <c r="E17" s="15">
        <f t="shared" si="2"/>
        <v>16220.73</v>
      </c>
      <c r="F17" s="15">
        <f t="shared" si="2"/>
        <v>17552.829999999998</v>
      </c>
      <c r="G17" s="15">
        <f t="shared" si="2"/>
        <v>18967.579999999998</v>
      </c>
      <c r="H17" s="15">
        <f t="shared" si="2"/>
        <v>19851.719999999998</v>
      </c>
      <c r="I17" s="15">
        <f t="shared" si="2"/>
        <v>19868.249999999996</v>
      </c>
      <c r="J17" s="15">
        <f t="shared" si="2"/>
        <v>19868.249999999996</v>
      </c>
      <c r="K17" s="15">
        <f t="shared" si="2"/>
        <v>19868.249999999996</v>
      </c>
      <c r="L17" s="15">
        <f t="shared" si="2"/>
        <v>19868.249999999996</v>
      </c>
      <c r="M17" s="15">
        <f t="shared" si="2"/>
        <v>19868.249999999996</v>
      </c>
      <c r="N17" s="15">
        <f t="shared" si="2"/>
        <v>19868.249999999996</v>
      </c>
      <c r="O17" s="20"/>
      <c r="R17" s="16"/>
    </row>
    <row r="18" spans="1:18" ht="12" thickTop="1"/>
  </sheetData>
  <mergeCells count="2">
    <mergeCell ref="A1:O1"/>
    <mergeCell ref="A2:O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COMIS</vt:lpstr>
      <vt:lpstr>ISR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2017-08-15T15:15:33Z</dcterms:created>
  <dcterms:modified xsi:type="dcterms:W3CDTF">2017-08-15T15:32:06Z</dcterms:modified>
</cp:coreProperties>
</file>