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755" activeTab="10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7" r:id="rId6"/>
    <sheet name="JUL" sheetId="8" r:id="rId7"/>
    <sheet name="AGO" sheetId="16" r:id="rId8"/>
    <sheet name="SEP" sheetId="19" r:id="rId9"/>
    <sheet name="OCT" sheetId="22" r:id="rId10"/>
    <sheet name="NOV" sheetId="23" r:id="rId11"/>
  </sheets>
  <calcPr calcId="144525"/>
</workbook>
</file>

<file path=xl/calcChain.xml><?xml version="1.0" encoding="utf-8"?>
<calcChain xmlns="http://schemas.openxmlformats.org/spreadsheetml/2006/main">
  <c r="D97" i="23" l="1"/>
  <c r="C97" i="23"/>
  <c r="D106" i="22" l="1"/>
  <c r="D107" i="22" s="1"/>
  <c r="C107" i="22"/>
  <c r="D121" i="19"/>
  <c r="C122" i="19"/>
  <c r="D122" i="19"/>
  <c r="D108" i="16"/>
  <c r="D109" i="16"/>
  <c r="C109" i="16"/>
  <c r="D108" i="8" l="1"/>
  <c r="D109" i="8"/>
  <c r="C109" i="8"/>
  <c r="C94" i="7"/>
  <c r="D95" i="7"/>
  <c r="C95" i="7"/>
  <c r="C90" i="5"/>
  <c r="C91" i="5" s="1"/>
  <c r="D91" i="5"/>
  <c r="D13" i="4"/>
  <c r="C13" i="4"/>
  <c r="D9" i="3"/>
  <c r="D10" i="3" s="1"/>
  <c r="C10" i="3"/>
  <c r="C11" i="2"/>
  <c r="D12" i="2"/>
  <c r="C12" i="2"/>
  <c r="C11" i="1"/>
  <c r="D12" i="1"/>
  <c r="C12" i="1"/>
</calcChain>
</file>

<file path=xl/sharedStrings.xml><?xml version="1.0" encoding="utf-8"?>
<sst xmlns="http://schemas.openxmlformats.org/spreadsheetml/2006/main" count="1467" uniqueCount="1413">
  <si>
    <t>200-002</t>
  </si>
  <si>
    <t>CAJA GENERAL</t>
  </si>
  <si>
    <t>225-0403N/17</t>
  </si>
  <si>
    <t>MR0EX8DD8H0248278 / ARRENDADORA VE</t>
  </si>
  <si>
    <t>225-0544N/16</t>
  </si>
  <si>
    <t>MHKMF53F7GK004502 / FERNANDEZ URIOS</t>
  </si>
  <si>
    <t>225-0613N/17</t>
  </si>
  <si>
    <t>MHKMF53F3HK013120 / AUTOMOTORES DE</t>
  </si>
  <si>
    <t>225-0705N/17</t>
  </si>
  <si>
    <t>MR2B29F34H1043781 / ARAUJO MARTINEZ</t>
  </si>
  <si>
    <t>225-1097N/16</t>
  </si>
  <si>
    <t>5YFBURHE3GP484215 / DALTON AUTOMOTR</t>
  </si>
  <si>
    <t>225-1275N/16</t>
  </si>
  <si>
    <t>MR0EX8DD1G0170215 / MENDEZ MARTINEZ</t>
  </si>
  <si>
    <t>225-1285N/16</t>
  </si>
  <si>
    <t>MHKMF53F6GK010680 / SERVIN GOMEZ MA</t>
  </si>
  <si>
    <t>254-002-0045</t>
  </si>
  <si>
    <t>BLANCA ESTEVES JAVIER RENE</t>
  </si>
  <si>
    <t>254-002-027</t>
  </si>
  <si>
    <t>TIERRABLANCA SANCHEZ VICTOR HU</t>
  </si>
  <si>
    <t>254-002-054</t>
  </si>
  <si>
    <t>HERNANDEZ ESPINOZA VICTOR BENJ</t>
  </si>
  <si>
    <t>254-006-005</t>
  </si>
  <si>
    <t>QUALITAS COMPAÑIA DE SEGUROS SA</t>
  </si>
  <si>
    <t>254-006-016</t>
  </si>
  <si>
    <t>AXA SEGUROS SA DE CV</t>
  </si>
  <si>
    <t>254-006-019</t>
  </si>
  <si>
    <t>GRUPO NACIONAL PROVINCIAL, SA</t>
  </si>
  <si>
    <t>302-D100045</t>
  </si>
  <si>
    <t>COMISION FEDERAL DE ELECTRICIDAD</t>
  </si>
  <si>
    <t>302-D100147</t>
  </si>
  <si>
    <t>AUTOZONE DE MEXICO, S. DE R.L. DE C</t>
  </si>
  <si>
    <t>302-D100728</t>
  </si>
  <si>
    <t>CENTRO DE DISTRIBUCION ORIENTE, S.A</t>
  </si>
  <si>
    <t>302-D101359</t>
  </si>
  <si>
    <t>MORA SOLANO NICOLAS</t>
  </si>
  <si>
    <t>302-D102093</t>
  </si>
  <si>
    <t>PICK UPLANDIA SA DE CV</t>
  </si>
  <si>
    <t>805-002</t>
  </si>
  <si>
    <t>854-002</t>
  </si>
  <si>
    <t>AJUSTE ENERO 2017</t>
  </si>
  <si>
    <t>225-0828N/17</t>
  </si>
  <si>
    <t>JTDKBRFU7H3548699 / VASQUEZ PAREDEZ</t>
  </si>
  <si>
    <t>225-0874N/17</t>
  </si>
  <si>
    <t>JTDKBRFU0H3036931 / JIMENEZ MENDOZA</t>
  </si>
  <si>
    <t>254-002-004</t>
  </si>
  <si>
    <t>RAMIREZ SALAS MARCO ANTONIO</t>
  </si>
  <si>
    <t>254-002-075</t>
  </si>
  <si>
    <t>RAMIREZ JIMENEZ NOEMI CATALINA</t>
  </si>
  <si>
    <t>300-0815N/17</t>
  </si>
  <si>
    <t>JTDKBRFU6H3036688 / ALECSA  PA</t>
  </si>
  <si>
    <t>300-0902N/17</t>
  </si>
  <si>
    <t>MR0EX8DD5H0250571 / TOYOTA FINANCIA</t>
  </si>
  <si>
    <t>300-0924N/17</t>
  </si>
  <si>
    <t>MR0EX8CB4H1396227 / TOYOTA FINANCIA</t>
  </si>
  <si>
    <t>300-0943N/17</t>
  </si>
  <si>
    <t>MR0EX8CB5H1396270 / TOYOTA FINANCIA</t>
  </si>
  <si>
    <t>AJUSTE DE SALDOS MENORES FEBRERO 2017</t>
  </si>
  <si>
    <t>225-1289N/17</t>
  </si>
  <si>
    <t>3TMCZ5AN4HM087775 / MENDOZA CANO YR</t>
  </si>
  <si>
    <t>300-0956N/17</t>
  </si>
  <si>
    <t>3TMAZ5CN2HM038403 / TOYOTA FINANCIA</t>
  </si>
  <si>
    <t>300-0975N/17</t>
  </si>
  <si>
    <t>3TMCZ5AN4HM074508 / TOYOTA FINANCIA</t>
  </si>
  <si>
    <t>MHKMF53F8HK015655 / TOYOTA FINANCIA</t>
  </si>
  <si>
    <t>300-1058N/17</t>
  </si>
  <si>
    <t>5TDYZ3DCXHS834879 / TOYOTA FINANCIA</t>
  </si>
  <si>
    <t>300-1062N/17</t>
  </si>
  <si>
    <t>5TDYZ3DC7HS840591 / TOYOTA FINANCIA</t>
  </si>
  <si>
    <t>304-0971N/17</t>
  </si>
  <si>
    <t>5TDYZ3DC7HS826352 / OZ  AUTOMOTRIZ</t>
  </si>
  <si>
    <t>AJUSTES DE SALDOS MENORES MARZO 2017</t>
  </si>
  <si>
    <t>225-0588N/17</t>
  </si>
  <si>
    <t>4T1BF1FK9HU363225 / ZARATE BARRON J</t>
  </si>
  <si>
    <t>225-0740N/17</t>
  </si>
  <si>
    <t>JTFPX22P9H0071149 / TOY MOTORS SA D</t>
  </si>
  <si>
    <t>225-0741N/17</t>
  </si>
  <si>
    <t>JTFPX22P2H0071168 / FAME PERISUR, S</t>
  </si>
  <si>
    <t>225-0753N/17</t>
  </si>
  <si>
    <t>JTFPX22P8H0071255 / FAME PERISUR, S</t>
  </si>
  <si>
    <t>225-0755N/17</t>
  </si>
  <si>
    <t>JTFPX22P4H0071561 / GRUPO PENINSULA</t>
  </si>
  <si>
    <t>225-0756N/17</t>
  </si>
  <si>
    <t>JTFPX22P5H0071598 / FAME PERISUR, S</t>
  </si>
  <si>
    <t>225-0863N/17</t>
  </si>
  <si>
    <t>JTFPX22P2H0072269 / FAME PERISUR, S</t>
  </si>
  <si>
    <t>225-0927N/17</t>
  </si>
  <si>
    <t>MR0EX8CB9H1396241 / ALVARADO BELTRA</t>
  </si>
  <si>
    <t>225-1148N/17</t>
  </si>
  <si>
    <t>MR2B29F39H1053125 / SAMURAI MOTORS</t>
  </si>
  <si>
    <t>2T3JFREV3HW626791 / TOYOTA FINANCIA</t>
  </si>
  <si>
    <t>225-1190N/17</t>
  </si>
  <si>
    <t>MR0EX8DD0H0175116 / OZ AUTOMOTRIZ S</t>
  </si>
  <si>
    <t>225-1199N/17</t>
  </si>
  <si>
    <t>MR0EX8DD0H0252227 / UNITED AUTO DE</t>
  </si>
  <si>
    <t>225-1200N/17</t>
  </si>
  <si>
    <t>MR0EX8DDXH0252462 / TIRADO ROSILLO</t>
  </si>
  <si>
    <t>225-1206N/17</t>
  </si>
  <si>
    <t>MHKMF53E2HK009924 / UNITED AUTO DE</t>
  </si>
  <si>
    <t>225-1208N/17</t>
  </si>
  <si>
    <t>MR0EX8CB6H1397301 / CONCRETOS ABCD</t>
  </si>
  <si>
    <t>225-1525N/17</t>
  </si>
  <si>
    <t>3TMCZ5AN5HM093858 / MUÑOZ MAYA EDU</t>
  </si>
  <si>
    <t>300-1072N/17</t>
  </si>
  <si>
    <t>MR0EX8DD9H0251612 / TOYOTA FINANCIA</t>
  </si>
  <si>
    <t>300-1118N/17</t>
  </si>
  <si>
    <t>MHKMF53F9HK017012 / TOYOTA FINANCIA</t>
  </si>
  <si>
    <t>300-1179N/17</t>
  </si>
  <si>
    <t>300-1184N/17</t>
  </si>
  <si>
    <t>2T3RFREV3HW630505 / TOYOTA FINANCIA</t>
  </si>
  <si>
    <t>300-1202N/17</t>
  </si>
  <si>
    <t>3TMCZ5AN5HM083010 / TOYOTA FINANCIA</t>
  </si>
  <si>
    <t>300-1203N/17</t>
  </si>
  <si>
    <t>3TMAZ5CN1HM041275 / TOYOTA FINANCIA</t>
  </si>
  <si>
    <t>300-1238N/17</t>
  </si>
  <si>
    <t>5TDYZRFH0HS207961 / TOYOTA FINANCIA</t>
  </si>
  <si>
    <t>304-1148N/17</t>
  </si>
  <si>
    <t>MR2B29F39H1053125 / CCD. AUTOSALES</t>
  </si>
  <si>
    <t>304-1204N/17</t>
  </si>
  <si>
    <t>5YFBPRHE3HP668014 / DURANGO  AUTOMO</t>
  </si>
  <si>
    <t>304-1208N/17</t>
  </si>
  <si>
    <t>MR0EX8CB6H1397301 / UNITED  AUTO DE</t>
  </si>
  <si>
    <t>304-1209N/17</t>
  </si>
  <si>
    <t>2T3RFREV4HW577376 / FAME  PERISUR</t>
  </si>
  <si>
    <t>304-1210N/17</t>
  </si>
  <si>
    <t>3MYDLAYV0HY177066 / FAME PERISUR S</t>
  </si>
  <si>
    <t>304-1211N/17</t>
  </si>
  <si>
    <t>MR0EX8CB2H1397375 / OZ  AUTOMOTRIZ</t>
  </si>
  <si>
    <t>304-1213N/17</t>
  </si>
  <si>
    <t>3MYDLAYV8HY176943 / FAME PERISUR  S</t>
  </si>
  <si>
    <t>AJUSTE DE SALDOS MENORES ABRIL 2017</t>
  </si>
  <si>
    <t>225-0004N/18</t>
  </si>
  <si>
    <t>JTFSX23P3J6179763 / BLACKALLER SAUC</t>
  </si>
  <si>
    <t>JTFSX23PXJ6179694 / TOYOTA FINANCIA</t>
  </si>
  <si>
    <t>225-0096U/17</t>
  </si>
  <si>
    <t>8AWDD42H5EA015104 / LIZARDI LUNA GU</t>
  </si>
  <si>
    <t>225-0248U/16</t>
  </si>
  <si>
    <t>3G1TA5AF4DL179851 / REVILLA MALDONA</t>
  </si>
  <si>
    <t>225-0249U/16</t>
  </si>
  <si>
    <t>VSS1T65F9GR033871 / GOMEZ GONZALEZ</t>
  </si>
  <si>
    <t>225-0793N/17</t>
  </si>
  <si>
    <t>JTFPX22P5H0071794 / GRUPO PENINSULA</t>
  </si>
  <si>
    <t>225-0875N/17</t>
  </si>
  <si>
    <t>JTFPX22P6H0072386 / TOY MOTORS SA D</t>
  </si>
  <si>
    <t>225-0923N/17</t>
  </si>
  <si>
    <t>JTFPX22P8H0072938 / UNITED AUTO DE</t>
  </si>
  <si>
    <t>225-1023N/17</t>
  </si>
  <si>
    <t>MHKMF53F1HK015416 / AUTOMOVILES VAL</t>
  </si>
  <si>
    <t>225-1024N/17</t>
  </si>
  <si>
    <t>225-1063N/17</t>
  </si>
  <si>
    <t>MHKMF53F8HK015834 / MEDICA SANTA CA</t>
  </si>
  <si>
    <t>225-1083N/17</t>
  </si>
  <si>
    <t>5YFBPRHE0HP660212 / SANCHEZ QUINTAN</t>
  </si>
  <si>
    <t>225-1110N/17</t>
  </si>
  <si>
    <t>MR0EX8CB8H1397137 / MUÑOZ VEGA MANU</t>
  </si>
  <si>
    <t>225-1184N/17</t>
  </si>
  <si>
    <t>225-1188N/17</t>
  </si>
  <si>
    <t>5TDYZ3DC2HS845469 / AUTOMOTRIZ OAXA</t>
  </si>
  <si>
    <t>225-1191N/17</t>
  </si>
  <si>
    <t>MR0EX8DDXH0175155 / DALTON AUTOMOTR</t>
  </si>
  <si>
    <t>225-1196N/17</t>
  </si>
  <si>
    <t>MR0EX8CB0H1397407 / DISEÑO Y FABRIC</t>
  </si>
  <si>
    <t>225-1197N/17</t>
  </si>
  <si>
    <t>MR0EX8CB5H1397435 / OZ-AUTOMOTRIZ S</t>
  </si>
  <si>
    <t>225-1232N/17</t>
  </si>
  <si>
    <t>5YFBPRHE6HP670310 / CEVER LOMAS VER</t>
  </si>
  <si>
    <t>225-1233N/17</t>
  </si>
  <si>
    <t>2T3ZFREV3HW365780 / MEGAMOTORS NIPP</t>
  </si>
  <si>
    <t>225-1234N/17</t>
  </si>
  <si>
    <t>5YFBPRHEXHP674179 / RODRIGUEZ MONTO</t>
  </si>
  <si>
    <t>225-1235N/17</t>
  </si>
  <si>
    <t>MR0EX8CB7H1397288 / OZ-AUTOMOTRIZ S</t>
  </si>
  <si>
    <t>225-1249N/17</t>
  </si>
  <si>
    <t>2T3ZFREV1HW367155 / AUTOMOTRIZ TOY</t>
  </si>
  <si>
    <t>225-1250N/17</t>
  </si>
  <si>
    <t>2T3ZFREV6HW367409 / MEGAMOTORS NIPP</t>
  </si>
  <si>
    <t>225-1290N/17</t>
  </si>
  <si>
    <t>MHKMF53E6HK010798 / GUTIERREZ RENDO</t>
  </si>
  <si>
    <t>225-1299N/17</t>
  </si>
  <si>
    <t>MR0EX8DD0H0175763 / CEVER LOMAS VER</t>
  </si>
  <si>
    <t>225-1313N/17</t>
  </si>
  <si>
    <t>MR2B29F37H1064527 / MARTINEZ COVARR</t>
  </si>
  <si>
    <t>225-1318N/17</t>
  </si>
  <si>
    <t>MR2K29F36H1060582 / AUTOMOTRIZ TOY</t>
  </si>
  <si>
    <t>225-1321N/17</t>
  </si>
  <si>
    <t>MR0EX8CBXH1397026 / LANUZA VERA AG</t>
  </si>
  <si>
    <t>225-1323N/17</t>
  </si>
  <si>
    <t>5TDYZ3DC6HS852912 / AUTOMOVILES VAL</t>
  </si>
  <si>
    <t>225-1324N/17</t>
  </si>
  <si>
    <t>3MYDLAYVXHY187944 / ALDEN SATELITE</t>
  </si>
  <si>
    <t>225-1382N/17</t>
  </si>
  <si>
    <t>MR2B29F33H1065383 / CISNEROS ALEJAN</t>
  </si>
  <si>
    <t>225-1383N/17</t>
  </si>
  <si>
    <t>MR2B29F30H1065762 / AUTOMOTORES DE</t>
  </si>
  <si>
    <t>225-1384N/17</t>
  </si>
  <si>
    <t>MR2B29F31H1063552 / TOYOCOAPA S DE</t>
  </si>
  <si>
    <t>225-1397N/17</t>
  </si>
  <si>
    <t>MHKMF53F3HK018396 / AUTOMOVILES DIN</t>
  </si>
  <si>
    <t>225-1400N/17</t>
  </si>
  <si>
    <t>MR2B29F3XH1060682 / ORTEGA CORDERO</t>
  </si>
  <si>
    <t>225-1405N/17</t>
  </si>
  <si>
    <t>MHKMF53FXHK015186 / FAME PERISUR, S</t>
  </si>
  <si>
    <t>225-1408N/17</t>
  </si>
  <si>
    <t>5TDKZ3DC1HS854007 / TOYOMOTORS DE I</t>
  </si>
  <si>
    <t>300-0007N/18</t>
  </si>
  <si>
    <t>300-0103U/17</t>
  </si>
  <si>
    <t>3FAFP4AJ9FM218115 / LUNA NIETO</t>
  </si>
  <si>
    <t>300-1249N/17</t>
  </si>
  <si>
    <t>2T3ZFREV1HW367155 / TOYOTA FINANCIA</t>
  </si>
  <si>
    <t>300-1256N/17</t>
  </si>
  <si>
    <t>MR2B29F33H1062399 / TOYOTA FINANCIA</t>
  </si>
  <si>
    <t>300-1257N/17</t>
  </si>
  <si>
    <t>MR2K29F32H1063172 / TOYOTA FINANCIA</t>
  </si>
  <si>
    <t>300-1259N/17</t>
  </si>
  <si>
    <t>MHKMF53E1HK010479 / TOYOTA FINANCIA</t>
  </si>
  <si>
    <t>300-1289N/17</t>
  </si>
  <si>
    <t>3TMCZ5AN4HM087775 / TOYOTA FINANCIA</t>
  </si>
  <si>
    <t>300-1307N/17</t>
  </si>
  <si>
    <t>2T3DFREV3HW639439 / OZ  AUTOM</t>
  </si>
  <si>
    <t>300-1383N/17</t>
  </si>
  <si>
    <t>MR2B29F30H1065762 / TOYOTA FINANCIA</t>
  </si>
  <si>
    <t>300-1385N/17</t>
  </si>
  <si>
    <t>MR2B29F31H1060764 / AUTOMOTRIZ</t>
  </si>
  <si>
    <t>2T3JFEV4HW578699/ GRUPO PENINS</t>
  </si>
  <si>
    <t>300-1405N/17</t>
  </si>
  <si>
    <t>MHKMF53FXHK015186 / GRUPO PENN</t>
  </si>
  <si>
    <t>302-D102181</t>
  </si>
  <si>
    <t>ORTEGA RUIZ J JESUS SANTIAGO</t>
  </si>
  <si>
    <t>304-1248N/17</t>
  </si>
  <si>
    <t>MHKMF53E5HK010050 / GRUPO PENNINSUL</t>
  </si>
  <si>
    <t>304-1260N/17</t>
  </si>
  <si>
    <t>3MYDLAYV0HY185104 / DURANGO  AUTOMO</t>
  </si>
  <si>
    <t>304-1284N/17</t>
  </si>
  <si>
    <t>2T3ZFREV6HW366258 / CEVER  LOMAS VE</t>
  </si>
  <si>
    <t>304-1286N/17</t>
  </si>
  <si>
    <t>3MYDLAYV2HY186349 / AUTOMOVILES VAL</t>
  </si>
  <si>
    <t>304-1290N/17</t>
  </si>
  <si>
    <t>MHKMF53E6HK010798 / TOYOMOTORS DE P</t>
  </si>
  <si>
    <t>304-1307N/17</t>
  </si>
  <si>
    <t>2T3DFREV3HW639439 / OZ  AUTOMOTRIZ</t>
  </si>
  <si>
    <t>304-1379N/17</t>
  </si>
  <si>
    <t>MR2B29F32H1066766 / TOYOMOTORS DE P</t>
  </si>
  <si>
    <t>304-1380N/17</t>
  </si>
  <si>
    <t>3MYDLAYV6HY188363 / OZ  AUTOMOTRIZ</t>
  </si>
  <si>
    <t>304-1381N/17</t>
  </si>
  <si>
    <t>4T1BF1FK3HU657137 / CAMINO DEL SOL</t>
  </si>
  <si>
    <t>304-1382N/17</t>
  </si>
  <si>
    <t>MR2B29F33H1065383 / AUTOMOTRIZ TOY</t>
  </si>
  <si>
    <t>MHKMF53E7HK011135 / CEVER  LOMAS</t>
  </si>
  <si>
    <t>304-1399N/17</t>
  </si>
  <si>
    <t>MR2B29F39H1064058 / AUTOMOTRIZ  OAX</t>
  </si>
  <si>
    <t>304-1402N/17</t>
  </si>
  <si>
    <t>5YFBPRHE9HP674691 / AUTOMOTRIZ NIHO</t>
  </si>
  <si>
    <t>304-1403N/17</t>
  </si>
  <si>
    <t>304-1404N/17</t>
  </si>
  <si>
    <t>2T3JFREVXHW574382 / GRUPO  PENNINSU</t>
  </si>
  <si>
    <t>304-1427N/17</t>
  </si>
  <si>
    <t>MHKMF53E8HK010687 / CEVER  LOMAS  V</t>
  </si>
  <si>
    <t>AJUSTE DE SALDOS MENORES MAYO 2017</t>
  </si>
  <si>
    <t>225-0016N/18</t>
  </si>
  <si>
    <t>JTFSX23P1J6180944 / TRANSPORTADORA</t>
  </si>
  <si>
    <t>225-0017N/18</t>
  </si>
  <si>
    <t>JTFSX23PXJ6180926 / AUTOMOTRIZ OAXA</t>
  </si>
  <si>
    <t>225-0017U/17</t>
  </si>
  <si>
    <t>5YFBURHE6GP540874 / VEGA CUELLAR DA</t>
  </si>
  <si>
    <t>225-0127U/17</t>
  </si>
  <si>
    <t>3VW1V49M0FM015734 / MANDUJANO SALIN</t>
  </si>
  <si>
    <t>225-0129U/17</t>
  </si>
  <si>
    <t>9FBHS2AA3EM100192 / GALVAN RUFINO M</t>
  </si>
  <si>
    <t>225-0136U/17</t>
  </si>
  <si>
    <t>VNKKTUD36FA018878 / HERNANDEZ DEL R</t>
  </si>
  <si>
    <t>225-0139U/17</t>
  </si>
  <si>
    <t>JM3KE2B79E0360348 / GARCIA FLORES G</t>
  </si>
  <si>
    <t>225-0922N/17</t>
  </si>
  <si>
    <t>JTFPX22P0H0072870 / FAME PERISUR, S</t>
  </si>
  <si>
    <t>225-1275N/17</t>
  </si>
  <si>
    <t>MR0EX8DDXH0175771 / AUDIFFRED VAZQU</t>
  </si>
  <si>
    <t>225-1280N/17</t>
  </si>
  <si>
    <t>MR2B29F35H1065014 / CEVER TOLUCA SA</t>
  </si>
  <si>
    <t>225-1293N/16</t>
  </si>
  <si>
    <t>JTDKBRFU0G3531578 / EXPERTOS EN PLA</t>
  </si>
  <si>
    <t>225-1296N/17</t>
  </si>
  <si>
    <t>MR0EX8CB6H1397539 / TRANSPORTES Y S</t>
  </si>
  <si>
    <t>225-1301N/17</t>
  </si>
  <si>
    <t>MR0EX8DD0H0175892 / AUTOMOVILES DIN</t>
  </si>
  <si>
    <t>225-1304N/17</t>
  </si>
  <si>
    <t>MR0EX8DD2H0253279 / AUTOMOVILES DIN</t>
  </si>
  <si>
    <t>225-1311N/17</t>
  </si>
  <si>
    <t>3MYDLAYV7HY187013 / CARAPIA MALDONA</t>
  </si>
  <si>
    <t>225-1317N/17</t>
  </si>
  <si>
    <t>MR2B29F33H1064475 / SALAS CANCINO E</t>
  </si>
  <si>
    <t>225-1325N/17</t>
  </si>
  <si>
    <t>3MYDLAYV1HY188156 / CEVER LOMAS VER</t>
  </si>
  <si>
    <t>225-1328N/17</t>
  </si>
  <si>
    <t>MR0EX8CB3H1397739 / COPEM S.A DE C.</t>
  </si>
  <si>
    <t>225-1353N/17</t>
  </si>
  <si>
    <t>MR0EX8DD4H0175281 / TOY MOTORS SA D</t>
  </si>
  <si>
    <t>225-1364N/17</t>
  </si>
  <si>
    <t>MR0EX8DD7H0252984 / CEVER TOLUCA SA</t>
  </si>
  <si>
    <t>225-1368N/17</t>
  </si>
  <si>
    <t>MR0EX8DD8H0175316 / SANDOVAL CHAVEZ</t>
  </si>
  <si>
    <t>225-1376N/17</t>
  </si>
  <si>
    <t>MR0EX8DD5H0252952 / HERNANDEZ ORTEG</t>
  </si>
  <si>
    <t>225-1391N/17</t>
  </si>
  <si>
    <t>JTDKBRFU6H3559306 / TURISMOS GALLAR</t>
  </si>
  <si>
    <t>225-1396N/17</t>
  </si>
  <si>
    <t>MHKMF53F4HK018097 / FERNANDEZ NOLAS</t>
  </si>
  <si>
    <t>225-1410N/17</t>
  </si>
  <si>
    <t>5TDKZRFH0HS211370 / DALTON AUTOMOTR</t>
  </si>
  <si>
    <t>225-1425N/17</t>
  </si>
  <si>
    <t>MHKMF53E8HK010530 / CCD. AUTOSALES</t>
  </si>
  <si>
    <t>225-1426N/17</t>
  </si>
  <si>
    <t>MHKMF53FXHK018668 / GARCIA MANRIQUE</t>
  </si>
  <si>
    <t>225-1431N/17</t>
  </si>
  <si>
    <t>MHKMF53F1HK017490 / BOTELLO MEZA LO</t>
  </si>
  <si>
    <t>225-1439N/17</t>
  </si>
  <si>
    <t>5TDYZRFH9HS212804 / LIDERAZGO AUTOM</t>
  </si>
  <si>
    <t>225-1453N/17</t>
  </si>
  <si>
    <t>MHKMF53E2HK011642 / MONTOYA GODINEZ</t>
  </si>
  <si>
    <t>225-1456N/17</t>
  </si>
  <si>
    <t>5TDKZRFHXHS211389 / VILLA REYES RUB</t>
  </si>
  <si>
    <t>225-1463N/17</t>
  </si>
  <si>
    <t>3MYDLAYV3HY189700 / AUTOMOVILES DIN</t>
  </si>
  <si>
    <t>225-1466N/17</t>
  </si>
  <si>
    <t>5YFBPRHE0HP696806 / AUTOMOTRIZ NIHO</t>
  </si>
  <si>
    <t>225-1472N/17</t>
  </si>
  <si>
    <t>MR2B29F32H1068842 / CARDENAS MARIA</t>
  </si>
  <si>
    <t>225-1487N/17</t>
  </si>
  <si>
    <t>5TDKZ3DC2HS862021 / VALOR FARRERA A</t>
  </si>
  <si>
    <t>225-1520N/17</t>
  </si>
  <si>
    <t>MHKMF53EXHK011324 / FAME PERISUR, S</t>
  </si>
  <si>
    <t>225-1522N/17</t>
  </si>
  <si>
    <t>MHKMF53F9HK018726 / TOYOTA FINANCI</t>
  </si>
  <si>
    <t>300-1435N/17</t>
  </si>
  <si>
    <t>MR2B29F30H1068130 / TOYOTA FINANCIA</t>
  </si>
  <si>
    <t>300-1449N/17</t>
  </si>
  <si>
    <t>3TMAZ5CN4HM043604 / TOYOTA FINANCIA</t>
  </si>
  <si>
    <t>304-0013N/18</t>
  </si>
  <si>
    <t>JTFSX23P5J6180705 / AUTOMOTRIZ OAXA</t>
  </si>
  <si>
    <t>304-0016N/18</t>
  </si>
  <si>
    <t>JTFSX23P1J6180944 / AUTOMOTRIZ NIH</t>
  </si>
  <si>
    <t>304-1425N/17</t>
  </si>
  <si>
    <t>MHKMF53E8HK010530 / CEVER LOMAS VE</t>
  </si>
  <si>
    <t>304-1430N/17</t>
  </si>
  <si>
    <t>5TDKZ3DC0HS856363 / UNITED AUTO DE</t>
  </si>
  <si>
    <t>304-1431N/17</t>
  </si>
  <si>
    <t>MHKMF53F1HK017490 / DALTON AUTOMOTR</t>
  </si>
  <si>
    <t>304-1432N/17</t>
  </si>
  <si>
    <t>2T3RFREV8HW621203 / CCD. AUTOSALES</t>
  </si>
  <si>
    <t>304-1436N/17</t>
  </si>
  <si>
    <t>2T3ZFREV3HW375354 / TOYOMOTORS DE</t>
  </si>
  <si>
    <t>304-1437N/17</t>
  </si>
  <si>
    <t>MHKMF53F4HK017175 / ALDEN SATELITE</t>
  </si>
  <si>
    <t>304-1438N/17</t>
  </si>
  <si>
    <t>5TDYZRFH6HS215935 / LIDERAZGO  AUTO</t>
  </si>
  <si>
    <t>304-1441N/17</t>
  </si>
  <si>
    <t>2T3RFREV6HW656371 / TOY MOTORS S.A</t>
  </si>
  <si>
    <t>304-1442N/17</t>
  </si>
  <si>
    <t>5YFBPRHE0HP683098 / GRUPO PENNINSUL</t>
  </si>
  <si>
    <t>304-1443N/17</t>
  </si>
  <si>
    <t>MHKMF53FXHK017343 / DURANGO AUTOMOT</t>
  </si>
  <si>
    <t>304-1444N/17</t>
  </si>
  <si>
    <t>MHKMF53F9HK017897 / LIDERAZGO AUTOM</t>
  </si>
  <si>
    <t>304-1447N/17</t>
  </si>
  <si>
    <t>MHKMF53F9HK018001 / AUTOMOVILES DIN</t>
  </si>
  <si>
    <t>304-1448N/17</t>
  </si>
  <si>
    <t>MHKMF53F5HK017413 / AUTOMOVILES DIN</t>
  </si>
  <si>
    <t>304-1450N/17</t>
  </si>
  <si>
    <t>304-1452N/17</t>
  </si>
  <si>
    <t>5YFBPRHE1HP686723 / DALTON AUTOMOTR</t>
  </si>
  <si>
    <t>304-1457N/17</t>
  </si>
  <si>
    <t>MHKMF53F1HK018378 / OZ AUTOMOTRIZ S</t>
  </si>
  <si>
    <t>304-1458N/17</t>
  </si>
  <si>
    <t>2T3ZFREVXHW363072 / AUTOMOVILES DIA</t>
  </si>
  <si>
    <t>304-1464N/17</t>
  </si>
  <si>
    <t>MR2B29F32H1068694 / AUTOMOTRIZ OAXA</t>
  </si>
  <si>
    <t>304-1489N/17</t>
  </si>
  <si>
    <t>5YFBPRHE1HP689203 / GRUPO PENNINSUL</t>
  </si>
  <si>
    <t>304-1490N/17</t>
  </si>
  <si>
    <t>2T3JFREVXHW589075 / GRUPO PENNINSU</t>
  </si>
  <si>
    <t>304-1527N/17</t>
  </si>
  <si>
    <t>MR2K29F34H1060158 / VALOR  MOTRIZ A</t>
  </si>
  <si>
    <t>AJUSTES DE SALDOS MENORES JUNIO 2017</t>
  </si>
  <si>
    <t>225-0019N/18</t>
  </si>
  <si>
    <t>JTFSX23P2J6181827 / VELASQUEZ AGUIL</t>
  </si>
  <si>
    <t>225-0020N/18</t>
  </si>
  <si>
    <t>JTFPX22P5J0076970 / CARREÑO MONTOYA</t>
  </si>
  <si>
    <t>225-0091U/17</t>
  </si>
  <si>
    <t>JTDKN3DU8F1902147 / DIAZ ROJAS ROCI</t>
  </si>
  <si>
    <t>225-0095U/17</t>
  </si>
  <si>
    <t>5YFBURHE6GP367003 / RIVERA RENDON M</t>
  </si>
  <si>
    <t>225-0128U/17</t>
  </si>
  <si>
    <t>5TDYK3DC7FS533195 / HERRERA HUTTERE</t>
  </si>
  <si>
    <t>225-0132U/17</t>
  </si>
  <si>
    <t>3MYDLAYV5GY124605 / ABOYTES JARAMIL</t>
  </si>
  <si>
    <t>225-0158U/17</t>
  </si>
  <si>
    <t>5TDYK3DC5FS528089 / ROMERO GUERRERO</t>
  </si>
  <si>
    <t>225-0166U/17</t>
  </si>
  <si>
    <t>2T3WF4EV3DW035394 / HERNANDEZ FLORE</t>
  </si>
  <si>
    <t>225-0726N/17</t>
  </si>
  <si>
    <t>4T1BF1FK1HU720428 / DALTON AUTOMOTR</t>
  </si>
  <si>
    <t>225-1224N/17</t>
  </si>
  <si>
    <t>5TDYZ3DC9HS842925 / LIDERAZGO AUTOM</t>
  </si>
  <si>
    <t>225-1243N/17</t>
  </si>
  <si>
    <t>2T3RFREV2HW631337 / DALTON AUTOMOTR</t>
  </si>
  <si>
    <t>225-1260N/17</t>
  </si>
  <si>
    <t>3MYDLAYV0HY185104 / AUTOMOTORES DE</t>
  </si>
  <si>
    <t>225-1271N/17</t>
  </si>
  <si>
    <t>2T3RFREV9HW639497 / ROJAS ARREOLA A</t>
  </si>
  <si>
    <t>225-1278N/17</t>
  </si>
  <si>
    <t>MR0EX8DD2H0253346 / GRUPO PENINSULA</t>
  </si>
  <si>
    <t>225-1287N/17</t>
  </si>
  <si>
    <t>MR2K29F30H1052185 / PEREZ GARCIA YU</t>
  </si>
  <si>
    <t>225-1302N/17</t>
  </si>
  <si>
    <t>MR0EX8DD7H0252077 / TOY MOTORS SA D</t>
  </si>
  <si>
    <t>225-1303N/17</t>
  </si>
  <si>
    <t>MR0EX8DD9H0252436 / ALDEN QUERETARO</t>
  </si>
  <si>
    <t>225-1309N/17</t>
  </si>
  <si>
    <t>MR0EX8DDXH0253515 / LIDERAZGO AUTOM</t>
  </si>
  <si>
    <t>225-1322N/17</t>
  </si>
  <si>
    <t>5YFBPRHE3HP688425 / FAME PERISUR, S</t>
  </si>
  <si>
    <t>225-1327N/17</t>
  </si>
  <si>
    <t>MR0EX8CBXH1397737 / MANTENIMIENTO Y</t>
  </si>
  <si>
    <t>225-1329N/17</t>
  </si>
  <si>
    <t>MR0EX8DD5H0175306 / VALOR MOTRIZ S.</t>
  </si>
  <si>
    <t>225-1341N/17</t>
  </si>
  <si>
    <t>MR2B29F39H1066540 / ESQUIVEL OLIVER</t>
  </si>
  <si>
    <t>225-1354N/17</t>
  </si>
  <si>
    <t>MR0EX8DD2H0175330 / VALOR FARRERA A</t>
  </si>
  <si>
    <t>225-1356N/17</t>
  </si>
  <si>
    <t>MR0EX8DD8H0175557 / ROJAS MARTINEZ</t>
  </si>
  <si>
    <t>225-1360N/17</t>
  </si>
  <si>
    <t>MR0EX8DD9H0252789 / AUTOMOVILES VAL</t>
  </si>
  <si>
    <t>225-1361N/17</t>
  </si>
  <si>
    <t>MR0EX8DD1H0252804 / VALOR MOTRIZ S.</t>
  </si>
  <si>
    <t>225-1365N/17</t>
  </si>
  <si>
    <t>MR0EX8DD8H0253027 / VALOR MOTRIZ S.</t>
  </si>
  <si>
    <t>MR0EX8CB9H1398085 / TOYOTA FINANCI</t>
  </si>
  <si>
    <t>225-1388N/17</t>
  </si>
  <si>
    <t>5YFBPRHE3HP690790 / DALTON AUTOMOTR</t>
  </si>
  <si>
    <t>225-1392N/17</t>
  </si>
  <si>
    <t>JTDKBRFU8H3559663 / AUTOMOTRIZ NIHO</t>
  </si>
  <si>
    <t>225-1393N/17</t>
  </si>
  <si>
    <t>JTDKBRFU9H3559851 / AUTOMOTRIZ NIHO</t>
  </si>
  <si>
    <t>225-1409N/17</t>
  </si>
  <si>
    <t>5TDYZ3DC0HS855241 / JIMENEZ MONTOYA</t>
  </si>
  <si>
    <t>225-1433N/17</t>
  </si>
  <si>
    <t>MHKMF53F5HK018657 / HERNANDEZ QUIN</t>
  </si>
  <si>
    <t>225-1459N/17</t>
  </si>
  <si>
    <t>5TDYZRFH8HS212695 / PANTOJA JACAL M</t>
  </si>
  <si>
    <t>225-1468N/17</t>
  </si>
  <si>
    <t>5YFBPRHE9HP701193 / CCD. AUTOSALES</t>
  </si>
  <si>
    <t>225-1478N/17</t>
  </si>
  <si>
    <t>MHKMF53F3HK018740 / PARRA MEJIA VIC</t>
  </si>
  <si>
    <t>225-1486N/17</t>
  </si>
  <si>
    <t>5TDKZ3DC2HS860334 / AUTOMOTRIZ TOY</t>
  </si>
  <si>
    <t>225-1489N/17</t>
  </si>
  <si>
    <t>5YFBPRHE1HP689203 / SANCHEZ CASTILL</t>
  </si>
  <si>
    <t>225-1493N/17</t>
  </si>
  <si>
    <t>MR0EX8CB5H1398424 / SAMURAI MOTORS</t>
  </si>
  <si>
    <t>225-1495N/17</t>
  </si>
  <si>
    <t>MR0EX8CB1H1398498 / CCD. AUTOSALES</t>
  </si>
  <si>
    <t>225-1498N/17</t>
  </si>
  <si>
    <t>3MYDLAYV7HY190834 / CEVER TOLUCA SA</t>
  </si>
  <si>
    <t>225-1499N/17</t>
  </si>
  <si>
    <t>MR2B29F39H1069518 / MANCERA VALADEZ</t>
  </si>
  <si>
    <t>225-1521N/17</t>
  </si>
  <si>
    <t>MHKMF53F6HK018649 / OZ-AUTOMOTRIZ D</t>
  </si>
  <si>
    <t>225-1531N/17</t>
  </si>
  <si>
    <t>2T3ZFREVXHW386884 / GRUPO PENINSULA</t>
  </si>
  <si>
    <t>225-1533N/17</t>
  </si>
  <si>
    <t>5TFHY5F17HX656868 / PONCE HIDALGO V</t>
  </si>
  <si>
    <t>225-1534N/17</t>
  </si>
  <si>
    <t>MHKMF53F7HK018479 / CCD. AUTOSALES</t>
  </si>
  <si>
    <t>225-1535N/17</t>
  </si>
  <si>
    <t>3TMCZ5ANXHM094990 / MARTINEZ BALDER</t>
  </si>
  <si>
    <t>225-1536N/17</t>
  </si>
  <si>
    <t>3MYDLAYV0HY191260 / AUTOMOTRIZ OAXA</t>
  </si>
  <si>
    <t>225-1538N/17</t>
  </si>
  <si>
    <t>4T1BF1FK2HU396728 / UNITED AUTO DE</t>
  </si>
  <si>
    <t>225-1544N/17</t>
  </si>
  <si>
    <t>JTDKBRFU7H3564837 / AUTOMOTRIZ NIHO</t>
  </si>
  <si>
    <t>225-1551N/17</t>
  </si>
  <si>
    <t>MHKMF53E3HK011634 / DURANGO AUTOMOT</t>
  </si>
  <si>
    <t>MHKMF53F3HK018849 / TOYOTA FINANCIA</t>
  </si>
  <si>
    <t>225-1558N/17</t>
  </si>
  <si>
    <t>5TDYZRFH2HS210747 / SANCHEZ GOMEZ</t>
  </si>
  <si>
    <t>225-1581N/17</t>
  </si>
  <si>
    <t>MR2B29F37H1072319 / LAUDA MONESTEL</t>
  </si>
  <si>
    <t>225-1583N/17</t>
  </si>
  <si>
    <t>5YFBPRHE6HP646816 / HERRERA FRAGOSO</t>
  </si>
  <si>
    <t>225-1600N/17</t>
  </si>
  <si>
    <t>JTDKBRFU7H3046761 / AUTOMOTRIZ NIHO</t>
  </si>
  <si>
    <t>225-1625N/17</t>
  </si>
  <si>
    <t>2T3JFREVXHW668911 / ESPINOZA ALVARE</t>
  </si>
  <si>
    <t>225-1633N/17</t>
  </si>
  <si>
    <t>3TMCZ5AN6HM093559 / GARCIA RIOS JOR</t>
  </si>
  <si>
    <t>225-1643N/17</t>
  </si>
  <si>
    <t>5YFBPRHE0HP718867 / CEVER LOMAS VER</t>
  </si>
  <si>
    <t>225-1648N/17</t>
  </si>
  <si>
    <t>2T3ZFREV2HW387768 / AUTOMOVILES VAL</t>
  </si>
  <si>
    <t>300-0870N/17</t>
  </si>
  <si>
    <t>5YFBPRHE8HP637941 / TOYOTA FINANCIA</t>
  </si>
  <si>
    <t>300-1306N/17</t>
  </si>
  <si>
    <t>MR0EX8CB6H1397833 / TOYOTA FINANCIA</t>
  </si>
  <si>
    <t>300-1322N/17</t>
  </si>
  <si>
    <t>5YFBPRHE3HP688425 / TOYOTA FINANCIA</t>
  </si>
  <si>
    <t>300-1378N/17</t>
  </si>
  <si>
    <t>300-1386N/17</t>
  </si>
  <si>
    <t>MR2K29F34H1067370 / AUTOMOTORE</t>
  </si>
  <si>
    <t>300-1446N/17</t>
  </si>
  <si>
    <t>MHKMF53F2HK017613 / CEVER  TOL</t>
  </si>
  <si>
    <t>300-1459N/17</t>
  </si>
  <si>
    <t>5TDYZRFH8HS212695 / TOY MOTORS</t>
  </si>
  <si>
    <t>300-1475N/17</t>
  </si>
  <si>
    <t>MR2B29F35H1069158 / TOYOTA FINANCIA</t>
  </si>
  <si>
    <t>300-1485N/17</t>
  </si>
  <si>
    <t>MR0EX8CB7H1398263 / TOYOTA FINANCIA</t>
  </si>
  <si>
    <t>300-1522N/17</t>
  </si>
  <si>
    <t>300-1525N/17</t>
  </si>
  <si>
    <t>3TMCZ5AN5HM093858 / TOYOTA FINANCI</t>
  </si>
  <si>
    <t>300-1552N/17</t>
  </si>
  <si>
    <t>300-1578N/17</t>
  </si>
  <si>
    <t>MR2B29F30H1074705 / TOYOTA FINANCIA</t>
  </si>
  <si>
    <t>302-D100074</t>
  </si>
  <si>
    <t>TELEFONOS DE MEXICO S.A.B. DE C.V.</t>
  </si>
  <si>
    <t>302-D100579</t>
  </si>
  <si>
    <t>SEVIBA S.A. DE C.V</t>
  </si>
  <si>
    <t>302-D101336</t>
  </si>
  <si>
    <t>FIGUEROA CORNEJO MA. DEL RAYO</t>
  </si>
  <si>
    <t>302-D102246</t>
  </si>
  <si>
    <t>OJEDA TAMAYO JORGE ALEJANDRO</t>
  </si>
  <si>
    <t>304-1531N/17</t>
  </si>
  <si>
    <t>2T3ZFREVXHW386884 / DURANGO  AUTOMO</t>
  </si>
  <si>
    <t>304-1532N/17</t>
  </si>
  <si>
    <t>5TDYZRFH2HS218847 / VALOR FARRERA A</t>
  </si>
  <si>
    <t>304-1534N/17</t>
  </si>
  <si>
    <t>MHKMF53F7HK018479 / TOYOMOTORS DE P</t>
  </si>
  <si>
    <t>304-1535N/17</t>
  </si>
  <si>
    <t>3TMCZ5ANXHM094990 / AUTOMOVILES  VA</t>
  </si>
  <si>
    <t>304-1558N/17</t>
  </si>
  <si>
    <t>5TDYZRFH2HS210747 / SAMURAI MOTORS</t>
  </si>
  <si>
    <t>304-1562N/17</t>
  </si>
  <si>
    <t>MHKMF53F8HK018586 / VALOR MOTRIZ S</t>
  </si>
  <si>
    <t>304-1563N/17</t>
  </si>
  <si>
    <t>MHKMF53E4HK011254 / OTRAS AGENCIAS</t>
  </si>
  <si>
    <t>304-1564N/17</t>
  </si>
  <si>
    <t>MHKMF53F8HK018989 / AUTOMOTORES DE</t>
  </si>
  <si>
    <t>304-1569N/17</t>
  </si>
  <si>
    <t>5TDYZ3DC6HS868673 / AUTOMOTRIZ TOY</t>
  </si>
  <si>
    <t>304-1571N/17</t>
  </si>
  <si>
    <t>MHKMF53FXHK019335 / DURANGO AUTOMOT</t>
  </si>
  <si>
    <t>304-1572N/17</t>
  </si>
  <si>
    <t>MR2B29F38H1074760 / DALTON AUTOMOTR</t>
  </si>
  <si>
    <t>304-1580N/17</t>
  </si>
  <si>
    <t>MHKMF53F3HK016115 / TOY  MOTORS SA</t>
  </si>
  <si>
    <t>304-1584N/17</t>
  </si>
  <si>
    <t>5TDYZ3DC7HS867421 / OZ AUTOMOTRIZ S</t>
  </si>
  <si>
    <t>304-1586N/17</t>
  </si>
  <si>
    <t>MHKMF53E6HK011451 / ALECSA  PACHUCA</t>
  </si>
  <si>
    <t>304-1587N/17</t>
  </si>
  <si>
    <t>5TDYZ3DC8HS865290 / CCD. AUTOSALES</t>
  </si>
  <si>
    <t>304-1625N/17</t>
  </si>
  <si>
    <t>2T3JFREVXHW668911 / ALDEN QUERETARO</t>
  </si>
  <si>
    <t>304-1626N/17</t>
  </si>
  <si>
    <t>MR2K29F37H1073745 / SAMURAI MOTORS</t>
  </si>
  <si>
    <t>304-1629N/17</t>
  </si>
  <si>
    <t>2T3JFREV4HW670864 / FAME  PERISUR</t>
  </si>
  <si>
    <t>304-1631N/17</t>
  </si>
  <si>
    <t>5YFBPRHE3HP706910 / CCD. AUTOSALES</t>
  </si>
  <si>
    <t>304-1632N/17</t>
  </si>
  <si>
    <t>MR2B29F38H1076542 / FAME  PERISUR</t>
  </si>
  <si>
    <t>304-1633N/17</t>
  </si>
  <si>
    <t>3TMCZ5AN6HM093559 / GRUPO PENNINSUL</t>
  </si>
  <si>
    <t>304-1635N/17</t>
  </si>
  <si>
    <t>5TDYZ3DC4HS871930 / CEVER  LOMAS  V</t>
  </si>
  <si>
    <t>304-1636N/17</t>
  </si>
  <si>
    <t>MHKMF53F4HK019668 / TOYOMOTORS DE</t>
  </si>
  <si>
    <t>304-1640N/17</t>
  </si>
  <si>
    <t>MR2K29F38H1076024 / AUTOMOTRIZ NIHO</t>
  </si>
  <si>
    <t>304-1641N/17</t>
  </si>
  <si>
    <t>MR2K29F39H1077389 / AUTOMOTRIZ NIHO</t>
  </si>
  <si>
    <t>304-1644N/17</t>
  </si>
  <si>
    <t>MHKMF53F4HK019301 / CCD. AUTOSALES</t>
  </si>
  <si>
    <t>304-1649N/17</t>
  </si>
  <si>
    <t>5YFBPRHE5HP699751 / CEVER  LOMAS  V</t>
  </si>
  <si>
    <t>304-1651N/17</t>
  </si>
  <si>
    <t>5TDKZRFH6HS218646 / AUTOMOTRIZ  NIH</t>
  </si>
  <si>
    <t>AJUSTES DE SALDOS MENORES JUlIO 2017</t>
  </si>
  <si>
    <t>225-0335N/17</t>
  </si>
  <si>
    <t>MHKMF53E1HK007307 / RODRIGUEZ GUERR</t>
  </si>
  <si>
    <t>254-006-002</t>
  </si>
  <si>
    <t>DTMAC COMERCIALIZADORA SA DE C</t>
  </si>
  <si>
    <t>302-D100063</t>
  </si>
  <si>
    <t>SNAP-ON SUN DE MEXICO SA DE CV</t>
  </si>
  <si>
    <t>300-0833N/17</t>
  </si>
  <si>
    <t>5YFBPRHE1HP634914 / TOYOTA FINANCIA</t>
  </si>
  <si>
    <t>302-D100674</t>
  </si>
  <si>
    <t>AGUILA MENDEZ PEDRO SERGIO</t>
  </si>
  <si>
    <t>300-0974N/17</t>
  </si>
  <si>
    <t>MHKMF53F2HK015411 / TOYOTA FINANCIA</t>
  </si>
  <si>
    <t>300-1169N/17</t>
  </si>
  <si>
    <t>JTDKBRFU7H3039129 / TOYOTA FINANCIA</t>
  </si>
  <si>
    <t>300-1252N/17</t>
  </si>
  <si>
    <t>5TFHY5F19HX640655 / TOYOTA FINANCIA</t>
  </si>
  <si>
    <t>300-1266N/17</t>
  </si>
  <si>
    <t>JTDKBRFUXH3040940 / TOYOTA FINANCIA</t>
  </si>
  <si>
    <t>300-1286N/17</t>
  </si>
  <si>
    <t>3MYDLAYV2HY186349 / AUTOMOVILE</t>
  </si>
  <si>
    <t>300-1370N/17</t>
  </si>
  <si>
    <t>MR0EX8DDXH0175690 / TOYOTA FINANCIA</t>
  </si>
  <si>
    <t>300-1401N/17</t>
  </si>
  <si>
    <t>5YFBPRHEXHP669029 / AUTOMOTRIZ</t>
  </si>
  <si>
    <t>225-1252N/17</t>
  </si>
  <si>
    <t>5TFHY5F19HX640655 / RAMIREZ URBINA</t>
  </si>
  <si>
    <t>254-002-078</t>
  </si>
  <si>
    <t>SALCEDO MORENO JANITZI</t>
  </si>
  <si>
    <t>300-1481N/17</t>
  </si>
  <si>
    <t>MR0EX8DD8H0175641 / TOYOTA FINANCIA</t>
  </si>
  <si>
    <t>300-1523N/17</t>
  </si>
  <si>
    <t>MHKMF53F5HK018528 / CEVER TOLU</t>
  </si>
  <si>
    <t>300-1524N/17</t>
  </si>
  <si>
    <t>MHKMF53EXHK010626 / CEVER  LOM</t>
  </si>
  <si>
    <t>225-0749N/17</t>
  </si>
  <si>
    <t>MHKMF53FXHK014359 / RODRIGUEZ LEON</t>
  </si>
  <si>
    <t>225-1033N/17</t>
  </si>
  <si>
    <t>4T1BF1FK3HU391246 / DIAZ QUIÑONEZ J</t>
  </si>
  <si>
    <t>225-1082N/17</t>
  </si>
  <si>
    <t>5TDYZ3DC5HS836216 / AUTOMOVILES DIN</t>
  </si>
  <si>
    <t>225-1308N/17</t>
  </si>
  <si>
    <t>MR0EX8DD6H0253351 / ALDEN SATELITE</t>
  </si>
  <si>
    <t>225-1352N/17</t>
  </si>
  <si>
    <t>MR0EX8DD2H0175246 / PAREDES MELESIO</t>
  </si>
  <si>
    <t>225-1357N/17</t>
  </si>
  <si>
    <t>MR0EX8DD3H0175613 / AUTOMOTRIZ NIHO</t>
  </si>
  <si>
    <t>225-1430N/17</t>
  </si>
  <si>
    <t>5TDKZ3DC0HS856363 / AUTOMOTRIZ TOY</t>
  </si>
  <si>
    <t>225-1624N/17</t>
  </si>
  <si>
    <t>5TDYZRFH6HS221542 / FLORES ROSALES</t>
  </si>
  <si>
    <t>300-0022N/18</t>
  </si>
  <si>
    <t>JTFPX22P7J0076887 / TOYOTA FINANCIA</t>
  </si>
  <si>
    <t>300-0026N/18</t>
  </si>
  <si>
    <t>JTFSX23P3J6182114 / TOYOTA FINANCIA</t>
  </si>
  <si>
    <t>300-1574N/17</t>
  </si>
  <si>
    <t>5YFBPRHE0HP658265 / UNITED  AU</t>
  </si>
  <si>
    <t>300-1575N/17</t>
  </si>
  <si>
    <t>5YFBPRHE5HP658746 / UNITED AUT</t>
  </si>
  <si>
    <t>300-1576N/17</t>
  </si>
  <si>
    <t>5YFBPRHE9HP661116 / TOYOTA FINANCIA</t>
  </si>
  <si>
    <t>300-1577N/17</t>
  </si>
  <si>
    <t>5YFBPRHE8HP655971 / UNITED AUT</t>
  </si>
  <si>
    <t>300-1579N/17</t>
  </si>
  <si>
    <t>MR2K29F30H1074770 / OZ AUTOMOT</t>
  </si>
  <si>
    <t>300-1624N/17</t>
  </si>
  <si>
    <t>5TDYZRFH6HS221542 / TOYOTA FINANCIA</t>
  </si>
  <si>
    <t>300-1630N/17</t>
  </si>
  <si>
    <t>MR2K29F30H1074980 / LIDERAZGO</t>
  </si>
  <si>
    <t>300-1652N/17</t>
  </si>
  <si>
    <t>5YFBPRHE6HP721871 / TOYOTA FINANCIA</t>
  </si>
  <si>
    <t>300-1656N/17</t>
  </si>
  <si>
    <t>MR2B29F34H1077235 / GRUPO PENN</t>
  </si>
  <si>
    <t>302-D101053</t>
  </si>
  <si>
    <t>MONTES CAMPOS SERGIO</t>
  </si>
  <si>
    <t>304-1577N/17</t>
  </si>
  <si>
    <t>5YFBPRHE8HP655971 / UNITED AUTO DE</t>
  </si>
  <si>
    <t>225-0028N/18</t>
  </si>
  <si>
    <t>JTFPX22P6J0076122 / GRUPO PENINSUL</t>
  </si>
  <si>
    <t>225-0029N/18</t>
  </si>
  <si>
    <t>JTFPX22P6J0077156 / DURANGO AUTOMOT</t>
  </si>
  <si>
    <t>225-0068N/18</t>
  </si>
  <si>
    <t>JTFSX23PXJ6184328 / DURAN AGUACALIE</t>
  </si>
  <si>
    <t>4T1BK1FK2FU027862 / MEDINA CHAVEZ A</t>
  </si>
  <si>
    <t>225-0142U/17</t>
  </si>
  <si>
    <t>5YFBPRHE2HP606930 / BERNAL HERNANDE</t>
  </si>
  <si>
    <t>JTFSX23PXF6165012 / RIVERA VEGA MA</t>
  </si>
  <si>
    <t>225-0192U/17</t>
  </si>
  <si>
    <t>225-0202U/17</t>
  </si>
  <si>
    <t>225-0792N/17</t>
  </si>
  <si>
    <t>JTDKBRFU0H3035813 / VARELA RAMIREZ</t>
  </si>
  <si>
    <t>225-0911N/17</t>
  </si>
  <si>
    <t>JTDKBRFU7H3037722 / AUTOMOVILES VAL</t>
  </si>
  <si>
    <t>225-0936N/17</t>
  </si>
  <si>
    <t>JTDKBRFU6H3037694 / FUENTES ALVARAD</t>
  </si>
  <si>
    <t>225-1201N/17</t>
  </si>
  <si>
    <t>5TFHY5F12HX635555 / CEVER TOLUCA SA</t>
  </si>
  <si>
    <t>225-1261N/17</t>
  </si>
  <si>
    <t>2T3DFREV0HW635560 / ALDEN SATELITE</t>
  </si>
  <si>
    <t>225-1286N/17</t>
  </si>
  <si>
    <t>3MYDLAYV2HY186349 / TOYOCOAPA S DE</t>
  </si>
  <si>
    <t>225-1330N/17</t>
  </si>
  <si>
    <t>MR0EX8DD5H0175614 / ALDEN SATELITE</t>
  </si>
  <si>
    <t>225-1362N/17</t>
  </si>
  <si>
    <t>MR0EX8DD7H0252838 / DALTON AUTOMOTO</t>
  </si>
  <si>
    <t>225-1369N/17</t>
  </si>
  <si>
    <t>MR0EX8DD0H0175407 / OZ-AUTOMOTRIZ D</t>
  </si>
  <si>
    <t>225-1373N/17</t>
  </si>
  <si>
    <t>MR0EX8DD1H0175299 / CALDERON BECERR</t>
  </si>
  <si>
    <t>225-1375N/17</t>
  </si>
  <si>
    <t>MR0EX8DD6H0252832 / ESTRADA CONTRER</t>
  </si>
  <si>
    <t>225-1395N/17</t>
  </si>
  <si>
    <t>MHKMF53E7HK011037 / OZ-AUTOMOTRIZ D</t>
  </si>
  <si>
    <t>225-1414N/17</t>
  </si>
  <si>
    <t>MR0EX8DD8H0253142 / UNITED AUTO DE</t>
  </si>
  <si>
    <t>225-1423N/17</t>
  </si>
  <si>
    <t>MR0EX8DD7H0253052 / ALDEN SATELITE</t>
  </si>
  <si>
    <t>225-1447N/17</t>
  </si>
  <si>
    <t>MHKMF53F9HK018001 / FAME PERISUR, S</t>
  </si>
  <si>
    <t>225-1458N/17</t>
  </si>
  <si>
    <t>2T3ZFREVXHW363072 / AUTOMOVILES VAL</t>
  </si>
  <si>
    <t>225-1496N/17</t>
  </si>
  <si>
    <t>MR0EX8CB8H1398515 / DALTON AUTOMOTO</t>
  </si>
  <si>
    <t>225-1497N/17</t>
  </si>
  <si>
    <t>3MYDLAYV5HY190914 / LIDERAZGO AUTOM</t>
  </si>
  <si>
    <t>225-1528N/17</t>
  </si>
  <si>
    <t>MR0EX8CB5H1398388 / DALTON AUTOMOTO</t>
  </si>
  <si>
    <t>225-1537N/17</t>
  </si>
  <si>
    <t>2T3ZFREVXHW379627 / ALDEN SATELITE</t>
  </si>
  <si>
    <t>225-1543N/17</t>
  </si>
  <si>
    <t>JTDKBRFU2H3563210 / OZ-AUTOMOTRIZ S</t>
  </si>
  <si>
    <t>225-1571N/17</t>
  </si>
  <si>
    <t>MHKMF53FXHK019335 / AUTOMOVILES VAL</t>
  </si>
  <si>
    <t>225-1573N/17</t>
  </si>
  <si>
    <t>MHKMF53F1HK019076 / PATIÑO OJEDA MA</t>
  </si>
  <si>
    <t>225-1580N/17</t>
  </si>
  <si>
    <t>MHKMF53F3HK016115 / MORENO GUTIERRE</t>
  </si>
  <si>
    <t>225-1601N/17</t>
  </si>
  <si>
    <t>JTDKBRFUXH3566288 / MICHEL GODOY XO</t>
  </si>
  <si>
    <t>225-1610N/17</t>
  </si>
  <si>
    <t>5TDKZ3DC0HS869291 / TOYOMOTORS DE P</t>
  </si>
  <si>
    <t>225-1617N/17</t>
  </si>
  <si>
    <t>MR2K29F3XH1074825 / INTAGRI S.C.</t>
  </si>
  <si>
    <t>225-1620N/17</t>
  </si>
  <si>
    <t>5YFBPRHE9HP710511 / GARCIA CAMPOS G</t>
  </si>
  <si>
    <t>225-1632N/17</t>
  </si>
  <si>
    <t>MR2B29F38H1076542 / OZ-AUTOMOTRIZ D</t>
  </si>
  <si>
    <t>225-1636N/17</t>
  </si>
  <si>
    <t>MHKMF53F4HK019668 / ALVAREZ GINORI</t>
  </si>
  <si>
    <t>225-1639N/17</t>
  </si>
  <si>
    <t>5TDKZRFH4HS221559 / AUTOMOTRIZ NIHO</t>
  </si>
  <si>
    <t>225-1646N/17</t>
  </si>
  <si>
    <t>MR0EX8CB9H1396076 / CEVER TOLUCA SA</t>
  </si>
  <si>
    <t>225-1653N/17</t>
  </si>
  <si>
    <t>5YFBPRHE0HP726029 / SAMURAI MOTORS</t>
  </si>
  <si>
    <t>225-1655N/17</t>
  </si>
  <si>
    <t>5TDYZ3DC9HS872989 / GUARNEROS GUTIE</t>
  </si>
  <si>
    <t>225-1672N/17</t>
  </si>
  <si>
    <t>MHKMF53E7HK011426 / DECADA AUTOMOTR</t>
  </si>
  <si>
    <t>225-1676N/17</t>
  </si>
  <si>
    <t>MHKMF53E5HK012025 / LIDERAZGO AUTOM</t>
  </si>
  <si>
    <t>225-1680N/17</t>
  </si>
  <si>
    <t>MR2B29F36H1076233 / CAMACHO ANTONIO</t>
  </si>
  <si>
    <t>225-1683N/17</t>
  </si>
  <si>
    <t>2T3ZFREV4HW388033 / ARELLANO MARTIN</t>
  </si>
  <si>
    <t>225-1685N/17</t>
  </si>
  <si>
    <t>2T3ZFREV6HW393105 / DURANGO AUTOMOT</t>
  </si>
  <si>
    <t>225-1697N/17</t>
  </si>
  <si>
    <t>MHKMF53E7HK012155 / MORENO GUTIERRE</t>
  </si>
  <si>
    <t>225-1700N/17</t>
  </si>
  <si>
    <t>MHKMF53EXHK012277 / ALVAREZ GINORI</t>
  </si>
  <si>
    <t>225-1702N/17</t>
  </si>
  <si>
    <t>5TDYZRFH2HS224955 / SANCHEZ PEREZ D</t>
  </si>
  <si>
    <t>225-1704N/17</t>
  </si>
  <si>
    <t>JTFSX23P1J6182550 / CEVER TOLUCA SA</t>
  </si>
  <si>
    <t>225-1705N/17</t>
  </si>
  <si>
    <t>MR0EX8DD6H0248134 / GOMEZ GALLEGOS</t>
  </si>
  <si>
    <t>225-1708N/17</t>
  </si>
  <si>
    <t>MR2B29F36H1080282 / OZ-AUTOMOTRIZ D</t>
  </si>
  <si>
    <t>225-1709N/17</t>
  </si>
  <si>
    <t>MR2B29F37H1078749 / OZ-AUTOMOTRIZ D</t>
  </si>
  <si>
    <t>225-1715N/17</t>
  </si>
  <si>
    <t>MR0EX8DDXH0251893 / OZ-AUTOMOTRIZ D</t>
  </si>
  <si>
    <t>225-1716N/17</t>
  </si>
  <si>
    <t>5YFBPRHE4HP731539 / LIDERAZGO AUTOM</t>
  </si>
  <si>
    <t>225-1718N/17</t>
  </si>
  <si>
    <t>MR2B29F30H1077667 / PREMIER DE ORIE</t>
  </si>
  <si>
    <t>225-1720N/17</t>
  </si>
  <si>
    <t>MR2B29F31H1081145 / TOYOCOAPA S DE</t>
  </si>
  <si>
    <t>225-1721N/17</t>
  </si>
  <si>
    <t>MR0EX8CBXH1398872 / LIDERAZGO AUTOM</t>
  </si>
  <si>
    <t>225-1723N/17</t>
  </si>
  <si>
    <t>MR2B29F33H1080255 / ESTRELLA MENDOZ</t>
  </si>
  <si>
    <t>225-1763N/17</t>
  </si>
  <si>
    <t>3TMCZ5AN8HM095233 / RAMOS SAAVEDRA</t>
  </si>
  <si>
    <t>225-1767N/17</t>
  </si>
  <si>
    <t>5YFBPRHE8HP731589 / ALDEN SATELITE</t>
  </si>
  <si>
    <t>225-1777N/17</t>
  </si>
  <si>
    <t>5YFBPRHE7HP733561 / TOYOCOAPA S DE</t>
  </si>
  <si>
    <t>225-1780N/17</t>
  </si>
  <si>
    <t>MHKMF53E5HK012588 / OZ AUTOMOTRIZ S</t>
  </si>
  <si>
    <t>MR0EX8CB8H1398966 / TOYOTA FINANCIA</t>
  </si>
  <si>
    <t>225-1784N/17</t>
  </si>
  <si>
    <t>2T3ZFREV1HW387731 / VALOR MOTRIZ S.</t>
  </si>
  <si>
    <t>225-1848N/17</t>
  </si>
  <si>
    <t>3TMAZ5CNXHM048998 / PRODUCTOS METAL</t>
  </si>
  <si>
    <t>225-1863N/17</t>
  </si>
  <si>
    <t>3TMCZ5AN0HM108590 / MAQUINADOS INDU</t>
  </si>
  <si>
    <t>300-0033N/18</t>
  </si>
  <si>
    <t>4T1B11HK3JU501097 / TOYOTA FINANCIA</t>
  </si>
  <si>
    <t>300-1668N/17</t>
  </si>
  <si>
    <t>5YFBPRHE8HP622985 / AUTOMOTRIZ</t>
  </si>
  <si>
    <t>300-1669N/17</t>
  </si>
  <si>
    <t>3TMCZ5AN4HM099926 / TOYOTA FINANCIA</t>
  </si>
  <si>
    <t>300-1677N/17</t>
  </si>
  <si>
    <t>2T3JFREV3HW676879 / TOYOTA FINANCIA</t>
  </si>
  <si>
    <t>300-1701N/17</t>
  </si>
  <si>
    <t>MHKMF53F7HK020135 / ALDEN SATE</t>
  </si>
  <si>
    <t>300-1703N/17</t>
  </si>
  <si>
    <t>MR2B29F3XH1081127 / TOYOTA FINANCIA</t>
  </si>
  <si>
    <t>300-1705N/17</t>
  </si>
  <si>
    <t>MR0EX8DD6H0248134 / TOYOTA FINANCIA</t>
  </si>
  <si>
    <t>300-1775N/17</t>
  </si>
  <si>
    <t>MHKMF53F8HK020404 / LIDERAZGO</t>
  </si>
  <si>
    <t>302-D101171</t>
  </si>
  <si>
    <t>ZURICH COMPAÑIA DE SEGUROS, SA</t>
  </si>
  <si>
    <t>302-D102291</t>
  </si>
  <si>
    <t>GRUPO LA SIESTA DIVERSIONES Y SERVI</t>
  </si>
  <si>
    <t>304-0034N/18</t>
  </si>
  <si>
    <t>4T1B11HKXJU001812 / TOYOCOAPA  S  D</t>
  </si>
  <si>
    <t>304-0035N/18</t>
  </si>
  <si>
    <t>4T1B11HK1JU502572/DURANGO AUTO</t>
  </si>
  <si>
    <t>304-0036N/18</t>
  </si>
  <si>
    <t>4T1B11HK8JU001436 / AUTOMOTRIZ NIHO</t>
  </si>
  <si>
    <t>304-0038N/18</t>
  </si>
  <si>
    <t>4T1B11HKXJU001809 / AUTOMOTRIZ TOY.</t>
  </si>
  <si>
    <t>304-1672N/17</t>
  </si>
  <si>
    <t>MHKMF53E7HK011426 / ALDEN  SATELITE</t>
  </si>
  <si>
    <t>304-1674N/17</t>
  </si>
  <si>
    <t>MR0EX8DD5H0251204 / FAME  PERISUR S</t>
  </si>
  <si>
    <t>304-1675N/17</t>
  </si>
  <si>
    <t>2T3ZFREV8HW387256 / OZ AUTOMOTRIZ D</t>
  </si>
  <si>
    <t>304-1676N/17</t>
  </si>
  <si>
    <t>MHKMF53E5HK012025 / TOYOCOAPA S  DE</t>
  </si>
  <si>
    <t>304-1678N/17</t>
  </si>
  <si>
    <t>5YFBPRHE9HP645756 / AUTOMOTRIZ NIHO</t>
  </si>
  <si>
    <t>304-1679N/17</t>
  </si>
  <si>
    <t>MR2B29F39H1072046 / ALDEN SATELITE</t>
  </si>
  <si>
    <t>304-1681N/17</t>
  </si>
  <si>
    <t>5TDKZRFH6HS218405 / AUTOMOTRIZ  NIH</t>
  </si>
  <si>
    <t>304-1682N/17</t>
  </si>
  <si>
    <t>MR0EX8DD4H0253221 / CCD. AUTOSALES</t>
  </si>
  <si>
    <t>304-1683N/17</t>
  </si>
  <si>
    <t>2T3ZFREV4HW388033 / OZ AUTOMOTRIZ S</t>
  </si>
  <si>
    <t>304-1684N/17</t>
  </si>
  <si>
    <t>3TMCZ5AN0HM100473 / GRUPO  PENNINSU</t>
  </si>
  <si>
    <t>304-1685N/17</t>
  </si>
  <si>
    <t>2T3ZFREV6HW393105 / AUTOMOVILES  VA</t>
  </si>
  <si>
    <t>304-1695N/17</t>
  </si>
  <si>
    <t>MHKMF53F4HK018942 / DECADA AUTOMOTR</t>
  </si>
  <si>
    <t>304-1696N/17</t>
  </si>
  <si>
    <t>MHKMF53E0HK011977 / AUTOMOTORES LA</t>
  </si>
  <si>
    <t>304-1698N/17</t>
  </si>
  <si>
    <t>3TMCZ5AN9HM099808 / AUTOMOTRIZ TOY</t>
  </si>
  <si>
    <t>304-1699N/17</t>
  </si>
  <si>
    <t>3TMCZ5AN6HM100929 / AUTOMOVILES  DI</t>
  </si>
  <si>
    <t>304-1700N/17</t>
  </si>
  <si>
    <t>MHKMF53EXHK012277 / ALDEN SATELITE</t>
  </si>
  <si>
    <t>304-1701N/17</t>
  </si>
  <si>
    <t>MHKMF53F7HK020135 / ALDEN SATELITE</t>
  </si>
  <si>
    <t>304-1702N/17</t>
  </si>
  <si>
    <t>5TDYZRFH2HS224955 / SAMURAI  MOTORS</t>
  </si>
  <si>
    <t>304-1705N/17</t>
  </si>
  <si>
    <t>MR0EX8DD6H0248134 / ALDEN SATELITE</t>
  </si>
  <si>
    <t>304-1706N/17</t>
  </si>
  <si>
    <t>5YFBPRHE9HP729981 / CEVER TOLUCA  S</t>
  </si>
  <si>
    <t>304-1711N/17</t>
  </si>
  <si>
    <t>5YFBPRHE9HP733920 / AUTOMOVILES  VA</t>
  </si>
  <si>
    <t>304-1712N/17</t>
  </si>
  <si>
    <t>3MYDLAYV8HY192625 / OZ AUTOMOTRIZ D</t>
  </si>
  <si>
    <t>304-1713N/17</t>
  </si>
  <si>
    <t>3TMCZ5AN3HM105084 / OZ AUTOMOTRIZ D</t>
  </si>
  <si>
    <t>304-1714N/17</t>
  </si>
  <si>
    <t>5TDYZ3DC3HS851135 / OZ  AUTOMOTRIZ</t>
  </si>
  <si>
    <t>304-1715N/17</t>
  </si>
  <si>
    <t>MR0EX8DDXH0251893 / GRUPO PENNINSUL</t>
  </si>
  <si>
    <t>304-1717N/17</t>
  </si>
  <si>
    <t>MR2B29F31H1077953 / LIDERAZGO  AUTO</t>
  </si>
  <si>
    <t>304-1762N/17</t>
  </si>
  <si>
    <t>MHKMF53F5HK020179 / GRUPO PENNINSUL</t>
  </si>
  <si>
    <t>304-1763N/17</t>
  </si>
  <si>
    <t>3TMCZ5AN8HM095233 / GRUPO  PENNINSU</t>
  </si>
  <si>
    <t>304-1764N/17</t>
  </si>
  <si>
    <t>MHKMF53F3HK020097 / UNITED AUTO DE</t>
  </si>
  <si>
    <t>304-1776N/17</t>
  </si>
  <si>
    <t>MR0EX8DD4H0253929 / VALOR  MOTRIZ S</t>
  </si>
  <si>
    <t>304-1780N/17</t>
  </si>
  <si>
    <t>MHKMF53E5HK012588 / ALDEN SATELITE</t>
  </si>
  <si>
    <t>304-1782N/17</t>
  </si>
  <si>
    <t>5TDYZRFH5HS219202 / LIDERAZGO  AUTO</t>
  </si>
  <si>
    <t>304-1783N/17</t>
  </si>
  <si>
    <t>MR0EX8CB8H1398966 / VALOR  MOTRIZ</t>
  </si>
  <si>
    <t>304-1784N/17</t>
  </si>
  <si>
    <t>2T3ZFREV1HW387731 / AUTOMOVILES  VA</t>
  </si>
  <si>
    <t>304-1786N/17</t>
  </si>
  <si>
    <t>MR0EX8CB4H1398995 / PREMIER ORIENTE</t>
  </si>
  <si>
    <t>AJUSTE DE SALDO MENORES AGOSTO</t>
  </si>
  <si>
    <t>225-0022N/18</t>
  </si>
  <si>
    <t>JTFPX22P7J0076887 / CALIDAD DE TABA</t>
  </si>
  <si>
    <t>225-0030N/18</t>
  </si>
  <si>
    <t>JTFPX22P3J0077504 / PREMIER DE ORIE</t>
  </si>
  <si>
    <t>225-0036N/18</t>
  </si>
  <si>
    <t>4T1B11HK8JU001436 / OZ-AUTOMOTRIZ D</t>
  </si>
  <si>
    <t>225-0038N/18</t>
  </si>
  <si>
    <t>4T1B11HKXJU001809 / LIDERAZGO AUTOM</t>
  </si>
  <si>
    <t>225-0048N/18</t>
  </si>
  <si>
    <t>JTFSX23P5J6184110 / GOMEZ SERRANO A</t>
  </si>
  <si>
    <t>225-0055N/18</t>
  </si>
  <si>
    <t>4T1B11HK9JU006886 / DURANGO AUTOMOT</t>
  </si>
  <si>
    <t>225-0056N/18</t>
  </si>
  <si>
    <t>4T1B11HK2JU005823 / PREMIER DE ORIE</t>
  </si>
  <si>
    <t>225-0062N/18</t>
  </si>
  <si>
    <t>JTFPX22P8J0078468 / CALIDAD DE CAMP</t>
  </si>
  <si>
    <t>225-0116N/18</t>
  </si>
  <si>
    <t>JTFSX23P1J6184623 / GUTIERREZ MEJIA</t>
  </si>
  <si>
    <t>225-0173U/17</t>
  </si>
  <si>
    <t>5YFBPRHEXHP635835 / SOLIS VALLE JOR</t>
  </si>
  <si>
    <t>225-0186U/17</t>
  </si>
  <si>
    <t>4T1BF1FK2GU566360 / ENRIQUEZ RIVAS</t>
  </si>
  <si>
    <t>225-0207U/17</t>
  </si>
  <si>
    <t>5TDKKRFH9FS089223 / PADILLA RODRIGU</t>
  </si>
  <si>
    <t>225-0210U/17</t>
  </si>
  <si>
    <t>3N1CK3CD7DL259491 / HERNANDEZ SALGA</t>
  </si>
  <si>
    <t>225-0211U/17</t>
  </si>
  <si>
    <t>5YFBURHE8EP027249 / GARCIA JIMENEZ</t>
  </si>
  <si>
    <t>225-0214U/17</t>
  </si>
  <si>
    <t>5TDYK3DC2FS549532 / AGUILAR IBARRA</t>
  </si>
  <si>
    <t>225-0224U/17</t>
  </si>
  <si>
    <t>1C6RDUAK7CS711875 / JAIME LEON JESU</t>
  </si>
  <si>
    <t>225-0885N/17</t>
  </si>
  <si>
    <t>JTDKBRFU5H3545350 / AUTOMOVILES DIN</t>
  </si>
  <si>
    <t>225-1089N/17</t>
  </si>
  <si>
    <t>2T3DFREV4HW615408 / CEVER LOMAS VER</t>
  </si>
  <si>
    <t>225-1236N/17</t>
  </si>
  <si>
    <t>5YFBPRHEXHP674411 / GRUPO PENINSULA</t>
  </si>
  <si>
    <t>225-1295N/17</t>
  </si>
  <si>
    <t>5TDYZ3DC4HS852522 / UNITED AUTO DE</t>
  </si>
  <si>
    <t>225-1348N/17</t>
  </si>
  <si>
    <t>MR0EX8CB2H1397747 / FAME PERISUR, S</t>
  </si>
  <si>
    <t>225-1358N/17</t>
  </si>
  <si>
    <t>MR0EX8DD3H0252030 / ALDEN SATELITE</t>
  </si>
  <si>
    <t>225-1413N/17</t>
  </si>
  <si>
    <t>MR0EX8CBXH1397558 / TOYOMOTORS S.A.</t>
  </si>
  <si>
    <t>225-1416N/17</t>
  </si>
  <si>
    <t>MR0EX8DD5H0175564 / DURANGO AUTOMOT</t>
  </si>
  <si>
    <t>225-1445N/17</t>
  </si>
  <si>
    <t>2T3RFREV4HW648933 / CEVER TOLUCA SA</t>
  </si>
  <si>
    <t>225-1465N/17</t>
  </si>
  <si>
    <t>JTDKBRFU6H3561458 / OZ AUTOMOTRIZ S</t>
  </si>
  <si>
    <t>225-1467N/17</t>
  </si>
  <si>
    <t>5YFBPRHE4HP700761 / ALDEN SATELITE</t>
  </si>
  <si>
    <t>225-1470N/17</t>
  </si>
  <si>
    <t>MR2B29F36H1068150 / ALCANTAR BLANCO</t>
  </si>
  <si>
    <t>225-1481N/17</t>
  </si>
  <si>
    <t>MR0EX8DD8H0175641 / JUAREZ MANCERA</t>
  </si>
  <si>
    <t>225-1512N/17</t>
  </si>
  <si>
    <t>MR0EX8CB8H1398451 / FAME PERISUR, S</t>
  </si>
  <si>
    <t>225-1564N/17</t>
  </si>
  <si>
    <t>MHKMF53F8HK018989 / OZ AUTOMOTRIZ S</t>
  </si>
  <si>
    <t>225-1608N/17</t>
  </si>
  <si>
    <t>2T3RFREV3HW665495 / CCD. AUTOSALES</t>
  </si>
  <si>
    <t>225-1695N/17</t>
  </si>
  <si>
    <t>MHKMF53F4HK018942 / CEVER LOMAS VER</t>
  </si>
  <si>
    <t>225-1773N/17</t>
  </si>
  <si>
    <t>5YFBPRHEXHP734414 / AUTOMOTRIZ NIHO</t>
  </si>
  <si>
    <t>225-1775N/17</t>
  </si>
  <si>
    <t>MHKMF53F8HK020404 / AUTOMOVILES DIN</t>
  </si>
  <si>
    <t>225-1817N/17</t>
  </si>
  <si>
    <t>MR0EX8CB8H1399146 / DURANGO AUTOMOT</t>
  </si>
  <si>
    <t>225-1823N/17</t>
  </si>
  <si>
    <t>3TMCZ5AN3HM105053 / VARGAS GOMEZ LI</t>
  </si>
  <si>
    <t>225-1824N/17</t>
  </si>
  <si>
    <t>5YFBPRHE5HP729816 / AUTOMOTRIZ TOY</t>
  </si>
  <si>
    <t>225-1825N/17</t>
  </si>
  <si>
    <t>3TMCZ5AN5HM108469 / OLVERA AGUILAR</t>
  </si>
  <si>
    <t>225-1831N/17</t>
  </si>
  <si>
    <t>MHKMF53E2HK012709 / AUTOMOVILES VAL</t>
  </si>
  <si>
    <t>225-1833N/17</t>
  </si>
  <si>
    <t>MHKMF53F5HK020795 / VALOR MOTRIZ S.</t>
  </si>
  <si>
    <t>225-1834N/17</t>
  </si>
  <si>
    <t>MR2B29F3XH1084478 / CCD. AUTOSALES</t>
  </si>
  <si>
    <t>225-1837N/17</t>
  </si>
  <si>
    <t>MR2B29F31H1086328 / OZ-AUTOMOTRIZ D</t>
  </si>
  <si>
    <t>225-1838N/17</t>
  </si>
  <si>
    <t>MR2B29F31H1087205 / CCD. AUTOSALES</t>
  </si>
  <si>
    <t>225-1839N/17</t>
  </si>
  <si>
    <t>MR2B29F34H1087327 / PREMIER DE ORIE</t>
  </si>
  <si>
    <t>225-1843N/17</t>
  </si>
  <si>
    <t>MR0EX8CB0H1399139 / AUTOPASION ZARA</t>
  </si>
  <si>
    <t>225-1849N/17</t>
  </si>
  <si>
    <t>3TMAZ5CN3HM049006 / CEVER LOMAS VER</t>
  </si>
  <si>
    <t>225-1850N/17</t>
  </si>
  <si>
    <t>2T3ZFREV6HW401784 / DEANDA RAMIREZ</t>
  </si>
  <si>
    <t>225-1859N/17</t>
  </si>
  <si>
    <t>MHKMF53EXHK012943 / AUTOMOTRIZ OAXA</t>
  </si>
  <si>
    <t>225-1872N/17</t>
  </si>
  <si>
    <t>5TDYZ3DCXHS883564 / AUTOMOVILES DIN</t>
  </si>
  <si>
    <t>225-1873N/17</t>
  </si>
  <si>
    <t>5TDYZ3DC7HS886308 / AUTOMOVILES DIN</t>
  </si>
  <si>
    <t>225-1881N/17</t>
  </si>
  <si>
    <t>MR0EX8DD9H0254557 / ALBA Y MACHUCA</t>
  </si>
  <si>
    <t>225-1886N/17</t>
  </si>
  <si>
    <t>3TMCZ5AN1HM100014 / CALIDAD DE TABA</t>
  </si>
  <si>
    <t>225-1888N/17</t>
  </si>
  <si>
    <t>MHKMF53FXHK020601 / VALOR MOTRIZ S.</t>
  </si>
  <si>
    <t>254-002-080</t>
  </si>
  <si>
    <t>MARTINEZ HERRERA CRISTIAN</t>
  </si>
  <si>
    <t>300-0043N/18</t>
  </si>
  <si>
    <t>4T1B11HK5JU002883 / UNITED AUT</t>
  </si>
  <si>
    <t>300-0047N/18</t>
  </si>
  <si>
    <t>4T1B11HK3JU001747 / CEVER LOMA</t>
  </si>
  <si>
    <t>300-0048N/18</t>
  </si>
  <si>
    <t>JTFSX23P5J6184110 / TOYOTA FINANCIA</t>
  </si>
  <si>
    <t>300-0068N/18</t>
  </si>
  <si>
    <t>JTFSX23PXJ6184328 / TOYOTA FINANCIA</t>
  </si>
  <si>
    <t>300-0199U/17</t>
  </si>
  <si>
    <t>3C4PDCFG7DT582292 / TOYOTA FINANCIA</t>
  </si>
  <si>
    <t>300-1783N/17</t>
  </si>
  <si>
    <t>300-1802N/17</t>
  </si>
  <si>
    <t>5YFBPRHE8HP720690 / DURANGO AU</t>
  </si>
  <si>
    <t>302-D101876</t>
  </si>
  <si>
    <t>BARCENAS GONZALEZ ENRIQUE</t>
  </si>
  <si>
    <t>304-0039N/18</t>
  </si>
  <si>
    <t>4T1B11HK2JU502502 / DALTON AUTOMOTR</t>
  </si>
  <si>
    <t>304-0040N/18</t>
  </si>
  <si>
    <t>JTFSX23PXJ6183504 / PREMIER DE ORIE</t>
  </si>
  <si>
    <t>304-0042N/18</t>
  </si>
  <si>
    <t>4T1B11HKXJU001471 / OZ  AUTOMOTRIZ</t>
  </si>
  <si>
    <t>304-0046N/18</t>
  </si>
  <si>
    <t>4T1B11HK2JU001898 / OZ AUTOMOTRIZ S</t>
  </si>
  <si>
    <t>304-0047N/18</t>
  </si>
  <si>
    <t>4T1B11HK3JU001747 / CEVER LOMAS VER</t>
  </si>
  <si>
    <t>304-0049N/18</t>
  </si>
  <si>
    <t>4T1B11HK4JU500539 / AUTOMOTRIZ NIHO</t>
  </si>
  <si>
    <t>304-0050N/18</t>
  </si>
  <si>
    <t>4T1B11HK2JU502595 / DURANGO AUTOMOT</t>
  </si>
  <si>
    <t>304-0057N/18</t>
  </si>
  <si>
    <t>JTFSX23P3J6183716 / DALTON AUTOMOTO</t>
  </si>
  <si>
    <t>304-0062N/18</t>
  </si>
  <si>
    <t>JTFPX22P8J0078468 / DURANGO AUTOMOT</t>
  </si>
  <si>
    <t>304-0067N/18</t>
  </si>
  <si>
    <t>JTFSX23P7J6184240 / CCD AUTOSALES P</t>
  </si>
  <si>
    <t>304-1792N/17</t>
  </si>
  <si>
    <t>MR0EX8DD2H0176333 / ALDEN SATELITE</t>
  </si>
  <si>
    <t>304-1797N/17</t>
  </si>
  <si>
    <t>5TDZZRFH7HS227645 / AUTOMOTRIZ  NIH</t>
  </si>
  <si>
    <t>304-1799N/17</t>
  </si>
  <si>
    <t>3TMCZ5AN8HM104559 / LIDERAZGO  AUTO</t>
  </si>
  <si>
    <t>304-1800N/17</t>
  </si>
  <si>
    <t>2T3ZFREV3HW399170 / OZ AUTOMOTRIZ S</t>
  </si>
  <si>
    <t>304-1801N/17</t>
  </si>
  <si>
    <t>2T3ZFREV4HW398061 / CEVER  TOLUCA</t>
  </si>
  <si>
    <t>304-1804N/17</t>
  </si>
  <si>
    <t>MHKMF53F8HK019849 / ALDEN  QUERETAR</t>
  </si>
  <si>
    <t>304-1813N/17</t>
  </si>
  <si>
    <t>MHKMF53F2HK020107 / ALDEN SATELITE</t>
  </si>
  <si>
    <t>304-1815N/17</t>
  </si>
  <si>
    <t>MR0EX8DD9H0252789 / AUTOMOVILES VA</t>
  </si>
  <si>
    <t>304-1822N/17</t>
  </si>
  <si>
    <t>MHKMF53E4HK012596 / GRUPO PENINSULA</t>
  </si>
  <si>
    <t>304-1823N/17</t>
  </si>
  <si>
    <t>3TMCZ5AN3HM105053 / CALIDAD DE TABA</t>
  </si>
  <si>
    <t>304-1825N/17</t>
  </si>
  <si>
    <t>3TMCZ5AN5HM108469 / OZ AUTOMOTRIZ D</t>
  </si>
  <si>
    <t>304-1853N/17</t>
  </si>
  <si>
    <t>5YFBPRHE4HP711582 / CCD AUTOSALES P</t>
  </si>
  <si>
    <t>304-1854N/17</t>
  </si>
  <si>
    <t>MHKMF53F0HK020736 / CCD AUTOSALES P</t>
  </si>
  <si>
    <t>304-1859N/17</t>
  </si>
  <si>
    <t>MHKMF53EXHK012943 / GRUPO PENINSULA</t>
  </si>
  <si>
    <t>304-1862N/17</t>
  </si>
  <si>
    <t>5YFBPRHEXHP696926 / UNITED AUTO DE</t>
  </si>
  <si>
    <t>304-1863N/17</t>
  </si>
  <si>
    <t>3TMCZ5AN0HM108590 / AUTOPASION ZARA</t>
  </si>
  <si>
    <t>304-1864N/17</t>
  </si>
  <si>
    <t>3TMCZ5AN8HM109891 / CEVER LOMAS VE</t>
  </si>
  <si>
    <t>304-1865N/17</t>
  </si>
  <si>
    <t>3TMCZ5AN5HM109914 / AUTOMOVILES DI</t>
  </si>
  <si>
    <t>304-1866N/17</t>
  </si>
  <si>
    <t>5TDKZ3DC8HS882662 / TOYOMOTORS DE P</t>
  </si>
  <si>
    <t>304-1886N/17</t>
  </si>
  <si>
    <t>304-1888N/17</t>
  </si>
  <si>
    <t>MHKMF53FXHK020601 / OZ AUTOMOTRIZ S</t>
  </si>
  <si>
    <t>304-1889N/17</t>
  </si>
  <si>
    <t>MR0EX8DDXH0175494 / PREMIER DE ORIE</t>
  </si>
  <si>
    <t>304-1890N/17</t>
  </si>
  <si>
    <t>MR0EX8DD5H0175662 / PREMIER DE ORIE</t>
  </si>
  <si>
    <t>304-1893N/17</t>
  </si>
  <si>
    <t>MHKMF53E5HK012851 / AUTOMOTRIZ TOY</t>
  </si>
  <si>
    <t>304-1894N/17</t>
  </si>
  <si>
    <t>3TMCZ5AN8HM103413 / CALIDAD DE TABA</t>
  </si>
  <si>
    <t>AJUSTES DE SALDOS MENORES SEPTIEMBRE</t>
  </si>
  <si>
    <t>225-0044N/18</t>
  </si>
  <si>
    <t>3MYDLAYV3JY303541 / OZ AUTOMOTRIZ S</t>
  </si>
  <si>
    <t>225-0071N/18</t>
  </si>
  <si>
    <t>5YFBPRHE1JP741614 / VALOR MOTRIZ S.</t>
  </si>
  <si>
    <t>225-0090N/18</t>
  </si>
  <si>
    <t>4T1B11HK1JU013766 / CEVER LOMAS VER</t>
  </si>
  <si>
    <t>225-0092N/18</t>
  </si>
  <si>
    <t>5TDYY5G10JS069373 / CEVER LOMAS VER</t>
  </si>
  <si>
    <t>225-0098N/18</t>
  </si>
  <si>
    <t>4T1B11HK3JU518823 / LIDERAZGO AUTOM</t>
  </si>
  <si>
    <t>225-0118U/17</t>
  </si>
  <si>
    <t>5TDKKRFH4GS143397 / JIMENEZ GARZA H</t>
  </si>
  <si>
    <t>225-0139N/18</t>
  </si>
  <si>
    <t>MR0EX8DD8J0255141 / MARTINEZ PEREZ</t>
  </si>
  <si>
    <t>225-0140N/18</t>
  </si>
  <si>
    <t>MR0EX8DD9J0255276 / RIVAS BARBOSA G</t>
  </si>
  <si>
    <t>225-0146N/18</t>
  </si>
  <si>
    <t>MR0EX8DD9J0255293 / JUAREZ RODRIGUE</t>
  </si>
  <si>
    <t>9FBHS2A67FM115775 / LOPEZ GASCA LUI</t>
  </si>
  <si>
    <t>225-0212U/17</t>
  </si>
  <si>
    <t>5TDYKRFHXFS044429 / DIAZ SPENCER NA</t>
  </si>
  <si>
    <t>225-0236U/17</t>
  </si>
  <si>
    <t>225-1264N/17</t>
  </si>
  <si>
    <t>5TDYZ3DC5HS850262 / AUTOMOVILES DIN</t>
  </si>
  <si>
    <t>225-1314N/17</t>
  </si>
  <si>
    <t>MR2B29F38H1059028 / AUTOMOVILES VAL</t>
  </si>
  <si>
    <t>225-1343N/17</t>
  </si>
  <si>
    <t>MR0EX8CB3H1397899 / ALDEN QUERETARO</t>
  </si>
  <si>
    <t>225-1421N/17</t>
  </si>
  <si>
    <t>MR0EX8DD7H0175498 / AUTOMOVILES VAL</t>
  </si>
  <si>
    <t>225-1422N/17</t>
  </si>
  <si>
    <t>MR0EX8DD9H0252954 / ORDUÑO MELENDEZ</t>
  </si>
  <si>
    <t>225-1488N/17</t>
  </si>
  <si>
    <t>5TDYZ3DC8HS860476 / OZ AUTOMOTRIZ S</t>
  </si>
  <si>
    <t>225-1491N/17</t>
  </si>
  <si>
    <t>MR0EX8CB3H1398292 / AUTOMOVILES VAL</t>
  </si>
  <si>
    <t>225-1503N/17</t>
  </si>
  <si>
    <t>MR2B29F37H1069744 / AUTOMOTRIZ NIHO</t>
  </si>
  <si>
    <t>225-1510N/17</t>
  </si>
  <si>
    <t>MR0EX8CB7H1398439 / AUTOMOVILES VAL</t>
  </si>
  <si>
    <t>225-1514N/17</t>
  </si>
  <si>
    <t>MR0EX8CB1H1398503 / AUTOMOVILES VAL</t>
  </si>
  <si>
    <t>225-1523N/17</t>
  </si>
  <si>
    <t>MHKMF53F5HK018528 / BALDERAS REVELE</t>
  </si>
  <si>
    <t>225-1566N/17</t>
  </si>
  <si>
    <t>5YFBPRHE0HP711739 / AUTOMOTRIZ NIHO</t>
  </si>
  <si>
    <t>225-1596N/17</t>
  </si>
  <si>
    <t>MR0EX8DD6H0176108 / PRODUCTORES AGR</t>
  </si>
  <si>
    <t>225-1597N/17</t>
  </si>
  <si>
    <t>MR0EX8DD1H0253791 / TOVAR BUTANDA A</t>
  </si>
  <si>
    <t>225-1689N/17</t>
  </si>
  <si>
    <t>2T3RFREV0HW677197 / TOY MOTORS SA D</t>
  </si>
  <si>
    <t>225-1727N/17</t>
  </si>
  <si>
    <t>MR2B29F37H1079187 / AUTOMOTRIZ NIHO</t>
  </si>
  <si>
    <t>225-1732N/17</t>
  </si>
  <si>
    <t>2T3RFREV6HW674529 / OZ AUTOMOTRIZ S</t>
  </si>
  <si>
    <t>225-1766N/17</t>
  </si>
  <si>
    <t>5YFBPRHE1HP731109 / DALTON AUTOMOTR</t>
  </si>
  <si>
    <t>225-1801N/17</t>
  </si>
  <si>
    <t>2T3ZFREV4HW398061 / AUTOMOTRIZ OAXA</t>
  </si>
  <si>
    <t>225-1816N/17</t>
  </si>
  <si>
    <t>MR0EX8CB9H1399107 / AUTOMOVILES VAL</t>
  </si>
  <si>
    <t>225-1818N/17</t>
  </si>
  <si>
    <t>MR0EX8DD3H0176518 / MARTINEZ NUÑEZ</t>
  </si>
  <si>
    <t>225-1869N/17</t>
  </si>
  <si>
    <t>MR2B29F39H1091311 / VALOR MOTRIZ S.</t>
  </si>
  <si>
    <t>225-1879N/17</t>
  </si>
  <si>
    <t>MR0EX8DD7H0177073 / LIDERAZGO AUTOM</t>
  </si>
  <si>
    <t>225-1896N/17</t>
  </si>
  <si>
    <t>JTDKBRFU2H3052998 / OZ AUTOMOTRIZ S</t>
  </si>
  <si>
    <t>225-1897N/17</t>
  </si>
  <si>
    <t>MHKMF53F5HK021154 / AUTOMOVILES VAL</t>
  </si>
  <si>
    <t>225-1904N/17</t>
  </si>
  <si>
    <t>MR2B29F34H1091099 / UNITED AUTO DE</t>
  </si>
  <si>
    <t>225-1919N/17</t>
  </si>
  <si>
    <t>5TDYZ3DCXHS889624 / TOYOCOAPA S DE</t>
  </si>
  <si>
    <t>225-1924N/17</t>
  </si>
  <si>
    <t>3TMCZ5AN1HM115015 / MORALES LOPEZ M</t>
  </si>
  <si>
    <t>225-1931N/17</t>
  </si>
  <si>
    <t>MHKMF53FXHK021165 / CCD. AUTOSALES</t>
  </si>
  <si>
    <t>225-1933N/17</t>
  </si>
  <si>
    <t>5TDYZ3DCXHS892202 / AUTOMOTRIZ OAXA</t>
  </si>
  <si>
    <t>225-1936N/17</t>
  </si>
  <si>
    <t>5TDYZ3DC9HS894197 / VIGUERIAS ARRED</t>
  </si>
  <si>
    <t>225-1941N/17</t>
  </si>
  <si>
    <t>MR2B29F30H1092105 / CEVER TOLUCA SA</t>
  </si>
  <si>
    <t>225-1942N/17</t>
  </si>
  <si>
    <t>MR2B29F32H1092171 / GRUPO PENINSULA</t>
  </si>
  <si>
    <t>225-1943N/17</t>
  </si>
  <si>
    <t>MR2B29F36H1093369 / GRUPO PENINSULA</t>
  </si>
  <si>
    <t>300-0223U/17</t>
  </si>
  <si>
    <t>MR0EX32G0C0003855 / ARREGUIN R</t>
  </si>
  <si>
    <t>300-1918N/17</t>
  </si>
  <si>
    <t>3TMCZ5AN1HM114821 / TOYOTA FINANCIA</t>
  </si>
  <si>
    <t>304-0115N/18</t>
  </si>
  <si>
    <t>5YFBPRHEXJP741191 / ALDEN QUERETARO</t>
  </si>
  <si>
    <t>304-0121N/18</t>
  </si>
  <si>
    <t>2T3ZFREV2JW407457 / OZ AUTOMOTRIZ,</t>
  </si>
  <si>
    <t>304-0126N/18</t>
  </si>
  <si>
    <t>MR0EX8CB9J1399467 / CCD AUTOSALES P</t>
  </si>
  <si>
    <t>304-0149N/18</t>
  </si>
  <si>
    <t>MR0EX8DDXJ0254816 / AUTOMOTRIZ OAXA</t>
  </si>
  <si>
    <t>304-0152N/18</t>
  </si>
  <si>
    <t>MHKMF53E2JK013557 / ALDEN QUERETARO</t>
  </si>
  <si>
    <t>304-0182N/18</t>
  </si>
  <si>
    <t>MHKMF53E1JK013727 / AUTOMOTRIZ NIHO</t>
  </si>
  <si>
    <t>304-0199N/18</t>
  </si>
  <si>
    <t>2T3ZFREV9JW410288 / OZ AUTOMOTRIZ</t>
  </si>
  <si>
    <t>304-1897N/17</t>
  </si>
  <si>
    <t>304-1898N/17</t>
  </si>
  <si>
    <t>MR0EX8DD0H0251711 / OZ AUTOMOTRIZ S</t>
  </si>
  <si>
    <t>304-1900N/17</t>
  </si>
  <si>
    <t>MHKMF53F1HK021152 / AUTOMOVILES VAL</t>
  </si>
  <si>
    <t>304-1909N/17</t>
  </si>
  <si>
    <t>MR2K29F38H1077853 / AUTOMOVILES DIN</t>
  </si>
  <si>
    <t>304-1910N/17</t>
  </si>
  <si>
    <t>5YFBPRHE8HP702237 / CCD AUTOSALES P</t>
  </si>
  <si>
    <t>304-1915N/17</t>
  </si>
  <si>
    <t>MHKMF53F7HK021026 / AUTOMOTRIZ NIHO</t>
  </si>
  <si>
    <t>304-1916N/17</t>
  </si>
  <si>
    <t>5TDYZ3DC2HS890816 / ALDEN QUERETARO</t>
  </si>
  <si>
    <t>304-1917N/17</t>
  </si>
  <si>
    <t>MHKMF53F8HK021228 / AUTOMOVILES DIN</t>
  </si>
  <si>
    <t>304-1920N/17</t>
  </si>
  <si>
    <t>3TMCZ5AN9HM109169 / GRUPO PENINSULA</t>
  </si>
  <si>
    <t>304-1921N/17</t>
  </si>
  <si>
    <t>JTDKBRFU4H3049181 / CEVER LOMAS VER</t>
  </si>
  <si>
    <t>304-1922N/17</t>
  </si>
  <si>
    <t>5YFBPRHE4HP727328 / OZ AUTOMOTRIZ,</t>
  </si>
  <si>
    <t>304-1928N/17</t>
  </si>
  <si>
    <t>5TDYZ3DC5HS880507 / TOYOCOAPA S DE</t>
  </si>
  <si>
    <t>304-1931N/17</t>
  </si>
  <si>
    <t>MHKMF53FXHK021165 / TOY MORELOS, S</t>
  </si>
  <si>
    <t>304-1933N/17</t>
  </si>
  <si>
    <t>5TDYZ3DCXHS892202 / DURANGO AUTOMOT</t>
  </si>
  <si>
    <t>304-1934N/17</t>
  </si>
  <si>
    <t>5YFBPRHE1HP697947 / DURANGO AUTOMOT</t>
  </si>
  <si>
    <t>AJUSTES DE SALDOS MENORES OCTUBRE</t>
  </si>
  <si>
    <t>225-0049N/18</t>
  </si>
  <si>
    <t>4T1B11HK4JU500539 / AUTOMOVILES DIN</t>
  </si>
  <si>
    <t>225-0072N/18</t>
  </si>
  <si>
    <t>5YFBPRHE2JP742111 / UNITED AUTO DE</t>
  </si>
  <si>
    <t>225-0074N/18</t>
  </si>
  <si>
    <t>5YFBPRHE1JP738504 / UNITED AUTO DE</t>
  </si>
  <si>
    <t>225-0085N/18</t>
  </si>
  <si>
    <t>5YFBPRHE7JP742492 / UNITED AUTO DE</t>
  </si>
  <si>
    <t>225-0091N/18</t>
  </si>
  <si>
    <t>4T1B11HK8JU016082 / CCD. AUTOSALES</t>
  </si>
  <si>
    <t>225-0104N/18</t>
  </si>
  <si>
    <t>2T3RFREV2JW701201 / ALDEN SATELITE</t>
  </si>
  <si>
    <t>225-0109N/18</t>
  </si>
  <si>
    <t>5YFBPRHE1JP747137 / UNITED AUTO DE</t>
  </si>
  <si>
    <t>225-0110N/18</t>
  </si>
  <si>
    <t>5YFBPRHE6JP747182 / UNITED AUTO DE</t>
  </si>
  <si>
    <t>225-0146U/17</t>
  </si>
  <si>
    <t>KMHCM4NC5BU554346 / RODRIGUEZ JAURE</t>
  </si>
  <si>
    <t>225-0158N/18</t>
  </si>
  <si>
    <t>MR0EX8DD8J0255284 / RAMIREZ ALAMILL</t>
  </si>
  <si>
    <t>225-0166N/18</t>
  </si>
  <si>
    <t>MR0FA8CDXJ3950288 / DALTON AUTOMOTO</t>
  </si>
  <si>
    <t>225-0168N/18</t>
  </si>
  <si>
    <t>MR0HA8CD9J1055184 / DALTON AUTOMOTO</t>
  </si>
  <si>
    <t>225-0169N/18</t>
  </si>
  <si>
    <t>MR0HA8CD1J1055258 / CEVER TOLUCA SA</t>
  </si>
  <si>
    <t>225-0171N/18</t>
  </si>
  <si>
    <t>MR0HA8CD8J1087706 / PREMIER DE ORIE</t>
  </si>
  <si>
    <t>225-0176N/18</t>
  </si>
  <si>
    <t>MR0HA8CD2J1087474 / OZ AUTOMOTRIZ S</t>
  </si>
  <si>
    <t>225-0180N/18</t>
  </si>
  <si>
    <t>MR0EX8CB6J1399345 / GRUPO EDUCATIVO</t>
  </si>
  <si>
    <t>225-0184N/18</t>
  </si>
  <si>
    <t>MR0EX8CB9J1399730 / DURANGO AUTOMOT</t>
  </si>
  <si>
    <t>225-0188N/18</t>
  </si>
  <si>
    <t>JTFPX22P3J0079432 / AUTOMOVILES DIN</t>
  </si>
  <si>
    <t>225-0191N/18</t>
  </si>
  <si>
    <t>MHKMF53E2JK014210 / ALECSA PACHUCA</t>
  </si>
  <si>
    <t>225-0198N/18</t>
  </si>
  <si>
    <t>JTFSX23P8J6185316 / TURISMOS CABRER</t>
  </si>
  <si>
    <t>225-0201N/18</t>
  </si>
  <si>
    <t>MR0HA8CD5J1055313 / AUTOMOVILES VAL</t>
  </si>
  <si>
    <t>225-0209N/18</t>
  </si>
  <si>
    <t>4T1B11HK4JU020341 / TOY MOTORS SA D</t>
  </si>
  <si>
    <t>225-0218N/18</t>
  </si>
  <si>
    <t>2T3RFREV0JW707529 / HERNANDEZ LOPEZ</t>
  </si>
  <si>
    <t>225-0223N/18</t>
  </si>
  <si>
    <t>4T1B11HKXJU523212 / LIDERAZGO AUTOM</t>
  </si>
  <si>
    <t>225-0224N/18</t>
  </si>
  <si>
    <t>4T1B11HK1JU529237 / PREMIER DE ORIE</t>
  </si>
  <si>
    <t>225-0225N/18</t>
  </si>
  <si>
    <t>2T3ZFREV5JW420963 / AUTOMOVILES VAL</t>
  </si>
  <si>
    <t>225-0868N/17</t>
  </si>
  <si>
    <t>3MYDLAYV5HY175085 / OZ AUTOMOTRIZ S</t>
  </si>
  <si>
    <t>225-1407N/17</t>
  </si>
  <si>
    <t>2T3RFREV0HW633619 / OZ-AUTOMOTRIZ D</t>
  </si>
  <si>
    <t>225-1484N/17</t>
  </si>
  <si>
    <t>MR0EX8CB9H1398247 / OZ AUTOMOTRIZ S</t>
  </si>
  <si>
    <t>225-1516N/17</t>
  </si>
  <si>
    <t>MR2B29F35H1071802 / JIMENEZ OLIVERO</t>
  </si>
  <si>
    <t>225-1561N/17</t>
  </si>
  <si>
    <t>5TDKZRFH7HS217781 / CCD. AUTOSALES</t>
  </si>
  <si>
    <t>225-1570N/17</t>
  </si>
  <si>
    <t>MR2K29F34H1074593 / RIVERA UTRERA M</t>
  </si>
  <si>
    <t>225-1611N/17</t>
  </si>
  <si>
    <t>MR2B29F39H1072998 / AUTOMOVILES VAL</t>
  </si>
  <si>
    <t>225-1619N/17</t>
  </si>
  <si>
    <t>5YFBPRHEXHP718312 / JUAREZ GUTIERRE</t>
  </si>
  <si>
    <t>225-1628N/17</t>
  </si>
  <si>
    <t>5YFBPRHE7HP718929 / ROSALES CAMPOS</t>
  </si>
  <si>
    <t>225-1642N/17</t>
  </si>
  <si>
    <t>2T3ZFREV5HW384587 / AUTOMOVILES VAL</t>
  </si>
  <si>
    <t>225-1688N/17</t>
  </si>
  <si>
    <t>2T3RFREV6HW676779 / OZ-AUTOMOTRIZ D</t>
  </si>
  <si>
    <t>225-1693N/17</t>
  </si>
  <si>
    <t>2T3RFREV5HW677647 / TOY AUTOMOTORES</t>
  </si>
  <si>
    <t>225-1725N/17</t>
  </si>
  <si>
    <t>MR2B29F3XH1078745 / OZ AUTOMOTRIZ S</t>
  </si>
  <si>
    <t>225-1726N/17</t>
  </si>
  <si>
    <t>MR2B29F3XH1078907 / AUTOMOVILES VAL</t>
  </si>
  <si>
    <t>225-1761N/17</t>
  </si>
  <si>
    <t>MR2K29F3XH1083508 / ALDEN QUERETARO</t>
  </si>
  <si>
    <t>225-1765N/17</t>
  </si>
  <si>
    <t>5YFBPRHE7HP730675 / OZ AUTOMOTRIZ S</t>
  </si>
  <si>
    <t>225-1768N/17</t>
  </si>
  <si>
    <t>2T3RFREV0HW674073 / DALTON AUTOMOTR</t>
  </si>
  <si>
    <t>225-1794N/17</t>
  </si>
  <si>
    <t>2T3RFREV7HW682588 / TOYOTA FINANCIA</t>
  </si>
  <si>
    <t>225-1800N/17</t>
  </si>
  <si>
    <t>2T3ZFREV3HW399170 / CEVER LOMAS VER</t>
  </si>
  <si>
    <t>225-1807N/17</t>
  </si>
  <si>
    <t>MR0EX8DD4H0176608 / UNITED AUTO DE</t>
  </si>
  <si>
    <t>225-1809N/17</t>
  </si>
  <si>
    <t>MR0EX8DD0H0176766 / TOYOMOTORS DE P</t>
  </si>
  <si>
    <t>225-1827N/17</t>
  </si>
  <si>
    <t>JTDKBRFU7H3052124 / FAME PERISUR, S</t>
  </si>
  <si>
    <t>225-1846N/17</t>
  </si>
  <si>
    <t>5TDKZRFH3HS229863 / UNITED AUTO DE</t>
  </si>
  <si>
    <t>225-1874N/17</t>
  </si>
  <si>
    <t>5TDKZRFH2HS229451 / OZ-AUTOMOTRIZ S</t>
  </si>
  <si>
    <t>225-1878N/17</t>
  </si>
  <si>
    <t>MR0EX8DD3H0176938 / ALDEN QUERETARO</t>
  </si>
  <si>
    <t>225-1912N/17</t>
  </si>
  <si>
    <t>5TDYZ3DC1HS884621 / AUTOMOVILES VAL</t>
  </si>
  <si>
    <t>225-1922N/17</t>
  </si>
  <si>
    <t>5YFBPRHE4HP727328 / ALDEN QUERETARO</t>
  </si>
  <si>
    <t>225-1925N/17</t>
  </si>
  <si>
    <t>3TMCZ5AN2HM113628 / VALOR FARRERA A</t>
  </si>
  <si>
    <t>225-1930N/17</t>
  </si>
  <si>
    <t>5TDYZRFH4HS227937 / AUTOMOVILES DI</t>
  </si>
  <si>
    <t>225-1963N/17</t>
  </si>
  <si>
    <t>MR2B29F34H1093967 / DALTON AUTOMOTO</t>
  </si>
  <si>
    <t>300-0116N/18</t>
  </si>
  <si>
    <t>JTFSX23P1J6184623 / TOYOTA FINANCIA</t>
  </si>
  <si>
    <t>300-0118N/18</t>
  </si>
  <si>
    <t>MR0EX8CBXJ1399333 / TOYOTA FINANCIA</t>
  </si>
  <si>
    <t>300-0119N/18</t>
  </si>
  <si>
    <t>MR0EX8CB0J1399356 / TOYOTA FINANCIA</t>
  </si>
  <si>
    <t>300-0120N/18</t>
  </si>
  <si>
    <t>MR0EX8CB8J1399590 / TOYOTA FINANCIA</t>
  </si>
  <si>
    <t>300-0142N/18</t>
  </si>
  <si>
    <t>JTFSX23P2J6185537 / TOYOTA FINANCIA</t>
  </si>
  <si>
    <t>300-0151N/18</t>
  </si>
  <si>
    <t>MHKMF53F1JK022307 / TOYOTA FINANCIA</t>
  </si>
  <si>
    <t>300-0193N/18</t>
  </si>
  <si>
    <t>MHKMF53F1JK022940 / TOYOTA FINANCIA</t>
  </si>
  <si>
    <t>300-1570N/17</t>
  </si>
  <si>
    <t>MR2K29F34H1074593 / TOYOTA FINANCIA</t>
  </si>
  <si>
    <t>300-1596N/17</t>
  </si>
  <si>
    <t>MR0EX8DD6H0176108 / TOYOTA FINANCIA</t>
  </si>
  <si>
    <t>300-1693N/17</t>
  </si>
  <si>
    <t>2T3RFREV5HW677647 / TOYOTA FINANCIA</t>
  </si>
  <si>
    <t>300-1908N/17</t>
  </si>
  <si>
    <t>2T3DFREV6HW663315 / AUTOMOVILE</t>
  </si>
  <si>
    <t>300-1911N/17</t>
  </si>
  <si>
    <t>5TDYZ3DC3HS887505 / SAMURAI MO</t>
  </si>
  <si>
    <t>302-D101079</t>
  </si>
  <si>
    <t>BAUMBERGER DETRAZ PEDRO</t>
  </si>
  <si>
    <t>302-D102055</t>
  </si>
  <si>
    <t>SANCHEZ RAMOS ANTONIO</t>
  </si>
  <si>
    <t>302-D102341</t>
  </si>
  <si>
    <t>GRUPO STELLA MARIS SA DE CV</t>
  </si>
  <si>
    <t>304-0183N/18</t>
  </si>
  <si>
    <t>JTFSX23P8J6185364 / DURANGO AUTOMOT</t>
  </si>
  <si>
    <t>304-0184N/18</t>
  </si>
  <si>
    <t>MR0EX8CB9J1399730 / CEVER LOMAS VER</t>
  </si>
  <si>
    <t>304-0194N/18</t>
  </si>
  <si>
    <t>MR0EX8DD1J0255045 / LIDERAZGO AUTOM</t>
  </si>
  <si>
    <t>304-0200N/18</t>
  </si>
  <si>
    <t>MR0HA8CD8J1088001 / CEVER TOLUCA SA</t>
  </si>
  <si>
    <t>304-0201N/18</t>
  </si>
  <si>
    <t>MR0HA8CD5J1055313 / ALDEN SATELITE</t>
  </si>
  <si>
    <t>304-0205N/18</t>
  </si>
  <si>
    <t>MHKMF53F3JK022597 / TOYOCOAPA, S. D</t>
  </si>
  <si>
    <t>304-0206N/18</t>
  </si>
  <si>
    <t>JTFSX23P8J6185980 / ALECSA  PACHUCA</t>
  </si>
  <si>
    <t>304-0208N/18</t>
  </si>
  <si>
    <t>JTFSX23PXJ6186077 / AUTOMOTRIZ OAXA</t>
  </si>
  <si>
    <t>304-0211N/18</t>
  </si>
  <si>
    <t>5YFBPRHE5JP751594 / LIDERAZGO AUTOM</t>
  </si>
  <si>
    <t>304-0213N/18</t>
  </si>
  <si>
    <t>MR0EX8DD5J0254853 / DURANGO AUTOMOT</t>
  </si>
  <si>
    <t>304-0215N/18</t>
  </si>
  <si>
    <t>2T3RFREV6JW707065 / DALTON AUTOMOTR</t>
  </si>
  <si>
    <t>304-0216N/18</t>
  </si>
  <si>
    <t>2T3RFREV8JW715331 / OZ  AUTOMOTRIZ</t>
  </si>
  <si>
    <t>304-0217N/18</t>
  </si>
  <si>
    <t>MR0EX8CB8J1399542 / AUTOMOVILES VAL</t>
  </si>
  <si>
    <t>304-0218N/18</t>
  </si>
  <si>
    <t>2T3RFREV0JW707529 / AUTOMOVILES  VA</t>
  </si>
  <si>
    <t>304-0222N/18</t>
  </si>
  <si>
    <t>MR0EX8DD1J0255238 / DURANGO  AUTOMO</t>
  </si>
  <si>
    <t>304-0229N/18</t>
  </si>
  <si>
    <t>2T3RFREV5JW699699 / AUTOMOVILES DIN</t>
  </si>
  <si>
    <t>304-1944N/17</t>
  </si>
  <si>
    <t>MR2B29F31H1092890 / AUTOMOVILES DIN</t>
  </si>
  <si>
    <t>304-1946N/17</t>
  </si>
  <si>
    <t>MR2B29F34H1092284 / DURANGO AUTOMOT</t>
  </si>
  <si>
    <t>304-1948N/17</t>
  </si>
  <si>
    <t>MR0EX8CB7H1399140 / CCD AUTOSALES P</t>
  </si>
  <si>
    <t>304-1950N/17</t>
  </si>
  <si>
    <t>5TDYZ3DC1HS890421 / TOY AUTOMOTORES</t>
  </si>
  <si>
    <t>304-1956N/17</t>
  </si>
  <si>
    <t>5TDYZ3DC6HS890365 / AUTOMOTRIZ NIHO</t>
  </si>
  <si>
    <t>AJUSTE DE SALDOS MENORES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</si>
</sst>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3" sqref="B23"/>
    </sheetView>
  </sheetViews>
  <sheetFormatPr baseColWidth="10" defaultRowHeight="15" x14ac:dyDescent="0.25"/>
  <cols>
    <col min="1" max="1" width="14.5703125" bestFit="1" customWidth="1"/>
    <col min="2" max="2" width="41" bestFit="1" customWidth="1"/>
    <col min="3" max="3" width="13.42578125" bestFit="1" customWidth="1"/>
  </cols>
  <sheetData>
    <row r="1" spans="1:4" x14ac:dyDescent="0.25">
      <c r="B1" t="s">
        <v>40</v>
      </c>
    </row>
    <row r="4" spans="1:4" x14ac:dyDescent="0.25">
      <c r="A4" t="s">
        <v>16</v>
      </c>
      <c r="B4" t="s">
        <v>17</v>
      </c>
      <c r="C4">
        <v>12</v>
      </c>
    </row>
    <row r="5" spans="1:4" x14ac:dyDescent="0.25">
      <c r="A5" t="s">
        <v>18</v>
      </c>
      <c r="B5" t="s">
        <v>19</v>
      </c>
      <c r="C5">
        <v>2</v>
      </c>
    </row>
    <row r="6" spans="1:4" x14ac:dyDescent="0.25">
      <c r="A6" t="s">
        <v>34</v>
      </c>
      <c r="B6" t="s">
        <v>35</v>
      </c>
      <c r="C6">
        <v>0.01</v>
      </c>
    </row>
    <row r="7" spans="1:4" x14ac:dyDescent="0.25">
      <c r="A7" t="s">
        <v>20</v>
      </c>
      <c r="B7" t="s">
        <v>21</v>
      </c>
      <c r="D7">
        <v>0.01</v>
      </c>
    </row>
    <row r="8" spans="1:4" x14ac:dyDescent="0.25">
      <c r="A8" t="s">
        <v>26</v>
      </c>
      <c r="B8" t="s">
        <v>27</v>
      </c>
      <c r="D8">
        <v>0.01</v>
      </c>
    </row>
    <row r="9" spans="1:4" x14ac:dyDescent="0.25">
      <c r="A9" t="s">
        <v>30</v>
      </c>
      <c r="B9" t="s">
        <v>31</v>
      </c>
      <c r="D9">
        <v>0.01</v>
      </c>
    </row>
    <row r="10" spans="1:4" x14ac:dyDescent="0.25">
      <c r="A10" t="s">
        <v>32</v>
      </c>
      <c r="B10" t="s">
        <v>33</v>
      </c>
      <c r="D10">
        <v>0.01</v>
      </c>
    </row>
    <row r="11" spans="1:4" x14ac:dyDescent="0.25">
      <c r="A11" t="s">
        <v>39</v>
      </c>
      <c r="C11">
        <f>-14.01+0.04</f>
        <v>-13.97</v>
      </c>
    </row>
    <row r="12" spans="1:4" x14ac:dyDescent="0.25">
      <c r="C12" s="1">
        <f>+SUM(C4:C11)</f>
        <v>3.9999999999999147E-2</v>
      </c>
      <c r="D12" s="1">
        <f>+SUM(D4:D11)</f>
        <v>0.04</v>
      </c>
    </row>
  </sheetData>
  <sortState ref="A2:C1174">
    <sortCondition ref="C2:C117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7"/>
  <sheetViews>
    <sheetView workbookViewId="0">
      <selection activeCell="F9" sqref="F9"/>
    </sheetView>
  </sheetViews>
  <sheetFormatPr baseColWidth="10" defaultRowHeight="15" x14ac:dyDescent="0.25"/>
  <cols>
    <col min="1" max="1" width="13" bestFit="1" customWidth="1"/>
    <col min="2" max="2" width="40.42578125" bestFit="1" customWidth="1"/>
  </cols>
  <sheetData>
    <row r="2" spans="1:3" x14ac:dyDescent="0.25">
      <c r="B2" s="3" t="s">
        <v>1227</v>
      </c>
    </row>
    <row r="4" spans="1:3" x14ac:dyDescent="0.25">
      <c r="A4" t="s">
        <v>1152</v>
      </c>
      <c r="B4" t="s">
        <v>1153</v>
      </c>
      <c r="C4">
        <v>-30</v>
      </c>
    </row>
    <row r="5" spans="1:3" x14ac:dyDescent="0.25">
      <c r="A5" t="s">
        <v>597</v>
      </c>
      <c r="B5" t="s">
        <v>598</v>
      </c>
      <c r="C5">
        <v>-3</v>
      </c>
    </row>
    <row r="6" spans="1:3" x14ac:dyDescent="0.25">
      <c r="A6" t="s">
        <v>1038</v>
      </c>
      <c r="B6" t="s">
        <v>1039</v>
      </c>
      <c r="C6">
        <v>-1.35</v>
      </c>
    </row>
    <row r="7" spans="1:3" x14ac:dyDescent="0.25">
      <c r="A7" t="s">
        <v>1205</v>
      </c>
      <c r="B7" t="s">
        <v>1206</v>
      </c>
      <c r="C7">
        <v>-1.35</v>
      </c>
    </row>
    <row r="8" spans="1:3" x14ac:dyDescent="0.25">
      <c r="A8" t="s">
        <v>1219</v>
      </c>
      <c r="B8" t="s">
        <v>1220</v>
      </c>
      <c r="C8">
        <v>-1.34</v>
      </c>
    </row>
    <row r="9" spans="1:3" x14ac:dyDescent="0.25">
      <c r="A9" t="s">
        <v>1201</v>
      </c>
      <c r="B9" t="s">
        <v>1202</v>
      </c>
      <c r="C9">
        <v>-1.2</v>
      </c>
    </row>
    <row r="10" spans="1:3" x14ac:dyDescent="0.25">
      <c r="A10" t="s">
        <v>1198</v>
      </c>
      <c r="B10" t="s">
        <v>1161</v>
      </c>
      <c r="C10">
        <v>-1.19</v>
      </c>
    </row>
    <row r="11" spans="1:3" x14ac:dyDescent="0.25">
      <c r="A11" t="s">
        <v>1072</v>
      </c>
      <c r="B11" t="s">
        <v>1073</v>
      </c>
      <c r="C11">
        <v>-1.17</v>
      </c>
    </row>
    <row r="12" spans="1:3" x14ac:dyDescent="0.25">
      <c r="A12" t="s">
        <v>619</v>
      </c>
      <c r="B12" t="s">
        <v>620</v>
      </c>
      <c r="C12">
        <v>-1.1599999999999999</v>
      </c>
    </row>
    <row r="13" spans="1:3" x14ac:dyDescent="0.25">
      <c r="A13" t="s">
        <v>1016</v>
      </c>
      <c r="B13" t="s">
        <v>1017</v>
      </c>
      <c r="C13">
        <v>-1.1599999999999999</v>
      </c>
    </row>
    <row r="14" spans="1:3" x14ac:dyDescent="0.25">
      <c r="A14" t="s">
        <v>1182</v>
      </c>
      <c r="B14" t="s">
        <v>1183</v>
      </c>
      <c r="C14">
        <v>-1.1599999999999999</v>
      </c>
    </row>
    <row r="15" spans="1:3" x14ac:dyDescent="0.25">
      <c r="A15" t="s">
        <v>1184</v>
      </c>
      <c r="B15" t="s">
        <v>1185</v>
      </c>
      <c r="C15">
        <v>-1.1599999999999999</v>
      </c>
    </row>
    <row r="16" spans="1:3" x14ac:dyDescent="0.25">
      <c r="A16" t="s">
        <v>1196</v>
      </c>
      <c r="B16" t="s">
        <v>1197</v>
      </c>
      <c r="C16">
        <v>-1.1599999999999999</v>
      </c>
    </row>
    <row r="17" spans="1:3" x14ac:dyDescent="0.25">
      <c r="A17" t="s">
        <v>1074</v>
      </c>
      <c r="B17" t="s">
        <v>1075</v>
      </c>
      <c r="C17">
        <v>-1.1599999999999999</v>
      </c>
    </row>
    <row r="18" spans="1:3" x14ac:dyDescent="0.25">
      <c r="A18" t="s">
        <v>1085</v>
      </c>
      <c r="B18" t="s">
        <v>1086</v>
      </c>
      <c r="C18">
        <v>-1.1599999999999999</v>
      </c>
    </row>
    <row r="19" spans="1:3" x14ac:dyDescent="0.25">
      <c r="A19" t="s">
        <v>1199</v>
      </c>
      <c r="B19" t="s">
        <v>1200</v>
      </c>
      <c r="C19">
        <v>-1.1599999999999999</v>
      </c>
    </row>
    <row r="20" spans="1:3" x14ac:dyDescent="0.25">
      <c r="A20" t="s">
        <v>1203</v>
      </c>
      <c r="B20" t="s">
        <v>1204</v>
      </c>
      <c r="C20">
        <v>-1.1599999999999999</v>
      </c>
    </row>
    <row r="21" spans="1:3" x14ac:dyDescent="0.25">
      <c r="A21" t="s">
        <v>1207</v>
      </c>
      <c r="B21" t="s">
        <v>1208</v>
      </c>
      <c r="C21">
        <v>-1.1599999999999999</v>
      </c>
    </row>
    <row r="22" spans="1:3" x14ac:dyDescent="0.25">
      <c r="A22" t="s">
        <v>1211</v>
      </c>
      <c r="B22" t="s">
        <v>1212</v>
      </c>
      <c r="C22">
        <v>-1.1599999999999999</v>
      </c>
    </row>
    <row r="23" spans="1:3" x14ac:dyDescent="0.25">
      <c r="A23" t="s">
        <v>1213</v>
      </c>
      <c r="B23" t="s">
        <v>1214</v>
      </c>
      <c r="C23">
        <v>-1.1599999999999999</v>
      </c>
    </row>
    <row r="24" spans="1:3" x14ac:dyDescent="0.25">
      <c r="A24" t="s">
        <v>1215</v>
      </c>
      <c r="B24" t="s">
        <v>1216</v>
      </c>
      <c r="C24">
        <v>-1.1599999999999999</v>
      </c>
    </row>
    <row r="25" spans="1:3" x14ac:dyDescent="0.25">
      <c r="A25" t="s">
        <v>1221</v>
      </c>
      <c r="B25" t="s">
        <v>1222</v>
      </c>
      <c r="C25">
        <v>-1.1599999999999999</v>
      </c>
    </row>
    <row r="26" spans="1:3" x14ac:dyDescent="0.25">
      <c r="A26" t="s">
        <v>1223</v>
      </c>
      <c r="B26" t="s">
        <v>1224</v>
      </c>
      <c r="C26">
        <v>-1.1599999999999999</v>
      </c>
    </row>
    <row r="27" spans="1:3" x14ac:dyDescent="0.25">
      <c r="A27" t="s">
        <v>1225</v>
      </c>
      <c r="B27" t="s">
        <v>1226</v>
      </c>
      <c r="C27">
        <v>-1.1599999999999999</v>
      </c>
    </row>
    <row r="28" spans="1:3" x14ac:dyDescent="0.25">
      <c r="A28" t="s">
        <v>1192</v>
      </c>
      <c r="B28" t="s">
        <v>1193</v>
      </c>
      <c r="C28">
        <v>-1.1399999999999999</v>
      </c>
    </row>
    <row r="29" spans="1:3" x14ac:dyDescent="0.25">
      <c r="A29" t="s">
        <v>1209</v>
      </c>
      <c r="B29" t="s">
        <v>1210</v>
      </c>
      <c r="C29">
        <v>-1.1399999999999999</v>
      </c>
    </row>
    <row r="30" spans="1:3" x14ac:dyDescent="0.25">
      <c r="A30" t="s">
        <v>655</v>
      </c>
      <c r="B30" t="s">
        <v>656</v>
      </c>
      <c r="C30">
        <v>-1</v>
      </c>
    </row>
    <row r="31" spans="1:3" x14ac:dyDescent="0.25">
      <c r="A31" t="s">
        <v>1186</v>
      </c>
      <c r="B31" t="s">
        <v>1187</v>
      </c>
      <c r="C31">
        <v>-1</v>
      </c>
    </row>
    <row r="32" spans="1:3" x14ac:dyDescent="0.25">
      <c r="A32" t="s">
        <v>1190</v>
      </c>
      <c r="B32" t="s">
        <v>1191</v>
      </c>
      <c r="C32">
        <v>-1</v>
      </c>
    </row>
    <row r="33" spans="1:3" x14ac:dyDescent="0.25">
      <c r="A33" t="s">
        <v>1087</v>
      </c>
      <c r="B33" t="s">
        <v>1088</v>
      </c>
      <c r="C33">
        <v>-1</v>
      </c>
    </row>
    <row r="34" spans="1:3" x14ac:dyDescent="0.25">
      <c r="A34" t="s">
        <v>1217</v>
      </c>
      <c r="B34" t="s">
        <v>1218</v>
      </c>
      <c r="C34">
        <v>-1</v>
      </c>
    </row>
    <row r="35" spans="1:3" x14ac:dyDescent="0.25">
      <c r="A35" t="s">
        <v>651</v>
      </c>
      <c r="B35" t="s">
        <v>652</v>
      </c>
      <c r="C35">
        <v>-0.99</v>
      </c>
    </row>
    <row r="36" spans="1:3" x14ac:dyDescent="0.25">
      <c r="A36" t="s">
        <v>1194</v>
      </c>
      <c r="B36" t="s">
        <v>1195</v>
      </c>
      <c r="C36">
        <v>-0.86</v>
      </c>
    </row>
    <row r="37" spans="1:3" x14ac:dyDescent="0.25">
      <c r="A37" t="s">
        <v>949</v>
      </c>
      <c r="B37" t="s">
        <v>950</v>
      </c>
      <c r="C37">
        <v>-0.82</v>
      </c>
    </row>
    <row r="38" spans="1:3" x14ac:dyDescent="0.25">
      <c r="A38" t="s">
        <v>1166</v>
      </c>
      <c r="B38" t="s">
        <v>1167</v>
      </c>
      <c r="C38">
        <v>-0.52</v>
      </c>
    </row>
    <row r="39" spans="1:3" x14ac:dyDescent="0.25">
      <c r="A39" t="s">
        <v>925</v>
      </c>
      <c r="B39" t="s">
        <v>926</v>
      </c>
      <c r="C39">
        <v>-0.42</v>
      </c>
    </row>
    <row r="40" spans="1:3" x14ac:dyDescent="0.25">
      <c r="A40" t="s">
        <v>911</v>
      </c>
      <c r="B40" t="s">
        <v>912</v>
      </c>
      <c r="C40">
        <v>-0.37</v>
      </c>
    </row>
    <row r="41" spans="1:3" x14ac:dyDescent="0.25">
      <c r="A41" t="s">
        <v>1132</v>
      </c>
      <c r="B41" t="s">
        <v>1133</v>
      </c>
      <c r="C41">
        <v>-0.35</v>
      </c>
    </row>
    <row r="42" spans="1:3" x14ac:dyDescent="0.25">
      <c r="A42" t="s">
        <v>617</v>
      </c>
      <c r="B42" t="s">
        <v>618</v>
      </c>
      <c r="C42">
        <v>-0.05</v>
      </c>
    </row>
    <row r="43" spans="1:3" x14ac:dyDescent="0.25">
      <c r="A43" t="s">
        <v>808</v>
      </c>
      <c r="B43" t="s">
        <v>809</v>
      </c>
      <c r="C43">
        <v>-0.03</v>
      </c>
    </row>
    <row r="44" spans="1:3" x14ac:dyDescent="0.25">
      <c r="A44" t="s">
        <v>1100</v>
      </c>
      <c r="B44" t="s">
        <v>1101</v>
      </c>
      <c r="C44">
        <v>-0.01</v>
      </c>
    </row>
    <row r="45" spans="1:3" x14ac:dyDescent="0.25">
      <c r="A45" t="s">
        <v>1104</v>
      </c>
      <c r="B45" t="s">
        <v>1105</v>
      </c>
      <c r="C45">
        <v>-0.01</v>
      </c>
    </row>
    <row r="46" spans="1:3" x14ac:dyDescent="0.25">
      <c r="A46" t="s">
        <v>672</v>
      </c>
      <c r="B46" t="s">
        <v>673</v>
      </c>
      <c r="C46">
        <v>-0.01</v>
      </c>
    </row>
    <row r="47" spans="1:3" x14ac:dyDescent="0.25">
      <c r="A47" t="s">
        <v>1106</v>
      </c>
      <c r="B47" t="s">
        <v>1107</v>
      </c>
      <c r="C47">
        <v>-0.01</v>
      </c>
    </row>
    <row r="48" spans="1:3" x14ac:dyDescent="0.25">
      <c r="A48" t="s">
        <v>915</v>
      </c>
      <c r="B48" t="s">
        <v>916</v>
      </c>
      <c r="C48">
        <v>-0.01</v>
      </c>
    </row>
    <row r="49" spans="1:4" x14ac:dyDescent="0.25">
      <c r="A49" t="s">
        <v>1109</v>
      </c>
      <c r="B49" t="s">
        <v>1110</v>
      </c>
      <c r="C49">
        <v>-0.01</v>
      </c>
    </row>
    <row r="50" spans="1:4" x14ac:dyDescent="0.25">
      <c r="A50" t="s">
        <v>1111</v>
      </c>
      <c r="B50" t="s">
        <v>1108</v>
      </c>
      <c r="C50">
        <v>-0.01</v>
      </c>
    </row>
    <row r="51" spans="1:4" x14ac:dyDescent="0.25">
      <c r="A51" t="s">
        <v>589</v>
      </c>
      <c r="B51" t="s">
        <v>590</v>
      </c>
      <c r="C51">
        <v>-0.01</v>
      </c>
    </row>
    <row r="52" spans="1:4" x14ac:dyDescent="0.25">
      <c r="A52" t="s">
        <v>683</v>
      </c>
      <c r="B52" t="s">
        <v>684</v>
      </c>
      <c r="C52">
        <v>-0.01</v>
      </c>
    </row>
    <row r="53" spans="1:4" x14ac:dyDescent="0.25">
      <c r="A53" t="s">
        <v>1172</v>
      </c>
      <c r="B53" t="s">
        <v>1173</v>
      </c>
      <c r="C53">
        <v>-0.01</v>
      </c>
    </row>
    <row r="54" spans="1:4" x14ac:dyDescent="0.25">
      <c r="A54" t="s">
        <v>591</v>
      </c>
      <c r="B54" t="s">
        <v>592</v>
      </c>
      <c r="C54">
        <v>-0.01</v>
      </c>
    </row>
    <row r="55" spans="1:4" x14ac:dyDescent="0.25">
      <c r="A55" t="s">
        <v>593</v>
      </c>
      <c r="B55" t="s">
        <v>594</v>
      </c>
      <c r="C55">
        <v>-0.01</v>
      </c>
    </row>
    <row r="56" spans="1:4" x14ac:dyDescent="0.25">
      <c r="A56" t="s">
        <v>1102</v>
      </c>
      <c r="B56" t="s">
        <v>1103</v>
      </c>
      <c r="D56">
        <v>0.01</v>
      </c>
    </row>
    <row r="57" spans="1:4" x14ac:dyDescent="0.25">
      <c r="A57" t="s">
        <v>631</v>
      </c>
      <c r="B57" t="s">
        <v>632</v>
      </c>
      <c r="D57">
        <v>0.01</v>
      </c>
    </row>
    <row r="58" spans="1:4" x14ac:dyDescent="0.25">
      <c r="A58" t="s">
        <v>1138</v>
      </c>
      <c r="B58" t="s">
        <v>1139</v>
      </c>
      <c r="D58">
        <v>0.01</v>
      </c>
    </row>
    <row r="59" spans="1:4" x14ac:dyDescent="0.25">
      <c r="A59" t="s">
        <v>615</v>
      </c>
      <c r="B59" t="s">
        <v>616</v>
      </c>
      <c r="D59">
        <v>0.01</v>
      </c>
    </row>
    <row r="60" spans="1:4" x14ac:dyDescent="0.25">
      <c r="A60" t="s">
        <v>601</v>
      </c>
      <c r="B60" t="s">
        <v>602</v>
      </c>
      <c r="D60">
        <v>0.01</v>
      </c>
    </row>
    <row r="61" spans="1:4" x14ac:dyDescent="0.25">
      <c r="A61" t="s">
        <v>1188</v>
      </c>
      <c r="B61" t="s">
        <v>1189</v>
      </c>
      <c r="D61">
        <v>0.01</v>
      </c>
    </row>
    <row r="62" spans="1:4" x14ac:dyDescent="0.25">
      <c r="A62" t="s">
        <v>929</v>
      </c>
      <c r="B62" t="s">
        <v>930</v>
      </c>
      <c r="D62">
        <v>0.03</v>
      </c>
    </row>
    <row r="63" spans="1:4" x14ac:dyDescent="0.25">
      <c r="A63" t="s">
        <v>763</v>
      </c>
      <c r="B63" t="s">
        <v>764</v>
      </c>
      <c r="D63">
        <v>0.03</v>
      </c>
    </row>
    <row r="64" spans="1:4" x14ac:dyDescent="0.25">
      <c r="A64" t="s">
        <v>605</v>
      </c>
      <c r="B64" t="s">
        <v>606</v>
      </c>
      <c r="D64">
        <v>0.04</v>
      </c>
    </row>
    <row r="65" spans="1:4" x14ac:dyDescent="0.25">
      <c r="A65" t="s">
        <v>1094</v>
      </c>
      <c r="B65" t="s">
        <v>1095</v>
      </c>
      <c r="D65">
        <v>0.2</v>
      </c>
    </row>
    <row r="66" spans="1:4" x14ac:dyDescent="0.25">
      <c r="A66" t="s">
        <v>1148</v>
      </c>
      <c r="B66" t="s">
        <v>1149</v>
      </c>
      <c r="D66">
        <v>0.4</v>
      </c>
    </row>
    <row r="67" spans="1:4" x14ac:dyDescent="0.25">
      <c r="A67" t="s">
        <v>1136</v>
      </c>
      <c r="B67" t="s">
        <v>1137</v>
      </c>
      <c r="D67">
        <v>0.76</v>
      </c>
    </row>
    <row r="68" spans="1:4" x14ac:dyDescent="0.25">
      <c r="A68" t="s">
        <v>1128</v>
      </c>
      <c r="B68" t="s">
        <v>1129</v>
      </c>
      <c r="D68">
        <v>0.99</v>
      </c>
    </row>
    <row r="69" spans="1:4" x14ac:dyDescent="0.25">
      <c r="A69" t="s">
        <v>1090</v>
      </c>
      <c r="B69" t="s">
        <v>1091</v>
      </c>
      <c r="D69">
        <v>1</v>
      </c>
    </row>
    <row r="70" spans="1:4" x14ac:dyDescent="0.25">
      <c r="A70" t="s">
        <v>909</v>
      </c>
      <c r="B70" t="s">
        <v>910</v>
      </c>
      <c r="D70">
        <v>1</v>
      </c>
    </row>
    <row r="71" spans="1:4" x14ac:dyDescent="0.25">
      <c r="A71" t="s">
        <v>1092</v>
      </c>
      <c r="B71" t="s">
        <v>1093</v>
      </c>
      <c r="D71">
        <v>1</v>
      </c>
    </row>
    <row r="72" spans="1:4" x14ac:dyDescent="0.25">
      <c r="A72" t="s">
        <v>1096</v>
      </c>
      <c r="B72" t="s">
        <v>1097</v>
      </c>
      <c r="D72">
        <v>1</v>
      </c>
    </row>
    <row r="73" spans="1:4" x14ac:dyDescent="0.25">
      <c r="A73" t="s">
        <v>1098</v>
      </c>
      <c r="B73" t="s">
        <v>1099</v>
      </c>
      <c r="D73">
        <v>1</v>
      </c>
    </row>
    <row r="74" spans="1:4" x14ac:dyDescent="0.25">
      <c r="A74" t="s">
        <v>1112</v>
      </c>
      <c r="B74" t="s">
        <v>1113</v>
      </c>
      <c r="D74">
        <v>1</v>
      </c>
    </row>
    <row r="75" spans="1:4" x14ac:dyDescent="0.25">
      <c r="A75" t="s">
        <v>1114</v>
      </c>
      <c r="B75" t="s">
        <v>1115</v>
      </c>
      <c r="D75">
        <v>1</v>
      </c>
    </row>
    <row r="76" spans="1:4" x14ac:dyDescent="0.25">
      <c r="A76" t="s">
        <v>1116</v>
      </c>
      <c r="B76" t="s">
        <v>1117</v>
      </c>
      <c r="D76">
        <v>1</v>
      </c>
    </row>
    <row r="77" spans="1:4" x14ac:dyDescent="0.25">
      <c r="A77" t="s">
        <v>1118</v>
      </c>
      <c r="B77" t="s">
        <v>1119</v>
      </c>
      <c r="D77">
        <v>1</v>
      </c>
    </row>
    <row r="78" spans="1:4" x14ac:dyDescent="0.25">
      <c r="A78" t="s">
        <v>1120</v>
      </c>
      <c r="B78" t="s">
        <v>1121</v>
      </c>
      <c r="D78">
        <v>1</v>
      </c>
    </row>
    <row r="79" spans="1:4" x14ac:dyDescent="0.25">
      <c r="A79" t="s">
        <v>635</v>
      </c>
      <c r="B79" t="s">
        <v>636</v>
      </c>
      <c r="D79">
        <v>1</v>
      </c>
    </row>
    <row r="80" spans="1:4" x14ac:dyDescent="0.25">
      <c r="A80" t="s">
        <v>1122</v>
      </c>
      <c r="B80" t="s">
        <v>1123</v>
      </c>
      <c r="D80">
        <v>1</v>
      </c>
    </row>
    <row r="81" spans="1:4" x14ac:dyDescent="0.25">
      <c r="A81" t="s">
        <v>1124</v>
      </c>
      <c r="B81" t="s">
        <v>1125</v>
      </c>
      <c r="D81">
        <v>1</v>
      </c>
    </row>
    <row r="82" spans="1:4" x14ac:dyDescent="0.25">
      <c r="A82" t="s">
        <v>1126</v>
      </c>
      <c r="B82" t="s">
        <v>1127</v>
      </c>
      <c r="D82">
        <v>1</v>
      </c>
    </row>
    <row r="83" spans="1:4" x14ac:dyDescent="0.25">
      <c r="A83" t="s">
        <v>1130</v>
      </c>
      <c r="B83" t="s">
        <v>1131</v>
      </c>
      <c r="D83">
        <v>1</v>
      </c>
    </row>
    <row r="84" spans="1:4" x14ac:dyDescent="0.25">
      <c r="A84" t="s">
        <v>1140</v>
      </c>
      <c r="B84" t="s">
        <v>1141</v>
      </c>
      <c r="D84">
        <v>1</v>
      </c>
    </row>
    <row r="85" spans="1:4" x14ac:dyDescent="0.25">
      <c r="A85" t="s">
        <v>1142</v>
      </c>
      <c r="B85" t="s">
        <v>1143</v>
      </c>
      <c r="D85">
        <v>1</v>
      </c>
    </row>
    <row r="86" spans="1:4" x14ac:dyDescent="0.25">
      <c r="A86" t="s">
        <v>1144</v>
      </c>
      <c r="B86" t="s">
        <v>1145</v>
      </c>
      <c r="D86">
        <v>1</v>
      </c>
    </row>
    <row r="87" spans="1:4" x14ac:dyDescent="0.25">
      <c r="A87" t="s">
        <v>1146</v>
      </c>
      <c r="B87" t="s">
        <v>1147</v>
      </c>
      <c r="D87">
        <v>1</v>
      </c>
    </row>
    <row r="88" spans="1:4" x14ac:dyDescent="0.25">
      <c r="A88" t="s">
        <v>1150</v>
      </c>
      <c r="B88" t="s">
        <v>1151</v>
      </c>
      <c r="D88">
        <v>1</v>
      </c>
    </row>
    <row r="89" spans="1:4" x14ac:dyDescent="0.25">
      <c r="A89" t="s">
        <v>969</v>
      </c>
      <c r="B89" t="s">
        <v>970</v>
      </c>
      <c r="D89">
        <v>1</v>
      </c>
    </row>
    <row r="90" spans="1:4" x14ac:dyDescent="0.25">
      <c r="A90" t="s">
        <v>1154</v>
      </c>
      <c r="B90" t="s">
        <v>1155</v>
      </c>
      <c r="D90">
        <v>1</v>
      </c>
    </row>
    <row r="91" spans="1:4" x14ac:dyDescent="0.25">
      <c r="A91" t="s">
        <v>1156</v>
      </c>
      <c r="B91" t="s">
        <v>1157</v>
      </c>
      <c r="D91">
        <v>1</v>
      </c>
    </row>
    <row r="92" spans="1:4" x14ac:dyDescent="0.25">
      <c r="A92" t="s">
        <v>1158</v>
      </c>
      <c r="B92" t="s">
        <v>1159</v>
      </c>
      <c r="D92">
        <v>1</v>
      </c>
    </row>
    <row r="93" spans="1:4" x14ac:dyDescent="0.25">
      <c r="A93" t="s">
        <v>1162</v>
      </c>
      <c r="B93" t="s">
        <v>1163</v>
      </c>
      <c r="D93">
        <v>1</v>
      </c>
    </row>
    <row r="94" spans="1:4" x14ac:dyDescent="0.25">
      <c r="A94" t="s">
        <v>1164</v>
      </c>
      <c r="B94" t="s">
        <v>1165</v>
      </c>
      <c r="D94">
        <v>1</v>
      </c>
    </row>
    <row r="95" spans="1:4" x14ac:dyDescent="0.25">
      <c r="A95" t="s">
        <v>1174</v>
      </c>
      <c r="B95" t="s">
        <v>1175</v>
      </c>
      <c r="D95">
        <v>1</v>
      </c>
    </row>
    <row r="96" spans="1:4" x14ac:dyDescent="0.25">
      <c r="A96" t="s">
        <v>1176</v>
      </c>
      <c r="B96" t="s">
        <v>1177</v>
      </c>
      <c r="D96">
        <v>1</v>
      </c>
    </row>
    <row r="97" spans="1:4" x14ac:dyDescent="0.25">
      <c r="A97" t="s">
        <v>1178</v>
      </c>
      <c r="B97" t="s">
        <v>1179</v>
      </c>
      <c r="D97">
        <v>1</v>
      </c>
    </row>
    <row r="98" spans="1:4" x14ac:dyDescent="0.25">
      <c r="A98" t="s">
        <v>1011</v>
      </c>
      <c r="B98" t="s">
        <v>1012</v>
      </c>
      <c r="D98">
        <v>1.01</v>
      </c>
    </row>
    <row r="99" spans="1:4" x14ac:dyDescent="0.25">
      <c r="A99" t="s">
        <v>1180</v>
      </c>
      <c r="B99" t="s">
        <v>1181</v>
      </c>
      <c r="D99">
        <v>1.1599999999999999</v>
      </c>
    </row>
    <row r="100" spans="1:4" x14ac:dyDescent="0.25">
      <c r="A100" t="s">
        <v>1134</v>
      </c>
      <c r="B100" t="s">
        <v>1135</v>
      </c>
      <c r="D100">
        <v>1.3</v>
      </c>
    </row>
    <row r="101" spans="1:4" x14ac:dyDescent="0.25">
      <c r="A101" t="s">
        <v>1168</v>
      </c>
      <c r="B101" t="s">
        <v>1169</v>
      </c>
      <c r="D101">
        <v>1.66</v>
      </c>
    </row>
    <row r="102" spans="1:4" x14ac:dyDescent="0.25">
      <c r="A102" t="s">
        <v>751</v>
      </c>
      <c r="B102" t="s">
        <v>752</v>
      </c>
      <c r="D102">
        <v>2</v>
      </c>
    </row>
    <row r="103" spans="1:4" x14ac:dyDescent="0.25">
      <c r="A103" t="s">
        <v>927</v>
      </c>
      <c r="B103" t="s">
        <v>928</v>
      </c>
      <c r="D103">
        <v>2.11</v>
      </c>
    </row>
    <row r="104" spans="1:4" x14ac:dyDescent="0.25">
      <c r="A104" t="s">
        <v>1170</v>
      </c>
      <c r="B104" t="s">
        <v>1171</v>
      </c>
      <c r="D104">
        <v>2.16</v>
      </c>
    </row>
    <row r="105" spans="1:4" x14ac:dyDescent="0.25">
      <c r="A105" t="s">
        <v>1160</v>
      </c>
      <c r="B105" t="s">
        <v>1161</v>
      </c>
      <c r="D105">
        <v>2.19</v>
      </c>
    </row>
    <row r="106" spans="1:4" x14ac:dyDescent="0.25">
      <c r="D106">
        <f>70.97-45.1</f>
        <v>25.869999999999997</v>
      </c>
    </row>
    <row r="107" spans="1:4" x14ac:dyDescent="0.25">
      <c r="C107">
        <f>+SUM(C4:C106)</f>
        <v>-70.97</v>
      </c>
      <c r="D107">
        <f>+SUM(D4:D106)</f>
        <v>70.96999999999997</v>
      </c>
    </row>
  </sheetData>
  <sortState ref="A2:C1546">
    <sortCondition ref="C2:C154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7"/>
  <sheetViews>
    <sheetView tabSelected="1" workbookViewId="0">
      <selection activeCell="G10" sqref="G10"/>
    </sheetView>
  </sheetViews>
  <sheetFormatPr baseColWidth="10" defaultRowHeight="15" x14ac:dyDescent="0.25"/>
  <cols>
    <col min="1" max="1" width="14.5703125" bestFit="1" customWidth="1"/>
    <col min="2" max="2" width="41" bestFit="1" customWidth="1"/>
  </cols>
  <sheetData>
    <row r="2" spans="1:3" x14ac:dyDescent="0.25">
      <c r="B2" s="3" t="s">
        <v>1412</v>
      </c>
    </row>
    <row r="4" spans="1:3" x14ac:dyDescent="0.25">
      <c r="A4" t="s">
        <v>1272</v>
      </c>
      <c r="B4" t="s">
        <v>1273</v>
      </c>
      <c r="C4">
        <v>-10</v>
      </c>
    </row>
    <row r="5" spans="1:3" x14ac:dyDescent="0.25">
      <c r="A5" t="s">
        <v>1408</v>
      </c>
      <c r="B5" t="s">
        <v>1409</v>
      </c>
      <c r="C5">
        <v>-7.4</v>
      </c>
    </row>
    <row r="6" spans="1:3" x14ac:dyDescent="0.25">
      <c r="A6" t="s">
        <v>1394</v>
      </c>
      <c r="B6" t="s">
        <v>1395</v>
      </c>
      <c r="C6">
        <v>-2.33</v>
      </c>
    </row>
    <row r="7" spans="1:3" x14ac:dyDescent="0.25">
      <c r="A7" t="s">
        <v>1380</v>
      </c>
      <c r="B7" t="s">
        <v>1381</v>
      </c>
      <c r="C7">
        <v>-1.34</v>
      </c>
    </row>
    <row r="8" spans="1:3" x14ac:dyDescent="0.25">
      <c r="A8" t="s">
        <v>1350</v>
      </c>
      <c r="B8" t="s">
        <v>1351</v>
      </c>
      <c r="C8">
        <v>-1.19</v>
      </c>
    </row>
    <row r="9" spans="1:3" x14ac:dyDescent="0.25">
      <c r="A9" t="s">
        <v>1396</v>
      </c>
      <c r="B9" t="s">
        <v>1397</v>
      </c>
      <c r="C9">
        <v>-1.19</v>
      </c>
    </row>
    <row r="10" spans="1:3" x14ac:dyDescent="0.25">
      <c r="A10" t="s">
        <v>1360</v>
      </c>
      <c r="B10" t="s">
        <v>1361</v>
      </c>
      <c r="C10">
        <v>-1.1599999999999999</v>
      </c>
    </row>
    <row r="11" spans="1:3" x14ac:dyDescent="0.25">
      <c r="A11" t="s">
        <v>1362</v>
      </c>
      <c r="B11" t="s">
        <v>1363</v>
      </c>
      <c r="C11">
        <v>-1.1599999999999999</v>
      </c>
    </row>
    <row r="12" spans="1:3" x14ac:dyDescent="0.25">
      <c r="A12" t="s">
        <v>1372</v>
      </c>
      <c r="B12" t="s">
        <v>1373</v>
      </c>
      <c r="C12">
        <v>-1.1599999999999999</v>
      </c>
    </row>
    <row r="13" spans="1:3" x14ac:dyDescent="0.25">
      <c r="A13" t="s">
        <v>1374</v>
      </c>
      <c r="B13" t="s">
        <v>1375</v>
      </c>
      <c r="C13">
        <v>-1.1599999999999999</v>
      </c>
    </row>
    <row r="14" spans="1:3" x14ac:dyDescent="0.25">
      <c r="A14" t="s">
        <v>1376</v>
      </c>
      <c r="B14" t="s">
        <v>1377</v>
      </c>
      <c r="C14">
        <v>-1.1599999999999999</v>
      </c>
    </row>
    <row r="15" spans="1:3" x14ac:dyDescent="0.25">
      <c r="A15" t="s">
        <v>1378</v>
      </c>
      <c r="B15" t="s">
        <v>1379</v>
      </c>
      <c r="C15">
        <v>-1.1599999999999999</v>
      </c>
    </row>
    <row r="16" spans="1:3" x14ac:dyDescent="0.25">
      <c r="A16" t="s">
        <v>1386</v>
      </c>
      <c r="B16" t="s">
        <v>1387</v>
      </c>
      <c r="C16">
        <v>-1.1599999999999999</v>
      </c>
    </row>
    <row r="17" spans="1:3" x14ac:dyDescent="0.25">
      <c r="A17" t="s">
        <v>1388</v>
      </c>
      <c r="B17" t="s">
        <v>1389</v>
      </c>
      <c r="C17">
        <v>-1.1599999999999999</v>
      </c>
    </row>
    <row r="18" spans="1:3" x14ac:dyDescent="0.25">
      <c r="A18" t="s">
        <v>1390</v>
      </c>
      <c r="B18" t="s">
        <v>1391</v>
      </c>
      <c r="C18">
        <v>-1.1599999999999999</v>
      </c>
    </row>
    <row r="19" spans="1:3" x14ac:dyDescent="0.25">
      <c r="A19" t="s">
        <v>1398</v>
      </c>
      <c r="B19" t="s">
        <v>1399</v>
      </c>
      <c r="C19">
        <v>-1.1599999999999999</v>
      </c>
    </row>
    <row r="20" spans="1:3" x14ac:dyDescent="0.25">
      <c r="A20" t="s">
        <v>1400</v>
      </c>
      <c r="B20" t="s">
        <v>1401</v>
      </c>
      <c r="C20">
        <v>-1.1599999999999999</v>
      </c>
    </row>
    <row r="21" spans="1:3" x14ac:dyDescent="0.25">
      <c r="A21" t="s">
        <v>1402</v>
      </c>
      <c r="B21" t="s">
        <v>1403</v>
      </c>
      <c r="C21">
        <v>-1.1599999999999999</v>
      </c>
    </row>
    <row r="22" spans="1:3" x14ac:dyDescent="0.25">
      <c r="A22" t="s">
        <v>1404</v>
      </c>
      <c r="B22" t="s">
        <v>1405</v>
      </c>
      <c r="C22">
        <v>-1.1599999999999999</v>
      </c>
    </row>
    <row r="23" spans="1:3" x14ac:dyDescent="0.25">
      <c r="A23" t="s">
        <v>1410</v>
      </c>
      <c r="B23" t="s">
        <v>1411</v>
      </c>
      <c r="C23">
        <v>-1.1599999999999999</v>
      </c>
    </row>
    <row r="24" spans="1:3" x14ac:dyDescent="0.25">
      <c r="A24" t="s">
        <v>1370</v>
      </c>
      <c r="B24" t="s">
        <v>1371</v>
      </c>
      <c r="C24">
        <v>-1.1499999999999999</v>
      </c>
    </row>
    <row r="25" spans="1:3" x14ac:dyDescent="0.25">
      <c r="A25" t="s">
        <v>1392</v>
      </c>
      <c r="B25" t="s">
        <v>1393</v>
      </c>
      <c r="C25">
        <v>-1</v>
      </c>
    </row>
    <row r="26" spans="1:3" x14ac:dyDescent="0.25">
      <c r="A26" t="s">
        <v>1258</v>
      </c>
      <c r="B26" t="s">
        <v>1259</v>
      </c>
      <c r="C26">
        <v>-0.32</v>
      </c>
    </row>
    <row r="27" spans="1:3" x14ac:dyDescent="0.25">
      <c r="A27" s="4" t="s">
        <v>1366</v>
      </c>
      <c r="B27" s="4" t="s">
        <v>1367</v>
      </c>
      <c r="C27" s="4">
        <v>-0.1</v>
      </c>
    </row>
    <row r="28" spans="1:3" x14ac:dyDescent="0.25">
      <c r="A28" s="4" t="s">
        <v>1406</v>
      </c>
      <c r="B28" s="4" t="s">
        <v>1407</v>
      </c>
      <c r="C28" s="4">
        <v>-0.1</v>
      </c>
    </row>
    <row r="29" spans="1:3" x14ac:dyDescent="0.25">
      <c r="A29" t="s">
        <v>1358</v>
      </c>
      <c r="B29" t="s">
        <v>1359</v>
      </c>
      <c r="C29">
        <v>-0.05</v>
      </c>
    </row>
    <row r="30" spans="1:3" x14ac:dyDescent="0.25">
      <c r="A30" t="s">
        <v>1246</v>
      </c>
      <c r="B30" t="s">
        <v>1247</v>
      </c>
      <c r="C30">
        <v>-0.04</v>
      </c>
    </row>
    <row r="31" spans="1:3" x14ac:dyDescent="0.25">
      <c r="A31" t="s">
        <v>1244</v>
      </c>
      <c r="B31" t="s">
        <v>1245</v>
      </c>
      <c r="C31">
        <v>-0.01</v>
      </c>
    </row>
    <row r="32" spans="1:3" x14ac:dyDescent="0.25">
      <c r="A32" t="s">
        <v>1364</v>
      </c>
      <c r="B32" t="s">
        <v>1365</v>
      </c>
      <c r="C32">
        <v>-0.01</v>
      </c>
    </row>
    <row r="33" spans="1:4" x14ac:dyDescent="0.25">
      <c r="A33" t="s">
        <v>1368</v>
      </c>
      <c r="B33" t="s">
        <v>1369</v>
      </c>
      <c r="C33">
        <v>-0.01</v>
      </c>
    </row>
    <row r="34" spans="1:4" x14ac:dyDescent="0.25">
      <c r="A34" t="s">
        <v>1340</v>
      </c>
      <c r="B34" t="s">
        <v>1341</v>
      </c>
      <c r="D34">
        <v>0.01</v>
      </c>
    </row>
    <row r="35" spans="1:4" x14ac:dyDescent="0.25">
      <c r="A35" t="s">
        <v>1342</v>
      </c>
      <c r="B35" t="s">
        <v>1343</v>
      </c>
      <c r="D35">
        <v>0.01</v>
      </c>
    </row>
    <row r="36" spans="1:4" x14ac:dyDescent="0.25">
      <c r="A36" t="s">
        <v>1346</v>
      </c>
      <c r="B36" t="s">
        <v>1347</v>
      </c>
      <c r="D36">
        <v>0.01</v>
      </c>
    </row>
    <row r="37" spans="1:4" x14ac:dyDescent="0.25">
      <c r="A37" t="s">
        <v>1348</v>
      </c>
      <c r="B37" t="s">
        <v>1349</v>
      </c>
      <c r="D37">
        <v>0.01</v>
      </c>
    </row>
    <row r="38" spans="1:4" x14ac:dyDescent="0.25">
      <c r="A38" t="s">
        <v>1354</v>
      </c>
      <c r="B38" t="s">
        <v>1355</v>
      </c>
      <c r="D38">
        <v>0.01</v>
      </c>
    </row>
    <row r="39" spans="1:4" x14ac:dyDescent="0.25">
      <c r="A39" t="s">
        <v>1382</v>
      </c>
      <c r="B39" t="s">
        <v>1383</v>
      </c>
      <c r="D39">
        <v>0.01</v>
      </c>
    </row>
    <row r="40" spans="1:4" x14ac:dyDescent="0.25">
      <c r="A40" t="s">
        <v>1384</v>
      </c>
      <c r="B40" t="s">
        <v>1385</v>
      </c>
      <c r="D40">
        <v>0.01</v>
      </c>
    </row>
    <row r="41" spans="1:4" x14ac:dyDescent="0.25">
      <c r="A41" t="s">
        <v>1344</v>
      </c>
      <c r="B41" t="s">
        <v>1345</v>
      </c>
      <c r="D41">
        <v>0.02</v>
      </c>
    </row>
    <row r="42" spans="1:4" x14ac:dyDescent="0.25">
      <c r="A42" t="s">
        <v>1266</v>
      </c>
      <c r="B42" t="s">
        <v>1267</v>
      </c>
      <c r="D42">
        <v>0.09</v>
      </c>
    </row>
    <row r="43" spans="1:4" x14ac:dyDescent="0.25">
      <c r="A43" t="s">
        <v>1296</v>
      </c>
      <c r="B43" t="s">
        <v>1297</v>
      </c>
      <c r="D43">
        <v>0.38</v>
      </c>
    </row>
    <row r="44" spans="1:4" x14ac:dyDescent="0.25">
      <c r="A44" t="s">
        <v>1294</v>
      </c>
      <c r="B44" t="s">
        <v>1295</v>
      </c>
      <c r="D44">
        <v>0.7</v>
      </c>
    </row>
    <row r="45" spans="1:4" x14ac:dyDescent="0.25">
      <c r="A45" t="s">
        <v>1352</v>
      </c>
      <c r="B45" t="s">
        <v>1353</v>
      </c>
      <c r="D45">
        <v>0.7</v>
      </c>
    </row>
    <row r="46" spans="1:4" x14ac:dyDescent="0.25">
      <c r="A46" t="s">
        <v>1290</v>
      </c>
      <c r="B46" t="s">
        <v>1291</v>
      </c>
      <c r="D46">
        <v>0.99</v>
      </c>
    </row>
    <row r="47" spans="1:4" x14ac:dyDescent="0.25">
      <c r="A47" t="s">
        <v>1230</v>
      </c>
      <c r="B47" t="s">
        <v>1231</v>
      </c>
      <c r="D47">
        <v>1</v>
      </c>
    </row>
    <row r="48" spans="1:4" x14ac:dyDescent="0.25">
      <c r="A48" t="s">
        <v>1232</v>
      </c>
      <c r="B48" t="s">
        <v>1233</v>
      </c>
      <c r="D48">
        <v>1</v>
      </c>
    </row>
    <row r="49" spans="1:4" x14ac:dyDescent="0.25">
      <c r="A49" t="s">
        <v>1234</v>
      </c>
      <c r="B49" t="s">
        <v>1235</v>
      </c>
      <c r="D49">
        <v>1</v>
      </c>
    </row>
    <row r="50" spans="1:4" x14ac:dyDescent="0.25">
      <c r="A50" t="s">
        <v>1236</v>
      </c>
      <c r="B50" t="s">
        <v>1237</v>
      </c>
      <c r="D50">
        <v>1</v>
      </c>
    </row>
    <row r="51" spans="1:4" x14ac:dyDescent="0.25">
      <c r="A51" t="s">
        <v>1238</v>
      </c>
      <c r="B51" t="s">
        <v>1239</v>
      </c>
      <c r="D51">
        <v>1</v>
      </c>
    </row>
    <row r="52" spans="1:4" x14ac:dyDescent="0.25">
      <c r="A52" t="s">
        <v>1240</v>
      </c>
      <c r="B52" t="s">
        <v>1241</v>
      </c>
      <c r="D52">
        <v>1</v>
      </c>
    </row>
    <row r="53" spans="1:4" x14ac:dyDescent="0.25">
      <c r="A53" t="s">
        <v>1242</v>
      </c>
      <c r="B53" t="s">
        <v>1243</v>
      </c>
      <c r="D53">
        <v>1</v>
      </c>
    </row>
    <row r="54" spans="1:4" x14ac:dyDescent="0.25">
      <c r="A54" t="s">
        <v>1248</v>
      </c>
      <c r="B54" t="s">
        <v>1249</v>
      </c>
      <c r="D54">
        <v>1</v>
      </c>
    </row>
    <row r="55" spans="1:4" x14ac:dyDescent="0.25">
      <c r="A55" t="s">
        <v>1250</v>
      </c>
      <c r="B55" t="s">
        <v>1251</v>
      </c>
      <c r="D55">
        <v>1</v>
      </c>
    </row>
    <row r="56" spans="1:4" x14ac:dyDescent="0.25">
      <c r="A56" t="s">
        <v>1252</v>
      </c>
      <c r="B56" t="s">
        <v>1253</v>
      </c>
      <c r="D56">
        <v>1</v>
      </c>
    </row>
    <row r="57" spans="1:4" x14ac:dyDescent="0.25">
      <c r="A57" t="s">
        <v>1254</v>
      </c>
      <c r="B57" t="s">
        <v>1255</v>
      </c>
      <c r="D57">
        <v>1</v>
      </c>
    </row>
    <row r="58" spans="1:4" x14ac:dyDescent="0.25">
      <c r="A58" t="s">
        <v>1256</v>
      </c>
      <c r="B58" t="s">
        <v>1257</v>
      </c>
      <c r="D58">
        <v>1</v>
      </c>
    </row>
    <row r="59" spans="1:4" x14ac:dyDescent="0.25">
      <c r="A59" t="s">
        <v>1262</v>
      </c>
      <c r="B59" t="s">
        <v>1263</v>
      </c>
      <c r="D59">
        <v>1</v>
      </c>
    </row>
    <row r="60" spans="1:4" x14ac:dyDescent="0.25">
      <c r="A60" t="s">
        <v>1264</v>
      </c>
      <c r="B60" t="s">
        <v>1265</v>
      </c>
      <c r="D60">
        <v>1</v>
      </c>
    </row>
    <row r="61" spans="1:4" x14ac:dyDescent="0.25">
      <c r="A61" t="s">
        <v>1270</v>
      </c>
      <c r="B61" t="s">
        <v>1271</v>
      </c>
      <c r="D61">
        <v>1</v>
      </c>
    </row>
    <row r="62" spans="1:4" x14ac:dyDescent="0.25">
      <c r="A62" t="s">
        <v>1274</v>
      </c>
      <c r="B62" t="s">
        <v>1275</v>
      </c>
      <c r="D62">
        <v>1</v>
      </c>
    </row>
    <row r="63" spans="1:4" x14ac:dyDescent="0.25">
      <c r="A63" t="s">
        <v>1276</v>
      </c>
      <c r="B63" t="s">
        <v>1277</v>
      </c>
      <c r="D63">
        <v>1</v>
      </c>
    </row>
    <row r="64" spans="1:4" x14ac:dyDescent="0.25">
      <c r="A64" t="s">
        <v>1278</v>
      </c>
      <c r="B64" t="s">
        <v>1279</v>
      </c>
      <c r="D64">
        <v>1</v>
      </c>
    </row>
    <row r="65" spans="1:4" x14ac:dyDescent="0.25">
      <c r="A65" t="s">
        <v>1280</v>
      </c>
      <c r="B65" t="s">
        <v>1281</v>
      </c>
      <c r="D65">
        <v>1</v>
      </c>
    </row>
    <row r="66" spans="1:4" x14ac:dyDescent="0.25">
      <c r="A66" t="s">
        <v>1284</v>
      </c>
      <c r="B66" t="s">
        <v>1285</v>
      </c>
      <c r="D66">
        <v>1</v>
      </c>
    </row>
    <row r="67" spans="1:4" x14ac:dyDescent="0.25">
      <c r="A67" t="s">
        <v>1286</v>
      </c>
      <c r="B67" t="s">
        <v>1287</v>
      </c>
      <c r="D67">
        <v>1</v>
      </c>
    </row>
    <row r="68" spans="1:4" x14ac:dyDescent="0.25">
      <c r="A68" t="s">
        <v>1288</v>
      </c>
      <c r="B68" t="s">
        <v>1289</v>
      </c>
      <c r="D68">
        <v>1</v>
      </c>
    </row>
    <row r="69" spans="1:4" x14ac:dyDescent="0.25">
      <c r="A69" t="s">
        <v>1292</v>
      </c>
      <c r="B69" t="s">
        <v>1293</v>
      </c>
      <c r="D69">
        <v>1</v>
      </c>
    </row>
    <row r="70" spans="1:4" x14ac:dyDescent="0.25">
      <c r="A70" t="s">
        <v>1298</v>
      </c>
      <c r="B70" t="s">
        <v>1299</v>
      </c>
      <c r="D70">
        <v>1</v>
      </c>
    </row>
    <row r="71" spans="1:4" x14ac:dyDescent="0.25">
      <c r="A71" t="s">
        <v>1300</v>
      </c>
      <c r="B71" t="s">
        <v>1301</v>
      </c>
      <c r="D71">
        <v>1</v>
      </c>
    </row>
    <row r="72" spans="1:4" x14ac:dyDescent="0.25">
      <c r="A72" t="s">
        <v>1304</v>
      </c>
      <c r="B72" t="s">
        <v>1305</v>
      </c>
      <c r="D72">
        <v>1</v>
      </c>
    </row>
    <row r="73" spans="1:4" x14ac:dyDescent="0.25">
      <c r="A73" t="s">
        <v>1306</v>
      </c>
      <c r="B73" t="s">
        <v>1307</v>
      </c>
      <c r="D73">
        <v>1</v>
      </c>
    </row>
    <row r="74" spans="1:4" x14ac:dyDescent="0.25">
      <c r="A74" t="s">
        <v>1308</v>
      </c>
      <c r="B74" t="s">
        <v>1309</v>
      </c>
      <c r="D74">
        <v>1</v>
      </c>
    </row>
    <row r="75" spans="1:4" x14ac:dyDescent="0.25">
      <c r="A75" t="s">
        <v>1310</v>
      </c>
      <c r="B75" t="s">
        <v>1311</v>
      </c>
      <c r="D75">
        <v>1</v>
      </c>
    </row>
    <row r="76" spans="1:4" x14ac:dyDescent="0.25">
      <c r="A76" t="s">
        <v>1312</v>
      </c>
      <c r="B76" t="s">
        <v>1313</v>
      </c>
      <c r="D76">
        <v>1</v>
      </c>
    </row>
    <row r="77" spans="1:4" x14ac:dyDescent="0.25">
      <c r="A77" t="s">
        <v>1314</v>
      </c>
      <c r="B77" t="s">
        <v>1315</v>
      </c>
      <c r="D77">
        <v>1</v>
      </c>
    </row>
    <row r="78" spans="1:4" x14ac:dyDescent="0.25">
      <c r="A78" t="s">
        <v>1318</v>
      </c>
      <c r="B78" t="s">
        <v>1319</v>
      </c>
      <c r="D78">
        <v>1</v>
      </c>
    </row>
    <row r="79" spans="1:4" x14ac:dyDescent="0.25">
      <c r="A79" t="s">
        <v>1320</v>
      </c>
      <c r="B79" t="s">
        <v>1321</v>
      </c>
      <c r="D79">
        <v>1</v>
      </c>
    </row>
    <row r="80" spans="1:4" x14ac:dyDescent="0.25">
      <c r="A80" t="s">
        <v>1322</v>
      </c>
      <c r="B80" t="s">
        <v>1323</v>
      </c>
      <c r="D80">
        <v>1</v>
      </c>
    </row>
    <row r="81" spans="1:4" x14ac:dyDescent="0.25">
      <c r="A81" t="s">
        <v>1324</v>
      </c>
      <c r="B81" t="s">
        <v>1325</v>
      </c>
      <c r="D81">
        <v>1</v>
      </c>
    </row>
    <row r="82" spans="1:4" x14ac:dyDescent="0.25">
      <c r="A82" t="s">
        <v>1326</v>
      </c>
      <c r="B82" t="s">
        <v>1327</v>
      </c>
      <c r="D82">
        <v>1</v>
      </c>
    </row>
    <row r="83" spans="1:4" x14ac:dyDescent="0.25">
      <c r="A83" t="s">
        <v>1328</v>
      </c>
      <c r="B83" t="s">
        <v>1329</v>
      </c>
      <c r="D83">
        <v>1</v>
      </c>
    </row>
    <row r="84" spans="1:4" x14ac:dyDescent="0.25">
      <c r="A84" t="s">
        <v>1330</v>
      </c>
      <c r="B84" t="s">
        <v>1331</v>
      </c>
      <c r="D84">
        <v>1</v>
      </c>
    </row>
    <row r="85" spans="1:4" x14ac:dyDescent="0.25">
      <c r="A85" t="s">
        <v>1334</v>
      </c>
      <c r="B85" t="s">
        <v>1335</v>
      </c>
      <c r="D85">
        <v>1</v>
      </c>
    </row>
    <row r="86" spans="1:4" x14ac:dyDescent="0.25">
      <c r="A86" t="s">
        <v>1336</v>
      </c>
      <c r="B86" t="s">
        <v>1337</v>
      </c>
      <c r="D86">
        <v>1</v>
      </c>
    </row>
    <row r="87" spans="1:4" x14ac:dyDescent="0.25">
      <c r="A87" t="s">
        <v>1338</v>
      </c>
      <c r="B87" t="s">
        <v>1339</v>
      </c>
      <c r="D87">
        <v>1</v>
      </c>
    </row>
    <row r="88" spans="1:4" x14ac:dyDescent="0.25">
      <c r="A88" t="s">
        <v>1282</v>
      </c>
      <c r="B88" t="s">
        <v>1283</v>
      </c>
      <c r="D88">
        <v>1.01</v>
      </c>
    </row>
    <row r="89" spans="1:4" x14ac:dyDescent="0.25">
      <c r="A89" t="s">
        <v>1302</v>
      </c>
      <c r="B89" t="s">
        <v>1303</v>
      </c>
      <c r="D89">
        <v>1.05</v>
      </c>
    </row>
    <row r="90" spans="1:4" x14ac:dyDescent="0.25">
      <c r="A90" t="s">
        <v>1316</v>
      </c>
      <c r="B90" t="s">
        <v>1317</v>
      </c>
      <c r="D90">
        <v>2</v>
      </c>
    </row>
    <row r="91" spans="1:4" x14ac:dyDescent="0.25">
      <c r="A91" t="s">
        <v>1332</v>
      </c>
      <c r="B91" t="s">
        <v>1333</v>
      </c>
      <c r="D91">
        <v>2</v>
      </c>
    </row>
    <row r="92" spans="1:4" x14ac:dyDescent="0.25">
      <c r="A92" t="s">
        <v>1228</v>
      </c>
      <c r="B92" t="s">
        <v>1229</v>
      </c>
      <c r="D92">
        <v>2.16</v>
      </c>
    </row>
    <row r="93" spans="1:4" x14ac:dyDescent="0.25">
      <c r="A93" t="s">
        <v>1260</v>
      </c>
      <c r="B93" t="s">
        <v>1261</v>
      </c>
      <c r="D93">
        <v>2.16</v>
      </c>
    </row>
    <row r="94" spans="1:4" x14ac:dyDescent="0.25">
      <c r="A94" t="s">
        <v>1268</v>
      </c>
      <c r="B94" t="s">
        <v>1269</v>
      </c>
      <c r="D94">
        <v>2.16</v>
      </c>
    </row>
    <row r="95" spans="1:4" x14ac:dyDescent="0.25">
      <c r="A95" t="s">
        <v>1356</v>
      </c>
      <c r="B95" t="s">
        <v>1357</v>
      </c>
      <c r="D95">
        <v>59.34</v>
      </c>
    </row>
    <row r="96" spans="1:4" x14ac:dyDescent="0.25">
      <c r="A96" t="s">
        <v>39</v>
      </c>
      <c r="C96">
        <v>-73.349999999999994</v>
      </c>
    </row>
    <row r="97" spans="3:4" x14ac:dyDescent="0.25">
      <c r="C97">
        <f>+SUM(C4:C96)</f>
        <v>-115.82999999999996</v>
      </c>
      <c r="D97">
        <f>+SUM(D4:D96)</f>
        <v>115.83</v>
      </c>
    </row>
  </sheetData>
  <sortState ref="A2:C1496">
    <sortCondition ref="C2:C1496"/>
  </sortState>
  <pageMargins left="0.70866141732283472" right="0.70866141732283472" top="0.74803149606299213" bottom="0.74803149606299213" header="0.31496062992125984" footer="0.31496062992125984"/>
  <pageSetup scale="9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C18" sqref="C18"/>
    </sheetView>
  </sheetViews>
  <sheetFormatPr baseColWidth="10" defaultRowHeight="15" x14ac:dyDescent="0.25"/>
  <cols>
    <col min="1" max="1" width="14.5703125" bestFit="1" customWidth="1"/>
    <col min="2" max="2" width="40.85546875" bestFit="1" customWidth="1"/>
  </cols>
  <sheetData>
    <row r="2" spans="1:4" x14ac:dyDescent="0.25">
      <c r="B2" t="s">
        <v>57</v>
      </c>
    </row>
    <row r="4" spans="1:4" x14ac:dyDescent="0.25">
      <c r="A4" t="s">
        <v>20</v>
      </c>
      <c r="B4" t="s">
        <v>21</v>
      </c>
      <c r="C4">
        <v>0.01</v>
      </c>
    </row>
    <row r="5" spans="1:4" x14ac:dyDescent="0.25">
      <c r="A5" t="s">
        <v>26</v>
      </c>
      <c r="B5" t="s">
        <v>27</v>
      </c>
      <c r="C5">
        <v>0.01</v>
      </c>
    </row>
    <row r="6" spans="1:4" x14ac:dyDescent="0.25">
      <c r="A6" t="s">
        <v>30</v>
      </c>
      <c r="B6" t="s">
        <v>31</v>
      </c>
      <c r="C6">
        <v>0.01</v>
      </c>
    </row>
    <row r="7" spans="1:4" x14ac:dyDescent="0.25">
      <c r="A7" t="s">
        <v>34</v>
      </c>
      <c r="B7" t="s">
        <v>35</v>
      </c>
      <c r="D7">
        <v>0.01</v>
      </c>
    </row>
    <row r="8" spans="1:4" x14ac:dyDescent="0.25">
      <c r="A8" t="s">
        <v>18</v>
      </c>
      <c r="B8" t="s">
        <v>19</v>
      </c>
      <c r="D8">
        <v>2</v>
      </c>
    </row>
    <row r="9" spans="1:4" x14ac:dyDescent="0.25">
      <c r="A9" t="s">
        <v>45</v>
      </c>
      <c r="B9" t="s">
        <v>46</v>
      </c>
      <c r="D9">
        <v>12</v>
      </c>
    </row>
    <row r="10" spans="1:4" x14ac:dyDescent="0.25">
      <c r="A10" t="s">
        <v>10</v>
      </c>
      <c r="B10" t="s">
        <v>11</v>
      </c>
      <c r="D10">
        <v>58.6</v>
      </c>
    </row>
    <row r="11" spans="1:4" x14ac:dyDescent="0.25">
      <c r="A11" t="s">
        <v>39</v>
      </c>
      <c r="C11">
        <f>72.61-0.03</f>
        <v>72.58</v>
      </c>
    </row>
    <row r="12" spans="1:4" x14ac:dyDescent="0.25">
      <c r="C12" s="1">
        <f>+SUM(C4:C11)</f>
        <v>72.61</v>
      </c>
      <c r="D12" s="1">
        <f>+SUM(D4:D11)</f>
        <v>72.61</v>
      </c>
    </row>
  </sheetData>
  <sortState ref="A2:C1206">
    <sortCondition ref="C2:C120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5" sqref="B15"/>
    </sheetView>
  </sheetViews>
  <sheetFormatPr baseColWidth="10" defaultRowHeight="15" x14ac:dyDescent="0.25"/>
  <cols>
    <col min="1" max="1" width="13" bestFit="1" customWidth="1"/>
    <col min="2" max="2" width="41" bestFit="1" customWidth="1"/>
  </cols>
  <sheetData>
    <row r="1" spans="1:4" x14ac:dyDescent="0.25">
      <c r="B1" t="s">
        <v>71</v>
      </c>
    </row>
    <row r="3" spans="1:4" x14ac:dyDescent="0.25">
      <c r="A3" t="s">
        <v>69</v>
      </c>
      <c r="B3" t="s">
        <v>70</v>
      </c>
      <c r="C3">
        <v>72.430000000000007</v>
      </c>
    </row>
    <row r="4" spans="1:4" x14ac:dyDescent="0.25">
      <c r="A4" t="s">
        <v>22</v>
      </c>
      <c r="B4" t="s">
        <v>23</v>
      </c>
      <c r="C4">
        <v>0.02</v>
      </c>
    </row>
    <row r="5" spans="1:4" x14ac:dyDescent="0.25">
      <c r="A5" t="s">
        <v>32</v>
      </c>
      <c r="B5" t="s">
        <v>33</v>
      </c>
      <c r="C5">
        <v>0.01</v>
      </c>
    </row>
    <row r="6" spans="1:4" x14ac:dyDescent="0.25">
      <c r="A6" t="s">
        <v>60</v>
      </c>
      <c r="B6" t="s">
        <v>61</v>
      </c>
      <c r="D6">
        <v>0.01</v>
      </c>
    </row>
    <row r="7" spans="1:4" x14ac:dyDescent="0.25">
      <c r="A7" t="s">
        <v>62</v>
      </c>
      <c r="B7" t="s">
        <v>63</v>
      </c>
      <c r="D7">
        <v>0.01</v>
      </c>
    </row>
    <row r="8" spans="1:4" x14ac:dyDescent="0.25">
      <c r="A8" t="s">
        <v>55</v>
      </c>
      <c r="B8" t="s">
        <v>56</v>
      </c>
      <c r="D8">
        <v>0.6</v>
      </c>
    </row>
    <row r="9" spans="1:4" x14ac:dyDescent="0.25">
      <c r="A9" t="s">
        <v>38</v>
      </c>
      <c r="D9">
        <f>72.46-0.62</f>
        <v>71.839999999999989</v>
      </c>
    </row>
    <row r="10" spans="1:4" x14ac:dyDescent="0.25">
      <c r="C10" s="1">
        <f>+SUM(C3:C9)</f>
        <v>72.460000000000008</v>
      </c>
      <c r="D10" s="1">
        <f>+SUM(D3:D9)</f>
        <v>72.459999999999994</v>
      </c>
    </row>
  </sheetData>
  <sortState ref="A2:C1260">
    <sortCondition ref="C2:C126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17" sqref="B17"/>
    </sheetView>
  </sheetViews>
  <sheetFormatPr baseColWidth="10" defaultRowHeight="15" x14ac:dyDescent="0.25"/>
  <cols>
    <col min="1" max="1" width="14.5703125" bestFit="1" customWidth="1"/>
    <col min="2" max="2" width="41.42578125" bestFit="1" customWidth="1"/>
  </cols>
  <sheetData>
    <row r="2" spans="1:4" x14ac:dyDescent="0.25">
      <c r="B2" t="s">
        <v>130</v>
      </c>
    </row>
    <row r="4" spans="1:4" x14ac:dyDescent="0.25">
      <c r="A4" t="s">
        <v>10</v>
      </c>
      <c r="B4" t="s">
        <v>11</v>
      </c>
      <c r="C4">
        <v>58.6</v>
      </c>
    </row>
    <row r="5" spans="1:4" x14ac:dyDescent="0.25">
      <c r="A5" t="s">
        <v>55</v>
      </c>
      <c r="B5" t="s">
        <v>56</v>
      </c>
      <c r="C5">
        <v>0.6</v>
      </c>
    </row>
    <row r="6" spans="1:4" x14ac:dyDescent="0.25">
      <c r="A6" t="s">
        <v>47</v>
      </c>
      <c r="B6" t="s">
        <v>48</v>
      </c>
      <c r="C6">
        <v>0.52</v>
      </c>
    </row>
    <row r="7" spans="1:4" x14ac:dyDescent="0.25">
      <c r="A7" t="s">
        <v>60</v>
      </c>
      <c r="B7" t="s">
        <v>61</v>
      </c>
      <c r="C7">
        <v>0.01</v>
      </c>
    </row>
    <row r="8" spans="1:4" x14ac:dyDescent="0.25">
      <c r="A8" t="s">
        <v>62</v>
      </c>
      <c r="B8" t="s">
        <v>63</v>
      </c>
      <c r="C8">
        <v>0.01</v>
      </c>
    </row>
    <row r="9" spans="1:4" x14ac:dyDescent="0.25">
      <c r="A9" t="s">
        <v>103</v>
      </c>
      <c r="B9" t="s">
        <v>104</v>
      </c>
      <c r="D9">
        <v>0.01</v>
      </c>
    </row>
    <row r="10" spans="1:4" x14ac:dyDescent="0.25">
      <c r="A10" t="s">
        <v>49</v>
      </c>
      <c r="B10" t="s">
        <v>50</v>
      </c>
      <c r="D10">
        <v>0.02</v>
      </c>
    </row>
    <row r="11" spans="1:4" x14ac:dyDescent="0.25">
      <c r="A11" t="s">
        <v>65</v>
      </c>
      <c r="B11" t="s">
        <v>66</v>
      </c>
      <c r="D11">
        <v>51.2</v>
      </c>
    </row>
    <row r="12" spans="1:4" x14ac:dyDescent="0.25">
      <c r="A12" t="s">
        <v>38</v>
      </c>
      <c r="D12">
        <v>8.51</v>
      </c>
    </row>
    <row r="13" spans="1:4" x14ac:dyDescent="0.25">
      <c r="C13" s="1">
        <f>+SUM(C4:C12)</f>
        <v>59.74</v>
      </c>
      <c r="D13" s="1">
        <f>+SUM(D4:D12)</f>
        <v>59.74</v>
      </c>
    </row>
  </sheetData>
  <sortState ref="A2:C1282">
    <sortCondition ref="C2:C128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1"/>
  <sheetViews>
    <sheetView workbookViewId="0">
      <selection activeCell="E18" sqref="E18"/>
    </sheetView>
  </sheetViews>
  <sheetFormatPr baseColWidth="10" defaultRowHeight="15" x14ac:dyDescent="0.25"/>
  <cols>
    <col min="1" max="1" width="14.5703125" bestFit="1" customWidth="1"/>
    <col min="2" max="2" width="41" bestFit="1" customWidth="1"/>
    <col min="3" max="3" width="14.42578125" bestFit="1" customWidth="1"/>
  </cols>
  <sheetData>
    <row r="2" spans="1:3" x14ac:dyDescent="0.25">
      <c r="B2" t="s">
        <v>258</v>
      </c>
    </row>
    <row r="5" spans="1:3" x14ac:dyDescent="0.25">
      <c r="A5" t="s">
        <v>86</v>
      </c>
      <c r="B5" t="s">
        <v>87</v>
      </c>
      <c r="C5">
        <v>13.37</v>
      </c>
    </row>
    <row r="6" spans="1:3" x14ac:dyDescent="0.25">
      <c r="A6" t="s">
        <v>0</v>
      </c>
      <c r="B6" t="s">
        <v>1</v>
      </c>
      <c r="C6">
        <v>10.61</v>
      </c>
    </row>
    <row r="7" spans="1:3" x14ac:dyDescent="0.25">
      <c r="A7" t="s">
        <v>226</v>
      </c>
      <c r="B7" t="s">
        <v>227</v>
      </c>
      <c r="C7">
        <v>2.97</v>
      </c>
    </row>
    <row r="8" spans="1:3" x14ac:dyDescent="0.25">
      <c r="A8" t="s">
        <v>124</v>
      </c>
      <c r="B8" t="s">
        <v>125</v>
      </c>
      <c r="C8">
        <v>2.16</v>
      </c>
    </row>
    <row r="9" spans="1:3" x14ac:dyDescent="0.25">
      <c r="A9" t="s">
        <v>238</v>
      </c>
      <c r="B9" t="s">
        <v>239</v>
      </c>
      <c r="C9">
        <v>1.17</v>
      </c>
    </row>
    <row r="10" spans="1:3" x14ac:dyDescent="0.25">
      <c r="A10" t="s">
        <v>219</v>
      </c>
      <c r="B10" t="s">
        <v>220</v>
      </c>
      <c r="C10">
        <v>1.1599999999999999</v>
      </c>
    </row>
    <row r="11" spans="1:3" x14ac:dyDescent="0.25">
      <c r="A11" t="s">
        <v>116</v>
      </c>
      <c r="B11" t="s">
        <v>117</v>
      </c>
      <c r="C11">
        <v>1.1599999999999999</v>
      </c>
    </row>
    <row r="12" spans="1:3" x14ac:dyDescent="0.25">
      <c r="A12" t="s">
        <v>118</v>
      </c>
      <c r="B12" t="s">
        <v>119</v>
      </c>
      <c r="C12">
        <v>1.1599999999999999</v>
      </c>
    </row>
    <row r="13" spans="1:3" x14ac:dyDescent="0.25">
      <c r="A13" t="s">
        <v>120</v>
      </c>
      <c r="B13" t="s">
        <v>121</v>
      </c>
      <c r="C13">
        <v>1.1599999999999999</v>
      </c>
    </row>
    <row r="14" spans="1:3" x14ac:dyDescent="0.25">
      <c r="A14" t="s">
        <v>126</v>
      </c>
      <c r="B14" t="s">
        <v>127</v>
      </c>
      <c r="C14">
        <v>1.1599999999999999</v>
      </c>
    </row>
    <row r="15" spans="1:3" x14ac:dyDescent="0.25">
      <c r="A15" t="s">
        <v>230</v>
      </c>
      <c r="B15" t="s">
        <v>231</v>
      </c>
      <c r="C15">
        <v>1.1599999999999999</v>
      </c>
    </row>
    <row r="16" spans="1:3" x14ac:dyDescent="0.25">
      <c r="A16" t="s">
        <v>232</v>
      </c>
      <c r="B16" t="s">
        <v>233</v>
      </c>
      <c r="C16">
        <v>1.1599999999999999</v>
      </c>
    </row>
    <row r="17" spans="1:3" x14ac:dyDescent="0.25">
      <c r="A17" t="s">
        <v>251</v>
      </c>
      <c r="B17" t="s">
        <v>252</v>
      </c>
      <c r="C17">
        <v>1.1599999999999999</v>
      </c>
    </row>
    <row r="18" spans="1:3" x14ac:dyDescent="0.25">
      <c r="A18" t="s">
        <v>253</v>
      </c>
      <c r="B18" t="s">
        <v>223</v>
      </c>
      <c r="C18">
        <v>1.1599999999999999</v>
      </c>
    </row>
    <row r="19" spans="1:3" x14ac:dyDescent="0.25">
      <c r="A19" t="s">
        <v>254</v>
      </c>
      <c r="B19" t="s">
        <v>255</v>
      </c>
      <c r="C19">
        <v>1.1599999999999999</v>
      </c>
    </row>
    <row r="20" spans="1:3" x14ac:dyDescent="0.25">
      <c r="A20" t="s">
        <v>246</v>
      </c>
      <c r="B20" t="s">
        <v>247</v>
      </c>
      <c r="C20">
        <v>1.1499999999999999</v>
      </c>
    </row>
    <row r="21" spans="1:3" x14ac:dyDescent="0.25">
      <c r="A21" t="s">
        <v>242</v>
      </c>
      <c r="B21" t="s">
        <v>243</v>
      </c>
      <c r="C21">
        <v>1.1200000000000001</v>
      </c>
    </row>
    <row r="22" spans="1:3" x14ac:dyDescent="0.25">
      <c r="A22" t="s">
        <v>80</v>
      </c>
      <c r="B22" t="s">
        <v>81</v>
      </c>
      <c r="C22">
        <v>1</v>
      </c>
    </row>
    <row r="23" spans="1:3" x14ac:dyDescent="0.25">
      <c r="A23" t="s">
        <v>82</v>
      </c>
      <c r="B23" t="s">
        <v>83</v>
      </c>
      <c r="C23">
        <v>1</v>
      </c>
    </row>
    <row r="24" spans="1:3" x14ac:dyDescent="0.25">
      <c r="A24" t="s">
        <v>140</v>
      </c>
      <c r="B24" t="s">
        <v>141</v>
      </c>
      <c r="C24">
        <v>1</v>
      </c>
    </row>
    <row r="25" spans="1:3" x14ac:dyDescent="0.25">
      <c r="A25" t="s">
        <v>84</v>
      </c>
      <c r="B25" t="s">
        <v>85</v>
      </c>
      <c r="C25">
        <v>1</v>
      </c>
    </row>
    <row r="26" spans="1:3" x14ac:dyDescent="0.25">
      <c r="A26" t="s">
        <v>236</v>
      </c>
      <c r="B26" t="s">
        <v>237</v>
      </c>
      <c r="C26">
        <v>1</v>
      </c>
    </row>
    <row r="27" spans="1:3" x14ac:dyDescent="0.25">
      <c r="A27" t="s">
        <v>240</v>
      </c>
      <c r="B27" t="s">
        <v>241</v>
      </c>
      <c r="C27">
        <v>1</v>
      </c>
    </row>
    <row r="28" spans="1:3" x14ac:dyDescent="0.25">
      <c r="A28" t="s">
        <v>244</v>
      </c>
      <c r="B28" t="s">
        <v>245</v>
      </c>
      <c r="C28">
        <v>1</v>
      </c>
    </row>
    <row r="29" spans="1:3" x14ac:dyDescent="0.25">
      <c r="A29" t="s">
        <v>249</v>
      </c>
      <c r="B29" t="s">
        <v>250</v>
      </c>
      <c r="C29">
        <v>1</v>
      </c>
    </row>
    <row r="30" spans="1:3" x14ac:dyDescent="0.25">
      <c r="A30" t="s">
        <v>234</v>
      </c>
      <c r="B30" t="s">
        <v>235</v>
      </c>
      <c r="C30">
        <v>0.6</v>
      </c>
    </row>
    <row r="31" spans="1:3" x14ac:dyDescent="0.25">
      <c r="A31" t="s">
        <v>180</v>
      </c>
      <c r="B31" t="s">
        <v>181</v>
      </c>
      <c r="C31">
        <v>0.48</v>
      </c>
    </row>
    <row r="32" spans="1:3" x14ac:dyDescent="0.25">
      <c r="A32" t="s">
        <v>95</v>
      </c>
      <c r="B32" t="s">
        <v>96</v>
      </c>
      <c r="C32">
        <v>0.34</v>
      </c>
    </row>
    <row r="33" spans="1:3" x14ac:dyDescent="0.25">
      <c r="A33" t="s">
        <v>28</v>
      </c>
      <c r="B33" t="s">
        <v>29</v>
      </c>
      <c r="C33">
        <v>0.31</v>
      </c>
    </row>
    <row r="34" spans="1:3" x14ac:dyDescent="0.25">
      <c r="A34" t="s">
        <v>184</v>
      </c>
      <c r="B34" t="s">
        <v>185</v>
      </c>
      <c r="C34">
        <v>0.18</v>
      </c>
    </row>
    <row r="35" spans="1:3" x14ac:dyDescent="0.25">
      <c r="A35" t="s">
        <v>72</v>
      </c>
      <c r="B35" t="s">
        <v>73</v>
      </c>
      <c r="C35">
        <v>0.17</v>
      </c>
    </row>
    <row r="36" spans="1:3" x14ac:dyDescent="0.25">
      <c r="A36" t="s">
        <v>151</v>
      </c>
      <c r="B36" t="s">
        <v>152</v>
      </c>
      <c r="C36">
        <v>0.16</v>
      </c>
    </row>
    <row r="37" spans="1:3" x14ac:dyDescent="0.25">
      <c r="A37" t="s">
        <v>99</v>
      </c>
      <c r="B37" t="s">
        <v>100</v>
      </c>
      <c r="C37">
        <v>0.14000000000000001</v>
      </c>
    </row>
    <row r="38" spans="1:3" x14ac:dyDescent="0.25">
      <c r="A38" t="s">
        <v>20</v>
      </c>
      <c r="B38" t="s">
        <v>21</v>
      </c>
      <c r="C38">
        <v>0.08</v>
      </c>
    </row>
    <row r="39" spans="1:3" x14ac:dyDescent="0.25">
      <c r="A39" t="s">
        <v>58</v>
      </c>
      <c r="B39" t="s">
        <v>59</v>
      </c>
      <c r="C39">
        <v>7.0000000000000007E-2</v>
      </c>
    </row>
    <row r="40" spans="1:3" x14ac:dyDescent="0.25">
      <c r="A40" t="s">
        <v>136</v>
      </c>
      <c r="B40" t="s">
        <v>137</v>
      </c>
      <c r="C40">
        <v>0.04</v>
      </c>
    </row>
    <row r="41" spans="1:3" x14ac:dyDescent="0.25">
      <c r="A41" t="s">
        <v>131</v>
      </c>
      <c r="B41" t="s">
        <v>132</v>
      </c>
      <c r="C41">
        <v>0.02</v>
      </c>
    </row>
    <row r="42" spans="1:3" x14ac:dyDescent="0.25">
      <c r="A42" t="s">
        <v>149</v>
      </c>
      <c r="B42" t="s">
        <v>150</v>
      </c>
      <c r="C42">
        <v>0.02</v>
      </c>
    </row>
    <row r="43" spans="1:3" x14ac:dyDescent="0.25">
      <c r="A43" t="s">
        <v>168</v>
      </c>
      <c r="B43" t="s">
        <v>169</v>
      </c>
      <c r="C43">
        <v>0.02</v>
      </c>
    </row>
    <row r="44" spans="1:3" x14ac:dyDescent="0.25">
      <c r="A44" t="s">
        <v>138</v>
      </c>
      <c r="B44" t="s">
        <v>139</v>
      </c>
      <c r="C44">
        <v>0.01</v>
      </c>
    </row>
    <row r="45" spans="1:3" x14ac:dyDescent="0.25">
      <c r="A45" t="s">
        <v>43</v>
      </c>
      <c r="B45" t="s">
        <v>44</v>
      </c>
      <c r="C45">
        <v>0.01</v>
      </c>
    </row>
    <row r="46" spans="1:3" x14ac:dyDescent="0.25">
      <c r="A46" t="s">
        <v>12</v>
      </c>
      <c r="B46" t="s">
        <v>13</v>
      </c>
      <c r="C46">
        <v>0.01</v>
      </c>
    </row>
    <row r="47" spans="1:3" x14ac:dyDescent="0.25">
      <c r="A47" t="s">
        <v>176</v>
      </c>
      <c r="B47" t="s">
        <v>177</v>
      </c>
      <c r="C47">
        <v>0.01</v>
      </c>
    </row>
    <row r="48" spans="1:3" x14ac:dyDescent="0.25">
      <c r="A48" t="s">
        <v>190</v>
      </c>
      <c r="B48" t="s">
        <v>191</v>
      </c>
      <c r="C48">
        <v>0.01</v>
      </c>
    </row>
    <row r="49" spans="1:4" x14ac:dyDescent="0.25">
      <c r="A49" t="s">
        <v>207</v>
      </c>
      <c r="B49" t="s">
        <v>208</v>
      </c>
      <c r="C49">
        <v>0.01</v>
      </c>
    </row>
    <row r="50" spans="1:4" x14ac:dyDescent="0.25">
      <c r="A50" t="s">
        <v>146</v>
      </c>
      <c r="B50" t="s">
        <v>147</v>
      </c>
      <c r="D50">
        <v>0.01</v>
      </c>
    </row>
    <row r="51" spans="1:4" x14ac:dyDescent="0.25">
      <c r="A51" t="s">
        <v>160</v>
      </c>
      <c r="B51" t="s">
        <v>161</v>
      </c>
      <c r="D51">
        <v>0.01</v>
      </c>
    </row>
    <row r="52" spans="1:4" x14ac:dyDescent="0.25">
      <c r="A52" t="s">
        <v>51</v>
      </c>
      <c r="B52" t="s">
        <v>52</v>
      </c>
      <c r="D52">
        <v>0.01</v>
      </c>
    </row>
    <row r="53" spans="1:4" x14ac:dyDescent="0.25">
      <c r="A53" t="s">
        <v>105</v>
      </c>
      <c r="B53" t="s">
        <v>106</v>
      </c>
      <c r="D53">
        <v>0.01</v>
      </c>
    </row>
    <row r="54" spans="1:4" x14ac:dyDescent="0.25">
      <c r="A54" t="s">
        <v>110</v>
      </c>
      <c r="B54" t="s">
        <v>111</v>
      </c>
      <c r="D54">
        <v>0.01</v>
      </c>
    </row>
    <row r="55" spans="1:4" x14ac:dyDescent="0.25">
      <c r="A55" t="s">
        <v>112</v>
      </c>
      <c r="B55" t="s">
        <v>113</v>
      </c>
      <c r="D55">
        <v>0.01</v>
      </c>
    </row>
    <row r="56" spans="1:4" x14ac:dyDescent="0.25">
      <c r="A56" t="s">
        <v>209</v>
      </c>
      <c r="B56" t="s">
        <v>210</v>
      </c>
      <c r="D56">
        <v>0.01</v>
      </c>
    </row>
    <row r="57" spans="1:4" x14ac:dyDescent="0.25">
      <c r="A57" t="s">
        <v>211</v>
      </c>
      <c r="B57" t="s">
        <v>212</v>
      </c>
      <c r="D57">
        <v>0.01</v>
      </c>
    </row>
    <row r="58" spans="1:4" x14ac:dyDescent="0.25">
      <c r="A58" t="s">
        <v>215</v>
      </c>
      <c r="B58" t="s">
        <v>216</v>
      </c>
      <c r="D58">
        <v>0.01</v>
      </c>
    </row>
    <row r="59" spans="1:4" x14ac:dyDescent="0.25">
      <c r="A59" t="s">
        <v>22</v>
      </c>
      <c r="B59" t="s">
        <v>23</v>
      </c>
      <c r="D59">
        <v>0.02</v>
      </c>
    </row>
    <row r="60" spans="1:4" x14ac:dyDescent="0.25">
      <c r="A60" t="s">
        <v>228</v>
      </c>
      <c r="B60" t="s">
        <v>229</v>
      </c>
      <c r="D60">
        <v>0.02</v>
      </c>
    </row>
    <row r="61" spans="1:4" x14ac:dyDescent="0.25">
      <c r="A61" t="s">
        <v>107</v>
      </c>
      <c r="B61" t="s">
        <v>90</v>
      </c>
      <c r="D61">
        <v>0.03</v>
      </c>
    </row>
    <row r="62" spans="1:4" x14ac:dyDescent="0.25">
      <c r="A62" t="s">
        <v>156</v>
      </c>
      <c r="B62" t="s">
        <v>157</v>
      </c>
      <c r="D62">
        <v>0.2</v>
      </c>
    </row>
    <row r="63" spans="1:4" x14ac:dyDescent="0.25">
      <c r="A63" t="s">
        <v>53</v>
      </c>
      <c r="B63" t="s">
        <v>54</v>
      </c>
      <c r="D63">
        <v>0.6</v>
      </c>
    </row>
    <row r="64" spans="1:4" x14ac:dyDescent="0.25">
      <c r="A64" t="s">
        <v>134</v>
      </c>
      <c r="B64" t="s">
        <v>135</v>
      </c>
      <c r="D64">
        <v>0.66</v>
      </c>
    </row>
    <row r="65" spans="1:4" x14ac:dyDescent="0.25">
      <c r="A65" t="s">
        <v>148</v>
      </c>
      <c r="B65" t="s">
        <v>64</v>
      </c>
      <c r="D65">
        <v>0.99</v>
      </c>
    </row>
    <row r="66" spans="1:4" x14ac:dyDescent="0.25">
      <c r="A66" t="s">
        <v>74</v>
      </c>
      <c r="B66" t="s">
        <v>75</v>
      </c>
      <c r="D66">
        <v>1</v>
      </c>
    </row>
    <row r="67" spans="1:4" x14ac:dyDescent="0.25">
      <c r="A67" t="s">
        <v>76</v>
      </c>
      <c r="B67" t="s">
        <v>77</v>
      </c>
      <c r="D67">
        <v>1</v>
      </c>
    </row>
    <row r="68" spans="1:4" x14ac:dyDescent="0.25">
      <c r="A68" t="s">
        <v>78</v>
      </c>
      <c r="B68" t="s">
        <v>79</v>
      </c>
      <c r="D68">
        <v>1</v>
      </c>
    </row>
    <row r="69" spans="1:4" x14ac:dyDescent="0.25">
      <c r="A69" t="s">
        <v>142</v>
      </c>
      <c r="B69" t="s">
        <v>143</v>
      </c>
      <c r="D69">
        <v>1</v>
      </c>
    </row>
    <row r="70" spans="1:4" x14ac:dyDescent="0.25">
      <c r="A70" t="s">
        <v>144</v>
      </c>
      <c r="B70" t="s">
        <v>145</v>
      </c>
      <c r="D70">
        <v>1</v>
      </c>
    </row>
    <row r="71" spans="1:4" x14ac:dyDescent="0.25">
      <c r="A71" t="s">
        <v>91</v>
      </c>
      <c r="B71" t="s">
        <v>92</v>
      </c>
      <c r="D71">
        <v>1</v>
      </c>
    </row>
    <row r="72" spans="1:4" x14ac:dyDescent="0.25">
      <c r="A72" t="s">
        <v>158</v>
      </c>
      <c r="B72" t="s">
        <v>159</v>
      </c>
      <c r="D72">
        <v>1</v>
      </c>
    </row>
    <row r="73" spans="1:4" x14ac:dyDescent="0.25">
      <c r="A73" t="s">
        <v>162</v>
      </c>
      <c r="B73" t="s">
        <v>163</v>
      </c>
      <c r="D73">
        <v>1</v>
      </c>
    </row>
    <row r="74" spans="1:4" x14ac:dyDescent="0.25">
      <c r="A74" t="s">
        <v>93</v>
      </c>
      <c r="B74" t="s">
        <v>94</v>
      </c>
      <c r="D74">
        <v>1</v>
      </c>
    </row>
    <row r="75" spans="1:4" x14ac:dyDescent="0.25">
      <c r="A75" t="s">
        <v>97</v>
      </c>
      <c r="B75" t="s">
        <v>98</v>
      </c>
      <c r="D75">
        <v>1</v>
      </c>
    </row>
    <row r="76" spans="1:4" x14ac:dyDescent="0.25">
      <c r="A76" t="s">
        <v>164</v>
      </c>
      <c r="B76" t="s">
        <v>165</v>
      </c>
      <c r="D76">
        <v>1</v>
      </c>
    </row>
    <row r="77" spans="1:4" x14ac:dyDescent="0.25">
      <c r="A77" t="s">
        <v>166</v>
      </c>
      <c r="B77" t="s">
        <v>167</v>
      </c>
      <c r="D77">
        <v>1</v>
      </c>
    </row>
    <row r="78" spans="1:4" x14ac:dyDescent="0.25">
      <c r="A78" t="s">
        <v>170</v>
      </c>
      <c r="B78" t="s">
        <v>171</v>
      </c>
      <c r="D78">
        <v>1</v>
      </c>
    </row>
    <row r="79" spans="1:4" x14ac:dyDescent="0.25">
      <c r="A79" t="s">
        <v>172</v>
      </c>
      <c r="B79" t="s">
        <v>173</v>
      </c>
      <c r="D79">
        <v>1</v>
      </c>
    </row>
    <row r="80" spans="1:4" x14ac:dyDescent="0.25">
      <c r="A80" t="s">
        <v>174</v>
      </c>
      <c r="B80" t="s">
        <v>175</v>
      </c>
      <c r="D80">
        <v>1</v>
      </c>
    </row>
    <row r="81" spans="1:4" x14ac:dyDescent="0.25">
      <c r="A81" t="s">
        <v>178</v>
      </c>
      <c r="B81" t="s">
        <v>179</v>
      </c>
      <c r="D81">
        <v>1</v>
      </c>
    </row>
    <row r="82" spans="1:4" x14ac:dyDescent="0.25">
      <c r="A82" t="s">
        <v>182</v>
      </c>
      <c r="B82" t="s">
        <v>183</v>
      </c>
      <c r="D82">
        <v>1</v>
      </c>
    </row>
    <row r="83" spans="1:4" x14ac:dyDescent="0.25">
      <c r="A83" t="s">
        <v>186</v>
      </c>
      <c r="B83" t="s">
        <v>187</v>
      </c>
      <c r="D83">
        <v>1</v>
      </c>
    </row>
    <row r="84" spans="1:4" x14ac:dyDescent="0.25">
      <c r="A84" t="s">
        <v>194</v>
      </c>
      <c r="B84" t="s">
        <v>195</v>
      </c>
      <c r="D84">
        <v>1</v>
      </c>
    </row>
    <row r="85" spans="1:4" x14ac:dyDescent="0.25">
      <c r="A85" t="s">
        <v>196</v>
      </c>
      <c r="B85" t="s">
        <v>197</v>
      </c>
      <c r="D85">
        <v>1</v>
      </c>
    </row>
    <row r="86" spans="1:4" x14ac:dyDescent="0.25">
      <c r="A86" t="s">
        <v>202</v>
      </c>
      <c r="B86" t="s">
        <v>203</v>
      </c>
      <c r="D86">
        <v>1</v>
      </c>
    </row>
    <row r="87" spans="1:4" x14ac:dyDescent="0.25">
      <c r="A87" t="s">
        <v>88</v>
      </c>
      <c r="B87" t="s">
        <v>89</v>
      </c>
      <c r="D87">
        <v>2.16</v>
      </c>
    </row>
    <row r="88" spans="1:4" x14ac:dyDescent="0.25">
      <c r="A88" t="s">
        <v>192</v>
      </c>
      <c r="B88" t="s">
        <v>193</v>
      </c>
      <c r="D88">
        <v>2.16</v>
      </c>
    </row>
    <row r="89" spans="1:4" x14ac:dyDescent="0.25">
      <c r="A89" t="s">
        <v>67</v>
      </c>
      <c r="B89" t="s">
        <v>68</v>
      </c>
      <c r="D89">
        <v>51.2</v>
      </c>
    </row>
    <row r="90" spans="1:4" x14ac:dyDescent="0.25">
      <c r="A90" t="s">
        <v>39</v>
      </c>
      <c r="C90">
        <f>79.13-54.84</f>
        <v>24.289999999999992</v>
      </c>
    </row>
    <row r="91" spans="1:4" x14ac:dyDescent="0.25">
      <c r="C91" s="1">
        <f>+SUM(C5:C90)</f>
        <v>79.129999999999953</v>
      </c>
      <c r="D91" s="1">
        <f>+SUM(D5:D90)</f>
        <v>79.13</v>
      </c>
    </row>
  </sheetData>
  <sortState ref="A2:C1375">
    <sortCondition ref="C2:C137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5"/>
  <sheetViews>
    <sheetView workbookViewId="0">
      <selection activeCell="E15" sqref="E15"/>
    </sheetView>
  </sheetViews>
  <sheetFormatPr baseColWidth="10" defaultRowHeight="15" x14ac:dyDescent="0.25"/>
  <cols>
    <col min="1" max="1" width="13" bestFit="1" customWidth="1"/>
    <col min="2" max="2" width="41.5703125" bestFit="1" customWidth="1"/>
  </cols>
  <sheetData>
    <row r="2" spans="1:3" x14ac:dyDescent="0.25">
      <c r="B2" t="s">
        <v>382</v>
      </c>
    </row>
    <row r="4" spans="1:3" x14ac:dyDescent="0.25">
      <c r="A4" t="s">
        <v>0</v>
      </c>
      <c r="B4" t="s">
        <v>1</v>
      </c>
      <c r="C4">
        <v>-31.03</v>
      </c>
    </row>
    <row r="5" spans="1:3" x14ac:dyDescent="0.25">
      <c r="A5" t="s">
        <v>325</v>
      </c>
      <c r="B5" t="s">
        <v>326</v>
      </c>
      <c r="C5">
        <v>-12.75</v>
      </c>
    </row>
    <row r="6" spans="1:3" x14ac:dyDescent="0.25">
      <c r="A6" t="s">
        <v>279</v>
      </c>
      <c r="B6" t="s">
        <v>280</v>
      </c>
      <c r="C6">
        <v>-3</v>
      </c>
    </row>
    <row r="7" spans="1:3" x14ac:dyDescent="0.25">
      <c r="A7" t="s">
        <v>367</v>
      </c>
      <c r="B7" t="s">
        <v>248</v>
      </c>
      <c r="C7">
        <v>-2.15</v>
      </c>
    </row>
    <row r="8" spans="1:3" x14ac:dyDescent="0.25">
      <c r="A8" t="s">
        <v>303</v>
      </c>
      <c r="B8" t="s">
        <v>304</v>
      </c>
      <c r="C8">
        <v>-1.43</v>
      </c>
    </row>
    <row r="9" spans="1:3" x14ac:dyDescent="0.25">
      <c r="A9" t="s">
        <v>347</v>
      </c>
      <c r="B9" t="s">
        <v>348</v>
      </c>
      <c r="C9">
        <v>-1.34</v>
      </c>
    </row>
    <row r="10" spans="1:3" x14ac:dyDescent="0.25">
      <c r="A10" t="s">
        <v>359</v>
      </c>
      <c r="B10" t="s">
        <v>360</v>
      </c>
      <c r="C10">
        <v>-1.17</v>
      </c>
    </row>
    <row r="11" spans="1:3" x14ac:dyDescent="0.25">
      <c r="A11" t="s">
        <v>221</v>
      </c>
      <c r="B11" t="s">
        <v>222</v>
      </c>
      <c r="C11">
        <v>-1.1599999999999999</v>
      </c>
    </row>
    <row r="12" spans="1:3" x14ac:dyDescent="0.25">
      <c r="A12" t="s">
        <v>224</v>
      </c>
      <c r="B12" t="s">
        <v>225</v>
      </c>
      <c r="C12">
        <v>-1.1599999999999999</v>
      </c>
    </row>
    <row r="13" spans="1:3" x14ac:dyDescent="0.25">
      <c r="A13" t="s">
        <v>339</v>
      </c>
      <c r="B13" t="s">
        <v>340</v>
      </c>
      <c r="C13">
        <v>-1.1599999999999999</v>
      </c>
    </row>
    <row r="14" spans="1:3" x14ac:dyDescent="0.25">
      <c r="A14" t="s">
        <v>343</v>
      </c>
      <c r="B14" t="s">
        <v>344</v>
      </c>
      <c r="C14">
        <v>-1.1599999999999999</v>
      </c>
    </row>
    <row r="15" spans="1:3" x14ac:dyDescent="0.25">
      <c r="A15" t="s">
        <v>345</v>
      </c>
      <c r="B15" t="s">
        <v>346</v>
      </c>
      <c r="C15">
        <v>-1.1599999999999999</v>
      </c>
    </row>
    <row r="16" spans="1:3" x14ac:dyDescent="0.25">
      <c r="A16" t="s">
        <v>351</v>
      </c>
      <c r="B16" t="s">
        <v>352</v>
      </c>
      <c r="C16">
        <v>-1.1599999999999999</v>
      </c>
    </row>
    <row r="17" spans="1:3" x14ac:dyDescent="0.25">
      <c r="A17" t="s">
        <v>355</v>
      </c>
      <c r="B17" t="s">
        <v>356</v>
      </c>
      <c r="C17">
        <v>-1.1599999999999999</v>
      </c>
    </row>
    <row r="18" spans="1:3" x14ac:dyDescent="0.25">
      <c r="A18" t="s">
        <v>357</v>
      </c>
      <c r="B18" t="s">
        <v>358</v>
      </c>
      <c r="C18">
        <v>-1.1599999999999999</v>
      </c>
    </row>
    <row r="19" spans="1:3" x14ac:dyDescent="0.25">
      <c r="A19" t="s">
        <v>361</v>
      </c>
      <c r="B19" t="s">
        <v>362</v>
      </c>
      <c r="C19">
        <v>-1.1599999999999999</v>
      </c>
    </row>
    <row r="20" spans="1:3" x14ac:dyDescent="0.25">
      <c r="A20" t="s">
        <v>363</v>
      </c>
      <c r="B20" t="s">
        <v>364</v>
      </c>
      <c r="C20">
        <v>-1.1599999999999999</v>
      </c>
    </row>
    <row r="21" spans="1:3" x14ac:dyDescent="0.25">
      <c r="A21" t="s">
        <v>365</v>
      </c>
      <c r="B21" t="s">
        <v>366</v>
      </c>
      <c r="C21">
        <v>-1.1599999999999999</v>
      </c>
    </row>
    <row r="22" spans="1:3" x14ac:dyDescent="0.25">
      <c r="A22" t="s">
        <v>368</v>
      </c>
      <c r="B22" t="s">
        <v>369</v>
      </c>
      <c r="C22">
        <v>-1.1599999999999999</v>
      </c>
    </row>
    <row r="23" spans="1:3" x14ac:dyDescent="0.25">
      <c r="A23" t="s">
        <v>376</v>
      </c>
      <c r="B23" t="s">
        <v>377</v>
      </c>
      <c r="C23">
        <v>-1.1599999999999999</v>
      </c>
    </row>
    <row r="24" spans="1:3" x14ac:dyDescent="0.25">
      <c r="A24" t="s">
        <v>380</v>
      </c>
      <c r="B24" t="s">
        <v>381</v>
      </c>
      <c r="C24">
        <v>-1.1599999999999999</v>
      </c>
    </row>
    <row r="25" spans="1:3" x14ac:dyDescent="0.25">
      <c r="A25" t="s">
        <v>341</v>
      </c>
      <c r="B25" t="s">
        <v>342</v>
      </c>
      <c r="C25">
        <v>-1.1499999999999999</v>
      </c>
    </row>
    <row r="26" spans="1:3" x14ac:dyDescent="0.25">
      <c r="A26" t="s">
        <v>256</v>
      </c>
      <c r="B26" t="s">
        <v>257</v>
      </c>
      <c r="C26">
        <v>-1.1499999999999999</v>
      </c>
    </row>
    <row r="27" spans="1:3" x14ac:dyDescent="0.25">
      <c r="A27" t="s">
        <v>378</v>
      </c>
      <c r="B27" t="s">
        <v>379</v>
      </c>
      <c r="C27">
        <v>-1.1499999999999999</v>
      </c>
    </row>
    <row r="28" spans="1:3" x14ac:dyDescent="0.25">
      <c r="A28" t="s">
        <v>337</v>
      </c>
      <c r="B28" t="s">
        <v>338</v>
      </c>
      <c r="C28">
        <v>-1</v>
      </c>
    </row>
    <row r="29" spans="1:3" x14ac:dyDescent="0.25">
      <c r="A29" t="s">
        <v>122</v>
      </c>
      <c r="B29" t="s">
        <v>123</v>
      </c>
      <c r="C29">
        <v>-1</v>
      </c>
    </row>
    <row r="30" spans="1:3" x14ac:dyDescent="0.25">
      <c r="A30" t="s">
        <v>128</v>
      </c>
      <c r="B30" t="s">
        <v>129</v>
      </c>
      <c r="C30">
        <v>-1</v>
      </c>
    </row>
    <row r="31" spans="1:3" x14ac:dyDescent="0.25">
      <c r="A31" t="s">
        <v>349</v>
      </c>
      <c r="B31" t="s">
        <v>350</v>
      </c>
      <c r="C31">
        <v>-1</v>
      </c>
    </row>
    <row r="32" spans="1:3" x14ac:dyDescent="0.25">
      <c r="A32" t="s">
        <v>370</v>
      </c>
      <c r="B32" t="s">
        <v>371</v>
      </c>
      <c r="C32">
        <v>-1</v>
      </c>
    </row>
    <row r="33" spans="1:3" x14ac:dyDescent="0.25">
      <c r="A33" t="s">
        <v>372</v>
      </c>
      <c r="B33" t="s">
        <v>373</v>
      </c>
      <c r="C33">
        <v>-1</v>
      </c>
    </row>
    <row r="34" spans="1:3" x14ac:dyDescent="0.25">
      <c r="A34" t="s">
        <v>374</v>
      </c>
      <c r="B34" t="s">
        <v>375</v>
      </c>
      <c r="C34">
        <v>-1</v>
      </c>
    </row>
    <row r="35" spans="1:3" x14ac:dyDescent="0.25">
      <c r="A35" t="s">
        <v>353</v>
      </c>
      <c r="B35" t="s">
        <v>354</v>
      </c>
      <c r="C35">
        <v>-0.99</v>
      </c>
    </row>
    <row r="36" spans="1:3" x14ac:dyDescent="0.25">
      <c r="A36" t="s">
        <v>267</v>
      </c>
      <c r="B36" t="s">
        <v>268</v>
      </c>
      <c r="C36">
        <v>-0.91</v>
      </c>
    </row>
    <row r="37" spans="1:3" x14ac:dyDescent="0.25">
      <c r="A37" t="s">
        <v>265</v>
      </c>
      <c r="B37" t="s">
        <v>266</v>
      </c>
      <c r="C37">
        <v>-0.84</v>
      </c>
    </row>
    <row r="38" spans="1:3" x14ac:dyDescent="0.25">
      <c r="A38" t="s">
        <v>305</v>
      </c>
      <c r="B38" t="s">
        <v>306</v>
      </c>
      <c r="C38">
        <v>-0.71</v>
      </c>
    </row>
    <row r="39" spans="1:3" x14ac:dyDescent="0.25">
      <c r="A39" t="s">
        <v>331</v>
      </c>
      <c r="B39" t="s">
        <v>332</v>
      </c>
      <c r="C39">
        <v>-0.71</v>
      </c>
    </row>
    <row r="40" spans="1:3" x14ac:dyDescent="0.25">
      <c r="A40" t="s">
        <v>287</v>
      </c>
      <c r="B40" t="s">
        <v>288</v>
      </c>
      <c r="C40">
        <v>-0.63</v>
      </c>
    </row>
    <row r="41" spans="1:3" x14ac:dyDescent="0.25">
      <c r="A41" t="s">
        <v>205</v>
      </c>
      <c r="B41" t="s">
        <v>206</v>
      </c>
      <c r="C41">
        <v>-0.6</v>
      </c>
    </row>
    <row r="42" spans="1:3" x14ac:dyDescent="0.25">
      <c r="A42" t="s">
        <v>319</v>
      </c>
      <c r="B42" t="s">
        <v>320</v>
      </c>
      <c r="C42">
        <v>-0.52</v>
      </c>
    </row>
    <row r="43" spans="1:3" x14ac:dyDescent="0.25">
      <c r="A43" t="s">
        <v>198</v>
      </c>
      <c r="B43" t="s">
        <v>199</v>
      </c>
      <c r="C43">
        <v>-0.13</v>
      </c>
    </row>
    <row r="44" spans="1:3" x14ac:dyDescent="0.25">
      <c r="A44" t="s">
        <v>299</v>
      </c>
      <c r="B44" t="s">
        <v>300</v>
      </c>
      <c r="C44">
        <v>-0.03</v>
      </c>
    </row>
    <row r="45" spans="1:3" x14ac:dyDescent="0.25">
      <c r="A45" t="s">
        <v>36</v>
      </c>
      <c r="B45" t="s">
        <v>37</v>
      </c>
      <c r="C45">
        <v>-0.03</v>
      </c>
    </row>
    <row r="46" spans="1:3" x14ac:dyDescent="0.25">
      <c r="A46" t="s">
        <v>269</v>
      </c>
      <c r="B46" t="s">
        <v>270</v>
      </c>
      <c r="C46">
        <v>-0.02</v>
      </c>
    </row>
    <row r="47" spans="1:3" x14ac:dyDescent="0.25">
      <c r="A47" t="s">
        <v>22</v>
      </c>
      <c r="B47" t="s">
        <v>23</v>
      </c>
      <c r="C47">
        <v>-0.02</v>
      </c>
    </row>
    <row r="48" spans="1:3" x14ac:dyDescent="0.25">
      <c r="A48" t="s">
        <v>32</v>
      </c>
      <c r="B48" t="s">
        <v>33</v>
      </c>
      <c r="C48">
        <v>-0.02</v>
      </c>
    </row>
    <row r="49" spans="1:4" x14ac:dyDescent="0.25">
      <c r="A49" t="s">
        <v>263</v>
      </c>
      <c r="B49" t="s">
        <v>264</v>
      </c>
      <c r="C49">
        <v>-0.01</v>
      </c>
    </row>
    <row r="50" spans="1:4" x14ac:dyDescent="0.25">
      <c r="A50" t="s">
        <v>153</v>
      </c>
      <c r="B50" t="s">
        <v>154</v>
      </c>
      <c r="C50">
        <v>-0.01</v>
      </c>
    </row>
    <row r="51" spans="1:4" x14ac:dyDescent="0.25">
      <c r="A51" t="s">
        <v>275</v>
      </c>
      <c r="B51" t="s">
        <v>276</v>
      </c>
      <c r="C51">
        <v>-0.01</v>
      </c>
    </row>
    <row r="52" spans="1:4" x14ac:dyDescent="0.25">
      <c r="A52" t="s">
        <v>281</v>
      </c>
      <c r="B52" t="s">
        <v>282</v>
      </c>
      <c r="C52">
        <v>-0.01</v>
      </c>
    </row>
    <row r="53" spans="1:4" x14ac:dyDescent="0.25">
      <c r="A53" t="s">
        <v>311</v>
      </c>
      <c r="B53" t="s">
        <v>312</v>
      </c>
      <c r="C53">
        <v>-0.01</v>
      </c>
    </row>
    <row r="54" spans="1:4" x14ac:dyDescent="0.25">
      <c r="A54" t="s">
        <v>313</v>
      </c>
      <c r="B54" t="s">
        <v>314</v>
      </c>
      <c r="C54">
        <v>-0.01</v>
      </c>
    </row>
    <row r="55" spans="1:4" x14ac:dyDescent="0.25">
      <c r="A55" t="s">
        <v>317</v>
      </c>
      <c r="B55" t="s">
        <v>318</v>
      </c>
      <c r="C55">
        <v>-0.01</v>
      </c>
    </row>
    <row r="56" spans="1:4" x14ac:dyDescent="0.25">
      <c r="A56" t="s">
        <v>101</v>
      </c>
      <c r="B56" t="s">
        <v>102</v>
      </c>
      <c r="C56">
        <v>-0.01</v>
      </c>
    </row>
    <row r="57" spans="1:4" x14ac:dyDescent="0.25">
      <c r="A57" t="s">
        <v>24</v>
      </c>
      <c r="B57" t="s">
        <v>25</v>
      </c>
      <c r="C57">
        <v>-0.01</v>
      </c>
    </row>
    <row r="58" spans="1:4" x14ac:dyDescent="0.25">
      <c r="A58" t="s">
        <v>2</v>
      </c>
      <c r="B58" t="s">
        <v>3</v>
      </c>
      <c r="D58">
        <v>0.01</v>
      </c>
    </row>
    <row r="59" spans="1:4" x14ac:dyDescent="0.25">
      <c r="A59" t="s">
        <v>4</v>
      </c>
      <c r="B59" t="s">
        <v>5</v>
      </c>
      <c r="D59">
        <v>0.01</v>
      </c>
    </row>
    <row r="60" spans="1:4" x14ac:dyDescent="0.25">
      <c r="A60" t="s">
        <v>8</v>
      </c>
      <c r="B60" t="s">
        <v>9</v>
      </c>
      <c r="D60">
        <v>0.01</v>
      </c>
    </row>
    <row r="61" spans="1:4" x14ac:dyDescent="0.25">
      <c r="A61" t="s">
        <v>14</v>
      </c>
      <c r="B61" t="s">
        <v>15</v>
      </c>
      <c r="D61">
        <v>0.01</v>
      </c>
    </row>
    <row r="62" spans="1:4" x14ac:dyDescent="0.25">
      <c r="A62" t="s">
        <v>289</v>
      </c>
      <c r="B62" t="s">
        <v>290</v>
      </c>
      <c r="D62">
        <v>0.01</v>
      </c>
    </row>
    <row r="63" spans="1:4" x14ac:dyDescent="0.25">
      <c r="A63" t="s">
        <v>108</v>
      </c>
      <c r="B63" t="s">
        <v>109</v>
      </c>
      <c r="D63">
        <v>0.01</v>
      </c>
    </row>
    <row r="64" spans="1:4" x14ac:dyDescent="0.25">
      <c r="A64" t="s">
        <v>114</v>
      </c>
      <c r="B64" t="s">
        <v>115</v>
      </c>
      <c r="D64">
        <v>0.01</v>
      </c>
    </row>
    <row r="65" spans="1:4" x14ac:dyDescent="0.25">
      <c r="A65" t="s">
        <v>213</v>
      </c>
      <c r="B65" t="s">
        <v>214</v>
      </c>
      <c r="D65">
        <v>0.01</v>
      </c>
    </row>
    <row r="66" spans="1:4" x14ac:dyDescent="0.25">
      <c r="A66" t="s">
        <v>217</v>
      </c>
      <c r="B66" t="s">
        <v>218</v>
      </c>
      <c r="D66">
        <v>0.01</v>
      </c>
    </row>
    <row r="67" spans="1:4" x14ac:dyDescent="0.25">
      <c r="A67" t="s">
        <v>333</v>
      </c>
      <c r="B67" t="s">
        <v>334</v>
      </c>
      <c r="D67">
        <v>0.01</v>
      </c>
    </row>
    <row r="68" spans="1:4" x14ac:dyDescent="0.25">
      <c r="A68" t="s">
        <v>335</v>
      </c>
      <c r="B68" t="s">
        <v>336</v>
      </c>
      <c r="D68">
        <v>0.01</v>
      </c>
    </row>
    <row r="69" spans="1:4" x14ac:dyDescent="0.25">
      <c r="A69" t="s">
        <v>204</v>
      </c>
      <c r="B69" t="s">
        <v>133</v>
      </c>
      <c r="D69">
        <v>0.04</v>
      </c>
    </row>
    <row r="70" spans="1:4" x14ac:dyDescent="0.25">
      <c r="A70" t="s">
        <v>271</v>
      </c>
      <c r="B70" t="s">
        <v>272</v>
      </c>
      <c r="D70">
        <v>7.0000000000000007E-2</v>
      </c>
    </row>
    <row r="71" spans="1:4" x14ac:dyDescent="0.25">
      <c r="A71" t="s">
        <v>259</v>
      </c>
      <c r="B71" t="s">
        <v>260</v>
      </c>
      <c r="D71">
        <v>0.09</v>
      </c>
    </row>
    <row r="72" spans="1:4" x14ac:dyDescent="0.25">
      <c r="A72" t="s">
        <v>41</v>
      </c>
      <c r="B72" t="s">
        <v>42</v>
      </c>
      <c r="D72">
        <v>0.15</v>
      </c>
    </row>
    <row r="73" spans="1:4" x14ac:dyDescent="0.25">
      <c r="A73" t="s">
        <v>155</v>
      </c>
      <c r="B73" t="s">
        <v>109</v>
      </c>
      <c r="D73">
        <v>0.36</v>
      </c>
    </row>
    <row r="74" spans="1:4" x14ac:dyDescent="0.25">
      <c r="A74" t="s">
        <v>293</v>
      </c>
      <c r="B74" t="s">
        <v>294</v>
      </c>
      <c r="D74">
        <v>0.6</v>
      </c>
    </row>
    <row r="75" spans="1:4" x14ac:dyDescent="0.25">
      <c r="A75" t="s">
        <v>301</v>
      </c>
      <c r="B75" t="s">
        <v>302</v>
      </c>
      <c r="D75">
        <v>0.61</v>
      </c>
    </row>
    <row r="76" spans="1:4" x14ac:dyDescent="0.25">
      <c r="A76" t="s">
        <v>277</v>
      </c>
      <c r="B76" t="s">
        <v>278</v>
      </c>
      <c r="D76">
        <v>0.8</v>
      </c>
    </row>
    <row r="77" spans="1:4" x14ac:dyDescent="0.25">
      <c r="A77" t="s">
        <v>261</v>
      </c>
      <c r="B77" t="s">
        <v>262</v>
      </c>
      <c r="D77">
        <v>1</v>
      </c>
    </row>
    <row r="78" spans="1:4" x14ac:dyDescent="0.25">
      <c r="A78" t="s">
        <v>6</v>
      </c>
      <c r="B78" t="s">
        <v>7</v>
      </c>
      <c r="D78">
        <v>1</v>
      </c>
    </row>
    <row r="79" spans="1:4" x14ac:dyDescent="0.25">
      <c r="A79" t="s">
        <v>273</v>
      </c>
      <c r="B79" t="s">
        <v>274</v>
      </c>
      <c r="D79">
        <v>1</v>
      </c>
    </row>
    <row r="80" spans="1:4" x14ac:dyDescent="0.25">
      <c r="A80" t="s">
        <v>283</v>
      </c>
      <c r="B80" t="s">
        <v>284</v>
      </c>
      <c r="D80">
        <v>1</v>
      </c>
    </row>
    <row r="81" spans="1:4" x14ac:dyDescent="0.25">
      <c r="A81" t="s">
        <v>285</v>
      </c>
      <c r="B81" t="s">
        <v>286</v>
      </c>
      <c r="D81">
        <v>1</v>
      </c>
    </row>
    <row r="82" spans="1:4" x14ac:dyDescent="0.25">
      <c r="A82" t="s">
        <v>188</v>
      </c>
      <c r="B82" t="s">
        <v>189</v>
      </c>
      <c r="D82">
        <v>1</v>
      </c>
    </row>
    <row r="83" spans="1:4" x14ac:dyDescent="0.25">
      <c r="A83" t="s">
        <v>291</v>
      </c>
      <c r="B83" t="s">
        <v>292</v>
      </c>
      <c r="D83">
        <v>1</v>
      </c>
    </row>
    <row r="84" spans="1:4" x14ac:dyDescent="0.25">
      <c r="A84" t="s">
        <v>295</v>
      </c>
      <c r="B84" t="s">
        <v>296</v>
      </c>
      <c r="D84">
        <v>1</v>
      </c>
    </row>
    <row r="85" spans="1:4" x14ac:dyDescent="0.25">
      <c r="A85" t="s">
        <v>297</v>
      </c>
      <c r="B85" t="s">
        <v>298</v>
      </c>
      <c r="D85">
        <v>1</v>
      </c>
    </row>
    <row r="86" spans="1:4" x14ac:dyDescent="0.25">
      <c r="A86" t="s">
        <v>307</v>
      </c>
      <c r="B86" t="s">
        <v>308</v>
      </c>
      <c r="D86">
        <v>1</v>
      </c>
    </row>
    <row r="87" spans="1:4" x14ac:dyDescent="0.25">
      <c r="A87" t="s">
        <v>315</v>
      </c>
      <c r="B87" t="s">
        <v>316</v>
      </c>
      <c r="D87">
        <v>1</v>
      </c>
    </row>
    <row r="88" spans="1:4" x14ac:dyDescent="0.25">
      <c r="A88" t="s">
        <v>321</v>
      </c>
      <c r="B88" t="s">
        <v>322</v>
      </c>
      <c r="D88">
        <v>1</v>
      </c>
    </row>
    <row r="89" spans="1:4" x14ac:dyDescent="0.25">
      <c r="A89" t="s">
        <v>323</v>
      </c>
      <c r="B89" t="s">
        <v>324</v>
      </c>
      <c r="D89">
        <v>1</v>
      </c>
    </row>
    <row r="90" spans="1:4" x14ac:dyDescent="0.25">
      <c r="A90" t="s">
        <v>327</v>
      </c>
      <c r="B90" t="s">
        <v>328</v>
      </c>
      <c r="D90">
        <v>1</v>
      </c>
    </row>
    <row r="91" spans="1:4" x14ac:dyDescent="0.25">
      <c r="A91" t="s">
        <v>329</v>
      </c>
      <c r="B91" t="s">
        <v>330</v>
      </c>
      <c r="D91">
        <v>1</v>
      </c>
    </row>
    <row r="92" spans="1:4" x14ac:dyDescent="0.25">
      <c r="A92" t="s">
        <v>309</v>
      </c>
      <c r="B92" t="s">
        <v>310</v>
      </c>
      <c r="D92">
        <v>1.55</v>
      </c>
    </row>
    <row r="93" spans="1:4" x14ac:dyDescent="0.25">
      <c r="A93" t="s">
        <v>200</v>
      </c>
      <c r="B93" t="s">
        <v>201</v>
      </c>
      <c r="D93">
        <v>2.16</v>
      </c>
    </row>
    <row r="94" spans="1:4" x14ac:dyDescent="0.25">
      <c r="A94" t="s">
        <v>39</v>
      </c>
      <c r="C94">
        <f>85.81-21.54</f>
        <v>64.27000000000001</v>
      </c>
    </row>
    <row r="95" spans="1:4" x14ac:dyDescent="0.25">
      <c r="C95" s="1">
        <f>+SUM(C4:C94)</f>
        <v>-21.539999999999964</v>
      </c>
      <c r="D95" s="1">
        <f>+SUM(D4:D94)</f>
        <v>21.54</v>
      </c>
    </row>
  </sheetData>
  <sortState ref="A2:C1348">
    <sortCondition ref="C2:C134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9"/>
  <sheetViews>
    <sheetView topLeftCell="A10" workbookViewId="0">
      <selection activeCell="E11" sqref="E11"/>
    </sheetView>
  </sheetViews>
  <sheetFormatPr baseColWidth="10" defaultRowHeight="15" x14ac:dyDescent="0.25"/>
  <cols>
    <col min="1" max="1" width="13" bestFit="1" customWidth="1"/>
    <col min="2" max="2" width="41.5703125" bestFit="1" customWidth="1"/>
  </cols>
  <sheetData>
    <row r="2" spans="1:3" x14ac:dyDescent="0.25">
      <c r="B2" t="s">
        <v>588</v>
      </c>
    </row>
    <row r="4" spans="1:3" x14ac:dyDescent="0.25">
      <c r="A4" t="s">
        <v>499</v>
      </c>
      <c r="B4" t="s">
        <v>500</v>
      </c>
      <c r="C4">
        <v>-89</v>
      </c>
    </row>
    <row r="5" spans="1:3" x14ac:dyDescent="0.25">
      <c r="A5" t="s">
        <v>485</v>
      </c>
      <c r="B5" t="s">
        <v>486</v>
      </c>
      <c r="C5">
        <v>-6.6</v>
      </c>
    </row>
    <row r="6" spans="1:3" x14ac:dyDescent="0.25">
      <c r="A6" t="s">
        <v>554</v>
      </c>
      <c r="B6" t="s">
        <v>555</v>
      </c>
      <c r="C6">
        <v>-2.3199999999999998</v>
      </c>
    </row>
    <row r="7" spans="1:3" x14ac:dyDescent="0.25">
      <c r="A7" t="s">
        <v>568</v>
      </c>
      <c r="B7" t="s">
        <v>569</v>
      </c>
      <c r="C7">
        <v>-1.34</v>
      </c>
    </row>
    <row r="8" spans="1:3" x14ac:dyDescent="0.25">
      <c r="A8" t="s">
        <v>582</v>
      </c>
      <c r="B8" t="s">
        <v>583</v>
      </c>
      <c r="C8">
        <v>-1.34</v>
      </c>
    </row>
    <row r="9" spans="1:3" x14ac:dyDescent="0.25">
      <c r="A9" t="s">
        <v>512</v>
      </c>
      <c r="B9" t="s">
        <v>513</v>
      </c>
      <c r="C9">
        <v>-1.1599999999999999</v>
      </c>
    </row>
    <row r="10" spans="1:3" x14ac:dyDescent="0.25">
      <c r="A10" t="s">
        <v>532</v>
      </c>
      <c r="B10" t="s">
        <v>533</v>
      </c>
      <c r="C10">
        <v>-1.1599999999999999</v>
      </c>
    </row>
    <row r="11" spans="1:3" x14ac:dyDescent="0.25">
      <c r="A11" t="s">
        <v>540</v>
      </c>
      <c r="B11" t="s">
        <v>541</v>
      </c>
      <c r="C11">
        <v>-1.1599999999999999</v>
      </c>
    </row>
    <row r="12" spans="1:3" x14ac:dyDescent="0.25">
      <c r="A12" t="s">
        <v>548</v>
      </c>
      <c r="B12" t="s">
        <v>549</v>
      </c>
      <c r="C12">
        <v>-1.1599999999999999</v>
      </c>
    </row>
    <row r="13" spans="1:3" x14ac:dyDescent="0.25">
      <c r="A13" t="s">
        <v>550</v>
      </c>
      <c r="B13" t="s">
        <v>551</v>
      </c>
      <c r="C13">
        <v>-1.1599999999999999</v>
      </c>
    </row>
    <row r="14" spans="1:3" x14ac:dyDescent="0.25">
      <c r="A14" t="s">
        <v>556</v>
      </c>
      <c r="B14" t="s">
        <v>557</v>
      </c>
      <c r="C14">
        <v>-1.1599999999999999</v>
      </c>
    </row>
    <row r="15" spans="1:3" x14ac:dyDescent="0.25">
      <c r="A15" t="s">
        <v>562</v>
      </c>
      <c r="B15" t="s">
        <v>563</v>
      </c>
      <c r="C15">
        <v>-1.1599999999999999</v>
      </c>
    </row>
    <row r="16" spans="1:3" x14ac:dyDescent="0.25">
      <c r="A16" t="s">
        <v>574</v>
      </c>
      <c r="B16" t="s">
        <v>575</v>
      </c>
      <c r="C16">
        <v>-1.1599999999999999</v>
      </c>
    </row>
    <row r="17" spans="1:3" x14ac:dyDescent="0.25">
      <c r="A17" t="s">
        <v>578</v>
      </c>
      <c r="B17" t="s">
        <v>579</v>
      </c>
      <c r="C17">
        <v>-1.1599999999999999</v>
      </c>
    </row>
    <row r="18" spans="1:3" x14ac:dyDescent="0.25">
      <c r="A18" t="s">
        <v>580</v>
      </c>
      <c r="B18" t="s">
        <v>581</v>
      </c>
      <c r="C18">
        <v>-1.1599999999999999</v>
      </c>
    </row>
    <row r="19" spans="1:3" x14ac:dyDescent="0.25">
      <c r="A19" t="s">
        <v>586</v>
      </c>
      <c r="B19" t="s">
        <v>587</v>
      </c>
      <c r="C19">
        <v>-1.1599999999999999</v>
      </c>
    </row>
    <row r="20" spans="1:3" x14ac:dyDescent="0.25">
      <c r="A20" t="s">
        <v>538</v>
      </c>
      <c r="B20" t="s">
        <v>539</v>
      </c>
      <c r="C20">
        <v>-1.1499999999999999</v>
      </c>
    </row>
    <row r="21" spans="1:3" x14ac:dyDescent="0.25">
      <c r="A21" t="s">
        <v>546</v>
      </c>
      <c r="B21" t="s">
        <v>547</v>
      </c>
      <c r="C21">
        <v>-1.1499999999999999</v>
      </c>
    </row>
    <row r="22" spans="1:3" x14ac:dyDescent="0.25">
      <c r="A22" t="s">
        <v>552</v>
      </c>
      <c r="B22" t="s">
        <v>553</v>
      </c>
      <c r="C22">
        <v>-1.1499999999999999</v>
      </c>
    </row>
    <row r="23" spans="1:3" x14ac:dyDescent="0.25">
      <c r="A23" t="s">
        <v>572</v>
      </c>
      <c r="B23" t="s">
        <v>573</v>
      </c>
      <c r="C23">
        <v>-1.1499999999999999</v>
      </c>
    </row>
    <row r="24" spans="1:3" x14ac:dyDescent="0.25">
      <c r="A24" t="s">
        <v>584</v>
      </c>
      <c r="B24" t="s">
        <v>585</v>
      </c>
      <c r="C24">
        <v>-1.1499999999999999</v>
      </c>
    </row>
    <row r="25" spans="1:3" x14ac:dyDescent="0.25">
      <c r="A25" t="s">
        <v>508</v>
      </c>
      <c r="B25" t="s">
        <v>509</v>
      </c>
      <c r="C25">
        <v>-1.1399999999999999</v>
      </c>
    </row>
    <row r="26" spans="1:3" x14ac:dyDescent="0.25">
      <c r="A26" t="s">
        <v>560</v>
      </c>
      <c r="B26" t="s">
        <v>561</v>
      </c>
      <c r="C26">
        <v>-1.03</v>
      </c>
    </row>
    <row r="27" spans="1:3" x14ac:dyDescent="0.25">
      <c r="A27" t="s">
        <v>528</v>
      </c>
      <c r="B27" t="s">
        <v>529</v>
      </c>
      <c r="C27">
        <v>-1</v>
      </c>
    </row>
    <row r="28" spans="1:3" x14ac:dyDescent="0.25">
      <c r="A28" t="s">
        <v>534</v>
      </c>
      <c r="B28" t="s">
        <v>535</v>
      </c>
      <c r="C28">
        <v>-1</v>
      </c>
    </row>
    <row r="29" spans="1:3" x14ac:dyDescent="0.25">
      <c r="A29" t="s">
        <v>536</v>
      </c>
      <c r="B29" t="s">
        <v>537</v>
      </c>
      <c r="C29">
        <v>-1</v>
      </c>
    </row>
    <row r="30" spans="1:3" x14ac:dyDescent="0.25">
      <c r="A30" t="s">
        <v>542</v>
      </c>
      <c r="B30" t="s">
        <v>543</v>
      </c>
      <c r="C30">
        <v>-1</v>
      </c>
    </row>
    <row r="31" spans="1:3" x14ac:dyDescent="0.25">
      <c r="A31" t="s">
        <v>576</v>
      </c>
      <c r="B31" t="s">
        <v>577</v>
      </c>
      <c r="C31">
        <v>-1</v>
      </c>
    </row>
    <row r="32" spans="1:3" x14ac:dyDescent="0.25">
      <c r="A32" t="s">
        <v>544</v>
      </c>
      <c r="B32" t="s">
        <v>545</v>
      </c>
      <c r="C32">
        <v>-0.99</v>
      </c>
    </row>
    <row r="33" spans="1:3" x14ac:dyDescent="0.25">
      <c r="A33" t="s">
        <v>425</v>
      </c>
      <c r="B33" t="s">
        <v>426</v>
      </c>
      <c r="C33">
        <v>-0.75</v>
      </c>
    </row>
    <row r="34" spans="1:3" x14ac:dyDescent="0.25">
      <c r="A34" t="s">
        <v>446</v>
      </c>
      <c r="B34" t="s">
        <v>447</v>
      </c>
      <c r="C34">
        <v>-0.75</v>
      </c>
    </row>
    <row r="35" spans="1:3" x14ac:dyDescent="0.25">
      <c r="A35" t="s">
        <v>505</v>
      </c>
      <c r="B35" t="s">
        <v>506</v>
      </c>
      <c r="C35">
        <v>-0.6</v>
      </c>
    </row>
    <row r="36" spans="1:3" x14ac:dyDescent="0.25">
      <c r="A36" t="s">
        <v>456</v>
      </c>
      <c r="B36" t="s">
        <v>457</v>
      </c>
      <c r="C36">
        <v>-0.54</v>
      </c>
    </row>
    <row r="37" spans="1:3" x14ac:dyDescent="0.25">
      <c r="A37" t="s">
        <v>452</v>
      </c>
      <c r="B37" t="s">
        <v>453</v>
      </c>
      <c r="C37">
        <v>-0.41</v>
      </c>
    </row>
    <row r="38" spans="1:3" x14ac:dyDescent="0.25">
      <c r="A38" t="s">
        <v>429</v>
      </c>
      <c r="B38" t="s">
        <v>430</v>
      </c>
      <c r="C38">
        <v>-0.32</v>
      </c>
    </row>
    <row r="39" spans="1:3" x14ac:dyDescent="0.25">
      <c r="A39" t="s">
        <v>387</v>
      </c>
      <c r="B39" t="s">
        <v>388</v>
      </c>
      <c r="C39">
        <v>-0.3</v>
      </c>
    </row>
    <row r="40" spans="1:3" x14ac:dyDescent="0.25">
      <c r="A40" t="s">
        <v>395</v>
      </c>
      <c r="B40" t="s">
        <v>396</v>
      </c>
      <c r="C40">
        <v>-0.28000000000000003</v>
      </c>
    </row>
    <row r="41" spans="1:3" x14ac:dyDescent="0.25">
      <c r="A41" t="s">
        <v>403</v>
      </c>
      <c r="B41" t="s">
        <v>404</v>
      </c>
      <c r="C41">
        <v>-0.28000000000000003</v>
      </c>
    </row>
    <row r="42" spans="1:3" x14ac:dyDescent="0.25">
      <c r="A42" t="s">
        <v>495</v>
      </c>
      <c r="B42" t="s">
        <v>496</v>
      </c>
      <c r="C42">
        <v>-0.11</v>
      </c>
    </row>
    <row r="43" spans="1:3" x14ac:dyDescent="0.25">
      <c r="A43" t="s">
        <v>478</v>
      </c>
      <c r="B43" t="s">
        <v>479</v>
      </c>
      <c r="C43">
        <v>-0.06</v>
      </c>
    </row>
    <row r="44" spans="1:3" x14ac:dyDescent="0.25">
      <c r="A44" t="s">
        <v>383</v>
      </c>
      <c r="B44" t="s">
        <v>384</v>
      </c>
      <c r="C44">
        <v>-0.03</v>
      </c>
    </row>
    <row r="45" spans="1:3" x14ac:dyDescent="0.25">
      <c r="A45" t="s">
        <v>501</v>
      </c>
      <c r="B45" t="s">
        <v>502</v>
      </c>
      <c r="C45">
        <v>-0.02</v>
      </c>
    </row>
    <row r="46" spans="1:3" x14ac:dyDescent="0.25">
      <c r="A46" t="s">
        <v>389</v>
      </c>
      <c r="B46" t="s">
        <v>390</v>
      </c>
      <c r="C46">
        <v>-0.01</v>
      </c>
    </row>
    <row r="47" spans="1:3" x14ac:dyDescent="0.25">
      <c r="A47" t="s">
        <v>391</v>
      </c>
      <c r="B47" t="s">
        <v>392</v>
      </c>
      <c r="C47">
        <v>-0.01</v>
      </c>
    </row>
    <row r="48" spans="1:3" x14ac:dyDescent="0.25">
      <c r="A48" t="s">
        <v>393</v>
      </c>
      <c r="B48" t="s">
        <v>394</v>
      </c>
      <c r="C48">
        <v>-0.01</v>
      </c>
    </row>
    <row r="49" spans="1:4" x14ac:dyDescent="0.25">
      <c r="A49" t="s">
        <v>397</v>
      </c>
      <c r="B49" t="s">
        <v>398</v>
      </c>
      <c r="C49">
        <v>-0.01</v>
      </c>
    </row>
    <row r="50" spans="1:4" x14ac:dyDescent="0.25">
      <c r="A50" t="s">
        <v>407</v>
      </c>
      <c r="B50" t="s">
        <v>408</v>
      </c>
      <c r="C50">
        <v>-0.01</v>
      </c>
    </row>
    <row r="51" spans="1:4" x14ac:dyDescent="0.25">
      <c r="A51" t="s">
        <v>421</v>
      </c>
      <c r="B51" t="s">
        <v>422</v>
      </c>
      <c r="C51">
        <v>-0.01</v>
      </c>
    </row>
    <row r="52" spans="1:4" x14ac:dyDescent="0.25">
      <c r="A52" t="s">
        <v>444</v>
      </c>
      <c r="B52" t="s">
        <v>445</v>
      </c>
      <c r="C52">
        <v>-0.01</v>
      </c>
    </row>
    <row r="53" spans="1:4" x14ac:dyDescent="0.25">
      <c r="A53" t="s">
        <v>470</v>
      </c>
      <c r="B53" t="s">
        <v>471</v>
      </c>
      <c r="C53">
        <v>-0.01</v>
      </c>
    </row>
    <row r="54" spans="1:4" x14ac:dyDescent="0.25">
      <c r="A54" t="s">
        <v>487</v>
      </c>
      <c r="B54" t="s">
        <v>488</v>
      </c>
      <c r="C54">
        <v>-0.01</v>
      </c>
    </row>
    <row r="55" spans="1:4" x14ac:dyDescent="0.25">
      <c r="A55" t="s">
        <v>493</v>
      </c>
      <c r="B55" t="s">
        <v>494</v>
      </c>
      <c r="C55">
        <v>-0.01</v>
      </c>
    </row>
    <row r="56" spans="1:4" x14ac:dyDescent="0.25">
      <c r="A56" t="s">
        <v>22</v>
      </c>
      <c r="B56" t="s">
        <v>23</v>
      </c>
      <c r="C56">
        <v>-0.01</v>
      </c>
    </row>
    <row r="57" spans="1:4" x14ac:dyDescent="0.25">
      <c r="A57" t="s">
        <v>530</v>
      </c>
      <c r="B57" t="s">
        <v>531</v>
      </c>
      <c r="C57">
        <v>-0.01</v>
      </c>
    </row>
    <row r="58" spans="1:4" x14ac:dyDescent="0.25">
      <c r="A58" t="s">
        <v>385</v>
      </c>
      <c r="B58" t="s">
        <v>386</v>
      </c>
      <c r="D58">
        <v>0.01</v>
      </c>
    </row>
    <row r="59" spans="1:4" x14ac:dyDescent="0.25">
      <c r="A59" t="s">
        <v>411</v>
      </c>
      <c r="B59" t="s">
        <v>412</v>
      </c>
      <c r="D59">
        <v>0.01</v>
      </c>
    </row>
    <row r="60" spans="1:4" x14ac:dyDescent="0.25">
      <c r="A60" t="s">
        <v>417</v>
      </c>
      <c r="B60" t="s">
        <v>418</v>
      </c>
      <c r="D60">
        <v>0.01</v>
      </c>
    </row>
    <row r="61" spans="1:4" x14ac:dyDescent="0.25">
      <c r="A61" t="s">
        <v>464</v>
      </c>
      <c r="B61" t="s">
        <v>465</v>
      </c>
      <c r="D61">
        <v>0.01</v>
      </c>
    </row>
    <row r="62" spans="1:4" x14ac:dyDescent="0.25">
      <c r="A62" t="s">
        <v>489</v>
      </c>
      <c r="B62" t="s">
        <v>490</v>
      </c>
      <c r="D62">
        <v>0.01</v>
      </c>
    </row>
    <row r="63" spans="1:4" x14ac:dyDescent="0.25">
      <c r="A63" t="s">
        <v>503</v>
      </c>
      <c r="B63" t="s">
        <v>504</v>
      </c>
      <c r="D63">
        <v>0.01</v>
      </c>
    </row>
    <row r="64" spans="1:4" x14ac:dyDescent="0.25">
      <c r="A64" t="s">
        <v>507</v>
      </c>
      <c r="B64" t="s">
        <v>437</v>
      </c>
      <c r="D64">
        <v>0.01</v>
      </c>
    </row>
    <row r="65" spans="1:4" x14ac:dyDescent="0.25">
      <c r="A65" t="s">
        <v>510</v>
      </c>
      <c r="B65" t="s">
        <v>511</v>
      </c>
      <c r="D65">
        <v>0.01</v>
      </c>
    </row>
    <row r="66" spans="1:4" x14ac:dyDescent="0.25">
      <c r="A66" t="s">
        <v>514</v>
      </c>
      <c r="B66" t="s">
        <v>515</v>
      </c>
      <c r="D66">
        <v>0.01</v>
      </c>
    </row>
    <row r="67" spans="1:4" x14ac:dyDescent="0.25">
      <c r="A67" t="s">
        <v>516</v>
      </c>
      <c r="B67" t="s">
        <v>517</v>
      </c>
      <c r="D67">
        <v>0.01</v>
      </c>
    </row>
    <row r="68" spans="1:4" x14ac:dyDescent="0.25">
      <c r="A68" t="s">
        <v>518</v>
      </c>
      <c r="B68" t="s">
        <v>332</v>
      </c>
      <c r="D68">
        <v>0.01</v>
      </c>
    </row>
    <row r="69" spans="1:4" x14ac:dyDescent="0.25">
      <c r="A69" t="s">
        <v>519</v>
      </c>
      <c r="B69" t="s">
        <v>520</v>
      </c>
      <c r="D69">
        <v>0.01</v>
      </c>
    </row>
    <row r="70" spans="1:4" x14ac:dyDescent="0.25">
      <c r="A70" t="s">
        <v>521</v>
      </c>
      <c r="B70" t="s">
        <v>484</v>
      </c>
      <c r="D70">
        <v>0.01</v>
      </c>
    </row>
    <row r="71" spans="1:4" x14ac:dyDescent="0.25">
      <c r="A71" t="s">
        <v>522</v>
      </c>
      <c r="B71" t="s">
        <v>523</v>
      </c>
      <c r="D71">
        <v>0.01</v>
      </c>
    </row>
    <row r="72" spans="1:4" x14ac:dyDescent="0.25">
      <c r="A72" t="s">
        <v>558</v>
      </c>
      <c r="B72" t="s">
        <v>559</v>
      </c>
      <c r="D72">
        <v>0.01</v>
      </c>
    </row>
    <row r="73" spans="1:4" x14ac:dyDescent="0.25">
      <c r="A73" t="s">
        <v>564</v>
      </c>
      <c r="B73" t="s">
        <v>565</v>
      </c>
      <c r="D73">
        <v>0.01</v>
      </c>
    </row>
    <row r="74" spans="1:4" x14ac:dyDescent="0.25">
      <c r="A74" t="s">
        <v>566</v>
      </c>
      <c r="B74" t="s">
        <v>567</v>
      </c>
      <c r="D74">
        <v>0.01</v>
      </c>
    </row>
    <row r="75" spans="1:4" x14ac:dyDescent="0.25">
      <c r="A75" t="s">
        <v>570</v>
      </c>
      <c r="B75" t="s">
        <v>571</v>
      </c>
      <c r="D75">
        <v>0.01</v>
      </c>
    </row>
    <row r="76" spans="1:4" x14ac:dyDescent="0.25">
      <c r="A76" t="s">
        <v>448</v>
      </c>
      <c r="B76" t="s">
        <v>449</v>
      </c>
      <c r="D76">
        <v>0.06</v>
      </c>
    </row>
    <row r="77" spans="1:4" x14ac:dyDescent="0.25">
      <c r="A77" t="s">
        <v>474</v>
      </c>
      <c r="B77" t="s">
        <v>475</v>
      </c>
      <c r="D77">
        <v>0.1</v>
      </c>
    </row>
    <row r="78" spans="1:4" x14ac:dyDescent="0.25">
      <c r="A78" t="s">
        <v>526</v>
      </c>
      <c r="B78" t="s">
        <v>527</v>
      </c>
      <c r="D78">
        <v>0.33</v>
      </c>
    </row>
    <row r="79" spans="1:4" x14ac:dyDescent="0.25">
      <c r="A79" t="s">
        <v>399</v>
      </c>
      <c r="B79" t="s">
        <v>400</v>
      </c>
      <c r="D79">
        <v>0.5</v>
      </c>
    </row>
    <row r="80" spans="1:4" x14ac:dyDescent="0.25">
      <c r="A80" t="s">
        <v>524</v>
      </c>
      <c r="B80" t="s">
        <v>525</v>
      </c>
      <c r="D80">
        <v>0.55000000000000004</v>
      </c>
    </row>
    <row r="81" spans="1:4" x14ac:dyDescent="0.25">
      <c r="A81" t="s">
        <v>401</v>
      </c>
      <c r="B81" t="s">
        <v>402</v>
      </c>
      <c r="D81">
        <v>1</v>
      </c>
    </row>
    <row r="82" spans="1:4" x14ac:dyDescent="0.25">
      <c r="A82" t="s">
        <v>409</v>
      </c>
      <c r="B82" t="s">
        <v>410</v>
      </c>
      <c r="D82">
        <v>1</v>
      </c>
    </row>
    <row r="83" spans="1:4" x14ac:dyDescent="0.25">
      <c r="A83" t="s">
        <v>415</v>
      </c>
      <c r="B83" t="s">
        <v>416</v>
      </c>
      <c r="D83">
        <v>1</v>
      </c>
    </row>
    <row r="84" spans="1:4" x14ac:dyDescent="0.25">
      <c r="A84" t="s">
        <v>423</v>
      </c>
      <c r="B84" t="s">
        <v>424</v>
      </c>
      <c r="D84">
        <v>1</v>
      </c>
    </row>
    <row r="85" spans="1:4" x14ac:dyDescent="0.25">
      <c r="A85" t="s">
        <v>427</v>
      </c>
      <c r="B85" t="s">
        <v>428</v>
      </c>
      <c r="D85">
        <v>1</v>
      </c>
    </row>
    <row r="86" spans="1:4" x14ac:dyDescent="0.25">
      <c r="A86" t="s">
        <v>431</v>
      </c>
      <c r="B86" t="s">
        <v>432</v>
      </c>
      <c r="D86">
        <v>1</v>
      </c>
    </row>
    <row r="87" spans="1:4" x14ac:dyDescent="0.25">
      <c r="A87" t="s">
        <v>433</v>
      </c>
      <c r="B87" t="s">
        <v>434</v>
      </c>
      <c r="D87">
        <v>1</v>
      </c>
    </row>
    <row r="88" spans="1:4" x14ac:dyDescent="0.25">
      <c r="A88" t="s">
        <v>435</v>
      </c>
      <c r="B88" t="s">
        <v>436</v>
      </c>
      <c r="D88">
        <v>1</v>
      </c>
    </row>
    <row r="89" spans="1:4" x14ac:dyDescent="0.25">
      <c r="A89" t="s">
        <v>438</v>
      </c>
      <c r="B89" t="s">
        <v>439</v>
      </c>
      <c r="D89">
        <v>1</v>
      </c>
    </row>
    <row r="90" spans="1:4" x14ac:dyDescent="0.25">
      <c r="A90" t="s">
        <v>440</v>
      </c>
      <c r="B90" t="s">
        <v>441</v>
      </c>
      <c r="D90">
        <v>1</v>
      </c>
    </row>
    <row r="91" spans="1:4" x14ac:dyDescent="0.25">
      <c r="A91" t="s">
        <v>442</v>
      </c>
      <c r="B91" t="s">
        <v>443</v>
      </c>
      <c r="D91">
        <v>1</v>
      </c>
    </row>
    <row r="92" spans="1:4" x14ac:dyDescent="0.25">
      <c r="A92" t="s">
        <v>450</v>
      </c>
      <c r="B92" t="s">
        <v>451</v>
      </c>
      <c r="D92">
        <v>1</v>
      </c>
    </row>
    <row r="93" spans="1:4" x14ac:dyDescent="0.25">
      <c r="A93" t="s">
        <v>454</v>
      </c>
      <c r="B93" t="s">
        <v>455</v>
      </c>
      <c r="D93">
        <v>1</v>
      </c>
    </row>
    <row r="94" spans="1:4" x14ac:dyDescent="0.25">
      <c r="A94" t="s">
        <v>458</v>
      </c>
      <c r="B94" t="s">
        <v>459</v>
      </c>
      <c r="D94">
        <v>1</v>
      </c>
    </row>
    <row r="95" spans="1:4" x14ac:dyDescent="0.25">
      <c r="A95" t="s">
        <v>460</v>
      </c>
      <c r="B95" t="s">
        <v>461</v>
      </c>
      <c r="D95">
        <v>1</v>
      </c>
    </row>
    <row r="96" spans="1:4" x14ac:dyDescent="0.25">
      <c r="A96" t="s">
        <v>462</v>
      </c>
      <c r="B96" t="s">
        <v>463</v>
      </c>
      <c r="D96">
        <v>1</v>
      </c>
    </row>
    <row r="97" spans="1:4" x14ac:dyDescent="0.25">
      <c r="A97" t="s">
        <v>466</v>
      </c>
      <c r="B97" t="s">
        <v>467</v>
      </c>
      <c r="D97">
        <v>1</v>
      </c>
    </row>
    <row r="98" spans="1:4" x14ac:dyDescent="0.25">
      <c r="A98" t="s">
        <v>468</v>
      </c>
      <c r="B98" t="s">
        <v>469</v>
      </c>
      <c r="D98">
        <v>1</v>
      </c>
    </row>
    <row r="99" spans="1:4" x14ac:dyDescent="0.25">
      <c r="A99" t="s">
        <v>476</v>
      </c>
      <c r="B99" t="s">
        <v>477</v>
      </c>
      <c r="D99">
        <v>1</v>
      </c>
    </row>
    <row r="100" spans="1:4" x14ac:dyDescent="0.25">
      <c r="A100" t="s">
        <v>480</v>
      </c>
      <c r="B100" t="s">
        <v>481</v>
      </c>
      <c r="D100">
        <v>1</v>
      </c>
    </row>
    <row r="101" spans="1:4" x14ac:dyDescent="0.25">
      <c r="A101" t="s">
        <v>482</v>
      </c>
      <c r="B101" t="s">
        <v>483</v>
      </c>
      <c r="D101">
        <v>1</v>
      </c>
    </row>
    <row r="102" spans="1:4" x14ac:dyDescent="0.25">
      <c r="A102" t="s">
        <v>491</v>
      </c>
      <c r="B102" t="s">
        <v>492</v>
      </c>
      <c r="D102">
        <v>1</v>
      </c>
    </row>
    <row r="103" spans="1:4" x14ac:dyDescent="0.25">
      <c r="A103" t="s">
        <v>497</v>
      </c>
      <c r="B103" t="s">
        <v>498</v>
      </c>
      <c r="D103">
        <v>1</v>
      </c>
    </row>
    <row r="104" spans="1:4" x14ac:dyDescent="0.25">
      <c r="A104" t="s">
        <v>413</v>
      </c>
      <c r="B104" t="s">
        <v>414</v>
      </c>
      <c r="D104">
        <v>1.5</v>
      </c>
    </row>
    <row r="105" spans="1:4" x14ac:dyDescent="0.25">
      <c r="A105" t="s">
        <v>419</v>
      </c>
      <c r="B105" t="s">
        <v>420</v>
      </c>
      <c r="D105">
        <v>1.6</v>
      </c>
    </row>
    <row r="106" spans="1:4" x14ac:dyDescent="0.25">
      <c r="A106" t="s">
        <v>472</v>
      </c>
      <c r="B106" t="s">
        <v>473</v>
      </c>
      <c r="D106">
        <v>2</v>
      </c>
    </row>
    <row r="107" spans="1:4" x14ac:dyDescent="0.25">
      <c r="A107" t="s">
        <v>405</v>
      </c>
      <c r="B107" t="s">
        <v>406</v>
      </c>
      <c r="D107">
        <v>2.16</v>
      </c>
    </row>
    <row r="108" spans="1:4" x14ac:dyDescent="0.25">
      <c r="A108" t="s">
        <v>38</v>
      </c>
      <c r="D108">
        <f>131.84-31.98</f>
        <v>99.86</v>
      </c>
    </row>
    <row r="109" spans="1:4" x14ac:dyDescent="0.25">
      <c r="C109">
        <f>+SUM(C4:C108)</f>
        <v>-131.83999999999989</v>
      </c>
      <c r="D109">
        <f>+SUM(D4:D108)</f>
        <v>131.84</v>
      </c>
    </row>
  </sheetData>
  <sortState ref="A2:C1374">
    <sortCondition ref="C2:C1374"/>
  </sortState>
  <pageMargins left="0.70866141732283472" right="0.70866141732283472" top="0.74803149606299213" bottom="0.74803149606299213" header="0.31496062992125984" footer="0.31496062992125984"/>
  <pageSetup scale="8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9"/>
  <sheetViews>
    <sheetView topLeftCell="A87" workbookViewId="0">
      <selection activeCell="D108" sqref="D108"/>
    </sheetView>
  </sheetViews>
  <sheetFormatPr baseColWidth="10" defaultRowHeight="15" x14ac:dyDescent="0.25"/>
  <cols>
    <col min="1" max="1" width="14.140625" customWidth="1"/>
    <col min="2" max="2" width="40.7109375" bestFit="1" customWidth="1"/>
  </cols>
  <sheetData>
    <row r="1" spans="1:3" x14ac:dyDescent="0.25">
      <c r="B1" s="3" t="s">
        <v>894</v>
      </c>
    </row>
    <row r="3" spans="1:3" x14ac:dyDescent="0.25">
      <c r="A3" t="s">
        <v>735</v>
      </c>
      <c r="B3" t="s">
        <v>736</v>
      </c>
      <c r="C3">
        <v>-10</v>
      </c>
    </row>
    <row r="4" spans="1:3" x14ac:dyDescent="0.25">
      <c r="A4" t="s">
        <v>892</v>
      </c>
      <c r="B4" t="s">
        <v>893</v>
      </c>
      <c r="C4">
        <v>-3</v>
      </c>
    </row>
    <row r="5" spans="1:3" x14ac:dyDescent="0.25">
      <c r="A5" t="s">
        <v>838</v>
      </c>
      <c r="B5" t="s">
        <v>839</v>
      </c>
      <c r="C5">
        <v>-1.35</v>
      </c>
    </row>
    <row r="6" spans="1:3" x14ac:dyDescent="0.25">
      <c r="A6" t="s">
        <v>816</v>
      </c>
      <c r="B6" t="s">
        <v>817</v>
      </c>
      <c r="C6">
        <v>-1.34</v>
      </c>
    </row>
    <row r="7" spans="1:3" x14ac:dyDescent="0.25">
      <c r="A7" t="s">
        <v>830</v>
      </c>
      <c r="B7" t="s">
        <v>831</v>
      </c>
      <c r="C7">
        <v>-1.34</v>
      </c>
    </row>
    <row r="8" spans="1:3" x14ac:dyDescent="0.25">
      <c r="A8" t="s">
        <v>848</v>
      </c>
      <c r="B8" t="s">
        <v>849</v>
      </c>
      <c r="C8">
        <v>-1.18</v>
      </c>
    </row>
    <row r="9" spans="1:3" x14ac:dyDescent="0.25">
      <c r="A9" t="s">
        <v>854</v>
      </c>
      <c r="B9" t="s">
        <v>855</v>
      </c>
      <c r="C9">
        <v>-1.18</v>
      </c>
    </row>
    <row r="10" spans="1:3" x14ac:dyDescent="0.25">
      <c r="A10" t="s">
        <v>611</v>
      </c>
      <c r="B10" t="s">
        <v>612</v>
      </c>
      <c r="C10">
        <v>-1.1599999999999999</v>
      </c>
    </row>
    <row r="11" spans="1:3" x14ac:dyDescent="0.25">
      <c r="A11" t="s">
        <v>820</v>
      </c>
      <c r="B11" t="s">
        <v>821</v>
      </c>
      <c r="C11">
        <v>-1.1599999999999999</v>
      </c>
    </row>
    <row r="12" spans="1:3" x14ac:dyDescent="0.25">
      <c r="A12" t="s">
        <v>822</v>
      </c>
      <c r="B12" t="s">
        <v>823</v>
      </c>
      <c r="C12">
        <v>-1.1599999999999999</v>
      </c>
    </row>
    <row r="13" spans="1:3" x14ac:dyDescent="0.25">
      <c r="A13" t="s">
        <v>824</v>
      </c>
      <c r="B13" t="s">
        <v>825</v>
      </c>
      <c r="C13">
        <v>-1.1599999999999999</v>
      </c>
    </row>
    <row r="14" spans="1:3" x14ac:dyDescent="0.25">
      <c r="A14" t="s">
        <v>834</v>
      </c>
      <c r="B14" t="s">
        <v>835</v>
      </c>
      <c r="C14">
        <v>-1.1599999999999999</v>
      </c>
    </row>
    <row r="15" spans="1:3" x14ac:dyDescent="0.25">
      <c r="A15" t="s">
        <v>836</v>
      </c>
      <c r="B15" t="s">
        <v>837</v>
      </c>
      <c r="C15">
        <v>-1.1599999999999999</v>
      </c>
    </row>
    <row r="16" spans="1:3" x14ac:dyDescent="0.25">
      <c r="A16" t="s">
        <v>842</v>
      </c>
      <c r="B16" t="s">
        <v>843</v>
      </c>
      <c r="C16">
        <v>-1.1599999999999999</v>
      </c>
    </row>
    <row r="17" spans="1:3" x14ac:dyDescent="0.25">
      <c r="A17" t="s">
        <v>844</v>
      </c>
      <c r="B17" t="s">
        <v>845</v>
      </c>
      <c r="C17">
        <v>-1.1599999999999999</v>
      </c>
    </row>
    <row r="18" spans="1:3" x14ac:dyDescent="0.25">
      <c r="A18" t="s">
        <v>846</v>
      </c>
      <c r="B18" t="s">
        <v>847</v>
      </c>
      <c r="C18">
        <v>-1.1599999999999999</v>
      </c>
    </row>
    <row r="19" spans="1:3" x14ac:dyDescent="0.25">
      <c r="A19" t="s">
        <v>852</v>
      </c>
      <c r="B19" t="s">
        <v>853</v>
      </c>
      <c r="C19">
        <v>-1.1599999999999999</v>
      </c>
    </row>
    <row r="20" spans="1:3" x14ac:dyDescent="0.25">
      <c r="A20" t="s">
        <v>856</v>
      </c>
      <c r="B20" t="s">
        <v>857</v>
      </c>
      <c r="C20">
        <v>-1.1599999999999999</v>
      </c>
    </row>
    <row r="21" spans="1:3" x14ac:dyDescent="0.25">
      <c r="A21" t="s">
        <v>860</v>
      </c>
      <c r="B21" t="s">
        <v>861</v>
      </c>
      <c r="C21">
        <v>-1.1599999999999999</v>
      </c>
    </row>
    <row r="22" spans="1:3" x14ac:dyDescent="0.25">
      <c r="A22" t="s">
        <v>862</v>
      </c>
      <c r="B22" t="s">
        <v>863</v>
      </c>
      <c r="C22">
        <v>-1.1599999999999999</v>
      </c>
    </row>
    <row r="23" spans="1:3" x14ac:dyDescent="0.25">
      <c r="A23" t="s">
        <v>864</v>
      </c>
      <c r="B23" t="s">
        <v>865</v>
      </c>
      <c r="C23">
        <v>-1.1599999999999999</v>
      </c>
    </row>
    <row r="24" spans="1:3" x14ac:dyDescent="0.25">
      <c r="A24" t="s">
        <v>872</v>
      </c>
      <c r="B24" t="s">
        <v>873</v>
      </c>
      <c r="C24">
        <v>-1.1599999999999999</v>
      </c>
    </row>
    <row r="25" spans="1:3" x14ac:dyDescent="0.25">
      <c r="A25" t="s">
        <v>878</v>
      </c>
      <c r="B25" t="s">
        <v>879</v>
      </c>
      <c r="C25">
        <v>-1.1599999999999999</v>
      </c>
    </row>
    <row r="26" spans="1:3" x14ac:dyDescent="0.25">
      <c r="A26" t="s">
        <v>880</v>
      </c>
      <c r="B26" t="s">
        <v>881</v>
      </c>
      <c r="C26">
        <v>-1.1599999999999999</v>
      </c>
    </row>
    <row r="27" spans="1:3" x14ac:dyDescent="0.25">
      <c r="A27" t="s">
        <v>884</v>
      </c>
      <c r="B27" t="s">
        <v>885</v>
      </c>
      <c r="C27">
        <v>-1.1599999999999999</v>
      </c>
    </row>
    <row r="28" spans="1:3" x14ac:dyDescent="0.25">
      <c r="A28" t="s">
        <v>621</v>
      </c>
      <c r="B28" t="s">
        <v>622</v>
      </c>
      <c r="C28">
        <v>-1.1499999999999999</v>
      </c>
    </row>
    <row r="29" spans="1:3" x14ac:dyDescent="0.25">
      <c r="A29" t="s">
        <v>659</v>
      </c>
      <c r="B29" t="s">
        <v>660</v>
      </c>
      <c r="C29">
        <v>-1.1499999999999999</v>
      </c>
    </row>
    <row r="30" spans="1:3" x14ac:dyDescent="0.25">
      <c r="A30" t="s">
        <v>876</v>
      </c>
      <c r="B30" t="s">
        <v>877</v>
      </c>
      <c r="C30">
        <v>-1.1499999999999999</v>
      </c>
    </row>
    <row r="31" spans="1:3" x14ac:dyDescent="0.25">
      <c r="A31" t="s">
        <v>828</v>
      </c>
      <c r="B31" t="s">
        <v>829</v>
      </c>
      <c r="C31">
        <v>-1</v>
      </c>
    </row>
    <row r="32" spans="1:3" x14ac:dyDescent="0.25">
      <c r="A32" t="s">
        <v>840</v>
      </c>
      <c r="B32" t="s">
        <v>841</v>
      </c>
      <c r="C32">
        <v>-1</v>
      </c>
    </row>
    <row r="33" spans="1:3" x14ac:dyDescent="0.25">
      <c r="A33" t="s">
        <v>868</v>
      </c>
      <c r="B33" t="s">
        <v>869</v>
      </c>
      <c r="C33">
        <v>-1</v>
      </c>
    </row>
    <row r="34" spans="1:3" x14ac:dyDescent="0.25">
      <c r="A34" t="s">
        <v>870</v>
      </c>
      <c r="B34" t="s">
        <v>871</v>
      </c>
      <c r="C34">
        <v>-1</v>
      </c>
    </row>
    <row r="35" spans="1:3" x14ac:dyDescent="0.25">
      <c r="A35" t="s">
        <v>882</v>
      </c>
      <c r="B35" t="s">
        <v>883</v>
      </c>
      <c r="C35">
        <v>-1</v>
      </c>
    </row>
    <row r="36" spans="1:3" x14ac:dyDescent="0.25">
      <c r="A36" t="s">
        <v>866</v>
      </c>
      <c r="B36" t="s">
        <v>867</v>
      </c>
      <c r="C36">
        <v>-0.99</v>
      </c>
    </row>
    <row r="37" spans="1:3" x14ac:dyDescent="0.25">
      <c r="A37" t="s">
        <v>874</v>
      </c>
      <c r="B37" t="s">
        <v>875</v>
      </c>
      <c r="C37">
        <v>-0.99</v>
      </c>
    </row>
    <row r="38" spans="1:3" x14ac:dyDescent="0.25">
      <c r="A38" t="s">
        <v>886</v>
      </c>
      <c r="B38" t="s">
        <v>887</v>
      </c>
      <c r="C38">
        <v>-0.99</v>
      </c>
    </row>
    <row r="39" spans="1:3" x14ac:dyDescent="0.25">
      <c r="A39" t="s">
        <v>749</v>
      </c>
      <c r="B39" t="s">
        <v>750</v>
      </c>
      <c r="C39">
        <v>-0.85</v>
      </c>
    </row>
    <row r="40" spans="1:3" x14ac:dyDescent="0.25">
      <c r="A40" t="s">
        <v>675</v>
      </c>
      <c r="B40" t="s">
        <v>671</v>
      </c>
      <c r="C40">
        <v>-0.69</v>
      </c>
    </row>
    <row r="41" spans="1:3" x14ac:dyDescent="0.25">
      <c r="A41" t="s">
        <v>755</v>
      </c>
      <c r="B41" t="s">
        <v>756</v>
      </c>
      <c r="C41">
        <v>-0.43</v>
      </c>
    </row>
    <row r="42" spans="1:3" x14ac:dyDescent="0.25">
      <c r="A42" t="s">
        <v>725</v>
      </c>
      <c r="B42" t="s">
        <v>726</v>
      </c>
      <c r="C42">
        <v>-0.38</v>
      </c>
    </row>
    <row r="43" spans="1:3" x14ac:dyDescent="0.25">
      <c r="A43" t="s">
        <v>781</v>
      </c>
      <c r="B43" t="s">
        <v>782</v>
      </c>
      <c r="C43">
        <v>-0.23</v>
      </c>
    </row>
    <row r="44" spans="1:3" x14ac:dyDescent="0.25">
      <c r="A44" t="s">
        <v>661</v>
      </c>
      <c r="B44" t="s">
        <v>662</v>
      </c>
      <c r="C44">
        <v>-0.19</v>
      </c>
    </row>
    <row r="45" spans="1:3" x14ac:dyDescent="0.25">
      <c r="A45" t="s">
        <v>826</v>
      </c>
      <c r="B45" t="s">
        <v>827</v>
      </c>
      <c r="C45">
        <v>-0.1</v>
      </c>
    </row>
    <row r="46" spans="1:3" x14ac:dyDescent="0.25">
      <c r="A46" t="s">
        <v>609</v>
      </c>
      <c r="B46" t="s">
        <v>610</v>
      </c>
      <c r="C46">
        <v>-0.02</v>
      </c>
    </row>
    <row r="47" spans="1:3" x14ac:dyDescent="0.25">
      <c r="A47" t="s">
        <v>663</v>
      </c>
      <c r="B47" t="s">
        <v>664</v>
      </c>
      <c r="C47">
        <v>-0.02</v>
      </c>
    </row>
    <row r="48" spans="1:3" x14ac:dyDescent="0.25">
      <c r="A48" t="s">
        <v>625</v>
      </c>
      <c r="B48" t="s">
        <v>626</v>
      </c>
      <c r="C48">
        <v>-0.01</v>
      </c>
    </row>
    <row r="49" spans="1:4" x14ac:dyDescent="0.25">
      <c r="A49" t="s">
        <v>697</v>
      </c>
      <c r="B49" t="s">
        <v>698</v>
      </c>
      <c r="C49">
        <v>-0.01</v>
      </c>
    </row>
    <row r="50" spans="1:4" x14ac:dyDescent="0.25">
      <c r="A50" t="s">
        <v>759</v>
      </c>
      <c r="B50" t="s">
        <v>760</v>
      </c>
      <c r="C50">
        <v>-0.01</v>
      </c>
    </row>
    <row r="51" spans="1:4" x14ac:dyDescent="0.25">
      <c r="A51" t="s">
        <v>615</v>
      </c>
      <c r="B51" t="s">
        <v>616</v>
      </c>
      <c r="C51">
        <v>-0.01</v>
      </c>
    </row>
    <row r="52" spans="1:4" x14ac:dyDescent="0.25">
      <c r="A52" t="s">
        <v>679</v>
      </c>
      <c r="B52" t="s">
        <v>680</v>
      </c>
      <c r="D52">
        <v>0.01</v>
      </c>
    </row>
    <row r="53" spans="1:4" x14ac:dyDescent="0.25">
      <c r="A53" t="s">
        <v>729</v>
      </c>
      <c r="B53" t="s">
        <v>730</v>
      </c>
      <c r="D53">
        <v>0.01</v>
      </c>
    </row>
    <row r="54" spans="1:4" x14ac:dyDescent="0.25">
      <c r="A54" t="s">
        <v>595</v>
      </c>
      <c r="B54" t="s">
        <v>596</v>
      </c>
      <c r="D54">
        <v>0.01</v>
      </c>
    </row>
    <row r="55" spans="1:4" x14ac:dyDescent="0.25">
      <c r="A55" t="s">
        <v>645</v>
      </c>
      <c r="B55" t="s">
        <v>646</v>
      </c>
      <c r="D55">
        <v>0.01</v>
      </c>
    </row>
    <row r="56" spans="1:4" x14ac:dyDescent="0.25">
      <c r="A56" t="s">
        <v>647</v>
      </c>
      <c r="B56" t="s">
        <v>648</v>
      </c>
      <c r="D56">
        <v>0.01</v>
      </c>
    </row>
    <row r="57" spans="1:4" x14ac:dyDescent="0.25">
      <c r="A57" t="s">
        <v>653</v>
      </c>
      <c r="B57" t="s">
        <v>654</v>
      </c>
      <c r="D57">
        <v>0.01</v>
      </c>
    </row>
    <row r="58" spans="1:4" x14ac:dyDescent="0.25">
      <c r="A58" t="s">
        <v>798</v>
      </c>
      <c r="B58" t="s">
        <v>799</v>
      </c>
      <c r="D58">
        <v>0.01</v>
      </c>
    </row>
    <row r="59" spans="1:4" x14ac:dyDescent="0.25">
      <c r="A59" t="s">
        <v>800</v>
      </c>
      <c r="B59" t="s">
        <v>801</v>
      </c>
      <c r="D59">
        <v>0.01</v>
      </c>
    </row>
    <row r="60" spans="1:4" x14ac:dyDescent="0.25">
      <c r="A60" t="s">
        <v>806</v>
      </c>
      <c r="B60" t="s">
        <v>807</v>
      </c>
      <c r="D60">
        <v>0.01</v>
      </c>
    </row>
    <row r="61" spans="1:4" x14ac:dyDescent="0.25">
      <c r="A61" t="s">
        <v>812</v>
      </c>
      <c r="B61" t="s">
        <v>813</v>
      </c>
      <c r="D61">
        <v>0.01</v>
      </c>
    </row>
    <row r="62" spans="1:4" x14ac:dyDescent="0.25">
      <c r="A62" t="s">
        <v>858</v>
      </c>
      <c r="B62" t="s">
        <v>859</v>
      </c>
      <c r="D62">
        <v>0.01</v>
      </c>
    </row>
    <row r="63" spans="1:4" x14ac:dyDescent="0.25">
      <c r="A63" t="s">
        <v>641</v>
      </c>
      <c r="B63" t="s">
        <v>642</v>
      </c>
      <c r="D63">
        <v>0.02</v>
      </c>
    </row>
    <row r="64" spans="1:4" x14ac:dyDescent="0.25">
      <c r="A64" t="s">
        <v>649</v>
      </c>
      <c r="B64" t="s">
        <v>650</v>
      </c>
      <c r="D64">
        <v>0.03</v>
      </c>
    </row>
    <row r="65" spans="1:4" x14ac:dyDescent="0.25">
      <c r="A65" t="s">
        <v>597</v>
      </c>
      <c r="B65" t="s">
        <v>598</v>
      </c>
      <c r="D65">
        <v>0.03</v>
      </c>
    </row>
    <row r="66" spans="1:4" x14ac:dyDescent="0.25">
      <c r="A66" t="s">
        <v>687</v>
      </c>
      <c r="B66" t="s">
        <v>688</v>
      </c>
      <c r="D66">
        <v>0.4</v>
      </c>
    </row>
    <row r="67" spans="1:4" x14ac:dyDescent="0.25">
      <c r="A67" t="s">
        <v>607</v>
      </c>
      <c r="B67" t="s">
        <v>608</v>
      </c>
      <c r="D67">
        <v>0.6</v>
      </c>
    </row>
    <row r="68" spans="1:4" x14ac:dyDescent="0.25">
      <c r="A68" t="s">
        <v>685</v>
      </c>
      <c r="B68" t="s">
        <v>686</v>
      </c>
      <c r="D68">
        <v>0.99</v>
      </c>
    </row>
    <row r="69" spans="1:4" x14ac:dyDescent="0.25">
      <c r="A69" t="s">
        <v>637</v>
      </c>
      <c r="B69" t="s">
        <v>638</v>
      </c>
      <c r="D69">
        <v>0.99</v>
      </c>
    </row>
    <row r="70" spans="1:4" x14ac:dyDescent="0.25">
      <c r="A70" t="s">
        <v>733</v>
      </c>
      <c r="B70" t="s">
        <v>734</v>
      </c>
      <c r="D70">
        <v>0.99</v>
      </c>
    </row>
    <row r="71" spans="1:4" x14ac:dyDescent="0.25">
      <c r="A71" t="s">
        <v>665</v>
      </c>
      <c r="B71" t="s">
        <v>666</v>
      </c>
      <c r="D71">
        <v>1</v>
      </c>
    </row>
    <row r="72" spans="1:4" x14ac:dyDescent="0.25">
      <c r="A72" t="s">
        <v>667</v>
      </c>
      <c r="B72" t="s">
        <v>668</v>
      </c>
      <c r="D72">
        <v>1</v>
      </c>
    </row>
    <row r="73" spans="1:4" x14ac:dyDescent="0.25">
      <c r="A73" t="s">
        <v>627</v>
      </c>
      <c r="B73" t="s">
        <v>628</v>
      </c>
      <c r="D73">
        <v>1</v>
      </c>
    </row>
    <row r="74" spans="1:4" x14ac:dyDescent="0.25">
      <c r="A74" t="s">
        <v>629</v>
      </c>
      <c r="B74" t="s">
        <v>630</v>
      </c>
      <c r="D74">
        <v>1</v>
      </c>
    </row>
    <row r="75" spans="1:4" x14ac:dyDescent="0.25">
      <c r="A75" t="s">
        <v>689</v>
      </c>
      <c r="B75" t="s">
        <v>690</v>
      </c>
      <c r="D75">
        <v>1</v>
      </c>
    </row>
    <row r="76" spans="1:4" x14ac:dyDescent="0.25">
      <c r="A76" t="s">
        <v>633</v>
      </c>
      <c r="B76" t="s">
        <v>634</v>
      </c>
      <c r="D76">
        <v>1</v>
      </c>
    </row>
    <row r="77" spans="1:4" x14ac:dyDescent="0.25">
      <c r="A77" t="s">
        <v>693</v>
      </c>
      <c r="B77" t="s">
        <v>694</v>
      </c>
      <c r="D77">
        <v>1</v>
      </c>
    </row>
    <row r="78" spans="1:4" x14ac:dyDescent="0.25">
      <c r="A78" t="s">
        <v>695</v>
      </c>
      <c r="B78" t="s">
        <v>696</v>
      </c>
      <c r="D78">
        <v>1</v>
      </c>
    </row>
    <row r="79" spans="1:4" x14ac:dyDescent="0.25">
      <c r="A79" t="s">
        <v>699</v>
      </c>
      <c r="B79" t="s">
        <v>700</v>
      </c>
      <c r="D79">
        <v>1</v>
      </c>
    </row>
    <row r="80" spans="1:4" x14ac:dyDescent="0.25">
      <c r="A80" t="s">
        <v>701</v>
      </c>
      <c r="B80" t="s">
        <v>702</v>
      </c>
      <c r="D80">
        <v>1</v>
      </c>
    </row>
    <row r="81" spans="1:4" x14ac:dyDescent="0.25">
      <c r="A81" t="s">
        <v>703</v>
      </c>
      <c r="B81" t="s">
        <v>704</v>
      </c>
      <c r="D81">
        <v>1</v>
      </c>
    </row>
    <row r="82" spans="1:4" x14ac:dyDescent="0.25">
      <c r="A82" t="s">
        <v>709</v>
      </c>
      <c r="B82" t="s">
        <v>710</v>
      </c>
      <c r="D82">
        <v>1</v>
      </c>
    </row>
    <row r="83" spans="1:4" x14ac:dyDescent="0.25">
      <c r="A83" t="s">
        <v>711</v>
      </c>
      <c r="B83" t="s">
        <v>712</v>
      </c>
      <c r="D83">
        <v>1</v>
      </c>
    </row>
    <row r="84" spans="1:4" x14ac:dyDescent="0.25">
      <c r="A84" t="s">
        <v>713</v>
      </c>
      <c r="B84" t="s">
        <v>714</v>
      </c>
      <c r="D84">
        <v>1</v>
      </c>
    </row>
    <row r="85" spans="1:4" x14ac:dyDescent="0.25">
      <c r="A85" t="s">
        <v>715</v>
      </c>
      <c r="B85" t="s">
        <v>716</v>
      </c>
      <c r="D85">
        <v>1</v>
      </c>
    </row>
    <row r="86" spans="1:4" x14ac:dyDescent="0.25">
      <c r="A86" t="s">
        <v>717</v>
      </c>
      <c r="B86" t="s">
        <v>718</v>
      </c>
      <c r="D86">
        <v>1</v>
      </c>
    </row>
    <row r="87" spans="1:4" x14ac:dyDescent="0.25">
      <c r="A87" t="s">
        <v>737</v>
      </c>
      <c r="B87" t="s">
        <v>738</v>
      </c>
      <c r="D87">
        <v>1</v>
      </c>
    </row>
    <row r="88" spans="1:4" x14ac:dyDescent="0.25">
      <c r="A88" t="s">
        <v>739</v>
      </c>
      <c r="B88" t="s">
        <v>740</v>
      </c>
      <c r="D88">
        <v>1</v>
      </c>
    </row>
    <row r="89" spans="1:4" x14ac:dyDescent="0.25">
      <c r="A89" t="s">
        <v>741</v>
      </c>
      <c r="B89" t="s">
        <v>742</v>
      </c>
      <c r="D89">
        <v>1</v>
      </c>
    </row>
    <row r="90" spans="1:4" x14ac:dyDescent="0.25">
      <c r="A90" t="s">
        <v>743</v>
      </c>
      <c r="B90" t="s">
        <v>744</v>
      </c>
      <c r="D90">
        <v>1</v>
      </c>
    </row>
    <row r="91" spans="1:4" x14ac:dyDescent="0.25">
      <c r="A91" t="s">
        <v>761</v>
      </c>
      <c r="B91" t="s">
        <v>762</v>
      </c>
      <c r="D91">
        <v>1</v>
      </c>
    </row>
    <row r="92" spans="1:4" x14ac:dyDescent="0.25">
      <c r="A92" t="s">
        <v>765</v>
      </c>
      <c r="B92" t="s">
        <v>766</v>
      </c>
      <c r="D92">
        <v>1</v>
      </c>
    </row>
    <row r="93" spans="1:4" x14ac:dyDescent="0.25">
      <c r="A93" t="s">
        <v>767</v>
      </c>
      <c r="B93" t="s">
        <v>768</v>
      </c>
      <c r="D93">
        <v>1</v>
      </c>
    </row>
    <row r="94" spans="1:4" x14ac:dyDescent="0.25">
      <c r="A94" t="s">
        <v>769</v>
      </c>
      <c r="B94" t="s">
        <v>770</v>
      </c>
      <c r="D94">
        <v>1</v>
      </c>
    </row>
    <row r="95" spans="1:4" x14ac:dyDescent="0.25">
      <c r="A95" t="s">
        <v>771</v>
      </c>
      <c r="B95" t="s">
        <v>772</v>
      </c>
      <c r="D95">
        <v>1</v>
      </c>
    </row>
    <row r="96" spans="1:4" x14ac:dyDescent="0.25">
      <c r="A96" t="s">
        <v>773</v>
      </c>
      <c r="B96" t="s">
        <v>774</v>
      </c>
      <c r="D96">
        <v>1</v>
      </c>
    </row>
    <row r="97" spans="1:4" x14ac:dyDescent="0.25">
      <c r="A97" t="s">
        <v>775</v>
      </c>
      <c r="B97" t="s">
        <v>776</v>
      </c>
      <c r="D97">
        <v>1</v>
      </c>
    </row>
    <row r="98" spans="1:4" x14ac:dyDescent="0.25">
      <c r="A98" t="s">
        <v>777</v>
      </c>
      <c r="B98" t="s">
        <v>778</v>
      </c>
      <c r="D98">
        <v>1</v>
      </c>
    </row>
    <row r="99" spans="1:4" x14ac:dyDescent="0.25">
      <c r="A99" t="s">
        <v>783</v>
      </c>
      <c r="B99" t="s">
        <v>784</v>
      </c>
      <c r="D99">
        <v>1</v>
      </c>
    </row>
    <row r="100" spans="1:4" x14ac:dyDescent="0.25">
      <c r="A100" t="s">
        <v>785</v>
      </c>
      <c r="B100" t="s">
        <v>786</v>
      </c>
      <c r="D100">
        <v>1</v>
      </c>
    </row>
    <row r="101" spans="1:4" x14ac:dyDescent="0.25">
      <c r="A101" t="s">
        <v>691</v>
      </c>
      <c r="B101" t="s">
        <v>692</v>
      </c>
      <c r="D101">
        <v>1.3</v>
      </c>
    </row>
    <row r="102" spans="1:4" x14ac:dyDescent="0.25">
      <c r="A102" t="s">
        <v>707</v>
      </c>
      <c r="B102" t="s">
        <v>708</v>
      </c>
      <c r="D102">
        <v>2</v>
      </c>
    </row>
    <row r="103" spans="1:4" x14ac:dyDescent="0.25">
      <c r="A103" t="s">
        <v>753</v>
      </c>
      <c r="B103" t="s">
        <v>754</v>
      </c>
      <c r="D103">
        <v>2</v>
      </c>
    </row>
    <row r="104" spans="1:4" x14ac:dyDescent="0.25">
      <c r="A104" t="s">
        <v>745</v>
      </c>
      <c r="B104" t="s">
        <v>746</v>
      </c>
      <c r="D104">
        <v>2.15</v>
      </c>
    </row>
    <row r="105" spans="1:4" x14ac:dyDescent="0.25">
      <c r="A105" t="s">
        <v>705</v>
      </c>
      <c r="B105" t="s">
        <v>706</v>
      </c>
      <c r="D105">
        <v>2.16</v>
      </c>
    </row>
    <row r="106" spans="1:4" x14ac:dyDescent="0.25">
      <c r="A106" t="s">
        <v>757</v>
      </c>
      <c r="B106" t="s">
        <v>758</v>
      </c>
      <c r="D106">
        <v>2.1800000000000002</v>
      </c>
    </row>
    <row r="107" spans="1:4" x14ac:dyDescent="0.25">
      <c r="A107" t="s">
        <v>747</v>
      </c>
      <c r="B107" t="s">
        <v>748</v>
      </c>
      <c r="D107">
        <v>2.34</v>
      </c>
    </row>
    <row r="108" spans="1:4" x14ac:dyDescent="0.25">
      <c r="A108" t="s">
        <v>38</v>
      </c>
      <c r="D108">
        <f>54.64-48.29</f>
        <v>6.3500000000000014</v>
      </c>
    </row>
    <row r="109" spans="1:4" x14ac:dyDescent="0.25">
      <c r="C109">
        <f>+SUM(C3:C108)</f>
        <v>-54.639999999999972</v>
      </c>
      <c r="D109">
        <f>+SUM(D3:D108)</f>
        <v>54.639999999999993</v>
      </c>
    </row>
  </sheetData>
  <sortState ref="A2:C1417">
    <sortCondition ref="C2:C1417"/>
  </sortState>
  <pageMargins left="0.70866141732283472" right="0.70866141732283472" top="0.74803149606299213" bottom="0.74803149606299213" header="0.31496062992125984" footer="0.31496062992125984"/>
  <pageSetup paperSize="9" scale="9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2"/>
  <sheetViews>
    <sheetView workbookViewId="0">
      <selection activeCell="E7" sqref="E7"/>
    </sheetView>
  </sheetViews>
  <sheetFormatPr baseColWidth="10" defaultRowHeight="15" x14ac:dyDescent="0.25"/>
  <cols>
    <col min="1" max="1" width="14.5703125" bestFit="1" customWidth="1"/>
    <col min="2" max="2" width="41" bestFit="1" customWidth="1"/>
  </cols>
  <sheetData>
    <row r="2" spans="1:3" x14ac:dyDescent="0.25">
      <c r="B2" s="2" t="s">
        <v>1089</v>
      </c>
    </row>
    <row r="4" spans="1:3" x14ac:dyDescent="0.25">
      <c r="A4" t="s">
        <v>779</v>
      </c>
      <c r="B4" t="s">
        <v>780</v>
      </c>
      <c r="C4">
        <v>-10.08</v>
      </c>
    </row>
    <row r="5" spans="1:3" x14ac:dyDescent="0.25">
      <c r="A5" t="s">
        <v>890</v>
      </c>
      <c r="B5" t="s">
        <v>891</v>
      </c>
      <c r="C5">
        <v>-2.3199999999999998</v>
      </c>
    </row>
    <row r="6" spans="1:3" x14ac:dyDescent="0.25">
      <c r="A6" t="s">
        <v>1062</v>
      </c>
      <c r="B6" t="s">
        <v>1063</v>
      </c>
      <c r="C6">
        <v>-1.34</v>
      </c>
    </row>
    <row r="7" spans="1:3" x14ac:dyDescent="0.25">
      <c r="A7" t="s">
        <v>1064</v>
      </c>
      <c r="B7" t="s">
        <v>1065</v>
      </c>
      <c r="C7">
        <v>-1.34</v>
      </c>
    </row>
    <row r="8" spans="1:3" x14ac:dyDescent="0.25">
      <c r="A8" t="s">
        <v>1005</v>
      </c>
      <c r="B8" t="s">
        <v>1006</v>
      </c>
      <c r="C8">
        <v>-1.1599999999999999</v>
      </c>
    </row>
    <row r="9" spans="1:3" x14ac:dyDescent="0.25">
      <c r="A9" t="s">
        <v>818</v>
      </c>
      <c r="B9" t="s">
        <v>819</v>
      </c>
      <c r="C9">
        <v>-1.1599999999999999</v>
      </c>
    </row>
    <row r="10" spans="1:3" x14ac:dyDescent="0.25">
      <c r="A10" t="s">
        <v>1020</v>
      </c>
      <c r="B10" t="s">
        <v>1021</v>
      </c>
      <c r="C10">
        <v>-1.1599999999999999</v>
      </c>
    </row>
    <row r="11" spans="1:3" x14ac:dyDescent="0.25">
      <c r="A11" t="s">
        <v>1024</v>
      </c>
      <c r="B11" t="s">
        <v>1025</v>
      </c>
      <c r="C11">
        <v>-1.1599999999999999</v>
      </c>
    </row>
    <row r="12" spans="1:3" x14ac:dyDescent="0.25">
      <c r="A12" t="s">
        <v>1028</v>
      </c>
      <c r="B12" t="s">
        <v>1029</v>
      </c>
      <c r="C12">
        <v>-1.1599999999999999</v>
      </c>
    </row>
    <row r="13" spans="1:3" x14ac:dyDescent="0.25">
      <c r="A13" t="s">
        <v>1030</v>
      </c>
      <c r="B13" t="s">
        <v>1031</v>
      </c>
      <c r="C13">
        <v>-1.1599999999999999</v>
      </c>
    </row>
    <row r="14" spans="1:3" x14ac:dyDescent="0.25">
      <c r="A14" t="s">
        <v>1032</v>
      </c>
      <c r="B14" t="s">
        <v>1033</v>
      </c>
      <c r="C14">
        <v>-1.1599999999999999</v>
      </c>
    </row>
    <row r="15" spans="1:3" x14ac:dyDescent="0.25">
      <c r="A15" t="s">
        <v>1034</v>
      </c>
      <c r="B15" t="s">
        <v>1035</v>
      </c>
      <c r="C15">
        <v>-1.1599999999999999</v>
      </c>
    </row>
    <row r="16" spans="1:3" x14ac:dyDescent="0.25">
      <c r="A16" t="s">
        <v>1036</v>
      </c>
      <c r="B16" t="s">
        <v>1037</v>
      </c>
      <c r="C16">
        <v>-1.1599999999999999</v>
      </c>
    </row>
    <row r="17" spans="1:3" x14ac:dyDescent="0.25">
      <c r="A17" t="s">
        <v>850</v>
      </c>
      <c r="B17" t="s">
        <v>851</v>
      </c>
      <c r="C17">
        <v>-1.1599999999999999</v>
      </c>
    </row>
    <row r="18" spans="1:3" x14ac:dyDescent="0.25">
      <c r="A18" t="s">
        <v>1040</v>
      </c>
      <c r="B18" t="s">
        <v>1041</v>
      </c>
      <c r="C18">
        <v>-1.1599999999999999</v>
      </c>
    </row>
    <row r="19" spans="1:3" x14ac:dyDescent="0.25">
      <c r="A19" t="s">
        <v>1042</v>
      </c>
      <c r="B19" t="s">
        <v>1043</v>
      </c>
      <c r="C19">
        <v>-1.1599999999999999</v>
      </c>
    </row>
    <row r="20" spans="1:3" x14ac:dyDescent="0.25">
      <c r="A20" t="s">
        <v>1044</v>
      </c>
      <c r="B20" t="s">
        <v>1045</v>
      </c>
      <c r="C20">
        <v>-1.1599999999999999</v>
      </c>
    </row>
    <row r="21" spans="1:3" x14ac:dyDescent="0.25">
      <c r="A21" t="s">
        <v>1048</v>
      </c>
      <c r="B21" t="s">
        <v>1049</v>
      </c>
      <c r="C21">
        <v>-1.1599999999999999</v>
      </c>
    </row>
    <row r="22" spans="1:3" x14ac:dyDescent="0.25">
      <c r="A22" t="s">
        <v>1050</v>
      </c>
      <c r="B22" t="s">
        <v>1051</v>
      </c>
      <c r="C22">
        <v>-1.1599999999999999</v>
      </c>
    </row>
    <row r="23" spans="1:3" x14ac:dyDescent="0.25">
      <c r="A23" t="s">
        <v>1052</v>
      </c>
      <c r="B23" t="s">
        <v>1053</v>
      </c>
      <c r="C23">
        <v>-1.1599999999999999</v>
      </c>
    </row>
    <row r="24" spans="1:3" x14ac:dyDescent="0.25">
      <c r="A24" t="s">
        <v>1056</v>
      </c>
      <c r="B24" t="s">
        <v>1057</v>
      </c>
      <c r="C24">
        <v>-1.1599999999999999</v>
      </c>
    </row>
    <row r="25" spans="1:3" x14ac:dyDescent="0.25">
      <c r="A25" t="s">
        <v>1066</v>
      </c>
      <c r="B25" t="s">
        <v>1067</v>
      </c>
      <c r="C25">
        <v>-1.1599999999999999</v>
      </c>
    </row>
    <row r="26" spans="1:3" x14ac:dyDescent="0.25">
      <c r="A26" t="s">
        <v>1079</v>
      </c>
      <c r="B26" t="s">
        <v>1080</v>
      </c>
      <c r="C26">
        <v>-1.1599999999999999</v>
      </c>
    </row>
    <row r="27" spans="1:3" x14ac:dyDescent="0.25">
      <c r="A27" t="s">
        <v>1009</v>
      </c>
      <c r="B27" t="s">
        <v>1010</v>
      </c>
      <c r="C27">
        <v>-1.1499999999999999</v>
      </c>
    </row>
    <row r="28" spans="1:3" x14ac:dyDescent="0.25">
      <c r="A28" t="s">
        <v>989</v>
      </c>
      <c r="B28" t="s">
        <v>990</v>
      </c>
      <c r="C28">
        <v>-1.01</v>
      </c>
    </row>
    <row r="29" spans="1:3" x14ac:dyDescent="0.25">
      <c r="A29" t="s">
        <v>1060</v>
      </c>
      <c r="B29" t="s">
        <v>1061</v>
      </c>
      <c r="C29">
        <v>-1.01</v>
      </c>
    </row>
    <row r="30" spans="1:3" x14ac:dyDescent="0.25">
      <c r="A30" t="s">
        <v>1070</v>
      </c>
      <c r="B30" t="s">
        <v>1071</v>
      </c>
      <c r="C30">
        <v>-1.01</v>
      </c>
    </row>
    <row r="31" spans="1:3" x14ac:dyDescent="0.25">
      <c r="A31" t="s">
        <v>810</v>
      </c>
      <c r="B31" t="s">
        <v>811</v>
      </c>
      <c r="C31">
        <v>-1</v>
      </c>
    </row>
    <row r="32" spans="1:3" x14ac:dyDescent="0.25">
      <c r="A32" t="s">
        <v>1022</v>
      </c>
      <c r="B32" t="s">
        <v>1023</v>
      </c>
      <c r="C32">
        <v>-1</v>
      </c>
    </row>
    <row r="33" spans="1:3" x14ac:dyDescent="0.25">
      <c r="A33" t="s">
        <v>1026</v>
      </c>
      <c r="B33" t="s">
        <v>1027</v>
      </c>
      <c r="C33">
        <v>-1</v>
      </c>
    </row>
    <row r="34" spans="1:3" x14ac:dyDescent="0.25">
      <c r="A34" t="s">
        <v>1046</v>
      </c>
      <c r="B34" t="s">
        <v>1047</v>
      </c>
      <c r="C34">
        <v>-1</v>
      </c>
    </row>
    <row r="35" spans="1:3" x14ac:dyDescent="0.25">
      <c r="A35" t="s">
        <v>1058</v>
      </c>
      <c r="B35" t="s">
        <v>1059</v>
      </c>
      <c r="C35">
        <v>-1</v>
      </c>
    </row>
    <row r="36" spans="1:3" x14ac:dyDescent="0.25">
      <c r="A36" t="s">
        <v>1076</v>
      </c>
      <c r="B36" t="s">
        <v>1077</v>
      </c>
      <c r="C36">
        <v>-1</v>
      </c>
    </row>
    <row r="37" spans="1:3" x14ac:dyDescent="0.25">
      <c r="A37" t="s">
        <v>1078</v>
      </c>
      <c r="B37" t="s">
        <v>1000</v>
      </c>
      <c r="C37">
        <v>-1</v>
      </c>
    </row>
    <row r="38" spans="1:3" x14ac:dyDescent="0.25">
      <c r="A38" t="s">
        <v>1081</v>
      </c>
      <c r="B38" t="s">
        <v>1082</v>
      </c>
      <c r="C38">
        <v>-1</v>
      </c>
    </row>
    <row r="39" spans="1:3" x14ac:dyDescent="0.25">
      <c r="A39" t="s">
        <v>1083</v>
      </c>
      <c r="B39" t="s">
        <v>1084</v>
      </c>
      <c r="C39">
        <v>-1</v>
      </c>
    </row>
    <row r="40" spans="1:3" x14ac:dyDescent="0.25">
      <c r="A40" t="s">
        <v>888</v>
      </c>
      <c r="B40" t="s">
        <v>889</v>
      </c>
      <c r="C40">
        <v>-0.99</v>
      </c>
    </row>
    <row r="41" spans="1:3" x14ac:dyDescent="0.25">
      <c r="A41" t="s">
        <v>1054</v>
      </c>
      <c r="B41" t="s">
        <v>1055</v>
      </c>
      <c r="C41">
        <v>-0.99</v>
      </c>
    </row>
    <row r="42" spans="1:3" x14ac:dyDescent="0.25">
      <c r="A42" t="s">
        <v>919</v>
      </c>
      <c r="B42" t="s">
        <v>920</v>
      </c>
      <c r="C42">
        <v>-0.84</v>
      </c>
    </row>
    <row r="43" spans="1:3" x14ac:dyDescent="0.25">
      <c r="A43" t="s">
        <v>669</v>
      </c>
      <c r="B43" t="s">
        <v>670</v>
      </c>
      <c r="C43">
        <v>-0.56999999999999995</v>
      </c>
    </row>
    <row r="44" spans="1:3" x14ac:dyDescent="0.25">
      <c r="A44" t="s">
        <v>967</v>
      </c>
      <c r="B44" t="s">
        <v>968</v>
      </c>
      <c r="C44">
        <v>-0.3</v>
      </c>
    </row>
    <row r="45" spans="1:3" x14ac:dyDescent="0.25">
      <c r="A45" t="s">
        <v>1018</v>
      </c>
      <c r="B45" t="s">
        <v>1019</v>
      </c>
      <c r="C45">
        <v>-0.13</v>
      </c>
    </row>
    <row r="46" spans="1:3" x14ac:dyDescent="0.25">
      <c r="A46" t="s">
        <v>794</v>
      </c>
      <c r="B46" t="s">
        <v>795</v>
      </c>
      <c r="C46">
        <v>-0.1</v>
      </c>
    </row>
    <row r="47" spans="1:3" x14ac:dyDescent="0.25">
      <c r="A47" t="s">
        <v>676</v>
      </c>
      <c r="B47" t="s">
        <v>674</v>
      </c>
      <c r="C47">
        <v>-0.05</v>
      </c>
    </row>
    <row r="48" spans="1:3" x14ac:dyDescent="0.25">
      <c r="A48" t="s">
        <v>832</v>
      </c>
      <c r="B48" t="s">
        <v>833</v>
      </c>
      <c r="C48">
        <v>-0.04</v>
      </c>
    </row>
    <row r="49" spans="1:3" x14ac:dyDescent="0.25">
      <c r="A49" t="s">
        <v>1007</v>
      </c>
      <c r="B49" t="s">
        <v>1008</v>
      </c>
      <c r="C49">
        <v>-0.03</v>
      </c>
    </row>
    <row r="50" spans="1:3" x14ac:dyDescent="0.25">
      <c r="A50" t="s">
        <v>639</v>
      </c>
      <c r="B50" t="s">
        <v>640</v>
      </c>
      <c r="C50">
        <v>-0.02</v>
      </c>
    </row>
    <row r="51" spans="1:3" x14ac:dyDescent="0.25">
      <c r="A51" t="s">
        <v>903</v>
      </c>
      <c r="B51" t="s">
        <v>904</v>
      </c>
      <c r="C51">
        <v>-0.01</v>
      </c>
    </row>
    <row r="52" spans="1:3" x14ac:dyDescent="0.25">
      <c r="A52" t="s">
        <v>913</v>
      </c>
      <c r="B52" t="s">
        <v>914</v>
      </c>
      <c r="C52">
        <v>-0.01</v>
      </c>
    </row>
    <row r="53" spans="1:3" x14ac:dyDescent="0.25">
      <c r="A53" t="s">
        <v>917</v>
      </c>
      <c r="B53" t="s">
        <v>918</v>
      </c>
      <c r="C53">
        <v>-0.01</v>
      </c>
    </row>
    <row r="54" spans="1:3" x14ac:dyDescent="0.25">
      <c r="A54" t="s">
        <v>921</v>
      </c>
      <c r="B54" t="s">
        <v>922</v>
      </c>
      <c r="C54">
        <v>-0.01</v>
      </c>
    </row>
    <row r="55" spans="1:3" x14ac:dyDescent="0.25">
      <c r="A55" t="s">
        <v>923</v>
      </c>
      <c r="B55" t="s">
        <v>924</v>
      </c>
      <c r="C55">
        <v>-0.01</v>
      </c>
    </row>
    <row r="56" spans="1:3" x14ac:dyDescent="0.25">
      <c r="A56" t="s">
        <v>623</v>
      </c>
      <c r="B56" t="s">
        <v>624</v>
      </c>
      <c r="C56">
        <v>-0.01</v>
      </c>
    </row>
    <row r="57" spans="1:3" x14ac:dyDescent="0.25">
      <c r="A57" t="s">
        <v>677</v>
      </c>
      <c r="B57" t="s">
        <v>678</v>
      </c>
      <c r="C57">
        <v>-0.01</v>
      </c>
    </row>
    <row r="58" spans="1:3" x14ac:dyDescent="0.25">
      <c r="A58" t="s">
        <v>681</v>
      </c>
      <c r="B58" t="s">
        <v>682</v>
      </c>
      <c r="C58">
        <v>-0.01</v>
      </c>
    </row>
    <row r="59" spans="1:3" x14ac:dyDescent="0.25">
      <c r="A59" t="s">
        <v>951</v>
      </c>
      <c r="B59" t="s">
        <v>952</v>
      </c>
      <c r="C59">
        <v>-0.01</v>
      </c>
    </row>
    <row r="60" spans="1:3" x14ac:dyDescent="0.25">
      <c r="A60" t="s">
        <v>721</v>
      </c>
      <c r="B60" t="s">
        <v>722</v>
      </c>
      <c r="C60">
        <v>-0.01</v>
      </c>
    </row>
    <row r="61" spans="1:3" x14ac:dyDescent="0.25">
      <c r="A61" t="s">
        <v>971</v>
      </c>
      <c r="B61" t="s">
        <v>972</v>
      </c>
      <c r="C61">
        <v>-0.01</v>
      </c>
    </row>
    <row r="62" spans="1:3" x14ac:dyDescent="0.25">
      <c r="A62" t="s">
        <v>792</v>
      </c>
      <c r="B62" t="s">
        <v>793</v>
      </c>
      <c r="C62">
        <v>-0.01</v>
      </c>
    </row>
    <row r="63" spans="1:3" x14ac:dyDescent="0.25">
      <c r="A63" t="s">
        <v>997</v>
      </c>
      <c r="B63" t="s">
        <v>998</v>
      </c>
      <c r="C63">
        <v>-0.01</v>
      </c>
    </row>
    <row r="64" spans="1:3" x14ac:dyDescent="0.25">
      <c r="A64" t="s">
        <v>796</v>
      </c>
      <c r="B64" t="s">
        <v>797</v>
      </c>
      <c r="C64">
        <v>-0.01</v>
      </c>
    </row>
    <row r="65" spans="1:4" x14ac:dyDescent="0.25">
      <c r="A65" t="s">
        <v>814</v>
      </c>
      <c r="B65" t="s">
        <v>815</v>
      </c>
      <c r="C65">
        <v>-0.01</v>
      </c>
    </row>
    <row r="66" spans="1:4" x14ac:dyDescent="0.25">
      <c r="A66" t="s">
        <v>1068</v>
      </c>
      <c r="B66" t="s">
        <v>1069</v>
      </c>
      <c r="C66">
        <v>-0.01</v>
      </c>
    </row>
    <row r="67" spans="1:4" x14ac:dyDescent="0.25">
      <c r="A67" t="s">
        <v>1003</v>
      </c>
      <c r="B67" t="s">
        <v>1004</v>
      </c>
      <c r="D67">
        <v>0.01</v>
      </c>
    </row>
    <row r="68" spans="1:4" x14ac:dyDescent="0.25">
      <c r="A68" t="s">
        <v>1013</v>
      </c>
      <c r="B68" t="s">
        <v>1014</v>
      </c>
      <c r="D68">
        <v>0.01</v>
      </c>
    </row>
    <row r="69" spans="1:4" x14ac:dyDescent="0.25">
      <c r="A69" t="s">
        <v>599</v>
      </c>
      <c r="B69" t="s">
        <v>600</v>
      </c>
      <c r="D69">
        <v>0.01</v>
      </c>
    </row>
    <row r="70" spans="1:4" x14ac:dyDescent="0.25">
      <c r="A70" t="s">
        <v>603</v>
      </c>
      <c r="B70" t="s">
        <v>604</v>
      </c>
      <c r="D70">
        <v>0.01</v>
      </c>
    </row>
    <row r="71" spans="1:4" x14ac:dyDescent="0.25">
      <c r="A71" t="s">
        <v>643</v>
      </c>
      <c r="B71" t="s">
        <v>644</v>
      </c>
      <c r="D71">
        <v>0.01</v>
      </c>
    </row>
    <row r="72" spans="1:4" x14ac:dyDescent="0.25">
      <c r="A72" t="s">
        <v>657</v>
      </c>
      <c r="B72" t="s">
        <v>658</v>
      </c>
      <c r="D72">
        <v>0.01</v>
      </c>
    </row>
    <row r="73" spans="1:4" x14ac:dyDescent="0.25">
      <c r="A73" t="s">
        <v>802</v>
      </c>
      <c r="B73" t="s">
        <v>803</v>
      </c>
      <c r="D73">
        <v>0.01</v>
      </c>
    </row>
    <row r="74" spans="1:4" x14ac:dyDescent="0.25">
      <c r="A74" t="s">
        <v>1015</v>
      </c>
      <c r="B74" t="s">
        <v>789</v>
      </c>
      <c r="D74">
        <v>0.01</v>
      </c>
    </row>
    <row r="75" spans="1:4" x14ac:dyDescent="0.25">
      <c r="A75" t="s">
        <v>32</v>
      </c>
      <c r="B75" t="s">
        <v>33</v>
      </c>
      <c r="D75">
        <v>0.01</v>
      </c>
    </row>
    <row r="76" spans="1:4" x14ac:dyDescent="0.25">
      <c r="A76" t="s">
        <v>895</v>
      </c>
      <c r="B76" t="s">
        <v>896</v>
      </c>
      <c r="D76">
        <v>0.02</v>
      </c>
    </row>
    <row r="77" spans="1:4" x14ac:dyDescent="0.25">
      <c r="A77" t="s">
        <v>804</v>
      </c>
      <c r="B77" t="s">
        <v>805</v>
      </c>
      <c r="D77">
        <v>0.03</v>
      </c>
    </row>
    <row r="78" spans="1:4" x14ac:dyDescent="0.25">
      <c r="A78" t="s">
        <v>597</v>
      </c>
      <c r="B78" t="s">
        <v>598</v>
      </c>
      <c r="D78">
        <v>0.03</v>
      </c>
    </row>
    <row r="79" spans="1:4" x14ac:dyDescent="0.25">
      <c r="A79" t="s">
        <v>897</v>
      </c>
      <c r="B79" t="s">
        <v>898</v>
      </c>
      <c r="D79">
        <v>0.6</v>
      </c>
    </row>
    <row r="80" spans="1:4" x14ac:dyDescent="0.25">
      <c r="A80" t="s">
        <v>961</v>
      </c>
      <c r="B80" t="s">
        <v>962</v>
      </c>
      <c r="D80">
        <v>0.7</v>
      </c>
    </row>
    <row r="81" spans="1:4" x14ac:dyDescent="0.25">
      <c r="A81" t="s">
        <v>613</v>
      </c>
      <c r="B81" t="s">
        <v>614</v>
      </c>
      <c r="D81">
        <v>0.99</v>
      </c>
    </row>
    <row r="82" spans="1:4" x14ac:dyDescent="0.25">
      <c r="A82" t="s">
        <v>899</v>
      </c>
      <c r="B82" t="s">
        <v>900</v>
      </c>
      <c r="D82">
        <v>1</v>
      </c>
    </row>
    <row r="83" spans="1:4" x14ac:dyDescent="0.25">
      <c r="A83" t="s">
        <v>905</v>
      </c>
      <c r="B83" t="s">
        <v>906</v>
      </c>
      <c r="D83">
        <v>1</v>
      </c>
    </row>
    <row r="84" spans="1:4" x14ac:dyDescent="0.25">
      <c r="A84" t="s">
        <v>907</v>
      </c>
      <c r="B84" t="s">
        <v>908</v>
      </c>
      <c r="D84">
        <v>1</v>
      </c>
    </row>
    <row r="85" spans="1:4" x14ac:dyDescent="0.25">
      <c r="A85" t="s">
        <v>931</v>
      </c>
      <c r="B85" t="s">
        <v>932</v>
      </c>
      <c r="D85">
        <v>1</v>
      </c>
    </row>
    <row r="86" spans="1:4" x14ac:dyDescent="0.25">
      <c r="A86" t="s">
        <v>933</v>
      </c>
      <c r="B86" t="s">
        <v>934</v>
      </c>
      <c r="D86">
        <v>1</v>
      </c>
    </row>
    <row r="87" spans="1:4" x14ac:dyDescent="0.25">
      <c r="A87" t="s">
        <v>935</v>
      </c>
      <c r="B87" t="s">
        <v>936</v>
      </c>
      <c r="D87">
        <v>1</v>
      </c>
    </row>
    <row r="88" spans="1:4" x14ac:dyDescent="0.25">
      <c r="A88" t="s">
        <v>937</v>
      </c>
      <c r="B88" t="s">
        <v>938</v>
      </c>
      <c r="D88">
        <v>1</v>
      </c>
    </row>
    <row r="89" spans="1:4" x14ac:dyDescent="0.25">
      <c r="A89" t="s">
        <v>941</v>
      </c>
      <c r="B89" t="s">
        <v>942</v>
      </c>
      <c r="D89">
        <v>1</v>
      </c>
    </row>
    <row r="90" spans="1:4" x14ac:dyDescent="0.25">
      <c r="A90" t="s">
        <v>943</v>
      </c>
      <c r="B90" t="s">
        <v>944</v>
      </c>
      <c r="D90">
        <v>1</v>
      </c>
    </row>
    <row r="91" spans="1:4" x14ac:dyDescent="0.25">
      <c r="A91" t="s">
        <v>945</v>
      </c>
      <c r="B91" t="s">
        <v>946</v>
      </c>
      <c r="D91">
        <v>1</v>
      </c>
    </row>
    <row r="92" spans="1:4" x14ac:dyDescent="0.25">
      <c r="A92" t="s">
        <v>947</v>
      </c>
      <c r="B92" t="s">
        <v>948</v>
      </c>
      <c r="D92">
        <v>1</v>
      </c>
    </row>
    <row r="93" spans="1:4" x14ac:dyDescent="0.25">
      <c r="A93" t="s">
        <v>953</v>
      </c>
      <c r="B93" t="s">
        <v>954</v>
      </c>
      <c r="D93">
        <v>1</v>
      </c>
    </row>
    <row r="94" spans="1:4" x14ac:dyDescent="0.25">
      <c r="A94" t="s">
        <v>719</v>
      </c>
      <c r="B94" t="s">
        <v>720</v>
      </c>
      <c r="D94">
        <v>1</v>
      </c>
    </row>
    <row r="95" spans="1:4" x14ac:dyDescent="0.25">
      <c r="A95" t="s">
        <v>957</v>
      </c>
      <c r="B95" t="s">
        <v>958</v>
      </c>
      <c r="D95">
        <v>1</v>
      </c>
    </row>
    <row r="96" spans="1:4" x14ac:dyDescent="0.25">
      <c r="A96" t="s">
        <v>727</v>
      </c>
      <c r="B96" t="s">
        <v>728</v>
      </c>
      <c r="D96">
        <v>1</v>
      </c>
    </row>
    <row r="97" spans="1:4" x14ac:dyDescent="0.25">
      <c r="A97" t="s">
        <v>731</v>
      </c>
      <c r="B97" t="s">
        <v>732</v>
      </c>
      <c r="D97">
        <v>1</v>
      </c>
    </row>
    <row r="98" spans="1:4" x14ac:dyDescent="0.25">
      <c r="A98" t="s">
        <v>787</v>
      </c>
      <c r="B98" t="s">
        <v>788</v>
      </c>
      <c r="D98">
        <v>1</v>
      </c>
    </row>
    <row r="99" spans="1:4" x14ac:dyDescent="0.25">
      <c r="A99" t="s">
        <v>965</v>
      </c>
      <c r="B99" t="s">
        <v>966</v>
      </c>
      <c r="D99">
        <v>1</v>
      </c>
    </row>
    <row r="100" spans="1:4" x14ac:dyDescent="0.25">
      <c r="A100" t="s">
        <v>973</v>
      </c>
      <c r="B100" t="s">
        <v>974</v>
      </c>
      <c r="D100">
        <v>1</v>
      </c>
    </row>
    <row r="101" spans="1:4" x14ac:dyDescent="0.25">
      <c r="A101" t="s">
        <v>975</v>
      </c>
      <c r="B101" t="s">
        <v>976</v>
      </c>
      <c r="D101">
        <v>1</v>
      </c>
    </row>
    <row r="102" spans="1:4" x14ac:dyDescent="0.25">
      <c r="A102" t="s">
        <v>977</v>
      </c>
      <c r="B102" t="s">
        <v>978</v>
      </c>
      <c r="D102">
        <v>1</v>
      </c>
    </row>
    <row r="103" spans="1:4" x14ac:dyDescent="0.25">
      <c r="A103" t="s">
        <v>979</v>
      </c>
      <c r="B103" t="s">
        <v>980</v>
      </c>
      <c r="D103">
        <v>1</v>
      </c>
    </row>
    <row r="104" spans="1:4" x14ac:dyDescent="0.25">
      <c r="A104" t="s">
        <v>981</v>
      </c>
      <c r="B104" t="s">
        <v>982</v>
      </c>
      <c r="D104">
        <v>1</v>
      </c>
    </row>
    <row r="105" spans="1:4" x14ac:dyDescent="0.25">
      <c r="A105" t="s">
        <v>983</v>
      </c>
      <c r="B105" t="s">
        <v>984</v>
      </c>
      <c r="D105">
        <v>1</v>
      </c>
    </row>
    <row r="106" spans="1:4" x14ac:dyDescent="0.25">
      <c r="A106" t="s">
        <v>985</v>
      </c>
      <c r="B106" t="s">
        <v>986</v>
      </c>
      <c r="D106">
        <v>1</v>
      </c>
    </row>
    <row r="107" spans="1:4" x14ac:dyDescent="0.25">
      <c r="A107" t="s">
        <v>987</v>
      </c>
      <c r="B107" t="s">
        <v>988</v>
      </c>
      <c r="D107">
        <v>1</v>
      </c>
    </row>
    <row r="108" spans="1:4" x14ac:dyDescent="0.25">
      <c r="A108" t="s">
        <v>993</v>
      </c>
      <c r="B108" t="s">
        <v>994</v>
      </c>
      <c r="D108">
        <v>1</v>
      </c>
    </row>
    <row r="109" spans="1:4" x14ac:dyDescent="0.25">
      <c r="A109" t="s">
        <v>995</v>
      </c>
      <c r="B109" t="s">
        <v>996</v>
      </c>
      <c r="D109">
        <v>1</v>
      </c>
    </row>
    <row r="110" spans="1:4" x14ac:dyDescent="0.25">
      <c r="A110" t="s">
        <v>939</v>
      </c>
      <c r="B110" t="s">
        <v>940</v>
      </c>
      <c r="D110">
        <v>1.2</v>
      </c>
    </row>
    <row r="111" spans="1:4" x14ac:dyDescent="0.25">
      <c r="A111" t="s">
        <v>963</v>
      </c>
      <c r="B111" t="s">
        <v>964</v>
      </c>
      <c r="D111">
        <v>2</v>
      </c>
    </row>
    <row r="112" spans="1:4" x14ac:dyDescent="0.25">
      <c r="A112" t="s">
        <v>790</v>
      </c>
      <c r="B112" t="s">
        <v>791</v>
      </c>
      <c r="D112">
        <v>2</v>
      </c>
    </row>
    <row r="113" spans="1:4" x14ac:dyDescent="0.25">
      <c r="A113" t="s">
        <v>999</v>
      </c>
      <c r="B113" t="s">
        <v>1000</v>
      </c>
      <c r="D113">
        <v>2</v>
      </c>
    </row>
    <row r="114" spans="1:4" x14ac:dyDescent="0.25">
      <c r="A114" t="s">
        <v>955</v>
      </c>
      <c r="B114" t="s">
        <v>956</v>
      </c>
      <c r="D114">
        <v>2.15</v>
      </c>
    </row>
    <row r="115" spans="1:4" x14ac:dyDescent="0.25">
      <c r="A115" t="s">
        <v>901</v>
      </c>
      <c r="B115" t="s">
        <v>902</v>
      </c>
      <c r="D115">
        <v>2.16</v>
      </c>
    </row>
    <row r="116" spans="1:4" x14ac:dyDescent="0.25">
      <c r="A116" t="s">
        <v>909</v>
      </c>
      <c r="B116" t="s">
        <v>910</v>
      </c>
      <c r="D116">
        <v>2.16</v>
      </c>
    </row>
    <row r="117" spans="1:4" x14ac:dyDescent="0.25">
      <c r="A117" t="s">
        <v>959</v>
      </c>
      <c r="B117" t="s">
        <v>960</v>
      </c>
      <c r="D117">
        <v>2.16</v>
      </c>
    </row>
    <row r="118" spans="1:4" x14ac:dyDescent="0.25">
      <c r="A118" t="s">
        <v>991</v>
      </c>
      <c r="B118" t="s">
        <v>992</v>
      </c>
      <c r="D118">
        <v>2.16</v>
      </c>
    </row>
    <row r="119" spans="1:4" x14ac:dyDescent="0.25">
      <c r="A119" t="s">
        <v>1001</v>
      </c>
      <c r="B119" t="s">
        <v>1002</v>
      </c>
      <c r="D119">
        <v>2.16</v>
      </c>
    </row>
    <row r="120" spans="1:4" x14ac:dyDescent="0.25">
      <c r="A120" t="s">
        <v>723</v>
      </c>
      <c r="B120" t="s">
        <v>724</v>
      </c>
      <c r="D120">
        <v>3.32</v>
      </c>
    </row>
    <row r="121" spans="1:4" x14ac:dyDescent="0.25">
      <c r="A121" t="s">
        <v>38</v>
      </c>
      <c r="D121">
        <f>54.52-53.93</f>
        <v>0.59000000000000341</v>
      </c>
    </row>
    <row r="122" spans="1:4" x14ac:dyDescent="0.25">
      <c r="C122">
        <f>+SUM(C4:C121)</f>
        <v>-54.519999999999953</v>
      </c>
      <c r="D122">
        <f>+SUM(D4:D121)</f>
        <v>54.519999999999989</v>
      </c>
    </row>
  </sheetData>
  <sortState ref="A2:C1514">
    <sortCondition ref="C2:C15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2017-11-28T19:37:47Z</cp:lastPrinted>
  <dcterms:created xsi:type="dcterms:W3CDTF">2017-08-25T14:54:51Z</dcterms:created>
  <dcterms:modified xsi:type="dcterms:W3CDTF">2017-11-28T23:50:20Z</dcterms:modified>
</cp:coreProperties>
</file>