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0515" windowHeight="5955" activeTab="7"/>
  </bookViews>
  <sheets>
    <sheet name="ENE" sheetId="1" r:id="rId1"/>
    <sheet name="FEB" sheetId="2" r:id="rId2"/>
    <sheet name="MAR" sheetId="3" r:id="rId3"/>
    <sheet name="ABR" sheetId="5" r:id="rId4"/>
    <sheet name="MAY" sheetId="6" r:id="rId5"/>
    <sheet name="JUN" sheetId="7" r:id="rId6"/>
    <sheet name="JUL" sheetId="8" r:id="rId7"/>
    <sheet name="AGO" sheetId="9" r:id="rId8"/>
  </sheets>
  <definedNames>
    <definedName name="_xlnm._FilterDatabase" localSheetId="0" hidden="1">ENE!$A$10:$M$333</definedName>
    <definedName name="_xlnm._FilterDatabase" localSheetId="5" hidden="1">JUN!$A$10:$N$333</definedName>
    <definedName name="_xlnm._FilterDatabase" localSheetId="4" hidden="1">MAY!$A$10:$M$356</definedName>
  </definedNames>
  <calcPr calcId="125725"/>
</workbook>
</file>

<file path=xl/calcChain.xml><?xml version="1.0" encoding="utf-8"?>
<calcChain xmlns="http://schemas.openxmlformats.org/spreadsheetml/2006/main">
  <c r="M357" i="6"/>
  <c r="M326" i="8" l="1"/>
  <c r="L331" i="7"/>
  <c r="J331"/>
  <c r="N350" i="3"/>
  <c r="M308" i="2"/>
  <c r="M335" i="1"/>
  <c r="K358" i="6"/>
  <c r="I358"/>
  <c r="M310" i="2"/>
  <c r="M333" i="1"/>
  <c r="K359" i="6"/>
  <c r="N10" i="5" l="1"/>
  <c r="N12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3" s="1"/>
  <c r="N104" s="1"/>
  <c r="N105" s="1"/>
  <c r="N106" s="1"/>
  <c r="N107" s="1"/>
  <c r="N108" s="1"/>
  <c r="N109" s="1"/>
  <c r="N110" s="1"/>
  <c r="N111" s="1"/>
  <c r="N112" s="1"/>
  <c r="N113" s="1"/>
  <c r="N114" s="1"/>
  <c r="N115" s="1"/>
  <c r="N116" s="1"/>
  <c r="N117" s="1"/>
  <c r="N118" s="1"/>
  <c r="N119" s="1"/>
  <c r="N120" s="1"/>
  <c r="N121" s="1"/>
  <c r="N122" s="1"/>
  <c r="N123" s="1"/>
  <c r="N124" s="1"/>
  <c r="N125" s="1"/>
  <c r="N126" s="1"/>
  <c r="N127" s="1"/>
  <c r="N128" s="1"/>
  <c r="N129" s="1"/>
  <c r="N130" s="1"/>
  <c r="N131" s="1"/>
  <c r="N132" s="1"/>
  <c r="N133" s="1"/>
  <c r="N134" s="1"/>
  <c r="N135" s="1"/>
  <c r="N136" s="1"/>
  <c r="N137" s="1"/>
  <c r="N138" s="1"/>
  <c r="N139" s="1"/>
  <c r="N140" s="1"/>
  <c r="N141" s="1"/>
  <c r="N142" s="1"/>
  <c r="N143" s="1"/>
  <c r="N144" s="1"/>
  <c r="N145" s="1"/>
  <c r="N146" s="1"/>
  <c r="N147" s="1"/>
  <c r="N148" s="1"/>
  <c r="N149" s="1"/>
  <c r="N150" s="1"/>
  <c r="N151" s="1"/>
  <c r="N152" s="1"/>
  <c r="N153" s="1"/>
  <c r="N154" s="1"/>
  <c r="N155" s="1"/>
  <c r="N156" s="1"/>
  <c r="N157" s="1"/>
  <c r="N158" s="1"/>
  <c r="N159" s="1"/>
  <c r="N160" s="1"/>
  <c r="N161" s="1"/>
  <c r="N162" s="1"/>
  <c r="N163" s="1"/>
  <c r="N164" s="1"/>
  <c r="N165" s="1"/>
  <c r="N166" s="1"/>
  <c r="N167" s="1"/>
  <c r="N168" s="1"/>
  <c r="N169" s="1"/>
  <c r="N170" s="1"/>
  <c r="N171" s="1"/>
  <c r="N172" s="1"/>
  <c r="N173" s="1"/>
  <c r="N174" s="1"/>
  <c r="N175" s="1"/>
  <c r="N176" s="1"/>
  <c r="N177" s="1"/>
  <c r="N178" s="1"/>
  <c r="N179" s="1"/>
  <c r="N180" s="1"/>
  <c r="N181" s="1"/>
  <c r="N182" s="1"/>
  <c r="N183" s="1"/>
  <c r="N184" s="1"/>
  <c r="N185" s="1"/>
  <c r="N186" s="1"/>
  <c r="N187" s="1"/>
  <c r="N188" s="1"/>
  <c r="N189" s="1"/>
  <c r="N190" s="1"/>
  <c r="N191" s="1"/>
  <c r="N192" s="1"/>
  <c r="N193" s="1"/>
  <c r="N194" s="1"/>
  <c r="N195" s="1"/>
  <c r="N196" s="1"/>
  <c r="N197" s="1"/>
  <c r="N198" s="1"/>
  <c r="N199" s="1"/>
  <c r="N200" s="1"/>
  <c r="N201" s="1"/>
  <c r="N202" s="1"/>
  <c r="N203" s="1"/>
  <c r="N204" s="1"/>
  <c r="N205" s="1"/>
  <c r="N206" s="1"/>
  <c r="N207" s="1"/>
  <c r="N208" s="1"/>
  <c r="N209" s="1"/>
  <c r="N210" s="1"/>
  <c r="N211" s="1"/>
  <c r="N212" s="1"/>
  <c r="N213" s="1"/>
  <c r="N214" s="1"/>
  <c r="N215" s="1"/>
  <c r="N216" s="1"/>
  <c r="N217" s="1"/>
  <c r="N218" s="1"/>
  <c r="N219" s="1"/>
  <c r="N220" s="1"/>
  <c r="N221" s="1"/>
  <c r="N222" s="1"/>
  <c r="N223" s="1"/>
  <c r="N224" s="1"/>
  <c r="N225" s="1"/>
  <c r="N226" s="1"/>
  <c r="N227" s="1"/>
  <c r="N228" s="1"/>
  <c r="N229" s="1"/>
  <c r="N230" s="1"/>
  <c r="N231" s="1"/>
  <c r="N232" s="1"/>
  <c r="N233" s="1"/>
  <c r="N234" s="1"/>
  <c r="N235" s="1"/>
  <c r="N236" s="1"/>
  <c r="N237" s="1"/>
  <c r="N238" s="1"/>
  <c r="N239" s="1"/>
  <c r="N240" s="1"/>
  <c r="N241" s="1"/>
  <c r="N242" s="1"/>
  <c r="N243" s="1"/>
  <c r="N244" s="1"/>
  <c r="N245" s="1"/>
  <c r="N246" s="1"/>
  <c r="N247" s="1"/>
  <c r="N248" s="1"/>
  <c r="N249" s="1"/>
  <c r="N250" s="1"/>
  <c r="N251" s="1"/>
  <c r="N252" s="1"/>
  <c r="N253" s="1"/>
  <c r="N255" s="1"/>
  <c r="M10" i="6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s="1"/>
  <c r="M169" s="1"/>
  <c r="M170" s="1"/>
  <c r="M171" s="1"/>
  <c r="M172" s="1"/>
  <c r="M173" s="1"/>
  <c r="M174" s="1"/>
  <c r="M175" s="1"/>
  <c r="M176" s="1"/>
  <c r="M177" s="1"/>
  <c r="M178" s="1"/>
  <c r="M179" s="1"/>
  <c r="M180" s="1"/>
  <c r="M181" s="1"/>
  <c r="M182" s="1"/>
  <c r="M183" s="1"/>
  <c r="M184" s="1"/>
  <c r="M185" s="1"/>
  <c r="M186" s="1"/>
  <c r="M187" s="1"/>
  <c r="M188" s="1"/>
  <c r="M189" s="1"/>
  <c r="M190" s="1"/>
  <c r="M191" s="1"/>
  <c r="M192" s="1"/>
  <c r="M193" s="1"/>
  <c r="M194" s="1"/>
  <c r="M195" s="1"/>
  <c r="M196" s="1"/>
  <c r="M197" s="1"/>
  <c r="M198" s="1"/>
  <c r="M199" s="1"/>
  <c r="M200" s="1"/>
  <c r="M201" s="1"/>
  <c r="M202" s="1"/>
  <c r="M203" s="1"/>
  <c r="M204" s="1"/>
  <c r="M205" s="1"/>
  <c r="M206" s="1"/>
  <c r="M207" s="1"/>
  <c r="M208" s="1"/>
  <c r="M209" s="1"/>
  <c r="M210" s="1"/>
  <c r="M211" s="1"/>
  <c r="M212" s="1"/>
  <c r="M213" s="1"/>
  <c r="M214" s="1"/>
  <c r="M215" s="1"/>
  <c r="M216" s="1"/>
  <c r="M217" s="1"/>
  <c r="M218" s="1"/>
  <c r="M219" s="1"/>
  <c r="M220" s="1"/>
  <c r="M221" s="1"/>
  <c r="M222" s="1"/>
  <c r="M223" s="1"/>
  <c r="M224" s="1"/>
  <c r="M225" s="1"/>
  <c r="M226" s="1"/>
  <c r="M227" s="1"/>
  <c r="M228" s="1"/>
  <c r="M229" s="1"/>
  <c r="M230" s="1"/>
  <c r="M231" s="1"/>
  <c r="M232" s="1"/>
  <c r="M233" s="1"/>
  <c r="M234" s="1"/>
  <c r="M235" s="1"/>
  <c r="M236" s="1"/>
  <c r="M237" s="1"/>
  <c r="M238" s="1"/>
  <c r="M239" s="1"/>
  <c r="M240" s="1"/>
  <c r="M241" s="1"/>
  <c r="M242" s="1"/>
  <c r="M243" s="1"/>
  <c r="M244" s="1"/>
  <c r="M245" s="1"/>
  <c r="M246" s="1"/>
  <c r="M247" s="1"/>
  <c r="M248" s="1"/>
  <c r="M249" s="1"/>
  <c r="M250" s="1"/>
  <c r="M251" s="1"/>
  <c r="M252" s="1"/>
  <c r="M253" s="1"/>
  <c r="M254" s="1"/>
  <c r="M255" s="1"/>
  <c r="M256" s="1"/>
  <c r="M257" s="1"/>
  <c r="M258" s="1"/>
  <c r="M259" s="1"/>
  <c r="M260" s="1"/>
  <c r="M261" s="1"/>
  <c r="M262" s="1"/>
  <c r="M263" s="1"/>
  <c r="M264" s="1"/>
  <c r="M265" s="1"/>
  <c r="M266" s="1"/>
  <c r="M267" s="1"/>
  <c r="M268" s="1"/>
  <c r="M269" s="1"/>
  <c r="M270" s="1"/>
  <c r="M271" s="1"/>
  <c r="M272" s="1"/>
  <c r="M273" s="1"/>
  <c r="M274" s="1"/>
  <c r="M275" s="1"/>
  <c r="M276" s="1"/>
  <c r="M277" s="1"/>
  <c r="M278" s="1"/>
  <c r="M279" s="1"/>
  <c r="M280" s="1"/>
  <c r="M281" s="1"/>
  <c r="M282" s="1"/>
  <c r="M283" s="1"/>
  <c r="M284" s="1"/>
  <c r="M285" s="1"/>
  <c r="M286" s="1"/>
  <c r="M287" s="1"/>
  <c r="M288" s="1"/>
  <c r="M289" s="1"/>
  <c r="M290" s="1"/>
  <c r="M291" s="1"/>
  <c r="M292" s="1"/>
  <c r="M293" s="1"/>
  <c r="M294" s="1"/>
  <c r="M295" s="1"/>
  <c r="M296" s="1"/>
  <c r="M297" s="1"/>
  <c r="M298" s="1"/>
  <c r="M299" s="1"/>
  <c r="M300" s="1"/>
  <c r="M301" s="1"/>
  <c r="M302" s="1"/>
  <c r="M303" s="1"/>
  <c r="M304" s="1"/>
  <c r="M305" s="1"/>
  <c r="M306" s="1"/>
  <c r="M307" s="1"/>
  <c r="M308" s="1"/>
  <c r="M309" s="1"/>
  <c r="M310" s="1"/>
  <c r="M311" s="1"/>
  <c r="M312" s="1"/>
  <c r="M313" s="1"/>
  <c r="M314" s="1"/>
  <c r="M315" s="1"/>
  <c r="M316" s="1"/>
  <c r="M317" s="1"/>
  <c r="M318" s="1"/>
  <c r="M319" s="1"/>
  <c r="M320" s="1"/>
  <c r="M321" s="1"/>
  <c r="M322" s="1"/>
  <c r="M323" s="1"/>
  <c r="M324" s="1"/>
  <c r="M325" s="1"/>
  <c r="M326" s="1"/>
  <c r="M327" s="1"/>
  <c r="M328" s="1"/>
  <c r="M329" s="1"/>
  <c r="M330" s="1"/>
  <c r="M331" s="1"/>
  <c r="M332" s="1"/>
  <c r="M333" s="1"/>
  <c r="M334" s="1"/>
  <c r="M335" s="1"/>
  <c r="M336" s="1"/>
  <c r="M337" s="1"/>
  <c r="M338" s="1"/>
  <c r="M339" s="1"/>
  <c r="M340" s="1"/>
  <c r="M341" s="1"/>
  <c r="M342" s="1"/>
  <c r="M343" s="1"/>
  <c r="M344" s="1"/>
  <c r="M345" s="1"/>
  <c r="M346" s="1"/>
  <c r="M347" s="1"/>
  <c r="M348" s="1"/>
  <c r="M349" s="1"/>
  <c r="M350" s="1"/>
  <c r="M351" s="1"/>
  <c r="M352" s="1"/>
  <c r="M353" s="1"/>
  <c r="M355" s="1"/>
  <c r="N10" i="7" s="1"/>
  <c r="N11" i="5"/>
  <c r="N12" i="3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3" s="1"/>
  <c r="N104" s="1"/>
  <c r="N105" s="1"/>
  <c r="N106" s="1"/>
  <c r="N107" s="1"/>
  <c r="N108" s="1"/>
  <c r="N109" s="1"/>
  <c r="N110" s="1"/>
  <c r="N111" s="1"/>
  <c r="N112" s="1"/>
  <c r="N113" s="1"/>
  <c r="N114" s="1"/>
  <c r="N115" s="1"/>
  <c r="N116" s="1"/>
  <c r="N117" s="1"/>
  <c r="N118" s="1"/>
  <c r="N119" s="1"/>
  <c r="N120" s="1"/>
  <c r="N121" s="1"/>
  <c r="N122" s="1"/>
  <c r="N123" s="1"/>
  <c r="N124" s="1"/>
  <c r="N125" s="1"/>
  <c r="N126" s="1"/>
  <c r="N127" s="1"/>
  <c r="N128" s="1"/>
  <c r="N129" s="1"/>
  <c r="N130" s="1"/>
  <c r="N131" s="1"/>
  <c r="N132" s="1"/>
  <c r="N133" s="1"/>
  <c r="N134" s="1"/>
  <c r="N135" s="1"/>
  <c r="N136" s="1"/>
  <c r="N137" s="1"/>
  <c r="N138" s="1"/>
  <c r="N139" s="1"/>
  <c r="N140" s="1"/>
  <c r="N141" s="1"/>
  <c r="N142" s="1"/>
  <c r="N143" s="1"/>
  <c r="N144" s="1"/>
  <c r="N145" s="1"/>
  <c r="N146" s="1"/>
  <c r="N147" s="1"/>
  <c r="N148" s="1"/>
  <c r="N149" s="1"/>
  <c r="N150" s="1"/>
  <c r="N151" s="1"/>
  <c r="N152" s="1"/>
  <c r="N153" s="1"/>
  <c r="N154" s="1"/>
  <c r="N155" s="1"/>
  <c r="N156" s="1"/>
  <c r="N157" s="1"/>
  <c r="N158" s="1"/>
  <c r="N159" s="1"/>
  <c r="N160" s="1"/>
  <c r="N161" s="1"/>
  <c r="N162" s="1"/>
  <c r="N163" s="1"/>
  <c r="N164" s="1"/>
  <c r="N165" s="1"/>
  <c r="N166" s="1"/>
  <c r="N167" s="1"/>
  <c r="N168" s="1"/>
  <c r="N169" s="1"/>
  <c r="N170" s="1"/>
  <c r="N171" s="1"/>
  <c r="N172" s="1"/>
  <c r="N173" s="1"/>
  <c r="N174" s="1"/>
  <c r="N175" s="1"/>
  <c r="N176" s="1"/>
  <c r="N177" s="1"/>
  <c r="N178" s="1"/>
  <c r="N179" s="1"/>
  <c r="N180" s="1"/>
  <c r="N181" s="1"/>
  <c r="N182" s="1"/>
  <c r="N183" s="1"/>
  <c r="N184" s="1"/>
  <c r="N185" s="1"/>
  <c r="N186" s="1"/>
  <c r="N187" s="1"/>
  <c r="N188" s="1"/>
  <c r="N189" s="1"/>
  <c r="N190" s="1"/>
  <c r="N191" s="1"/>
  <c r="N192" s="1"/>
  <c r="N193" s="1"/>
  <c r="N194" s="1"/>
  <c r="N195" s="1"/>
  <c r="N196" s="1"/>
  <c r="N197" s="1"/>
  <c r="N198" s="1"/>
  <c r="N199" s="1"/>
  <c r="N200" s="1"/>
  <c r="N201" s="1"/>
  <c r="N202" s="1"/>
  <c r="N203" s="1"/>
  <c r="N204" s="1"/>
  <c r="N205" s="1"/>
  <c r="N206" s="1"/>
  <c r="N207" s="1"/>
  <c r="N208" s="1"/>
  <c r="N209" s="1"/>
  <c r="N210" s="1"/>
  <c r="N211" s="1"/>
  <c r="N212" s="1"/>
  <c r="N213" s="1"/>
  <c r="N214" s="1"/>
  <c r="N215" s="1"/>
  <c r="N216" s="1"/>
  <c r="N217" s="1"/>
  <c r="N218" s="1"/>
  <c r="N219" s="1"/>
  <c r="N220" s="1"/>
  <c r="N221" s="1"/>
  <c r="N222" s="1"/>
  <c r="N223" s="1"/>
  <c r="N224" s="1"/>
  <c r="N225" s="1"/>
  <c r="N226" s="1"/>
  <c r="N227" s="1"/>
  <c r="N228" s="1"/>
  <c r="N229" s="1"/>
  <c r="N230" s="1"/>
  <c r="N231" s="1"/>
  <c r="N232" s="1"/>
  <c r="N233" s="1"/>
  <c r="N234" s="1"/>
  <c r="N235" s="1"/>
  <c r="N236" s="1"/>
  <c r="N237" s="1"/>
  <c r="N238" s="1"/>
  <c r="N239" s="1"/>
  <c r="N240" s="1"/>
  <c r="N241" s="1"/>
  <c r="N242" s="1"/>
  <c r="N243" s="1"/>
  <c r="N244" s="1"/>
  <c r="N245" s="1"/>
  <c r="N246" s="1"/>
  <c r="N247" s="1"/>
  <c r="N248" s="1"/>
  <c r="N249" s="1"/>
  <c r="N250" s="1"/>
  <c r="N251" s="1"/>
  <c r="N252" s="1"/>
  <c r="N253" s="1"/>
  <c r="N254" s="1"/>
  <c r="N255" s="1"/>
  <c r="N256" s="1"/>
  <c r="N257" s="1"/>
  <c r="N258" s="1"/>
  <c r="N259" s="1"/>
  <c r="N260" s="1"/>
  <c r="N261" s="1"/>
  <c r="N262" s="1"/>
  <c r="N263" s="1"/>
  <c r="N264" s="1"/>
  <c r="N265" s="1"/>
  <c r="N266" s="1"/>
  <c r="N267" s="1"/>
  <c r="N268" s="1"/>
  <c r="N269" s="1"/>
  <c r="N270" s="1"/>
  <c r="N271" s="1"/>
  <c r="N272" s="1"/>
  <c r="N273" s="1"/>
  <c r="N274" s="1"/>
  <c r="N275" s="1"/>
  <c r="N276" s="1"/>
  <c r="N277" s="1"/>
  <c r="N278" s="1"/>
  <c r="N279" s="1"/>
  <c r="N280" s="1"/>
  <c r="N281" s="1"/>
  <c r="N282" s="1"/>
  <c r="N283" s="1"/>
  <c r="N284" s="1"/>
  <c r="N285" s="1"/>
  <c r="N286" s="1"/>
  <c r="N287" s="1"/>
  <c r="N288" s="1"/>
  <c r="N289" s="1"/>
  <c r="N290" s="1"/>
  <c r="N291" s="1"/>
  <c r="N292" s="1"/>
  <c r="N293" s="1"/>
  <c r="N294" s="1"/>
  <c r="N295" s="1"/>
  <c r="N296" s="1"/>
  <c r="N297" s="1"/>
  <c r="N298" s="1"/>
  <c r="N299" s="1"/>
  <c r="N300" s="1"/>
  <c r="N301" s="1"/>
  <c r="N302" s="1"/>
  <c r="N303" s="1"/>
  <c r="N304" s="1"/>
  <c r="N305" s="1"/>
  <c r="N306" s="1"/>
  <c r="N307" s="1"/>
  <c r="N308" s="1"/>
  <c r="N309" s="1"/>
  <c r="N310" s="1"/>
  <c r="N311" s="1"/>
  <c r="N312" s="1"/>
  <c r="N313" s="1"/>
  <c r="N314" s="1"/>
  <c r="N315" s="1"/>
  <c r="N316" s="1"/>
  <c r="N317" s="1"/>
  <c r="N318" s="1"/>
  <c r="N319" s="1"/>
  <c r="N320" s="1"/>
  <c r="N321" s="1"/>
  <c r="N322" s="1"/>
  <c r="N323" s="1"/>
  <c r="N324" s="1"/>
  <c r="N325" s="1"/>
  <c r="N326" s="1"/>
  <c r="N327" s="1"/>
  <c r="N328" s="1"/>
  <c r="N329" s="1"/>
  <c r="N330" s="1"/>
  <c r="N331" s="1"/>
  <c r="N332" s="1"/>
  <c r="N333" s="1"/>
  <c r="N334" s="1"/>
  <c r="N335" s="1"/>
  <c r="N336" s="1"/>
  <c r="N337" s="1"/>
  <c r="N338" s="1"/>
  <c r="N339" s="1"/>
  <c r="N340" s="1"/>
  <c r="N341" s="1"/>
  <c r="N342" s="1"/>
  <c r="N343" s="1"/>
  <c r="N344" s="1"/>
  <c r="N345" s="1"/>
  <c r="N11"/>
  <c r="M191" i="2"/>
  <c r="M12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s="1"/>
  <c r="M169" s="1"/>
  <c r="M170" s="1"/>
  <c r="M171" s="1"/>
  <c r="M172" s="1"/>
  <c r="M173" s="1"/>
  <c r="M174" s="1"/>
  <c r="M175" s="1"/>
  <c r="M176" s="1"/>
  <c r="M177" s="1"/>
  <c r="M178" s="1"/>
  <c r="M179" s="1"/>
  <c r="M180" s="1"/>
  <c r="M181" s="1"/>
  <c r="M182" s="1"/>
  <c r="M183" s="1"/>
  <c r="M184" s="1"/>
  <c r="M185" s="1"/>
  <c r="M186" s="1"/>
  <c r="M187" s="1"/>
  <c r="M188" s="1"/>
  <c r="M189" s="1"/>
  <c r="M190" s="1"/>
  <c r="M192" s="1"/>
  <c r="M193" s="1"/>
  <c r="M194" s="1"/>
  <c r="M195" s="1"/>
  <c r="M196" s="1"/>
  <c r="M197" s="1"/>
  <c r="M198" s="1"/>
  <c r="M199" s="1"/>
  <c r="M200" s="1"/>
  <c r="M201" s="1"/>
  <c r="M202" s="1"/>
  <c r="M203" s="1"/>
  <c r="M204" s="1"/>
  <c r="M205" s="1"/>
  <c r="M206" s="1"/>
  <c r="M207" s="1"/>
  <c r="M208" s="1"/>
  <c r="M209" s="1"/>
  <c r="M210" s="1"/>
  <c r="M211" s="1"/>
  <c r="M212" s="1"/>
  <c r="M213" s="1"/>
  <c r="M214" s="1"/>
  <c r="M215" s="1"/>
  <c r="M216" s="1"/>
  <c r="M217" s="1"/>
  <c r="M218" s="1"/>
  <c r="M219" s="1"/>
  <c r="M220" s="1"/>
  <c r="M221" s="1"/>
  <c r="M222" s="1"/>
  <c r="M223" s="1"/>
  <c r="M224" s="1"/>
  <c r="M225" s="1"/>
  <c r="M226" s="1"/>
  <c r="M227" s="1"/>
  <c r="M228" s="1"/>
  <c r="M229" s="1"/>
  <c r="M230" s="1"/>
  <c r="M231" s="1"/>
  <c r="M232" s="1"/>
  <c r="M233" s="1"/>
  <c r="M234" s="1"/>
  <c r="M235" s="1"/>
  <c r="M236" s="1"/>
  <c r="M237" s="1"/>
  <c r="M238" s="1"/>
  <c r="M239" s="1"/>
  <c r="M240" s="1"/>
  <c r="M241" s="1"/>
  <c r="M242" s="1"/>
  <c r="M243" s="1"/>
  <c r="M244" s="1"/>
  <c r="M245" s="1"/>
  <c r="M246" s="1"/>
  <c r="M247" s="1"/>
  <c r="M248" s="1"/>
  <c r="M249" s="1"/>
  <c r="M250" s="1"/>
  <c r="M251" s="1"/>
  <c r="M252" s="1"/>
  <c r="M253" s="1"/>
  <c r="M254" s="1"/>
  <c r="M255" s="1"/>
  <c r="M256" s="1"/>
  <c r="M257" s="1"/>
  <c r="M258" s="1"/>
  <c r="M259" s="1"/>
  <c r="M260" s="1"/>
  <c r="M261" s="1"/>
  <c r="M262" s="1"/>
  <c r="M263" s="1"/>
  <c r="M264" s="1"/>
  <c r="M265" s="1"/>
  <c r="M266" s="1"/>
  <c r="M267" s="1"/>
  <c r="M268" s="1"/>
  <c r="M269" s="1"/>
  <c r="M270" s="1"/>
  <c r="M271" s="1"/>
  <c r="M272" s="1"/>
  <c r="M273" s="1"/>
  <c r="M274" s="1"/>
  <c r="M275" s="1"/>
  <c r="M276" s="1"/>
  <c r="M277" s="1"/>
  <c r="M278" s="1"/>
  <c r="M279" s="1"/>
  <c r="M280" s="1"/>
  <c r="M281" s="1"/>
  <c r="M282" s="1"/>
  <c r="M283" s="1"/>
  <c r="M284" s="1"/>
  <c r="M285" s="1"/>
  <c r="M286" s="1"/>
  <c r="M287" s="1"/>
  <c r="M288" s="1"/>
  <c r="M289" s="1"/>
  <c r="M290" s="1"/>
  <c r="M291" s="1"/>
  <c r="M292" s="1"/>
  <c r="M293" s="1"/>
  <c r="M294" s="1"/>
  <c r="M295" s="1"/>
  <c r="M296" s="1"/>
  <c r="M297" s="1"/>
  <c r="M298" s="1"/>
  <c r="M299" s="1"/>
  <c r="M300" s="1"/>
  <c r="M301" s="1"/>
  <c r="M302" s="1"/>
  <c r="M303" s="1"/>
  <c r="M304" s="1"/>
  <c r="M305" s="1"/>
  <c r="M306" s="1"/>
  <c r="M11"/>
  <c r="M10"/>
  <c r="N347" i="3" l="1"/>
  <c r="M12" i="1"/>
  <c r="M13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s="1"/>
  <c r="M169" s="1"/>
  <c r="M170" s="1"/>
  <c r="M171" s="1"/>
  <c r="M172" s="1"/>
  <c r="M173" s="1"/>
  <c r="M174" s="1"/>
  <c r="M175" s="1"/>
  <c r="M176" s="1"/>
  <c r="M177" s="1"/>
  <c r="M178" s="1"/>
  <c r="M179" s="1"/>
  <c r="M180" s="1"/>
  <c r="M181" s="1"/>
  <c r="M182" s="1"/>
  <c r="M183" s="1"/>
  <c r="M184" s="1"/>
  <c r="M185" s="1"/>
  <c r="M186" s="1"/>
  <c r="M187" s="1"/>
  <c r="M188" s="1"/>
  <c r="M189" s="1"/>
  <c r="M190" s="1"/>
  <c r="M191" s="1"/>
  <c r="M192" s="1"/>
  <c r="M193" s="1"/>
  <c r="M194" s="1"/>
  <c r="M195" s="1"/>
  <c r="M196" s="1"/>
  <c r="M197" s="1"/>
  <c r="M198" s="1"/>
  <c r="M199" s="1"/>
  <c r="M200" s="1"/>
  <c r="M201" s="1"/>
  <c r="M202" s="1"/>
  <c r="M203" s="1"/>
  <c r="M204" s="1"/>
  <c r="M205" s="1"/>
  <c r="M206" s="1"/>
  <c r="M207" s="1"/>
  <c r="M208" s="1"/>
  <c r="M209" s="1"/>
  <c r="M210" s="1"/>
  <c r="M211" s="1"/>
  <c r="M212" s="1"/>
  <c r="M213" s="1"/>
  <c r="M214" s="1"/>
  <c r="M215" s="1"/>
  <c r="M216" s="1"/>
  <c r="M217" s="1"/>
  <c r="M218" s="1"/>
  <c r="M219" s="1"/>
  <c r="M220" s="1"/>
  <c r="M221" s="1"/>
  <c r="M222" s="1"/>
  <c r="M223" s="1"/>
  <c r="M224" s="1"/>
  <c r="M225" s="1"/>
  <c r="M226" s="1"/>
  <c r="M227" s="1"/>
  <c r="M228" s="1"/>
  <c r="M229" s="1"/>
  <c r="M230" s="1"/>
  <c r="M231" s="1"/>
  <c r="M232" s="1"/>
  <c r="M233" s="1"/>
  <c r="M234" s="1"/>
  <c r="M235" s="1"/>
  <c r="M236" s="1"/>
  <c r="M237" s="1"/>
  <c r="M238" s="1"/>
  <c r="M239" s="1"/>
  <c r="M240" s="1"/>
  <c r="M241" s="1"/>
  <c r="M242" s="1"/>
  <c r="M243" s="1"/>
  <c r="M244" s="1"/>
  <c r="M245" s="1"/>
  <c r="M246" s="1"/>
  <c r="M247" s="1"/>
  <c r="M248" s="1"/>
  <c r="M249" s="1"/>
  <c r="M250" s="1"/>
  <c r="M251" s="1"/>
  <c r="M252" s="1"/>
  <c r="M253" s="1"/>
  <c r="M254" s="1"/>
  <c r="M255" s="1"/>
  <c r="M256" s="1"/>
  <c r="M257" s="1"/>
  <c r="M258" s="1"/>
  <c r="M259" s="1"/>
  <c r="M260" s="1"/>
  <c r="M261" s="1"/>
  <c r="M262" s="1"/>
  <c r="M263" s="1"/>
  <c r="M264" s="1"/>
  <c r="M265" s="1"/>
  <c r="M266" s="1"/>
  <c r="M267" s="1"/>
  <c r="M268" s="1"/>
  <c r="M269" s="1"/>
  <c r="M270" s="1"/>
  <c r="M271" s="1"/>
  <c r="M272" s="1"/>
  <c r="M273" s="1"/>
  <c r="M274" s="1"/>
  <c r="M275" s="1"/>
  <c r="M276" s="1"/>
  <c r="M277" s="1"/>
  <c r="M278" s="1"/>
  <c r="M279" s="1"/>
  <c r="M280" s="1"/>
  <c r="M281" s="1"/>
  <c r="M282" s="1"/>
  <c r="M283" s="1"/>
  <c r="M284" s="1"/>
  <c r="M285" s="1"/>
  <c r="M286" s="1"/>
  <c r="M287" s="1"/>
  <c r="M288" s="1"/>
  <c r="M289" s="1"/>
  <c r="M290" s="1"/>
  <c r="M291" s="1"/>
  <c r="M292" s="1"/>
  <c r="M293" s="1"/>
  <c r="M294" s="1"/>
  <c r="M295" s="1"/>
  <c r="M296" s="1"/>
  <c r="M297" s="1"/>
  <c r="M298" s="1"/>
  <c r="M299" s="1"/>
  <c r="M300" s="1"/>
  <c r="M301" s="1"/>
  <c r="M302" s="1"/>
  <c r="M303" s="1"/>
  <c r="M304" s="1"/>
  <c r="M305" s="1"/>
  <c r="M306" s="1"/>
  <c r="M307" s="1"/>
  <c r="M308" s="1"/>
  <c r="M309" s="1"/>
  <c r="M310" s="1"/>
  <c r="M311" s="1"/>
  <c r="M312" s="1"/>
  <c r="M313" s="1"/>
  <c r="M314" s="1"/>
  <c r="M315" s="1"/>
  <c r="M316" s="1"/>
  <c r="M317" s="1"/>
  <c r="M318" s="1"/>
  <c r="M319" s="1"/>
  <c r="M320" s="1"/>
  <c r="M321" s="1"/>
  <c r="M322" s="1"/>
  <c r="M323" s="1"/>
  <c r="M324" s="1"/>
  <c r="M325" s="1"/>
  <c r="M326" s="1"/>
  <c r="M327" s="1"/>
  <c r="M328" s="1"/>
  <c r="M329" s="1"/>
  <c r="M330" s="1"/>
  <c r="M11"/>
  <c r="M331" l="1"/>
  <c r="N11" i="7" l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3" s="1"/>
  <c r="N104" s="1"/>
  <c r="N105" s="1"/>
  <c r="N106" s="1"/>
  <c r="N107" s="1"/>
  <c r="N108" s="1"/>
  <c r="N109" s="1"/>
  <c r="N110" s="1"/>
  <c r="N111" s="1"/>
  <c r="N112" s="1"/>
  <c r="N113" s="1"/>
  <c r="N114" s="1"/>
  <c r="N115" s="1"/>
  <c r="N116" s="1"/>
  <c r="N117" s="1"/>
  <c r="N118" s="1"/>
  <c r="N119" s="1"/>
  <c r="N120" s="1"/>
  <c r="N121" s="1"/>
  <c r="N122" s="1"/>
  <c r="N123" s="1"/>
  <c r="N124" s="1"/>
  <c r="N125" s="1"/>
  <c r="N126" s="1"/>
  <c r="N127" s="1"/>
  <c r="N128" s="1"/>
  <c r="N129" s="1"/>
  <c r="N130" s="1"/>
  <c r="N131" s="1"/>
  <c r="N132" s="1"/>
  <c r="N133" s="1"/>
  <c r="N134" s="1"/>
  <c r="N135" s="1"/>
  <c r="N136" s="1"/>
  <c r="N137" s="1"/>
  <c r="N138" s="1"/>
  <c r="N139" s="1"/>
  <c r="N140" s="1"/>
  <c r="N141" s="1"/>
  <c r="N142" s="1"/>
  <c r="N143" s="1"/>
  <c r="N144" s="1"/>
  <c r="N145" s="1"/>
  <c r="N146" s="1"/>
  <c r="N147" s="1"/>
  <c r="N148" s="1"/>
  <c r="N149" s="1"/>
  <c r="N150" s="1"/>
  <c r="N151" s="1"/>
  <c r="N152" s="1"/>
  <c r="N153" s="1"/>
  <c r="N154" s="1"/>
  <c r="N155" s="1"/>
  <c r="N156" s="1"/>
  <c r="N157" s="1"/>
  <c r="N158" s="1"/>
  <c r="N159" s="1"/>
  <c r="N160" s="1"/>
  <c r="N161" s="1"/>
  <c r="N162" s="1"/>
  <c r="N163" s="1"/>
  <c r="N164" s="1"/>
  <c r="N165" s="1"/>
  <c r="N166" s="1"/>
  <c r="N167" s="1"/>
  <c r="N168" s="1"/>
  <c r="N169" s="1"/>
  <c r="N170" s="1"/>
  <c r="N171" s="1"/>
  <c r="N172" s="1"/>
  <c r="N173" s="1"/>
  <c r="N174" s="1"/>
  <c r="N175" s="1"/>
  <c r="N176" s="1"/>
  <c r="N177" s="1"/>
  <c r="N178" s="1"/>
  <c r="N179" s="1"/>
  <c r="N180" s="1"/>
  <c r="N181" s="1"/>
  <c r="N182" s="1"/>
  <c r="N183" s="1"/>
  <c r="N184" s="1"/>
  <c r="N185" s="1"/>
  <c r="N186" s="1"/>
  <c r="N187" s="1"/>
  <c r="N188" s="1"/>
  <c r="N189" s="1"/>
  <c r="N190" s="1"/>
  <c r="N191" s="1"/>
  <c r="N192" s="1"/>
  <c r="N193" s="1"/>
  <c r="N194" s="1"/>
  <c r="N195" s="1"/>
  <c r="N196" s="1"/>
  <c r="N197" s="1"/>
  <c r="N198" s="1"/>
  <c r="N199" s="1"/>
  <c r="N200" s="1"/>
  <c r="N201" s="1"/>
  <c r="N202" s="1"/>
  <c r="N203" s="1"/>
  <c r="N204" s="1"/>
  <c r="N205" s="1"/>
  <c r="N206" s="1"/>
  <c r="N207" s="1"/>
  <c r="N208" s="1"/>
  <c r="N209" s="1"/>
  <c r="N210" s="1"/>
  <c r="N211" s="1"/>
  <c r="N212" s="1"/>
  <c r="N213" s="1"/>
  <c r="N214" s="1"/>
  <c r="N215" s="1"/>
  <c r="N216" s="1"/>
  <c r="N217" s="1"/>
  <c r="N218" s="1"/>
  <c r="N219" s="1"/>
  <c r="N220" s="1"/>
  <c r="N221" s="1"/>
  <c r="N222" s="1"/>
  <c r="N223" s="1"/>
  <c r="N224" s="1"/>
  <c r="N225" s="1"/>
  <c r="N226" s="1"/>
  <c r="N227" s="1"/>
  <c r="N228" s="1"/>
  <c r="N229" s="1"/>
  <c r="N230" s="1"/>
  <c r="N231" s="1"/>
  <c r="N232" s="1"/>
  <c r="N233" s="1"/>
  <c r="N234" s="1"/>
  <c r="N235" s="1"/>
  <c r="N236" s="1"/>
  <c r="N237" s="1"/>
  <c r="N238" s="1"/>
  <c r="N239" s="1"/>
  <c r="N240" s="1"/>
  <c r="N241" s="1"/>
  <c r="N242" s="1"/>
  <c r="N243" s="1"/>
  <c r="N244" s="1"/>
  <c r="N245" s="1"/>
  <c r="N246" s="1"/>
  <c r="N247" s="1"/>
  <c r="N248" s="1"/>
  <c r="N249" s="1"/>
  <c r="N250" s="1"/>
  <c r="N251" s="1"/>
  <c r="N252" s="1"/>
  <c r="N253" s="1"/>
  <c r="N254" s="1"/>
  <c r="N255" s="1"/>
  <c r="N256" s="1"/>
  <c r="N257" s="1"/>
  <c r="N258" s="1"/>
  <c r="N259" s="1"/>
  <c r="N260" s="1"/>
  <c r="N261" s="1"/>
  <c r="N262" s="1"/>
  <c r="N263" s="1"/>
  <c r="N264" s="1"/>
  <c r="N265" s="1"/>
  <c r="N266" s="1"/>
  <c r="N267" s="1"/>
  <c r="N268" s="1"/>
  <c r="N269" s="1"/>
  <c r="N270" s="1"/>
  <c r="N271" s="1"/>
  <c r="N272" s="1"/>
  <c r="N273" s="1"/>
  <c r="N274" s="1"/>
  <c r="N275" s="1"/>
  <c r="N276" s="1"/>
  <c r="N277" s="1"/>
  <c r="N278" s="1"/>
  <c r="N279" s="1"/>
  <c r="N280" s="1"/>
  <c r="N281" s="1"/>
  <c r="N282" s="1"/>
  <c r="N283" s="1"/>
  <c r="N284" s="1"/>
  <c r="N285" s="1"/>
  <c r="N286" s="1"/>
  <c r="N287" s="1"/>
  <c r="N288" s="1"/>
  <c r="N289" s="1"/>
  <c r="N290" s="1"/>
  <c r="N291" s="1"/>
  <c r="N292" s="1"/>
  <c r="N293" s="1"/>
  <c r="N294" s="1"/>
  <c r="N295" s="1"/>
  <c r="N296" s="1"/>
  <c r="N297" s="1"/>
  <c r="N298" s="1"/>
  <c r="N299" s="1"/>
  <c r="N300" s="1"/>
  <c r="N301" s="1"/>
  <c r="N302" s="1"/>
  <c r="N303" s="1"/>
  <c r="N304" s="1"/>
  <c r="N305" s="1"/>
  <c r="N306" s="1"/>
  <c r="N307" s="1"/>
  <c r="N308" s="1"/>
  <c r="N309" s="1"/>
  <c r="N310" s="1"/>
  <c r="N311" s="1"/>
  <c r="N312" s="1"/>
  <c r="N313" s="1"/>
  <c r="N314" s="1"/>
  <c r="N315" s="1"/>
  <c r="N316" s="1"/>
  <c r="N317" s="1"/>
  <c r="N318" s="1"/>
  <c r="N319" s="1"/>
  <c r="N320" s="1"/>
  <c r="N321" s="1"/>
  <c r="N322" s="1"/>
  <c r="N323" s="1"/>
  <c r="N324" s="1"/>
  <c r="N325" s="1"/>
  <c r="N326" s="1"/>
  <c r="N327" s="1"/>
  <c r="N328" s="1"/>
  <c r="N329" s="1"/>
  <c r="N330" s="1"/>
  <c r="N332" s="1"/>
  <c r="M10" i="8" l="1"/>
  <c r="M11" s="1"/>
  <c r="M12" l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s="1"/>
  <c r="M169" s="1"/>
  <c r="M170" s="1"/>
  <c r="M171" s="1"/>
  <c r="M172" s="1"/>
  <c r="M173" s="1"/>
  <c r="M174" s="1"/>
  <c r="M175" s="1"/>
  <c r="M176" s="1"/>
  <c r="M177" s="1"/>
  <c r="M178" s="1"/>
  <c r="M179" s="1"/>
  <c r="M180" s="1"/>
  <c r="M181" s="1"/>
  <c r="M182" s="1"/>
  <c r="M183" s="1"/>
  <c r="M184" s="1"/>
  <c r="M185" s="1"/>
  <c r="M186" s="1"/>
  <c r="M187" s="1"/>
  <c r="M188" s="1"/>
  <c r="M189" s="1"/>
  <c r="M190" s="1"/>
  <c r="M191" s="1"/>
  <c r="M192" s="1"/>
  <c r="M193" s="1"/>
  <c r="M194" s="1"/>
  <c r="M195" s="1"/>
  <c r="M196" s="1"/>
  <c r="M197" s="1"/>
  <c r="M198" s="1"/>
  <c r="M199" s="1"/>
  <c r="M200" s="1"/>
  <c r="M201" s="1"/>
  <c r="M202" s="1"/>
  <c r="M203" s="1"/>
  <c r="M204" s="1"/>
  <c r="M205" s="1"/>
  <c r="M206" s="1"/>
  <c r="M207" s="1"/>
  <c r="M208" s="1"/>
  <c r="M209" s="1"/>
  <c r="M210" s="1"/>
  <c r="M211" s="1"/>
  <c r="M212" s="1"/>
  <c r="M213" s="1"/>
  <c r="M214" s="1"/>
  <c r="M215" s="1"/>
  <c r="M216" s="1"/>
  <c r="M217" s="1"/>
  <c r="M218" s="1"/>
  <c r="M219" s="1"/>
  <c r="M220" s="1"/>
  <c r="M221" s="1"/>
  <c r="M222" s="1"/>
  <c r="M223" s="1"/>
  <c r="M224" s="1"/>
  <c r="M225" s="1"/>
  <c r="M226" s="1"/>
  <c r="M227" s="1"/>
  <c r="M228" s="1"/>
  <c r="M229" s="1"/>
  <c r="M230" s="1"/>
  <c r="M231" s="1"/>
  <c r="M232" s="1"/>
  <c r="M233" s="1"/>
  <c r="M234" s="1"/>
  <c r="M235" s="1"/>
  <c r="M236" s="1"/>
  <c r="M237" s="1"/>
  <c r="M238" s="1"/>
  <c r="M239" s="1"/>
  <c r="M240" s="1"/>
  <c r="M241" s="1"/>
  <c r="M242" s="1"/>
  <c r="M243" s="1"/>
  <c r="M244" s="1"/>
  <c r="M245" s="1"/>
  <c r="M246" s="1"/>
  <c r="M247" s="1"/>
  <c r="M248" s="1"/>
  <c r="M249" s="1"/>
  <c r="M250" s="1"/>
  <c r="M251" s="1"/>
  <c r="M252" s="1"/>
  <c r="M253" s="1"/>
  <c r="M254" s="1"/>
  <c r="M255" s="1"/>
  <c r="M256" s="1"/>
  <c r="M257" s="1"/>
  <c r="M258" s="1"/>
  <c r="M259" s="1"/>
  <c r="M260" s="1"/>
  <c r="M261" s="1"/>
  <c r="M262" s="1"/>
  <c r="M263" s="1"/>
  <c r="M264" s="1"/>
  <c r="M265" s="1"/>
  <c r="M266" s="1"/>
  <c r="M267" s="1"/>
  <c r="M268" s="1"/>
  <c r="M269" s="1"/>
  <c r="M270" s="1"/>
  <c r="M271" s="1"/>
  <c r="M272" s="1"/>
  <c r="M273" s="1"/>
  <c r="M274" s="1"/>
  <c r="M275" s="1"/>
  <c r="M276" s="1"/>
  <c r="M277" s="1"/>
  <c r="M278" s="1"/>
  <c r="M279" s="1"/>
  <c r="M280" s="1"/>
  <c r="M281" s="1"/>
  <c r="M282" s="1"/>
  <c r="M283" s="1"/>
  <c r="M284" s="1"/>
  <c r="M285" s="1"/>
  <c r="M286" s="1"/>
  <c r="M287" s="1"/>
  <c r="M288" s="1"/>
  <c r="M289" s="1"/>
  <c r="M290" s="1"/>
  <c r="M291" s="1"/>
  <c r="M292" s="1"/>
  <c r="M293" s="1"/>
  <c r="M294" s="1"/>
  <c r="M295" s="1"/>
  <c r="M296" s="1"/>
  <c r="M297" s="1"/>
  <c r="M298" s="1"/>
  <c r="M299" s="1"/>
  <c r="M300" s="1"/>
  <c r="M301" s="1"/>
  <c r="M302" s="1"/>
  <c r="M303" s="1"/>
  <c r="M304" s="1"/>
  <c r="M305" s="1"/>
  <c r="M306" s="1"/>
  <c r="M307" s="1"/>
  <c r="M308" s="1"/>
  <c r="M309" s="1"/>
  <c r="M310" s="1"/>
  <c r="M311" s="1"/>
  <c r="M312" s="1"/>
  <c r="M313" s="1"/>
  <c r="M314" s="1"/>
  <c r="M315" s="1"/>
  <c r="M316" s="1"/>
  <c r="M317" s="1"/>
  <c r="M318" s="1"/>
  <c r="M319" s="1"/>
  <c r="M320" s="1"/>
  <c r="M321" s="1"/>
  <c r="M323" s="1"/>
  <c r="M327" l="1"/>
  <c r="N10" i="9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3" s="1"/>
  <c r="N104" s="1"/>
  <c r="N105" s="1"/>
  <c r="N106" s="1"/>
  <c r="N107" s="1"/>
  <c r="N108" s="1"/>
  <c r="N110" s="1"/>
</calcChain>
</file>

<file path=xl/sharedStrings.xml><?xml version="1.0" encoding="utf-8"?>
<sst xmlns="http://schemas.openxmlformats.org/spreadsheetml/2006/main" count="13774" uniqueCount="4657">
  <si>
    <t>ALECSA CELAYA S DE RL DE CV</t>
  </si>
  <si>
    <t>302-D101949</t>
  </si>
  <si>
    <t>PROVEEDOR:LIZARDI URCUA ARIZBE</t>
  </si>
  <si>
    <t>FECHA</t>
  </si>
  <si>
    <t>REFERENCIA</t>
  </si>
  <si>
    <t>NUMERO</t>
  </si>
  <si>
    <t>ELABORADOR</t>
  </si>
  <si>
    <t>CARGO</t>
  </si>
  <si>
    <t>ABONO</t>
  </si>
  <si>
    <t>TOTAL</t>
  </si>
  <si>
    <t>ENERO</t>
  </si>
  <si>
    <t>Saldo Inicial</t>
  </si>
  <si>
    <t>D      4</t>
  </si>
  <si>
    <t>XA15001-0014979</t>
  </si>
  <si>
    <t>Compra con IVA</t>
  </si>
  <si>
    <t>LJIMENEZ</t>
  </si>
  <si>
    <t>LIZARDI URZUA ARIZBET</t>
  </si>
  <si>
    <t>D      5</t>
  </si>
  <si>
    <t>BAJA: LIZARDI URZUA ARIZBET</t>
  </si>
  <si>
    <t>D  1,151</t>
  </si>
  <si>
    <t>XA15001-0015025</t>
  </si>
  <si>
    <t>ALIZARDI</t>
  </si>
  <si>
    <t>LJIMENEZ:LIZARDI URZUA ARIZBET</t>
  </si>
  <si>
    <t>D  1,156</t>
  </si>
  <si>
    <t>XA15001-0015026</t>
  </si>
  <si>
    <t>D  1,159</t>
  </si>
  <si>
    <t>XA15001-0015027</t>
  </si>
  <si>
    <t>D  1,160</t>
  </si>
  <si>
    <t>XA15001-0015028</t>
  </si>
  <si>
    <t>LJIMENEZ:CORTESIAS DE VENTAS (CAFE,</t>
  </si>
  <si>
    <t>D  1,162</t>
  </si>
  <si>
    <t>A-00000414</t>
  </si>
  <si>
    <t>XA15001-0015029</t>
  </si>
  <si>
    <t>D  1,167</t>
  </si>
  <si>
    <t>A000000003</t>
  </si>
  <si>
    <t>XA15001-0015030</t>
  </si>
  <si>
    <t>D  1,168</t>
  </si>
  <si>
    <t>H000082594</t>
  </si>
  <si>
    <t>XA15001-0015031</t>
  </si>
  <si>
    <t>D  1,169</t>
  </si>
  <si>
    <t>DVN0003757</t>
  </si>
  <si>
    <t>XA15001-0015032</t>
  </si>
  <si>
    <t>D  1,171</t>
  </si>
  <si>
    <t>T-00003551</t>
  </si>
  <si>
    <t>XA15001-0015033</t>
  </si>
  <si>
    <t>D  1,173</t>
  </si>
  <si>
    <t>FLXC463163</t>
  </si>
  <si>
    <t>XA15001-0015034</t>
  </si>
  <si>
    <t>D  1,175</t>
  </si>
  <si>
    <t>F000057083</t>
  </si>
  <si>
    <t>XA15001-0015035</t>
  </si>
  <si>
    <t>D  1,179</t>
  </si>
  <si>
    <t>A000017527</t>
  </si>
  <si>
    <t>XA15001-0015036</t>
  </si>
  <si>
    <t>D  1,181</t>
  </si>
  <si>
    <t>XA15001-0015037</t>
  </si>
  <si>
    <t>D  1,185</t>
  </si>
  <si>
    <t>B000001795</t>
  </si>
  <si>
    <t>XA15001-0015038</t>
  </si>
  <si>
    <t>D  1,195</t>
  </si>
  <si>
    <t>XA15001-0015042</t>
  </si>
  <si>
    <t>D  1,202</t>
  </si>
  <si>
    <t>FCE0249037</t>
  </si>
  <si>
    <t>XA15001-0015046</t>
  </si>
  <si>
    <t>D  1,203</t>
  </si>
  <si>
    <t>XA15001-0015047</t>
  </si>
  <si>
    <t>D  1,204</t>
  </si>
  <si>
    <t>IBBJC34241</t>
  </si>
  <si>
    <t>XA15001-0015048</t>
  </si>
  <si>
    <t>D  1,205</t>
  </si>
  <si>
    <t>HAJB060101</t>
  </si>
  <si>
    <t>XA15001-0015049</t>
  </si>
  <si>
    <t>D  1,316</t>
  </si>
  <si>
    <t>XA15001-0015050</t>
  </si>
  <si>
    <t>D  1,317</t>
  </si>
  <si>
    <t>XA15001-0015051</t>
  </si>
  <si>
    <t>D  1,318</t>
  </si>
  <si>
    <t>C000013496</t>
  </si>
  <si>
    <t>XA15001-0015052</t>
  </si>
  <si>
    <t>D  1,352</t>
  </si>
  <si>
    <t>I000167181</t>
  </si>
  <si>
    <t>XA15001-0015053</t>
  </si>
  <si>
    <t>D  1,355</t>
  </si>
  <si>
    <t>XA15001-0015054</t>
  </si>
  <si>
    <t>D  1,356</t>
  </si>
  <si>
    <t>I000167070</t>
  </si>
  <si>
    <t>XA15001-0015055</t>
  </si>
  <si>
    <t>D  1,357</t>
  </si>
  <si>
    <t>XA15001-0015056</t>
  </si>
  <si>
    <t>D  1,359</t>
  </si>
  <si>
    <t>HAJB060042</t>
  </si>
  <si>
    <t>XA15001-0015057</t>
  </si>
  <si>
    <t>D  1,360</t>
  </si>
  <si>
    <t>A000005525</t>
  </si>
  <si>
    <t>XA15001-0015058</t>
  </si>
  <si>
    <t>D  1,362</t>
  </si>
  <si>
    <t>XA15001-0015059</t>
  </si>
  <si>
    <t>D  1,364</t>
  </si>
  <si>
    <t>EE00000004</t>
  </si>
  <si>
    <t>XA15001-0015060</t>
  </si>
  <si>
    <t>D  1,365</t>
  </si>
  <si>
    <t>XA15001-0015061</t>
  </si>
  <si>
    <t>D  1,367</t>
  </si>
  <si>
    <t>XA15001-0015062</t>
  </si>
  <si>
    <t>D  1,369</t>
  </si>
  <si>
    <t>XA15001-0015063</t>
  </si>
  <si>
    <t>D  1,371</t>
  </si>
  <si>
    <t>XA15001-0015064</t>
  </si>
  <si>
    <t>D  1,373</t>
  </si>
  <si>
    <t>XA15001-0015065</t>
  </si>
  <si>
    <t>D  1,785</t>
  </si>
  <si>
    <t>XA15001-0015070</t>
  </si>
  <si>
    <t>D  1,786</t>
  </si>
  <si>
    <t>XA15001-0015071</t>
  </si>
  <si>
    <t>D  1,788</t>
  </si>
  <si>
    <t>XA15001-0015072</t>
  </si>
  <si>
    <t>D  1,790</t>
  </si>
  <si>
    <t>XA15001-0015073</t>
  </si>
  <si>
    <t>D  1,793</t>
  </si>
  <si>
    <t>XA15001-0015074</t>
  </si>
  <si>
    <t>D  1,796</t>
  </si>
  <si>
    <t>XA15001-0015075</t>
  </si>
  <si>
    <t>D  1,798</t>
  </si>
  <si>
    <t>XA15001-0015076</t>
  </si>
  <si>
    <t>D  1,802</t>
  </si>
  <si>
    <t>XA15001-0015077</t>
  </si>
  <si>
    <t>D  1,809</t>
  </si>
  <si>
    <t>XA15001-0015078</t>
  </si>
  <si>
    <t>D  1,812</t>
  </si>
  <si>
    <t>XA15001-0015079</t>
  </si>
  <si>
    <t>D  1,813</t>
  </si>
  <si>
    <t>A-00000415</t>
  </si>
  <si>
    <t>XA15001-0015080</t>
  </si>
  <si>
    <t>D  1,815</t>
  </si>
  <si>
    <t>XA15001-0015081</t>
  </si>
  <si>
    <t>D  1,842</t>
  </si>
  <si>
    <t>XA12005-P017120</t>
  </si>
  <si>
    <t>Contrarecibo sin IVA</t>
  </si>
  <si>
    <t>D  1,843</t>
  </si>
  <si>
    <t>XA12005-P017121</t>
  </si>
  <si>
    <t>D  1,844</t>
  </si>
  <si>
    <t>TERRENOENE</t>
  </si>
  <si>
    <t>XA12005-P017122</t>
  </si>
  <si>
    <t>D  2,048</t>
  </si>
  <si>
    <t>XA12001-P017136</t>
  </si>
  <si>
    <t>Contrarecibo con IVA</t>
  </si>
  <si>
    <t>D  2,218</t>
  </si>
  <si>
    <t>VB00108270</t>
  </si>
  <si>
    <t>XA15001-0015091</t>
  </si>
  <si>
    <t>PBALBUEN</t>
  </si>
  <si>
    <t>ALIZARDI URZUA ARIZBET</t>
  </si>
  <si>
    <t>D  2,224</t>
  </si>
  <si>
    <t>XA15001-0015092</t>
  </si>
  <si>
    <t>ALJIMENEZ:LIZARDI URZUA ARIZBET</t>
  </si>
  <si>
    <t>D  2,226</t>
  </si>
  <si>
    <t>SJVEK33175</t>
  </si>
  <si>
    <t>XA15001-0015093</t>
  </si>
  <si>
    <t>D  2,236</t>
  </si>
  <si>
    <t>XA15001-0015095</t>
  </si>
  <si>
    <t>D  2,239</t>
  </si>
  <si>
    <t>XA15001-0015096</t>
  </si>
  <si>
    <t>D  2,249</t>
  </si>
  <si>
    <t>P17073</t>
  </si>
  <si>
    <t>NA21001-0031690</t>
  </si>
  <si>
    <t>Poliza Contable de D</t>
  </si>
  <si>
    <t>JNAVARRO</t>
  </si>
  <si>
    <t>ELECTROPURA S DE RL DE CV</t>
  </si>
  <si>
    <t>D  2,250</t>
  </si>
  <si>
    <t>P17074</t>
  </si>
  <si>
    <t>NA21001-0031691</t>
  </si>
  <si>
    <t>CHAVEZ MANRIQUE MIGUEL ANGEL</t>
  </si>
  <si>
    <t>D  2,251</t>
  </si>
  <si>
    <t>P17075</t>
  </si>
  <si>
    <t>NA21001-0031692</t>
  </si>
  <si>
    <t>D  2,252</t>
  </si>
  <si>
    <t>XA15001-0015098</t>
  </si>
  <si>
    <t>D  2,254</t>
  </si>
  <si>
    <t>P17076</t>
  </si>
  <si>
    <t>NA21001-0031693</t>
  </si>
  <si>
    <t>GARCIA JARAMILLO MARTHA</t>
  </si>
  <si>
    <t>D  2,256</t>
  </si>
  <si>
    <t>P17077</t>
  </si>
  <si>
    <t>NA21001-0031694</t>
  </si>
  <si>
    <t>COSTCO DE MEXICO SA DE CV</t>
  </si>
  <si>
    <t>D  2,260</t>
  </si>
  <si>
    <t>D  2,261</t>
  </si>
  <si>
    <t>D  2,262</t>
  </si>
  <si>
    <t>D  2,263</t>
  </si>
  <si>
    <t>D  2,265</t>
  </si>
  <si>
    <t>XA15001-0015099</t>
  </si>
  <si>
    <t>D  2,268</t>
  </si>
  <si>
    <t>XA15001-0015100</t>
  </si>
  <si>
    <t>D  2,272</t>
  </si>
  <si>
    <t>XA15001-0015101</t>
  </si>
  <si>
    <t>D  2,275</t>
  </si>
  <si>
    <t>CF00000058</t>
  </si>
  <si>
    <t>XA15001-0015102</t>
  </si>
  <si>
    <t>D  2,301</t>
  </si>
  <si>
    <t>P17078</t>
  </si>
  <si>
    <t>NA21001-0031699</t>
  </si>
  <si>
    <t>NUEVA WAL MART DE MEXICO</t>
  </si>
  <si>
    <t>D  2,303</t>
  </si>
  <si>
    <t>P17079</t>
  </si>
  <si>
    <t>NA21001-0031700</t>
  </si>
  <si>
    <t>VERA BARBOSA FEDERICO JAIME</t>
  </si>
  <si>
    <t>D  2,304</t>
  </si>
  <si>
    <t>P17080</t>
  </si>
  <si>
    <t>NA21001-0031701</t>
  </si>
  <si>
    <t>OPERADORA BEST SA DE CV</t>
  </si>
  <si>
    <t>D  2,305</t>
  </si>
  <si>
    <t>P17081</t>
  </si>
  <si>
    <t>NA21001-0031702</t>
  </si>
  <si>
    <t>MARCAS NESTLE SA DE CV</t>
  </si>
  <si>
    <t>D  2,306</t>
  </si>
  <si>
    <t>P17082</t>
  </si>
  <si>
    <t>NA21001-0031703</t>
  </si>
  <si>
    <t>SEGURIDAD INDUSTRIAL AMIGO SA</t>
  </si>
  <si>
    <t>D  2,307</t>
  </si>
  <si>
    <t>P17084</t>
  </si>
  <si>
    <t>NA21001-0031704</t>
  </si>
  <si>
    <t>D  2,308</t>
  </si>
  <si>
    <t>P17085</t>
  </si>
  <si>
    <t>NA21001-0031705</t>
  </si>
  <si>
    <t>LOPEZ NEGRETE ALEJANDRO</t>
  </si>
  <si>
    <t>D  2,309</t>
  </si>
  <si>
    <t>P17086</t>
  </si>
  <si>
    <t>NA21001-0031706</t>
  </si>
  <si>
    <t>COMPAÑIA FERRETERA NUEVO MUNDO</t>
  </si>
  <si>
    <t>D  2,311</t>
  </si>
  <si>
    <t>P17087</t>
  </si>
  <si>
    <t>NA21001-0031707</t>
  </si>
  <si>
    <t>TONY TIENDAS SA DE CV</t>
  </si>
  <si>
    <t>D  2,313</t>
  </si>
  <si>
    <t>P17088</t>
  </si>
  <si>
    <t>NA21001-0031708</t>
  </si>
  <si>
    <t>D  2,319</t>
  </si>
  <si>
    <t>P17091</t>
  </si>
  <si>
    <t>NA21001-0031710</t>
  </si>
  <si>
    <t>D  2,323</t>
  </si>
  <si>
    <t>P17093</t>
  </si>
  <si>
    <t>NA21001-0031712</t>
  </si>
  <si>
    <t>BAJIO ROLL SA DE CV</t>
  </si>
  <si>
    <t>D  2,331</t>
  </si>
  <si>
    <t>XA15001-0015103</t>
  </si>
  <si>
    <t>D  2,332</t>
  </si>
  <si>
    <t>XA15001-0015104</t>
  </si>
  <si>
    <t>D  2,334</t>
  </si>
  <si>
    <t>P17094</t>
  </si>
  <si>
    <t>NA21001-0031713</t>
  </si>
  <si>
    <t>D  2,335</t>
  </si>
  <si>
    <t>P17096</t>
  </si>
  <si>
    <t>NA21001-0031714</t>
  </si>
  <si>
    <t>LJIMENEZ:COMPAÑIA FERRETERA NUEVO M</t>
  </si>
  <si>
    <t>D  2,336</t>
  </si>
  <si>
    <t>P17097</t>
  </si>
  <si>
    <t>NA21001-0031715</t>
  </si>
  <si>
    <t>GONZALEZ RIVERA SANTIAGO</t>
  </si>
  <si>
    <t>D  2,337</t>
  </si>
  <si>
    <t>P17098</t>
  </si>
  <si>
    <t>NA21001-0031716</t>
  </si>
  <si>
    <t>AUTOZONE DE MEXICO S DE RL DE</t>
  </si>
  <si>
    <t>D  2,340</t>
  </si>
  <si>
    <t>P17099</t>
  </si>
  <si>
    <t>NA21001-0031717</t>
  </si>
  <si>
    <t>MERCANTIL CERRAJERA SA DE CV</t>
  </si>
  <si>
    <t>D  2,341</t>
  </si>
  <si>
    <t>P17100</t>
  </si>
  <si>
    <t>NA21001-0031718</t>
  </si>
  <si>
    <t>D  2,342</t>
  </si>
  <si>
    <t>P17101</t>
  </si>
  <si>
    <t>NA21001-0031719</t>
  </si>
  <si>
    <t>D  2,344</t>
  </si>
  <si>
    <t>P17102</t>
  </si>
  <si>
    <t>NA21001-0031720</t>
  </si>
  <si>
    <t>D  2,345</t>
  </si>
  <si>
    <t>P17103</t>
  </si>
  <si>
    <t>NA21001-0031721</t>
  </si>
  <si>
    <t>D  2,346</t>
  </si>
  <si>
    <t>P17104</t>
  </si>
  <si>
    <t>NA21001-0031722</t>
  </si>
  <si>
    <t>GAMIÑO JIMENEZ APOLINAR</t>
  </si>
  <si>
    <t>D  2,348</t>
  </si>
  <si>
    <t>P17105</t>
  </si>
  <si>
    <t>NA21001-0031723</t>
  </si>
  <si>
    <t>OFFICE DEPOT DE MEXICO SA DE C</t>
  </si>
  <si>
    <t>D  2,351</t>
  </si>
  <si>
    <t>P17106</t>
  </si>
  <si>
    <t>NA21001-0031724</t>
  </si>
  <si>
    <t>TIENDAS EXTRA SA DE CV</t>
  </si>
  <si>
    <t>D  2,354</t>
  </si>
  <si>
    <t>P17120</t>
  </si>
  <si>
    <t>NA21001-0031725</t>
  </si>
  <si>
    <t>NO DEDUCIBLES</t>
  </si>
  <si>
    <t>D  2,355</t>
  </si>
  <si>
    <t>P17121</t>
  </si>
  <si>
    <t>NA21001-0031726</t>
  </si>
  <si>
    <t>PARTIDAS NO DEDUCIBLES</t>
  </si>
  <si>
    <t>D  2,357</t>
  </si>
  <si>
    <t>P17122</t>
  </si>
  <si>
    <t>NA21001-0031727</t>
  </si>
  <si>
    <t>D  2,359</t>
  </si>
  <si>
    <t>P17123</t>
  </si>
  <si>
    <t>NA21001-0031729</t>
  </si>
  <si>
    <t>ARELLANO VAZQUEZ ROSA MARIA</t>
  </si>
  <si>
    <t>D  2,361</t>
  </si>
  <si>
    <t>P17124</t>
  </si>
  <si>
    <t>NA21001-0031730</t>
  </si>
  <si>
    <t>MARCAS NESTLE SA  DE CV</t>
  </si>
  <si>
    <t>D  2,363</t>
  </si>
  <si>
    <t>P17125</t>
  </si>
  <si>
    <t>NA21001-0031731</t>
  </si>
  <si>
    <t>D  2,366</t>
  </si>
  <si>
    <t>P17126</t>
  </si>
  <si>
    <t>NA21001-0031733</t>
  </si>
  <si>
    <t>D  2,367</t>
  </si>
  <si>
    <t>P17127</t>
  </si>
  <si>
    <t>NA21001-0031734</t>
  </si>
  <si>
    <t>FERRETERIA MODELO DEL BAJIO SA</t>
  </si>
  <si>
    <t>D  2,369</t>
  </si>
  <si>
    <t>P17128</t>
  </si>
  <si>
    <t>NA21001-0031735</t>
  </si>
  <si>
    <t>DURAN MEJIA ARMANDO</t>
  </si>
  <si>
    <t>D  2,371</t>
  </si>
  <si>
    <t>P17129</t>
  </si>
  <si>
    <t>NA21001-0031736</t>
  </si>
  <si>
    <t>D  2,372</t>
  </si>
  <si>
    <t>P17130</t>
  </si>
  <si>
    <t>NA21001-0031737</t>
  </si>
  <si>
    <t>LOPEZ MUÑOZ MAURO</t>
  </si>
  <si>
    <t>D  2,375</t>
  </si>
  <si>
    <t>P17131</t>
  </si>
  <si>
    <t>NA21001-0031738</t>
  </si>
  <si>
    <t>AUTOBUSES DE LA PIEDAD SA DE C</t>
  </si>
  <si>
    <t>D  2,376</t>
  </si>
  <si>
    <t>P17132</t>
  </si>
  <si>
    <t>NA21001-0031739</t>
  </si>
  <si>
    <t>D  2,377</t>
  </si>
  <si>
    <t>P17133</t>
  </si>
  <si>
    <t>NA21001-0031740</t>
  </si>
  <si>
    <t>D  2,379</t>
  </si>
  <si>
    <t>P17134</t>
  </si>
  <si>
    <t>NA21001-0031741</t>
  </si>
  <si>
    <t>D  2,381</t>
  </si>
  <si>
    <t>P17136</t>
  </si>
  <si>
    <t>NA21001-0031742</t>
  </si>
  <si>
    <t>D  2,386</t>
  </si>
  <si>
    <t>R3536</t>
  </si>
  <si>
    <t>NA21001-0031745</t>
  </si>
  <si>
    <t>BARCELONAUTOS SA DE CV</t>
  </si>
  <si>
    <t>D  2,774</t>
  </si>
  <si>
    <t>XA15001-0015111</t>
  </si>
  <si>
    <t>D  2,788</t>
  </si>
  <si>
    <t>XA15001-0015112</t>
  </si>
  <si>
    <t>D  2,791</t>
  </si>
  <si>
    <t>XA15001-0015113</t>
  </si>
  <si>
    <t>D  2,795</t>
  </si>
  <si>
    <t>XA15001-0015114</t>
  </si>
  <si>
    <t>D  2,809</t>
  </si>
  <si>
    <t>XA15001-0015115</t>
  </si>
  <si>
    <t>D  3,658</t>
  </si>
  <si>
    <t>P17172</t>
  </si>
  <si>
    <t>NA21001-0031914</t>
  </si>
  <si>
    <t>LJIMENEZ:ELECTROPURA S DE RL DE CV</t>
  </si>
  <si>
    <t>D  2,971</t>
  </si>
  <si>
    <t>P000017201</t>
  </si>
  <si>
    <t>XA12005-P017201</t>
  </si>
  <si>
    <t>E    229</t>
  </si>
  <si>
    <t>T-3392</t>
  </si>
  <si>
    <t>XD31011-0003392</t>
  </si>
  <si>
    <t>TRANSFERENCIA BANCOM</t>
  </si>
  <si>
    <t>AAGUILAR</t>
  </si>
  <si>
    <t>D  3,290</t>
  </si>
  <si>
    <t>D  3,292</t>
  </si>
  <si>
    <t>BAJA: LJIMENEZ:LIZARDI URZUA ARIZBE</t>
  </si>
  <si>
    <t>D  3,293</t>
  </si>
  <si>
    <t>XA15001-0015133</t>
  </si>
  <si>
    <t>D  3,307</t>
  </si>
  <si>
    <t>XA15001-0015134</t>
  </si>
  <si>
    <t>D  3,310</t>
  </si>
  <si>
    <t>XA15001-0015135</t>
  </si>
  <si>
    <t>D  3,317</t>
  </si>
  <si>
    <t>XA15001-0015136</t>
  </si>
  <si>
    <t>D  3,321</t>
  </si>
  <si>
    <t>XA15001-0015137</t>
  </si>
  <si>
    <t>D  3,338</t>
  </si>
  <si>
    <t>ESTAENE017</t>
  </si>
  <si>
    <t>XA15001-0015138</t>
  </si>
  <si>
    <t>D  3,341</t>
  </si>
  <si>
    <t>TAXIENE017</t>
  </si>
  <si>
    <t>XA12005-P017187</t>
  </si>
  <si>
    <t>D  3,342</t>
  </si>
  <si>
    <t>GAVARIOS17</t>
  </si>
  <si>
    <t>XA12005-P017188</t>
  </si>
  <si>
    <t>D  3,350</t>
  </si>
  <si>
    <t>ESTACENE17</t>
  </si>
  <si>
    <t>XA12005-P017189</t>
  </si>
  <si>
    <t>D  3,354</t>
  </si>
  <si>
    <t>XA15001-0015139</t>
  </si>
  <si>
    <t>D  3,360</t>
  </si>
  <si>
    <t>XA15001-0015140</t>
  </si>
  <si>
    <t>D  3,365</t>
  </si>
  <si>
    <t>XA15001-0015141</t>
  </si>
  <si>
    <t>D  3,371</t>
  </si>
  <si>
    <t>XA15001-0015142</t>
  </si>
  <si>
    <t>D  3,376</t>
  </si>
  <si>
    <t>XA15001-0015143</t>
  </si>
  <si>
    <t>D  3,386</t>
  </si>
  <si>
    <t>XA15005-0015145</t>
  </si>
  <si>
    <t>Compra sin IVA</t>
  </si>
  <si>
    <t>D  3,387</t>
  </si>
  <si>
    <t>XA15005-0015146</t>
  </si>
  <si>
    <t>D  3,404</t>
  </si>
  <si>
    <t>XA15001-0015147</t>
  </si>
  <si>
    <t>D  3,405</t>
  </si>
  <si>
    <t>A000012049</t>
  </si>
  <si>
    <t>XA15001-0015148</t>
  </si>
  <si>
    <t>D  3,544</t>
  </si>
  <si>
    <t>H024814001</t>
  </si>
  <si>
    <t>XA12011-P017305</t>
  </si>
  <si>
    <t>Cargo al Costo Unida</t>
  </si>
  <si>
    <t>D  3,545</t>
  </si>
  <si>
    <t>H024814002</t>
  </si>
  <si>
    <t>XA12005-P017306</t>
  </si>
  <si>
    <t>D  3,546</t>
  </si>
  <si>
    <t>HU70951701</t>
  </si>
  <si>
    <t>XA12011-P017307</t>
  </si>
  <si>
    <t>D  3,547</t>
  </si>
  <si>
    <t>HU70951702</t>
  </si>
  <si>
    <t>XA12005-P017308</t>
  </si>
  <si>
    <t>D  3,548</t>
  </si>
  <si>
    <t>H617564901</t>
  </si>
  <si>
    <t>XA12011-P017309</t>
  </si>
  <si>
    <t>D  3,549</t>
  </si>
  <si>
    <t>H617564902</t>
  </si>
  <si>
    <t>XA12005-P017310</t>
  </si>
  <si>
    <t>D  3,550</t>
  </si>
  <si>
    <t>HW57902301</t>
  </si>
  <si>
    <t>XA12011-P017311</t>
  </si>
  <si>
    <t>D  3,551</t>
  </si>
  <si>
    <t>HW57902302</t>
  </si>
  <si>
    <t>XA12005-P017312</t>
  </si>
  <si>
    <t>D  3,553</t>
  </si>
  <si>
    <t>HW58353501</t>
  </si>
  <si>
    <t>XA12011-P017313</t>
  </si>
  <si>
    <t>D  3,554</t>
  </si>
  <si>
    <t>HW58353502</t>
  </si>
  <si>
    <t>XA12005-P017314</t>
  </si>
  <si>
    <t>D  3,555</t>
  </si>
  <si>
    <t>HW33547101</t>
  </si>
  <si>
    <t>XA12011-P017315</t>
  </si>
  <si>
    <t>D  3,556</t>
  </si>
  <si>
    <t>HW33547102</t>
  </si>
  <si>
    <t>XA12005-P017316</t>
  </si>
  <si>
    <t>D  3,557</t>
  </si>
  <si>
    <t>G353153901</t>
  </si>
  <si>
    <t>XA12011-P017317</t>
  </si>
  <si>
    <t>D  3,558</t>
  </si>
  <si>
    <t>G353153902</t>
  </si>
  <si>
    <t>XA12005-P017318</t>
  </si>
  <si>
    <t>D  3,559</t>
  </si>
  <si>
    <t>HK00815701</t>
  </si>
  <si>
    <t>XA12011-P017319</t>
  </si>
  <si>
    <t>D  3,560</t>
  </si>
  <si>
    <t>HK00815702</t>
  </si>
  <si>
    <t>XA12005-P017320</t>
  </si>
  <si>
    <t>D  3,562</t>
  </si>
  <si>
    <t>HP62200401</t>
  </si>
  <si>
    <t>XA12011-P017321</t>
  </si>
  <si>
    <t>D  3,563</t>
  </si>
  <si>
    <t>HP62200402</t>
  </si>
  <si>
    <t>XA12005-P017322</t>
  </si>
  <si>
    <t>D  3,564</t>
  </si>
  <si>
    <t>H303489802</t>
  </si>
  <si>
    <t>XA12011-P017323</t>
  </si>
  <si>
    <t>D  3,565</t>
  </si>
  <si>
    <t>H303489801</t>
  </si>
  <si>
    <t>XA12005-P017324</t>
  </si>
  <si>
    <t>D  3,574</t>
  </si>
  <si>
    <t>GK00346601</t>
  </si>
  <si>
    <t>XA12011-P017326</t>
  </si>
  <si>
    <t>D  3,575</t>
  </si>
  <si>
    <t>GK00346602</t>
  </si>
  <si>
    <t>XA12005-P017327</t>
  </si>
  <si>
    <t>D  3,576</t>
  </si>
  <si>
    <t>HW34075301</t>
  </si>
  <si>
    <t>XA12011-P017328</t>
  </si>
  <si>
    <t>D  3,577</t>
  </si>
  <si>
    <t>HW34075302</t>
  </si>
  <si>
    <t>XA12005-P017329</t>
  </si>
  <si>
    <t>D  3,578</t>
  </si>
  <si>
    <t>DC26938801</t>
  </si>
  <si>
    <t>XA12011-P017330</t>
  </si>
  <si>
    <t>D  3,579</t>
  </si>
  <si>
    <t>DC26938802</t>
  </si>
  <si>
    <t>XA12005-P017331</t>
  </si>
  <si>
    <t>D  3,580</t>
  </si>
  <si>
    <t>H139548401</t>
  </si>
  <si>
    <t>XA12011-P017332</t>
  </si>
  <si>
    <t>D  3,581</t>
  </si>
  <si>
    <t>H139548402</t>
  </si>
  <si>
    <t>XA12005-P017333</t>
  </si>
  <si>
    <t>D  3,582</t>
  </si>
  <si>
    <t>HW34133301</t>
  </si>
  <si>
    <t>XA12011-P017334</t>
  </si>
  <si>
    <t>D  3,583</t>
  </si>
  <si>
    <t>HW34133302</t>
  </si>
  <si>
    <t>XA12005-P017335</t>
  </si>
  <si>
    <t>D  3,584</t>
  </si>
  <si>
    <t>C812551201</t>
  </si>
  <si>
    <t>XA12011-P017336</t>
  </si>
  <si>
    <t>D  3,585</t>
  </si>
  <si>
    <t>C812551202</t>
  </si>
  <si>
    <t>XA12005-P017337</t>
  </si>
  <si>
    <t>D  3,586</t>
  </si>
  <si>
    <t>CL68907801</t>
  </si>
  <si>
    <t>XA12011-P017338</t>
  </si>
  <si>
    <t>D  3,587</t>
  </si>
  <si>
    <t>CL68907802</t>
  </si>
  <si>
    <t>XA12005-P017339</t>
  </si>
  <si>
    <t>D  3,588</t>
  </si>
  <si>
    <t>EC28558501</t>
  </si>
  <si>
    <t>XA12011-P017340</t>
  </si>
  <si>
    <t>D  3,589</t>
  </si>
  <si>
    <t>EC28558502</t>
  </si>
  <si>
    <t>XA12005-P017341</t>
  </si>
  <si>
    <t>D  3,591</t>
  </si>
  <si>
    <t>HW33739501</t>
  </si>
  <si>
    <t>XA12011-P017342</t>
  </si>
  <si>
    <t>D  3,592</t>
  </si>
  <si>
    <t>HW33739502</t>
  </si>
  <si>
    <t>XA12005-P017343</t>
  </si>
  <si>
    <t>D  3,593</t>
  </si>
  <si>
    <t>HS19119701</t>
  </si>
  <si>
    <t>XA12011-P017344</t>
  </si>
  <si>
    <t>D  3,595</t>
  </si>
  <si>
    <t>HS19119702</t>
  </si>
  <si>
    <t>XA12005-P017345</t>
  </si>
  <si>
    <t>D  3,596</t>
  </si>
  <si>
    <t>H617559701</t>
  </si>
  <si>
    <t>XA12011-P017346</t>
  </si>
  <si>
    <t>D  3,597</t>
  </si>
  <si>
    <t>H617559702</t>
  </si>
  <si>
    <t>XA12005-P017347</t>
  </si>
  <si>
    <t>D  3,598</t>
  </si>
  <si>
    <t>FS00580555</t>
  </si>
  <si>
    <t>XA15001-0015164</t>
  </si>
  <si>
    <t>D  3,599</t>
  </si>
  <si>
    <t>HP62004901</t>
  </si>
  <si>
    <t>XA12011-P017349</t>
  </si>
  <si>
    <t>D  3,600</t>
  </si>
  <si>
    <t>HP62004902</t>
  </si>
  <si>
    <t>XA12005-P017350</t>
  </si>
  <si>
    <t>D  3,601</t>
  </si>
  <si>
    <t>HP62453401</t>
  </si>
  <si>
    <t>XA12011-P017351</t>
  </si>
  <si>
    <t>D  3,602</t>
  </si>
  <si>
    <t>HP62453402</t>
  </si>
  <si>
    <t>XA12005-P017352</t>
  </si>
  <si>
    <t>D  3,603</t>
  </si>
  <si>
    <t>CX12545502</t>
  </si>
  <si>
    <t>XA15001-0015165</t>
  </si>
  <si>
    <t>D  3,604</t>
  </si>
  <si>
    <t>CL13236701</t>
  </si>
  <si>
    <t>XA12011-P017354</t>
  </si>
  <si>
    <t>D  3,605</t>
  </si>
  <si>
    <t>CL13236702</t>
  </si>
  <si>
    <t>XA12005-P017355</t>
  </si>
  <si>
    <t>D  3,606</t>
  </si>
  <si>
    <t>HP62637201</t>
  </si>
  <si>
    <t>XA12011-P017356</t>
  </si>
  <si>
    <t>D  3,607</t>
  </si>
  <si>
    <t>HP62637202</t>
  </si>
  <si>
    <t>XA12005-P017357</t>
  </si>
  <si>
    <t>D  3,608</t>
  </si>
  <si>
    <t>HK00809901</t>
  </si>
  <si>
    <t>XA12011-P017358</t>
  </si>
  <si>
    <t>D  3,609</t>
  </si>
  <si>
    <t>HK00809902</t>
  </si>
  <si>
    <t>XA12005-P017359</t>
  </si>
  <si>
    <t>D  3,610</t>
  </si>
  <si>
    <t>HK01363302</t>
  </si>
  <si>
    <t>XA15001-0015166</t>
  </si>
  <si>
    <t>D  3,611</t>
  </si>
  <si>
    <t>EP02174601</t>
  </si>
  <si>
    <t>XA12005-P017362</t>
  </si>
  <si>
    <t>D  3,614</t>
  </si>
  <si>
    <t>AR02020701</t>
  </si>
  <si>
    <t>XA12011-P017364</t>
  </si>
  <si>
    <t>D  3,621</t>
  </si>
  <si>
    <t>DG27522101</t>
  </si>
  <si>
    <t>XA15001-0015167</t>
  </si>
  <si>
    <t>D  3,622</t>
  </si>
  <si>
    <t>DN61982101</t>
  </si>
  <si>
    <t>XA12011-P017366</t>
  </si>
  <si>
    <t>D  3,623</t>
  </si>
  <si>
    <t>DN61982102</t>
  </si>
  <si>
    <t>XA12005-P017367</t>
  </si>
  <si>
    <t>D  3,624</t>
  </si>
  <si>
    <t>HK00819001</t>
  </si>
  <si>
    <t>XA12011-P017368</t>
  </si>
  <si>
    <t>D  3,625</t>
  </si>
  <si>
    <t>HK00819002</t>
  </si>
  <si>
    <t>XA12005-P017369</t>
  </si>
  <si>
    <t>D  3,626</t>
  </si>
  <si>
    <t>AG18170901</t>
  </si>
  <si>
    <t>XA12011-P017370</t>
  </si>
  <si>
    <t>D  3,627</t>
  </si>
  <si>
    <t>AG18170902</t>
  </si>
  <si>
    <t>XA12005-P017371</t>
  </si>
  <si>
    <t>D  3,632</t>
  </si>
  <si>
    <t>I000169423</t>
  </si>
  <si>
    <t>XA15001-0015170</t>
  </si>
  <si>
    <t>D  3,633</t>
  </si>
  <si>
    <t>XA15001-0015171</t>
  </si>
  <si>
    <t>D  3,634</t>
  </si>
  <si>
    <t>FCE0250629</t>
  </si>
  <si>
    <t>XA15001-0015172</t>
  </si>
  <si>
    <t>D  3,635</t>
  </si>
  <si>
    <t>XA12005-P017375</t>
  </si>
  <si>
    <t>D  3,636</t>
  </si>
  <si>
    <t>XA15001-0015173</t>
  </si>
  <si>
    <t>D  3,637</t>
  </si>
  <si>
    <t>ESTAENERO3</t>
  </si>
  <si>
    <t>XA15001-0015174</t>
  </si>
  <si>
    <t>D  3,638</t>
  </si>
  <si>
    <t>ESTAENERO4</t>
  </si>
  <si>
    <t>XA15005-0015175</t>
  </si>
  <si>
    <t>D  3,641</t>
  </si>
  <si>
    <t>P17140</t>
  </si>
  <si>
    <t>NA21001-0031897</t>
  </si>
  <si>
    <t>D  3,643</t>
  </si>
  <si>
    <t>P17141</t>
  </si>
  <si>
    <t>NA21001-0031899</t>
  </si>
  <si>
    <t>COSTCO DE MEXICO</t>
  </si>
  <si>
    <t>D  3,644</t>
  </si>
  <si>
    <t>P17145</t>
  </si>
  <si>
    <t>NA21001-0031900</t>
  </si>
  <si>
    <t>D  3,645</t>
  </si>
  <si>
    <t>P17146</t>
  </si>
  <si>
    <t>NA21001-0031901</t>
  </si>
  <si>
    <t>ELECTROPURA S DE RL DECV</t>
  </si>
  <si>
    <t>D  3,646</t>
  </si>
  <si>
    <t>P17147</t>
  </si>
  <si>
    <t>NA21001-0031902</t>
  </si>
  <si>
    <t>FLORES PAREDES JORGE</t>
  </si>
  <si>
    <t>D  3,647</t>
  </si>
  <si>
    <t>P17150</t>
  </si>
  <si>
    <t>NA21001-0031903</t>
  </si>
  <si>
    <t>TRAPOTEX SA DE CV</t>
  </si>
  <si>
    <t>D  3,648</t>
  </si>
  <si>
    <t>P17151</t>
  </si>
  <si>
    <t>NA21001-0031904</t>
  </si>
  <si>
    <t>D  3,649</t>
  </si>
  <si>
    <t>P17152</t>
  </si>
  <si>
    <t>NA21001-0031905</t>
  </si>
  <si>
    <t>NUEVA WAL MART SA DE RL DE CV</t>
  </si>
  <si>
    <t>D  3,650</t>
  </si>
  <si>
    <t>P17153</t>
  </si>
  <si>
    <t>NA21001-0031906</t>
  </si>
  <si>
    <t>HERNANDEZ BRIBIESCA MARILUZ</t>
  </si>
  <si>
    <t>D  3,651</t>
  </si>
  <si>
    <t>P17154</t>
  </si>
  <si>
    <t>NA21001-0031907</t>
  </si>
  <si>
    <t>COMERCIALIZADORA FARMACEUTICA</t>
  </si>
  <si>
    <t>D  3,652</t>
  </si>
  <si>
    <t>P17155</t>
  </si>
  <si>
    <t>NA21001-0031908</t>
  </si>
  <si>
    <t>D  3,653</t>
  </si>
  <si>
    <t>P17156</t>
  </si>
  <si>
    <t>NA21001-0031909</t>
  </si>
  <si>
    <t>D  3,654</t>
  </si>
  <si>
    <t>P17168</t>
  </si>
  <si>
    <t>NA21001-0031910</t>
  </si>
  <si>
    <t>ELECTROCOMPONENTES</t>
  </si>
  <si>
    <t>D  3,655</t>
  </si>
  <si>
    <t>P17169</t>
  </si>
  <si>
    <t>NA21001-0031911</t>
  </si>
  <si>
    <t>D  3,656</t>
  </si>
  <si>
    <t>P17170</t>
  </si>
  <si>
    <t>NA21001-0031912</t>
  </si>
  <si>
    <t>OFFICE DEPOT DE MEXICO</t>
  </si>
  <si>
    <t>D  3,657</t>
  </si>
  <si>
    <t>P17171</t>
  </si>
  <si>
    <t>NA21001-0031913</t>
  </si>
  <si>
    <t>MARTINEZ MENDONZA LEOPOLDO</t>
  </si>
  <si>
    <t>D  3,659</t>
  </si>
  <si>
    <t>P17181</t>
  </si>
  <si>
    <t>NA21001-0031915</t>
  </si>
  <si>
    <t>D  3,660</t>
  </si>
  <si>
    <t>P17184</t>
  </si>
  <si>
    <t>NA21001-0031916</t>
  </si>
  <si>
    <t>D  3,661</t>
  </si>
  <si>
    <t>P17185</t>
  </si>
  <si>
    <t>NA21001-0031917</t>
  </si>
  <si>
    <t>D  3,662</t>
  </si>
  <si>
    <t>P17186</t>
  </si>
  <si>
    <t>NA21001-0031918</t>
  </si>
  <si>
    <t>D  3,663</t>
  </si>
  <si>
    <t>P17187</t>
  </si>
  <si>
    <t>NA21001-0031919</t>
  </si>
  <si>
    <t>D  3,664</t>
  </si>
  <si>
    <t>P17188</t>
  </si>
  <si>
    <t>NA21001-0031920</t>
  </si>
  <si>
    <t>D  3,665</t>
  </si>
  <si>
    <t>P17189</t>
  </si>
  <si>
    <t>NA21001-0031921</t>
  </si>
  <si>
    <t>D  3,669</t>
  </si>
  <si>
    <t>P17305</t>
  </si>
  <si>
    <t>NA21001-0031925</t>
  </si>
  <si>
    <t>TRASLADOS</t>
  </si>
  <si>
    <t>D  3,670</t>
  </si>
  <si>
    <t>P17307</t>
  </si>
  <si>
    <t>NA21001-0031926</t>
  </si>
  <si>
    <t>D  3,671</t>
  </si>
  <si>
    <t>P17309</t>
  </si>
  <si>
    <t>NA21001-0031927</t>
  </si>
  <si>
    <t>D  3,672</t>
  </si>
  <si>
    <t>P17311</t>
  </si>
  <si>
    <t>NA21001-0031928</t>
  </si>
  <si>
    <t>D  3,673</t>
  </si>
  <si>
    <t>P17313</t>
  </si>
  <si>
    <t>NA21001-0031929</t>
  </si>
  <si>
    <t>D  3,674</t>
  </si>
  <si>
    <t>P17315</t>
  </si>
  <si>
    <t>NA21001-0031930</t>
  </si>
  <si>
    <t>D  3,675</t>
  </si>
  <si>
    <t>P17317</t>
  </si>
  <si>
    <t>NA21001-0031931</t>
  </si>
  <si>
    <t>D  3,676</t>
  </si>
  <si>
    <t>P17319</t>
  </si>
  <si>
    <t>NA21001-0031932</t>
  </si>
  <si>
    <t>LJIMENEZ:TRASLADOS</t>
  </si>
  <si>
    <t>D  3,677</t>
  </si>
  <si>
    <t>P17321</t>
  </si>
  <si>
    <t>NA21001-0031933</t>
  </si>
  <si>
    <t>D  3,678</t>
  </si>
  <si>
    <t>P17323</t>
  </si>
  <si>
    <t>NA21001-0031934</t>
  </si>
  <si>
    <t>D  3,679</t>
  </si>
  <si>
    <t>P17326</t>
  </si>
  <si>
    <t>NA21001-0031935</t>
  </si>
  <si>
    <t>D  3,680</t>
  </si>
  <si>
    <t>P17328</t>
  </si>
  <si>
    <t>NA21001-0031936</t>
  </si>
  <si>
    <t>D  3,681</t>
  </si>
  <si>
    <t>P17330</t>
  </si>
  <si>
    <t>NA21001-0031937</t>
  </si>
  <si>
    <t>D  3,682</t>
  </si>
  <si>
    <t>P17332</t>
  </si>
  <si>
    <t>NA21001-0031938</t>
  </si>
  <si>
    <t>D  3,683</t>
  </si>
  <si>
    <t>P17334</t>
  </si>
  <si>
    <t>NA21001-0031939</t>
  </si>
  <si>
    <t>D  3,684</t>
  </si>
  <si>
    <t>P17336</t>
  </si>
  <si>
    <t>NA21001-0031940</t>
  </si>
  <si>
    <t>D  3,685</t>
  </si>
  <si>
    <t>P17344</t>
  </si>
  <si>
    <t>NA21001-0031941</t>
  </si>
  <si>
    <t>D  3,686</t>
  </si>
  <si>
    <t>P17346</t>
  </si>
  <si>
    <t>NA21001-0031942</t>
  </si>
  <si>
    <t>D  3,687</t>
  </si>
  <si>
    <t>P17348</t>
  </si>
  <si>
    <t>NA21001-0031943</t>
  </si>
  <si>
    <t>D  3,688</t>
  </si>
  <si>
    <t>P17349</t>
  </si>
  <si>
    <t>NA21001-0031944</t>
  </si>
  <si>
    <t>D  3,689</t>
  </si>
  <si>
    <t>P17351</t>
  </si>
  <si>
    <t>NA21001-0031945</t>
  </si>
  <si>
    <t>D  3,690</t>
  </si>
  <si>
    <t>P17353</t>
  </si>
  <si>
    <t>NA21001-0031947</t>
  </si>
  <si>
    <t>D  3,691</t>
  </si>
  <si>
    <t>P17354</t>
  </si>
  <si>
    <t>NA21001-0031948</t>
  </si>
  <si>
    <t>D  3,692</t>
  </si>
  <si>
    <t>P17356</t>
  </si>
  <si>
    <t>NA21001-0031951</t>
  </si>
  <si>
    <t>D  3,693</t>
  </si>
  <si>
    <t>P17358</t>
  </si>
  <si>
    <t>NA21001-0031952</t>
  </si>
  <si>
    <t>D  3,694</t>
  </si>
  <si>
    <t>P17360</t>
  </si>
  <si>
    <t>NA21001-0031953</t>
  </si>
  <si>
    <t>D  3,695</t>
  </si>
  <si>
    <t>P17370</t>
  </si>
  <si>
    <t>NA21001-0031954</t>
  </si>
  <si>
    <t>D  3,696</t>
  </si>
  <si>
    <t>P17362</t>
  </si>
  <si>
    <t>NA21001-0031955</t>
  </si>
  <si>
    <t>PERMISO DE CIRCULACION</t>
  </si>
  <si>
    <t>D  3,698</t>
  </si>
  <si>
    <t>P17364</t>
  </si>
  <si>
    <t>NA21001-0031957</t>
  </si>
  <si>
    <t>D  3,699</t>
  </si>
  <si>
    <t>P17182</t>
  </si>
  <si>
    <t>NA21001-0031958</t>
  </si>
  <si>
    <t>ELECTROCOMPONENTES SA DE CV</t>
  </si>
  <si>
    <t>D  3,700</t>
  </si>
  <si>
    <t>P17183</t>
  </si>
  <si>
    <t>NA21001-0031959</t>
  </si>
  <si>
    <t>D  3,701</t>
  </si>
  <si>
    <t>P17190</t>
  </si>
  <si>
    <t>NA21001-0031960</t>
  </si>
  <si>
    <t>DEA GARCIA</t>
  </si>
  <si>
    <t>D  3,702</t>
  </si>
  <si>
    <t>P17191</t>
  </si>
  <si>
    <t>NA21001-0031961</t>
  </si>
  <si>
    <t>D  3,703</t>
  </si>
  <si>
    <t>P17192</t>
  </si>
  <si>
    <t>NA21001-0031962</t>
  </si>
  <si>
    <t>LJIMENEZ:AUTOZONE DE MEXICO S DE RL</t>
  </si>
  <si>
    <t>D  3,704</t>
  </si>
  <si>
    <t>P17193</t>
  </si>
  <si>
    <t>NA21001-0031963</t>
  </si>
  <si>
    <t>PINTURAS COMEX DE QUERETARO SA</t>
  </si>
  <si>
    <t>D  3,705</t>
  </si>
  <si>
    <t>P17194</t>
  </si>
  <si>
    <t>NA21001-0031964</t>
  </si>
  <si>
    <t>LJIMENEZ:DISTRIBUIDORA ROESMA SA DE</t>
  </si>
  <si>
    <t>D  3,707</t>
  </si>
  <si>
    <t>P17196</t>
  </si>
  <si>
    <t>NA21001-0031966</t>
  </si>
  <si>
    <t>D  3,708</t>
  </si>
  <si>
    <t>P17197</t>
  </si>
  <si>
    <t>NA21001-0031967</t>
  </si>
  <si>
    <t>D  3,709</t>
  </si>
  <si>
    <t>P17198</t>
  </si>
  <si>
    <t>NA21001-0031968</t>
  </si>
  <si>
    <t>D  3,710</t>
  </si>
  <si>
    <t>P17199</t>
  </si>
  <si>
    <t>NA21001-0031969</t>
  </si>
  <si>
    <t>LJIMENEZ:ABARCA VARGAS NELLY</t>
  </si>
  <si>
    <t>D  3,713</t>
  </si>
  <si>
    <t>P17338</t>
  </si>
  <si>
    <t>NA21001-0031972</t>
  </si>
  <si>
    <t>TRASLADO</t>
  </si>
  <si>
    <t>D  3,714</t>
  </si>
  <si>
    <t>P17340</t>
  </si>
  <si>
    <t>NA21001-0031973</t>
  </si>
  <si>
    <t>D  3,715</t>
  </si>
  <si>
    <t>P17342</t>
  </si>
  <si>
    <t>NA21001-0031974</t>
  </si>
  <si>
    <t>D  3,716</t>
  </si>
  <si>
    <t>P17365</t>
  </si>
  <si>
    <t>NA21001-0031975</t>
  </si>
  <si>
    <t>D  3,717</t>
  </si>
  <si>
    <t>P17366</t>
  </si>
  <si>
    <t>NA21001-0031976</t>
  </si>
  <si>
    <t>D  3,718</t>
  </si>
  <si>
    <t>P17368</t>
  </si>
  <si>
    <t>NA21001-0031977</t>
  </si>
  <si>
    <t>D  3,719</t>
  </si>
  <si>
    <t>P17372</t>
  </si>
  <si>
    <t>NA21001-0031978</t>
  </si>
  <si>
    <t>D  3,720</t>
  </si>
  <si>
    <t>P17374</t>
  </si>
  <si>
    <t>NA21001-0031979</t>
  </si>
  <si>
    <t>D  3,721</t>
  </si>
  <si>
    <t>P17375</t>
  </si>
  <si>
    <t>NA21001-0031980</t>
  </si>
  <si>
    <t>D  3,722</t>
  </si>
  <si>
    <t>P17376</t>
  </si>
  <si>
    <t>NA21001-0031981</t>
  </si>
  <si>
    <t>FONDO NACIONAL DE INFRAESTRUCT</t>
  </si>
  <si>
    <t>D  3,723</t>
  </si>
  <si>
    <t>P17377</t>
  </si>
  <si>
    <t>NA21001-0031982</t>
  </si>
  <si>
    <t>D  3,724</t>
  </si>
  <si>
    <t>P17378</t>
  </si>
  <si>
    <t>NA21001-0031983</t>
  </si>
  <si>
    <t>EXPLANADA</t>
  </si>
  <si>
    <t>D  3,728</t>
  </si>
  <si>
    <t>FALTANTES</t>
  </si>
  <si>
    <t>NA21001-0031992</t>
  </si>
  <si>
    <t>FALTANTES FOLIOS P NO FACT EN</t>
  </si>
  <si>
    <t>Sumas</t>
  </si>
  <si>
    <t>Saldo  Final</t>
  </si>
  <si>
    <t>X</t>
  </si>
  <si>
    <t>FACTURA INCORRECTA</t>
  </si>
  <si>
    <t>D    596</t>
  </si>
  <si>
    <t>FEC0250724</t>
  </si>
  <si>
    <t>XA15001-0015186</t>
  </si>
  <si>
    <t>D    598</t>
  </si>
  <si>
    <t>FCE0000048</t>
  </si>
  <si>
    <t>XA15001-0015187</t>
  </si>
  <si>
    <t>D    599</t>
  </si>
  <si>
    <t>FLXC471794</t>
  </si>
  <si>
    <t>XA15005-0015188</t>
  </si>
  <si>
    <t>D    600</t>
  </si>
  <si>
    <t>A000005659</t>
  </si>
  <si>
    <t>XA15001-0015189</t>
  </si>
  <si>
    <t>D    622</t>
  </si>
  <si>
    <t>D    623</t>
  </si>
  <si>
    <t>D    624</t>
  </si>
  <si>
    <t>D    627</t>
  </si>
  <si>
    <t>D  1,176</t>
  </si>
  <si>
    <t>XA15005-0015204</t>
  </si>
  <si>
    <t>D  1,180</t>
  </si>
  <si>
    <t>XA15001-0015205</t>
  </si>
  <si>
    <t>FCE0250724</t>
  </si>
  <si>
    <t>XA15001-0015206</t>
  </si>
  <si>
    <t>D  1,196</t>
  </si>
  <si>
    <t>XA12005-P017412</t>
  </si>
  <si>
    <t>D  1,198</t>
  </si>
  <si>
    <t>TERFEB2017</t>
  </si>
  <si>
    <t>XA12005-P017413</t>
  </si>
  <si>
    <t>D  1,570</t>
  </si>
  <si>
    <t>H354458101</t>
  </si>
  <si>
    <t>XA12011-P017418</t>
  </si>
  <si>
    <t>D  1,572</t>
  </si>
  <si>
    <t>H354458102</t>
  </si>
  <si>
    <t>XA12005-P017419</t>
  </si>
  <si>
    <t>D  1,574</t>
  </si>
  <si>
    <t>HK01487701</t>
  </si>
  <si>
    <t>XA12011-P017420</t>
  </si>
  <si>
    <t>D  1,575</t>
  </si>
  <si>
    <t>HK01487702</t>
  </si>
  <si>
    <t>XA12005-P017421</t>
  </si>
  <si>
    <t>D  1,577</t>
  </si>
  <si>
    <t>EC27845501</t>
  </si>
  <si>
    <t>XA12011-P017422</t>
  </si>
  <si>
    <t>D  1,578</t>
  </si>
  <si>
    <t>EC27845502</t>
  </si>
  <si>
    <t>XA12005-P017423</t>
  </si>
  <si>
    <t>D  1,579</t>
  </si>
  <si>
    <t>EM25035801</t>
  </si>
  <si>
    <t>XA12011-P017424</t>
  </si>
  <si>
    <t>D  1,580</t>
  </si>
  <si>
    <t>EM25035802</t>
  </si>
  <si>
    <t>XA12005-P017425</t>
  </si>
  <si>
    <t>D  1,584</t>
  </si>
  <si>
    <t>EL15520701</t>
  </si>
  <si>
    <t>XA12011-P017426</t>
  </si>
  <si>
    <t>D  1,586</t>
  </si>
  <si>
    <t>EL15520702</t>
  </si>
  <si>
    <t>XA12005-P017427</t>
  </si>
  <si>
    <t>D  1,661</t>
  </si>
  <si>
    <t>P000017500</t>
  </si>
  <si>
    <t>XA12005-P017500</t>
  </si>
  <si>
    <t>D  1,854</t>
  </si>
  <si>
    <t>EL18584601</t>
  </si>
  <si>
    <t>XA12011-P017437</t>
  </si>
  <si>
    <t>D  1,858</t>
  </si>
  <si>
    <t>EL18584602</t>
  </si>
  <si>
    <t>XA12005-P017438</t>
  </si>
  <si>
    <t>D  1,859</t>
  </si>
  <si>
    <t>EK19478001</t>
  </si>
  <si>
    <t>XA12011-P017439</t>
  </si>
  <si>
    <t>D  1,860</t>
  </si>
  <si>
    <t>EK19478002</t>
  </si>
  <si>
    <t>XA12005-P017440</t>
  </si>
  <si>
    <t>D  1,861</t>
  </si>
  <si>
    <t>HP62820801</t>
  </si>
  <si>
    <t>XA12011-P017441</t>
  </si>
  <si>
    <t>D  1,862</t>
  </si>
  <si>
    <t>HP62820802</t>
  </si>
  <si>
    <t>XA12005-P017442</t>
  </si>
  <si>
    <t>D  1,863</t>
  </si>
  <si>
    <t>HS81258501</t>
  </si>
  <si>
    <t>XA12011-P017443</t>
  </si>
  <si>
    <t>D  1,864</t>
  </si>
  <si>
    <t>HS81258502</t>
  </si>
  <si>
    <t>XA12005-P017444</t>
  </si>
  <si>
    <t>D  1,865</t>
  </si>
  <si>
    <t>D  1,866</t>
  </si>
  <si>
    <t>XA12011-P017445</t>
  </si>
  <si>
    <t>D  1,867</t>
  </si>
  <si>
    <t>H104469701</t>
  </si>
  <si>
    <t>XA12011-P017446</t>
  </si>
  <si>
    <t>D  1,868</t>
  </si>
  <si>
    <t>H104469702</t>
  </si>
  <si>
    <t>XA12005-P017447</t>
  </si>
  <si>
    <t>D  1,869</t>
  </si>
  <si>
    <t>HX60576501</t>
  </si>
  <si>
    <t>XA12011-P017448</t>
  </si>
  <si>
    <t>D  1,870</t>
  </si>
  <si>
    <t>D  1,871</t>
  </si>
  <si>
    <t>XA12011-P017449</t>
  </si>
  <si>
    <t>D  1,872</t>
  </si>
  <si>
    <t>HX60576502</t>
  </si>
  <si>
    <t>XA12005-P017450</t>
  </si>
  <si>
    <t>D  1,873</t>
  </si>
  <si>
    <t>H104321201</t>
  </si>
  <si>
    <t>XA12011-P017451</t>
  </si>
  <si>
    <t>D  1,874</t>
  </si>
  <si>
    <t>H104321202</t>
  </si>
  <si>
    <t>XA12005-P017452</t>
  </si>
  <si>
    <t>D  1,878</t>
  </si>
  <si>
    <t>HW54712801</t>
  </si>
  <si>
    <t>XA12011-P017453</t>
  </si>
  <si>
    <t>D  1,879</t>
  </si>
  <si>
    <t>HW54712802</t>
  </si>
  <si>
    <t>XA12005-P017454</t>
  </si>
  <si>
    <t>D  1,880</t>
  </si>
  <si>
    <t>D  1,882</t>
  </si>
  <si>
    <t>XA12005-P017455</t>
  </si>
  <si>
    <t>D  2,124</t>
  </si>
  <si>
    <t>P000017284</t>
  </si>
  <si>
    <t>XA12005-P017284</t>
  </si>
  <si>
    <t>D  2,125</t>
  </si>
  <si>
    <t>D  2,216</t>
  </si>
  <si>
    <t>P000017294</t>
  </si>
  <si>
    <t>XA12005-P017294</t>
  </si>
  <si>
    <t>P17412</t>
  </si>
  <si>
    <t>NA21001-0032100</t>
  </si>
  <si>
    <t>D  2,302</t>
  </si>
  <si>
    <t>P17413</t>
  </si>
  <si>
    <t>NA21001-0032101</t>
  </si>
  <si>
    <t>P17414</t>
  </si>
  <si>
    <t>NA21001-0032102</t>
  </si>
  <si>
    <t>P17416</t>
  </si>
  <si>
    <t>NA21001-0032103</t>
  </si>
  <si>
    <t>P17417</t>
  </si>
  <si>
    <t>NA21001-0032104</t>
  </si>
  <si>
    <t>P17418</t>
  </si>
  <si>
    <t>NA21001-0032105</t>
  </si>
  <si>
    <t>D  2,318</t>
  </si>
  <si>
    <t>P17424</t>
  </si>
  <si>
    <t>NA21001-0032106</t>
  </si>
  <si>
    <t>P17426</t>
  </si>
  <si>
    <t>NA21001-0032107</t>
  </si>
  <si>
    <t>D  2,322</t>
  </si>
  <si>
    <t>P17439</t>
  </si>
  <si>
    <t>NA21001-0032109</t>
  </si>
  <si>
    <t>XA15001-0015226</t>
  </si>
  <si>
    <t>D  2,364</t>
  </si>
  <si>
    <t>XA15001-0015227</t>
  </si>
  <si>
    <t>D  2,368</t>
  </si>
  <si>
    <t>XA15001-0015228</t>
  </si>
  <si>
    <t>D  2,370</t>
  </si>
  <si>
    <t>XA15001-0015229</t>
  </si>
  <si>
    <t>XA15001-0015230</t>
  </si>
  <si>
    <t>XA15005-0015231</t>
  </si>
  <si>
    <t>D  2,374</t>
  </si>
  <si>
    <t>XA15001-0015232</t>
  </si>
  <si>
    <t>XA15001-0015233</t>
  </si>
  <si>
    <t>A000089997</t>
  </si>
  <si>
    <t>XA15001-0015234</t>
  </si>
  <si>
    <t>D  2,378</t>
  </si>
  <si>
    <t>XA15001-0015235</t>
  </si>
  <si>
    <t>XA15001-0015236</t>
  </si>
  <si>
    <t>XA15001-0015237</t>
  </si>
  <si>
    <t>D  2,382</t>
  </si>
  <si>
    <t>AMA0005186</t>
  </si>
  <si>
    <t>XA15001-0015238</t>
  </si>
  <si>
    <t>D  2,383</t>
  </si>
  <si>
    <t>BAAAT06459</t>
  </si>
  <si>
    <t>XA15001-0015239</t>
  </si>
  <si>
    <t>D  2,384</t>
  </si>
  <si>
    <t>XA15001-0015240</t>
  </si>
  <si>
    <t>D  2,385</t>
  </si>
  <si>
    <t>XA15001-0015241</t>
  </si>
  <si>
    <t>D  2,526</t>
  </si>
  <si>
    <t>P17460</t>
  </si>
  <si>
    <t>NA21001-0032120</t>
  </si>
  <si>
    <t>D  2,527</t>
  </si>
  <si>
    <t>P17461</t>
  </si>
  <si>
    <t>NA21001-0032121</t>
  </si>
  <si>
    <t>D  2,528</t>
  </si>
  <si>
    <t>P17462</t>
  </si>
  <si>
    <t>NA21001-0032122</t>
  </si>
  <si>
    <t>COTSCO DE MEXICO SA DE CV</t>
  </si>
  <si>
    <t>D  2,529</t>
  </si>
  <si>
    <t>P17463</t>
  </si>
  <si>
    <t>NA21001-0032123</t>
  </si>
  <si>
    <t>D  2,535</t>
  </si>
  <si>
    <t>P17464</t>
  </si>
  <si>
    <t>NA21001-0032125</t>
  </si>
  <si>
    <t>D  2,536</t>
  </si>
  <si>
    <t>P17465</t>
  </si>
  <si>
    <t>NA21001-0032126</t>
  </si>
  <si>
    <t>D  2,537</t>
  </si>
  <si>
    <t>P17466</t>
  </si>
  <si>
    <t>NA21001-0032127</t>
  </si>
  <si>
    <t>D  2,539</t>
  </si>
  <si>
    <t>P17467</t>
  </si>
  <si>
    <t>NA21001-0032128</t>
  </si>
  <si>
    <t>D  2,540</t>
  </si>
  <si>
    <t>P17468</t>
  </si>
  <si>
    <t>NA21001-0032129</t>
  </si>
  <si>
    <t>PINTURAS Y MATERIALES VEGMAR S</t>
  </si>
  <si>
    <t>D  2,541</t>
  </si>
  <si>
    <t>P17469</t>
  </si>
  <si>
    <t>NA21001-0032130</t>
  </si>
  <si>
    <t>WALDEMAR RUIZ CORNEJO</t>
  </si>
  <si>
    <t>D  2,542</t>
  </si>
  <si>
    <t>P17470</t>
  </si>
  <si>
    <t>NA21001-0032131</t>
  </si>
  <si>
    <t>D  2,543</t>
  </si>
  <si>
    <t>P17471</t>
  </si>
  <si>
    <t>NA21001-0032132</t>
  </si>
  <si>
    <t>D  2,544</t>
  </si>
  <si>
    <t>P17472</t>
  </si>
  <si>
    <t>NA21001-0032133</t>
  </si>
  <si>
    <t>PINTURAS COMEX DE QUERETARO</t>
  </si>
  <si>
    <t>D  2,545</t>
  </si>
  <si>
    <t>P17473</t>
  </si>
  <si>
    <t>NA21001-0032134</t>
  </si>
  <si>
    <t>D  2,546</t>
  </si>
  <si>
    <t>P17474</t>
  </si>
  <si>
    <t>NA21001-0032135</t>
  </si>
  <si>
    <t>D  2,547</t>
  </si>
  <si>
    <t>P17475</t>
  </si>
  <si>
    <t>NA21001-0032136</t>
  </si>
  <si>
    <t>D  2,548</t>
  </si>
  <si>
    <t>P17420</t>
  </si>
  <si>
    <t>NA21001-0032137</t>
  </si>
  <si>
    <t>D  2,549</t>
  </si>
  <si>
    <t>P17422</t>
  </si>
  <si>
    <t>NA21001-0032138</t>
  </si>
  <si>
    <t>D  2,550</t>
  </si>
  <si>
    <t>P17437</t>
  </si>
  <si>
    <t>NA21001-0032139</t>
  </si>
  <si>
    <t>D  2,557</t>
  </si>
  <si>
    <t>P17446</t>
  </si>
  <si>
    <t>NA21001-0032140</t>
  </si>
  <si>
    <t>D  2,561</t>
  </si>
  <si>
    <t>P17449</t>
  </si>
  <si>
    <t>NA21001-0032141</t>
  </si>
  <si>
    <t>D  2,562</t>
  </si>
  <si>
    <t>P17453</t>
  </si>
  <si>
    <t>NA21001-0032142</t>
  </si>
  <si>
    <t>D  2,567</t>
  </si>
  <si>
    <t>P17373</t>
  </si>
  <si>
    <t>NA21001-0032143</t>
  </si>
  <si>
    <t>ZEA PEREZ OLGA ANGELICA</t>
  </si>
  <si>
    <t>D  2,701</t>
  </si>
  <si>
    <t>H104450401</t>
  </si>
  <si>
    <t>XA12011-P017485</t>
  </si>
  <si>
    <t>D  2,704</t>
  </si>
  <si>
    <t>H104450402</t>
  </si>
  <si>
    <t>XA12005-P017486</t>
  </si>
  <si>
    <t>D  2,713</t>
  </si>
  <si>
    <t>HW58535001</t>
  </si>
  <si>
    <t>XA12011-P017487</t>
  </si>
  <si>
    <t>D  2,716</t>
  </si>
  <si>
    <t>HW58535002</t>
  </si>
  <si>
    <t>XA12005-P017488</t>
  </si>
  <si>
    <t>D  2,720</t>
  </si>
  <si>
    <t>HY17507001</t>
  </si>
  <si>
    <t>XA12011-P017489</t>
  </si>
  <si>
    <t>D  2,721</t>
  </si>
  <si>
    <t>HY17507002</t>
  </si>
  <si>
    <t>XA12005-P017490</t>
  </si>
  <si>
    <t>D  2,729</t>
  </si>
  <si>
    <t>I000170178</t>
  </si>
  <si>
    <t>XA15001-0015250</t>
  </si>
  <si>
    <t>D  2,730</t>
  </si>
  <si>
    <t>FD00011393</t>
  </si>
  <si>
    <t>XA15001-0015251</t>
  </si>
  <si>
    <t>D  2,731</t>
  </si>
  <si>
    <t>HAJJ076586</t>
  </si>
  <si>
    <t>XA15001-0015252</t>
  </si>
  <si>
    <t>D  2,735</t>
  </si>
  <si>
    <t>B000002136</t>
  </si>
  <si>
    <t>XA15001-0015253</t>
  </si>
  <si>
    <t>D  2,737</t>
  </si>
  <si>
    <t>XA15001-0015254</t>
  </si>
  <si>
    <t>D  2,738</t>
  </si>
  <si>
    <t>ECW0167107</t>
  </si>
  <si>
    <t>XA15001-0015255</t>
  </si>
  <si>
    <t>D  2,739</t>
  </si>
  <si>
    <t>XA15001-0015256</t>
  </si>
  <si>
    <t>D  2,740</t>
  </si>
  <si>
    <t>XA15001-0015257</t>
  </si>
  <si>
    <t>D  2,741</t>
  </si>
  <si>
    <t>A000018104</t>
  </si>
  <si>
    <t>XA15001-0015258</t>
  </si>
  <si>
    <t>D  2,781</t>
  </si>
  <si>
    <t>HK01459601</t>
  </si>
  <si>
    <t>XA12011-P017601</t>
  </si>
  <si>
    <t>D  2,783</t>
  </si>
  <si>
    <t>HK01459602</t>
  </si>
  <si>
    <t>XA12005-P017602</t>
  </si>
  <si>
    <t>D  2,785</t>
  </si>
  <si>
    <t>H104430801</t>
  </si>
  <si>
    <t>XA12011-P017603</t>
  </si>
  <si>
    <t>D  2,786</t>
  </si>
  <si>
    <t>H104430802</t>
  </si>
  <si>
    <t>XA12005-P017604</t>
  </si>
  <si>
    <t>D  2,787</t>
  </si>
  <si>
    <t>H303668801</t>
  </si>
  <si>
    <t>XA12011-P017605</t>
  </si>
  <si>
    <t>D  2,789</t>
  </si>
  <si>
    <t>H303668802</t>
  </si>
  <si>
    <t>XA12005-P017606</t>
  </si>
  <si>
    <t>D  2,790</t>
  </si>
  <si>
    <t>H354535001</t>
  </si>
  <si>
    <t>XA12011-P017607</t>
  </si>
  <si>
    <t>H354535002</t>
  </si>
  <si>
    <t>XA12005-P017608</t>
  </si>
  <si>
    <t>D  2,793</t>
  </si>
  <si>
    <t>AK57425201</t>
  </si>
  <si>
    <t>XA12011-P017609</t>
  </si>
  <si>
    <t>AK57425202</t>
  </si>
  <si>
    <t>XA12005-P017610</t>
  </si>
  <si>
    <t>D  2,804</t>
  </si>
  <si>
    <t>H104481401</t>
  </si>
  <si>
    <t>XA12011-P017611</t>
  </si>
  <si>
    <t>D  2,808</t>
  </si>
  <si>
    <t>H104481402</t>
  </si>
  <si>
    <t>XA12005-P017612</t>
  </si>
  <si>
    <t>HS19199301</t>
  </si>
  <si>
    <t>XA12011-P017613</t>
  </si>
  <si>
    <t>D  2,810</t>
  </si>
  <si>
    <t>HS19199302</t>
  </si>
  <si>
    <t>XA12005-P017614</t>
  </si>
  <si>
    <t>D  2,811</t>
  </si>
  <si>
    <t>H104244701</t>
  </si>
  <si>
    <t>XA12011-P017615</t>
  </si>
  <si>
    <t>D  2,812</t>
  </si>
  <si>
    <t>H104244702</t>
  </si>
  <si>
    <t>XA12005-P017616</t>
  </si>
  <si>
    <t>D  2,829</t>
  </si>
  <si>
    <t>H104536301</t>
  </si>
  <si>
    <t>XA12011-P017617</t>
  </si>
  <si>
    <t>D  2,830</t>
  </si>
  <si>
    <t>H104536302</t>
  </si>
  <si>
    <t>XA12005-P017618</t>
  </si>
  <si>
    <t>D  2,838</t>
  </si>
  <si>
    <t>XA15001-0015259</t>
  </si>
  <si>
    <t>D  2,839</t>
  </si>
  <si>
    <t>XA15001-0015260</t>
  </si>
  <si>
    <t>D  2,841</t>
  </si>
  <si>
    <t>AXG1137451</t>
  </si>
  <si>
    <t>XA15001-0015261</t>
  </si>
  <si>
    <t>D  2,843</t>
  </si>
  <si>
    <t>T000003614</t>
  </si>
  <si>
    <t>XA15001-0015262</t>
  </si>
  <si>
    <t>D  2,845</t>
  </si>
  <si>
    <t>XA15001-0015263</t>
  </si>
  <si>
    <t>D  2,849</t>
  </si>
  <si>
    <t>I000170380</t>
  </si>
  <si>
    <t>XA15001-0015264</t>
  </si>
  <si>
    <t>D  2,850</t>
  </si>
  <si>
    <t>XA15001-0015265</t>
  </si>
  <si>
    <t>D  2,851</t>
  </si>
  <si>
    <t>XA15001-0015266</t>
  </si>
  <si>
    <t>D  2,852</t>
  </si>
  <si>
    <t>A000018141</t>
  </si>
  <si>
    <t>XA15001-0015267</t>
  </si>
  <si>
    <t>D  2,853</t>
  </si>
  <si>
    <t>B000001999</t>
  </si>
  <si>
    <t>XA15001-0015268</t>
  </si>
  <si>
    <t>D  2,854</t>
  </si>
  <si>
    <t>BJ00338577</t>
  </si>
  <si>
    <t>XA12011-P017629</t>
  </si>
  <si>
    <t>D  2,856</t>
  </si>
  <si>
    <t>XA15001-0015269</t>
  </si>
  <si>
    <t>D  2,857</t>
  </si>
  <si>
    <t>XA15001-0015270</t>
  </si>
  <si>
    <t>D  2,859</t>
  </si>
  <si>
    <t>XA15001-0015271</t>
  </si>
  <si>
    <t>D  2,860</t>
  </si>
  <si>
    <t>FA00014178</t>
  </si>
  <si>
    <t>XA15001-0015272</t>
  </si>
  <si>
    <t>D  2,861</t>
  </si>
  <si>
    <t>XA15001-0015273</t>
  </si>
  <si>
    <t>D  2,862</t>
  </si>
  <si>
    <t>A000055723</t>
  </si>
  <si>
    <t>XA15001-0015274</t>
  </si>
  <si>
    <t>D  2,865</t>
  </si>
  <si>
    <t>XA15001-0015275</t>
  </si>
  <si>
    <t>D  2,867</t>
  </si>
  <si>
    <t>XA15005-0015276</t>
  </si>
  <si>
    <t>D  2,868</t>
  </si>
  <si>
    <t>XA15005-0015277</t>
  </si>
  <si>
    <t>D  2,920</t>
  </si>
  <si>
    <t>HAJJ077067</t>
  </si>
  <si>
    <t>XA15001-0015284</t>
  </si>
  <si>
    <t>D  2,924</t>
  </si>
  <si>
    <t>XA15001-0015286</t>
  </si>
  <si>
    <t>D  2,927</t>
  </si>
  <si>
    <t>XA15001-0015287</t>
  </si>
  <si>
    <t>D  2,932</t>
  </si>
  <si>
    <t>XA15001-0015289</t>
  </si>
  <si>
    <t>D  2,935</t>
  </si>
  <si>
    <t>HAJJ076941</t>
  </si>
  <si>
    <t>XA15001-0015292</t>
  </si>
  <si>
    <t>D  2,937</t>
  </si>
  <si>
    <t>XA15001-0015294</t>
  </si>
  <si>
    <t>D  2,990</t>
  </si>
  <si>
    <t>AMA0005309</t>
  </si>
  <si>
    <t>XA15001-0015297</t>
  </si>
  <si>
    <t>D  2,992</t>
  </si>
  <si>
    <t>XA15001-0015298</t>
  </si>
  <si>
    <t>D  2,997</t>
  </si>
  <si>
    <t>XA15001-0015299</t>
  </si>
  <si>
    <t>D  2,999</t>
  </si>
  <si>
    <t>VB00110742</t>
  </si>
  <si>
    <t>XA15001-0015300</t>
  </si>
  <si>
    <t>D  3,000</t>
  </si>
  <si>
    <t>A000091251</t>
  </si>
  <si>
    <t>XA15001-0015301</t>
  </si>
  <si>
    <t>D  3,001</t>
  </si>
  <si>
    <t>AXG1142660</t>
  </si>
  <si>
    <t>XA15001-0015302</t>
  </si>
  <si>
    <t>D  3,016</t>
  </si>
  <si>
    <t>I000171044</t>
  </si>
  <si>
    <t>XA15001-0015303</t>
  </si>
  <si>
    <t>D  3,017</t>
  </si>
  <si>
    <t>DIG0015107</t>
  </si>
  <si>
    <t>XA15001-0015304</t>
  </si>
  <si>
    <t>D  3,018</t>
  </si>
  <si>
    <t>LWBY090631</t>
  </si>
  <si>
    <t>XA15001-0015305</t>
  </si>
  <si>
    <t>D  3,019</t>
  </si>
  <si>
    <t>XA15001-0015306</t>
  </si>
  <si>
    <t>D  3,020</t>
  </si>
  <si>
    <t>A000091424</t>
  </si>
  <si>
    <t>XA15001-0015307</t>
  </si>
  <si>
    <t>D  3,023</t>
  </si>
  <si>
    <t>AA00011779</t>
  </si>
  <si>
    <t>XA15001-0015308</t>
  </si>
  <si>
    <t>D  3,026</t>
  </si>
  <si>
    <t>XA15001-0015309</t>
  </si>
  <si>
    <t>D  3,028</t>
  </si>
  <si>
    <t>XA15001-0015310</t>
  </si>
  <si>
    <t>D  3,030</t>
  </si>
  <si>
    <t>A000085428</t>
  </si>
  <si>
    <t>XA15001-0015311</t>
  </si>
  <si>
    <t>D  3,031</t>
  </si>
  <si>
    <t>BAAAT06547</t>
  </si>
  <si>
    <t>XA15001-0015312</t>
  </si>
  <si>
    <t>D  3,033</t>
  </si>
  <si>
    <t>XA15001-0015313</t>
  </si>
  <si>
    <t>D  3,034</t>
  </si>
  <si>
    <t>XA15001-0015314</t>
  </si>
  <si>
    <t>D  3,035</t>
  </si>
  <si>
    <t>XA15001-0015315</t>
  </si>
  <si>
    <t>D  3,036</t>
  </si>
  <si>
    <t>EIR0067050</t>
  </si>
  <si>
    <t>XA15001-0015316</t>
  </si>
  <si>
    <t>D  3,037</t>
  </si>
  <si>
    <t>AXG1145338</t>
  </si>
  <si>
    <t>XA15001-0015317</t>
  </si>
  <si>
    <t>D  3,038</t>
  </si>
  <si>
    <t>HAJB061632</t>
  </si>
  <si>
    <t>XA15001-0015318</t>
  </si>
  <si>
    <t>D  3,039</t>
  </si>
  <si>
    <t>XA15001-0015319</t>
  </si>
  <si>
    <t>D  3,049</t>
  </si>
  <si>
    <t>XA15001-0015320</t>
  </si>
  <si>
    <t>D  3,051</t>
  </si>
  <si>
    <t>XA15001-0015321</t>
  </si>
  <si>
    <t>D  3,106</t>
  </si>
  <si>
    <t>I000171755</t>
  </si>
  <si>
    <t>XA15001-0015323</t>
  </si>
  <si>
    <t>D  3,119</t>
  </si>
  <si>
    <t>P17491</t>
  </si>
  <si>
    <t>NA21001-0032207</t>
  </si>
  <si>
    <t>D  3,120</t>
  </si>
  <si>
    <t>P17492</t>
  </si>
  <si>
    <t>NA21001-0032208</t>
  </si>
  <si>
    <t>CANO OROPEZA FLORENCIO</t>
  </si>
  <si>
    <t>D  3,121</t>
  </si>
  <si>
    <t>P17493</t>
  </si>
  <si>
    <t>NA21001-0032209</t>
  </si>
  <si>
    <t>D  3,122</t>
  </si>
  <si>
    <t>P17494</t>
  </si>
  <si>
    <t>NA21001-0032210</t>
  </si>
  <si>
    <t>DURAN GUZMAN MARIA GUADALUPE</t>
  </si>
  <si>
    <t>D  3,123</t>
  </si>
  <si>
    <t>P17495</t>
  </si>
  <si>
    <t>NA21001-0032211</t>
  </si>
  <si>
    <t>D  3,124</t>
  </si>
  <si>
    <t>P17496</t>
  </si>
  <si>
    <t>NA21001-0032212</t>
  </si>
  <si>
    <t>ESTACIONES DE SERVICIO SA DE C</t>
  </si>
  <si>
    <t>D  3,125</t>
  </si>
  <si>
    <t>P17497</t>
  </si>
  <si>
    <t>NA21001-0032213</t>
  </si>
  <si>
    <t>D  3,126</t>
  </si>
  <si>
    <t>P17498</t>
  </si>
  <si>
    <t>NA21001-0032214</t>
  </si>
  <si>
    <t>D  3,127</t>
  </si>
  <si>
    <t>P17499</t>
  </si>
  <si>
    <t>NA21001-0032215</t>
  </si>
  <si>
    <t>D  3,128</t>
  </si>
  <si>
    <t>P17619</t>
  </si>
  <si>
    <t>NA21001-0032216</t>
  </si>
  <si>
    <t>D  3,129</t>
  </si>
  <si>
    <t>P17620</t>
  </si>
  <si>
    <t>NA21001-0032217</t>
  </si>
  <si>
    <t>D  3,130</t>
  </si>
  <si>
    <t>P17621</t>
  </si>
  <si>
    <t>NA21001-0032218</t>
  </si>
  <si>
    <t>D  3,131</t>
  </si>
  <si>
    <t>P17622</t>
  </si>
  <si>
    <t>NA21001-0032220</t>
  </si>
  <si>
    <t>D  3,132</t>
  </si>
  <si>
    <t>P17624</t>
  </si>
  <si>
    <t>NA21001-0032221</t>
  </si>
  <si>
    <t>D  3,133</t>
  </si>
  <si>
    <t>P17625</t>
  </si>
  <si>
    <t>NA21001-0032222</t>
  </si>
  <si>
    <t>D  3,134</t>
  </si>
  <si>
    <t>P17626</t>
  </si>
  <si>
    <t>NA21001-0032223</t>
  </si>
  <si>
    <t>ALVAREZ VASQUEZ ALEJANDRO HARO</t>
  </si>
  <si>
    <t>D  3,135</t>
  </si>
  <si>
    <t>P17627</t>
  </si>
  <si>
    <t>NA21001-0032224</t>
  </si>
  <si>
    <t>D  3,136</t>
  </si>
  <si>
    <t>P17628</t>
  </si>
  <si>
    <t>NA21001-0032225</t>
  </si>
  <si>
    <t>D  3,137</t>
  </si>
  <si>
    <t>P17629</t>
  </si>
  <si>
    <t>NA21001-0032226</t>
  </si>
  <si>
    <t>PLATA MONDRAGON VICTOR NICOLAS</t>
  </si>
  <si>
    <t>D  3,138</t>
  </si>
  <si>
    <t>P17630</t>
  </si>
  <si>
    <t>NA21001-0032227</t>
  </si>
  <si>
    <t>D  3,139</t>
  </si>
  <si>
    <t>P17631</t>
  </si>
  <si>
    <t>NA21001-0032228</t>
  </si>
  <si>
    <t>D  3,140</t>
  </si>
  <si>
    <t>P17632</t>
  </si>
  <si>
    <t>NA21001-0032229</t>
  </si>
  <si>
    <t>D  3,141</t>
  </si>
  <si>
    <t>P17633</t>
  </si>
  <si>
    <t>NA21001-0032230</t>
  </si>
  <si>
    <t>CONTRAPESOS Y ACCESORIOS RYS S</t>
  </si>
  <si>
    <t>D  3,142</t>
  </si>
  <si>
    <t>P17634</t>
  </si>
  <si>
    <t>NA21001-0032231</t>
  </si>
  <si>
    <t>D  3,143</t>
  </si>
  <si>
    <t>P17635</t>
  </si>
  <si>
    <t>NA21001-0032232</t>
  </si>
  <si>
    <t>DELGADO HERNANDEZ JAVIER</t>
  </si>
  <si>
    <t>D  3,144</t>
  </si>
  <si>
    <t>P17636</t>
  </si>
  <si>
    <t>NA21001-0032233</t>
  </si>
  <si>
    <t>D  3,145</t>
  </si>
  <si>
    <t>P17637</t>
  </si>
  <si>
    <t>NA21001-0032234</t>
  </si>
  <si>
    <t>LJIMENEZ:MARCAS NESTLE SA DE CV</t>
  </si>
  <si>
    <t>D  3,146</t>
  </si>
  <si>
    <t>P17638</t>
  </si>
  <si>
    <t>NA21001-0032235</t>
  </si>
  <si>
    <t>D  3,148</t>
  </si>
  <si>
    <t>S2050</t>
  </si>
  <si>
    <t>NA21001-0032236</t>
  </si>
  <si>
    <t>FIGUEROA CORNEJO MA DEL RAYO</t>
  </si>
  <si>
    <t>D  3,153</t>
  </si>
  <si>
    <t>P17485</t>
  </si>
  <si>
    <t>NA21001-0032244</t>
  </si>
  <si>
    <t>D  3,154</t>
  </si>
  <si>
    <t>P17487</t>
  </si>
  <si>
    <t>NA21001-0032246</t>
  </si>
  <si>
    <t>D  3,155</t>
  </si>
  <si>
    <t>P17489</t>
  </si>
  <si>
    <t>NA21001-0032247</t>
  </si>
  <si>
    <t>D  3,156</t>
  </si>
  <si>
    <t>P17611</t>
  </si>
  <si>
    <t>NA21001-0032248</t>
  </si>
  <si>
    <t>D  3,157</t>
  </si>
  <si>
    <t>P17613</t>
  </si>
  <si>
    <t>NA21001-0032249</t>
  </si>
  <si>
    <t>D  3,158</t>
  </si>
  <si>
    <t>P17615</t>
  </si>
  <si>
    <t>NA21001-0032250</t>
  </si>
  <si>
    <t>D  3,159</t>
  </si>
  <si>
    <t>P17601</t>
  </si>
  <si>
    <t>NA21001-0032252</t>
  </si>
  <si>
    <t>D  3,160</t>
  </si>
  <si>
    <t>P17639</t>
  </si>
  <si>
    <t>NA21001-0032253</t>
  </si>
  <si>
    <t>LJIMENEZ:AUTOZONE DE MEXICO SA DE C</t>
  </si>
  <si>
    <t>D  3,161</t>
  </si>
  <si>
    <t>P17640</t>
  </si>
  <si>
    <t>NA21001-0032254</t>
  </si>
  <si>
    <t>NUEVA WAL MART DE MEXISO S DE</t>
  </si>
  <si>
    <t>D  3,162</t>
  </si>
  <si>
    <t>P17641</t>
  </si>
  <si>
    <t>NA21001-0032255</t>
  </si>
  <si>
    <t>AUTOZONE DE MEXOCO S DE RL DE</t>
  </si>
  <si>
    <t>D  3,163</t>
  </si>
  <si>
    <t>P17642</t>
  </si>
  <si>
    <t>NA21001-0032256</t>
  </si>
  <si>
    <t>NUIEVA WAL MART DE MEXICO S DE</t>
  </si>
  <si>
    <t>D  3,164</t>
  </si>
  <si>
    <t>P17643</t>
  </si>
  <si>
    <t>NA21001-0032257</t>
  </si>
  <si>
    <t>D  3,165</t>
  </si>
  <si>
    <t>P17644</t>
  </si>
  <si>
    <t>NA21001-0032258</t>
  </si>
  <si>
    <t>D  3,166</t>
  </si>
  <si>
    <t>P17645</t>
  </si>
  <si>
    <t>NA21001-0032259</t>
  </si>
  <si>
    <t>PINTURAS COMEX DE MEXICO SA DE</t>
  </si>
  <si>
    <t>D  3,168</t>
  </si>
  <si>
    <t>P17646</t>
  </si>
  <si>
    <t>NA21001-0032261</t>
  </si>
  <si>
    <t>D  3,169</t>
  </si>
  <si>
    <t>P17647</t>
  </si>
  <si>
    <t>NA21001-0032262</t>
  </si>
  <si>
    <t>D  3,170</t>
  </si>
  <si>
    <t>P17648</t>
  </si>
  <si>
    <t>NA21001-0032263</t>
  </si>
  <si>
    <t>FERRETERIA MODELO SA DE CV</t>
  </si>
  <si>
    <t>D  3,171</t>
  </si>
  <si>
    <t>P17649</t>
  </si>
  <si>
    <t>NA21001-0032264</t>
  </si>
  <si>
    <t>PINTURAS Y MATERIALES VAGMAR S</t>
  </si>
  <si>
    <t>D  3,172</t>
  </si>
  <si>
    <t>P17650</t>
  </si>
  <si>
    <t>NA21001-0032265</t>
  </si>
  <si>
    <t>D  3,173</t>
  </si>
  <si>
    <t>P17651</t>
  </si>
  <si>
    <t>NA21001-0032266</t>
  </si>
  <si>
    <t>COMPAÑIA FERRETARIA NUEVO MUND</t>
  </si>
  <si>
    <t>D  3,174</t>
  </si>
  <si>
    <t>P17652</t>
  </si>
  <si>
    <t>NA21001-0032267</t>
  </si>
  <si>
    <t>SANDOVAL ACHIRICA SARA</t>
  </si>
  <si>
    <t>D  3,175</t>
  </si>
  <si>
    <t>P17653</t>
  </si>
  <si>
    <t>NA21001-0032268</t>
  </si>
  <si>
    <t>DISTRIBUIDORA LIVERPOOL SA DE</t>
  </si>
  <si>
    <t>D  3,176</t>
  </si>
  <si>
    <t>P17654</t>
  </si>
  <si>
    <t>NA21001-0032269</t>
  </si>
  <si>
    <t>RODRIGUEZ ARELLANO ALEJANDRO D</t>
  </si>
  <si>
    <t>D  3,177</t>
  </si>
  <si>
    <t>P17655</t>
  </si>
  <si>
    <t>NA21001-0032270</t>
  </si>
  <si>
    <t>D  3,178</t>
  </si>
  <si>
    <t>P17656</t>
  </si>
  <si>
    <t>NA21001-0032271</t>
  </si>
  <si>
    <t>GRUPO LA SIESTA DIVERSIONES Y</t>
  </si>
  <si>
    <t>D  3,179</t>
  </si>
  <si>
    <t>P17657</t>
  </si>
  <si>
    <t>NA21001-0032272</t>
  </si>
  <si>
    <t>D  3,180</t>
  </si>
  <si>
    <t>P17658</t>
  </si>
  <si>
    <t>NA21001-0032273</t>
  </si>
  <si>
    <t>BARTOLO ISIDORO PAULA</t>
  </si>
  <si>
    <t>D  3,181</t>
  </si>
  <si>
    <t>P17659</t>
  </si>
  <si>
    <t>NA21001-0032274</t>
  </si>
  <si>
    <t>SERVI EXPRESS BALVANERA SA DE</t>
  </si>
  <si>
    <t>D  3,182</t>
  </si>
  <si>
    <t>P17660</t>
  </si>
  <si>
    <t>NA21001-0032275</t>
  </si>
  <si>
    <t>D  3,183</t>
  </si>
  <si>
    <t>P17662</t>
  </si>
  <si>
    <t>NA21001-0032276</t>
  </si>
  <si>
    <t>LJIMENEZ:FONDO NACIONAL DE INFRAEST</t>
  </si>
  <si>
    <t>D  3,184</t>
  </si>
  <si>
    <t>P17663</t>
  </si>
  <si>
    <t>NA21001-0032277</t>
  </si>
  <si>
    <t>D  3,185</t>
  </si>
  <si>
    <t>P17664</t>
  </si>
  <si>
    <t>NA21001-0032278</t>
  </si>
  <si>
    <t>D  3,186</t>
  </si>
  <si>
    <t>P17665</t>
  </si>
  <si>
    <t>NA21001-0032279</t>
  </si>
  <si>
    <t>PCE890410B99</t>
  </si>
  <si>
    <t>D  3,187</t>
  </si>
  <si>
    <t>P17666</t>
  </si>
  <si>
    <t>NA21001-0032280</t>
  </si>
  <si>
    <t>D  3,188</t>
  </si>
  <si>
    <t>P17667</t>
  </si>
  <si>
    <t>NA21001-0032281</t>
  </si>
  <si>
    <t>AUTOZONE DE MEXICO SA DE CV</t>
  </si>
  <si>
    <t>D  3,189</t>
  </si>
  <si>
    <t>P17668</t>
  </si>
  <si>
    <t>NA21001-0032282</t>
  </si>
  <si>
    <t>D  3,190</t>
  </si>
  <si>
    <t>P17669</t>
  </si>
  <si>
    <t>NA21001-0032283</t>
  </si>
  <si>
    <t>D  3,191</t>
  </si>
  <si>
    <t>P17670</t>
  </si>
  <si>
    <t>NA21001-0032284</t>
  </si>
  <si>
    <t>D  3,192</t>
  </si>
  <si>
    <t>P17671</t>
  </si>
  <si>
    <t>NA21001-0032285</t>
  </si>
  <si>
    <t>D  3,193</t>
  </si>
  <si>
    <t>ESTAFEB017</t>
  </si>
  <si>
    <t>XA15001-0015326</t>
  </si>
  <si>
    <t>D  3,194</t>
  </si>
  <si>
    <t>TAXISFEB17</t>
  </si>
  <si>
    <t>XA12005-P017674</t>
  </si>
  <si>
    <t>D  3,195</t>
  </si>
  <si>
    <t>SINFAC2017</t>
  </si>
  <si>
    <t>XA12005-P017675</t>
  </si>
  <si>
    <t>D  3,199</t>
  </si>
  <si>
    <t>SEMI201701</t>
  </si>
  <si>
    <t>XA12011-P017676</t>
  </si>
  <si>
    <t>D  3,202</t>
  </si>
  <si>
    <t>EM22743701</t>
  </si>
  <si>
    <t>XA12011-P017682</t>
  </si>
  <si>
    <t>D  3,203</t>
  </si>
  <si>
    <t>EM22743702</t>
  </si>
  <si>
    <t>XA12005-P017683</t>
  </si>
  <si>
    <t>D  3,206</t>
  </si>
  <si>
    <t>P17672</t>
  </si>
  <si>
    <t>NA21001-0032307</t>
  </si>
  <si>
    <t>OPERADORA GASTRONIMICA WA DE G</t>
  </si>
  <si>
    <t>D  3,207</t>
  </si>
  <si>
    <t>P17673</t>
  </si>
  <si>
    <t>NA21001-0032308</t>
  </si>
  <si>
    <t>D  3,208</t>
  </si>
  <si>
    <t>P17674</t>
  </si>
  <si>
    <t>NA21001-0032309</t>
  </si>
  <si>
    <t>D  3,209</t>
  </si>
  <si>
    <t>P17675</t>
  </si>
  <si>
    <t>NA21001-0032310</t>
  </si>
  <si>
    <t>D  3,210</t>
  </si>
  <si>
    <t>P17603</t>
  </si>
  <si>
    <t>NA21001-0032311</t>
  </si>
  <si>
    <t>D  3,211</t>
  </si>
  <si>
    <t>P17605</t>
  </si>
  <si>
    <t>NA21001-0032312</t>
  </si>
  <si>
    <t>LJIMENEZ:TRASLADO</t>
  </si>
  <si>
    <t>P17623</t>
  </si>
  <si>
    <t>NA21001-0032313</t>
  </si>
  <si>
    <t>D  3,213</t>
  </si>
  <si>
    <t>P17441</t>
  </si>
  <si>
    <t>NA21001-0032314</t>
  </si>
  <si>
    <t>D  3,214</t>
  </si>
  <si>
    <t>P17682</t>
  </si>
  <si>
    <t>NA21001-0032315</t>
  </si>
  <si>
    <t>D  3,215</t>
  </si>
  <si>
    <t>P17604</t>
  </si>
  <si>
    <t>NA21001-0032316</t>
  </si>
  <si>
    <t>D  3,216</t>
  </si>
  <si>
    <t>P17609</t>
  </si>
  <si>
    <t>NA21001-0032317</t>
  </si>
  <si>
    <t>D  3,220</t>
  </si>
  <si>
    <t>P47445</t>
  </si>
  <si>
    <t>NA21001-0032331</t>
  </si>
  <si>
    <t>D  3,221</t>
  </si>
  <si>
    <t>P17451</t>
  </si>
  <si>
    <t>NA21001-0032332</t>
  </si>
  <si>
    <t>E    172</t>
  </si>
  <si>
    <t>CH-18351</t>
  </si>
  <si>
    <t>XD31001-0018351</t>
  </si>
  <si>
    <t>BANCOMER 0150149039</t>
  </si>
  <si>
    <t>E    225</t>
  </si>
  <si>
    <t>CH-18369</t>
  </si>
  <si>
    <t>XD31001-0018369</t>
  </si>
  <si>
    <t>FEBRERO</t>
  </si>
  <si>
    <t>SALDO INICIAL</t>
  </si>
  <si>
    <t>S</t>
  </si>
  <si>
    <t>PENDIENTE MARZO</t>
  </si>
  <si>
    <t>D-3212</t>
  </si>
  <si>
    <t>MARZO</t>
  </si>
  <si>
    <t>D    239</t>
  </si>
  <si>
    <t>XA15001-</t>
  </si>
  <si>
    <t>D    438</t>
  </si>
  <si>
    <t>XA12011-</t>
  </si>
  <si>
    <t>P017676</t>
  </si>
  <si>
    <t>D  1,950</t>
  </si>
  <si>
    <t>H104632601</t>
  </si>
  <si>
    <t>D  1,964</t>
  </si>
  <si>
    <t>H007086401</t>
  </si>
  <si>
    <t>P017720</t>
  </si>
  <si>
    <t>D  1,966</t>
  </si>
  <si>
    <t>H007086402</t>
  </si>
  <si>
    <t>XA12005-</t>
  </si>
  <si>
    <t>P017721</t>
  </si>
  <si>
    <t>D  1,972</t>
  </si>
  <si>
    <t>HS82635201</t>
  </si>
  <si>
    <t>P017722</t>
  </si>
  <si>
    <t>D  1,976</t>
  </si>
  <si>
    <t>HS82635202</t>
  </si>
  <si>
    <t>P017723</t>
  </si>
  <si>
    <t>D  1,978</t>
  </si>
  <si>
    <t>HS82635203</t>
  </si>
  <si>
    <t>P017724</t>
  </si>
  <si>
    <t>D  1,984</t>
  </si>
  <si>
    <t>HP64534001</t>
  </si>
  <si>
    <t>P017725</t>
  </si>
  <si>
    <t>D  1,986</t>
  </si>
  <si>
    <t>HP64534002</t>
  </si>
  <si>
    <t>P017726</t>
  </si>
  <si>
    <t>D  1,991</t>
  </si>
  <si>
    <t>H354817601</t>
  </si>
  <si>
    <t>P017727</t>
  </si>
  <si>
    <t>D  1,994</t>
  </si>
  <si>
    <t>H354817602</t>
  </si>
  <si>
    <t>P017728</t>
  </si>
  <si>
    <t>D  1,996</t>
  </si>
  <si>
    <t>HY17672101</t>
  </si>
  <si>
    <t>P017729</t>
  </si>
  <si>
    <t>D  1,997</t>
  </si>
  <si>
    <t>HY17672102</t>
  </si>
  <si>
    <t>P017730</t>
  </si>
  <si>
    <t>D  2,000</t>
  </si>
  <si>
    <t>H104661501</t>
  </si>
  <si>
    <t>P017731</t>
  </si>
  <si>
    <t>D  2,001</t>
  </si>
  <si>
    <t>H104661502</t>
  </si>
  <si>
    <t>P017732</t>
  </si>
  <si>
    <t>D  2,002</t>
  </si>
  <si>
    <t>HW34840201</t>
  </si>
  <si>
    <t>P017733</t>
  </si>
  <si>
    <t>D  2,003</t>
  </si>
  <si>
    <t>HW34840202</t>
  </si>
  <si>
    <t>P017734</t>
  </si>
  <si>
    <t>D  2,004</t>
  </si>
  <si>
    <t>H104596501</t>
  </si>
  <si>
    <t>P017735</t>
  </si>
  <si>
    <t>D  2,006</t>
  </si>
  <si>
    <t>H104596502</t>
  </si>
  <si>
    <t>P017736</t>
  </si>
  <si>
    <t>D  2,008</t>
  </si>
  <si>
    <t>H104703701</t>
  </si>
  <si>
    <t>P017737</t>
  </si>
  <si>
    <t>D  2,009</t>
  </si>
  <si>
    <t>H104703702</t>
  </si>
  <si>
    <t>P017738</t>
  </si>
  <si>
    <t>D  2,010</t>
  </si>
  <si>
    <t>HS82702601</t>
  </si>
  <si>
    <t>P017739</t>
  </si>
  <si>
    <t>D  2,011</t>
  </si>
  <si>
    <t>HS82702602</t>
  </si>
  <si>
    <t>P017740</t>
  </si>
  <si>
    <t>D  2,012</t>
  </si>
  <si>
    <t>HM02696201</t>
  </si>
  <si>
    <t>P017741</t>
  </si>
  <si>
    <t>D  2,013</t>
  </si>
  <si>
    <t>HM02696202</t>
  </si>
  <si>
    <t>P017742</t>
  </si>
  <si>
    <t>D  2,020</t>
  </si>
  <si>
    <t>H303769401</t>
  </si>
  <si>
    <t>P017743</t>
  </si>
  <si>
    <t>D  2,457</t>
  </si>
  <si>
    <t>DG27496101</t>
  </si>
  <si>
    <t>P017746</t>
  </si>
  <si>
    <t>D  2,461</t>
  </si>
  <si>
    <t>DG27496102</t>
  </si>
  <si>
    <t>P017747</t>
  </si>
  <si>
    <t>D  2,465</t>
  </si>
  <si>
    <t>HY17551401</t>
  </si>
  <si>
    <t>P017748</t>
  </si>
  <si>
    <t>LJIMENEZ:0</t>
  </si>
  <si>
    <t>D  2,466</t>
  </si>
  <si>
    <t>HY17551402</t>
  </si>
  <si>
    <t>P017749</t>
  </si>
  <si>
    <t>D  2,469</t>
  </si>
  <si>
    <t>HW33753801</t>
  </si>
  <si>
    <t>D  2,477</t>
  </si>
  <si>
    <t>H104746701</t>
  </si>
  <si>
    <t>P017751</t>
  </si>
  <si>
    <t>D  2,480</t>
  </si>
  <si>
    <t>H104746702</t>
  </si>
  <si>
    <t>P017752</t>
  </si>
  <si>
    <t>D  2,481</t>
  </si>
  <si>
    <t>DH81017501</t>
  </si>
  <si>
    <t>P017753</t>
  </si>
  <si>
    <t>D  2,482</t>
  </si>
  <si>
    <t>DH81017502</t>
  </si>
  <si>
    <t>P017754</t>
  </si>
  <si>
    <t>D  2,501</t>
  </si>
  <si>
    <t>AR02020704</t>
  </si>
  <si>
    <t>P017755</t>
  </si>
  <si>
    <t>D  3,426</t>
  </si>
  <si>
    <t>P17750</t>
  </si>
  <si>
    <t>NA21001-</t>
  </si>
  <si>
    <t>D  2,630</t>
  </si>
  <si>
    <t>P017756</t>
  </si>
  <si>
    <t>D  2,631</t>
  </si>
  <si>
    <t>VIGTERR003</t>
  </si>
  <si>
    <t>P017757</t>
  </si>
  <si>
    <t>D  2,633</t>
  </si>
  <si>
    <t>B000002103</t>
  </si>
  <si>
    <t>D  2,635</t>
  </si>
  <si>
    <t>D  2,636</t>
  </si>
  <si>
    <t>MCE0023141</t>
  </si>
  <si>
    <t>D  2,638</t>
  </si>
  <si>
    <t>FOLIO01743</t>
  </si>
  <si>
    <t>D  2,639</t>
  </si>
  <si>
    <t>P000017762</t>
  </si>
  <si>
    <t>D  2,643</t>
  </si>
  <si>
    <t>SJVEL02390</t>
  </si>
  <si>
    <t>D  2,644</t>
  </si>
  <si>
    <t>D  2,645</t>
  </si>
  <si>
    <t>FOLIO17250</t>
  </si>
  <si>
    <t>D  3,398</t>
  </si>
  <si>
    <t>P17976</t>
  </si>
  <si>
    <t>COMERCIALIZADORA DE ALIMENTOS</t>
  </si>
  <si>
    <t>D  2,743</t>
  </si>
  <si>
    <t>I000172289</t>
  </si>
  <si>
    <t>D  2,745</t>
  </si>
  <si>
    <t>D  2,746</t>
  </si>
  <si>
    <t>D  2,748</t>
  </si>
  <si>
    <t>D  2,750</t>
  </si>
  <si>
    <t>D  2,751</t>
  </si>
  <si>
    <t>D  2,755</t>
  </si>
  <si>
    <t>D  2,757</t>
  </si>
  <si>
    <t>D  2,775</t>
  </si>
  <si>
    <t>XA15005-</t>
  </si>
  <si>
    <t>D  2,777</t>
  </si>
  <si>
    <t>D  2,842</t>
  </si>
  <si>
    <t>D  2,916</t>
  </si>
  <si>
    <t>P17719</t>
  </si>
  <si>
    <t>D  2,917</t>
  </si>
  <si>
    <t>P17720</t>
  </si>
  <si>
    <t>D  2,921</t>
  </si>
  <si>
    <t>P17722</t>
  </si>
  <si>
    <t>D  2,922</t>
  </si>
  <si>
    <t>P17725</t>
  </si>
  <si>
    <t>D  2,923</t>
  </si>
  <si>
    <t>P17727</t>
  </si>
  <si>
    <t>D  2,931</t>
  </si>
  <si>
    <t>P17729</t>
  </si>
  <si>
    <t>D  2,934</t>
  </si>
  <si>
    <t>P17743</t>
  </si>
  <si>
    <t>D  2,939</t>
  </si>
  <si>
    <t>P17731</t>
  </si>
  <si>
    <t>D  2,942</t>
  </si>
  <si>
    <t>P17733</t>
  </si>
  <si>
    <t>D  2,943</t>
  </si>
  <si>
    <t>P17735</t>
  </si>
  <si>
    <t>D  2,949</t>
  </si>
  <si>
    <t>P17737</t>
  </si>
  <si>
    <t>D  2,952</t>
  </si>
  <si>
    <t>P17739</t>
  </si>
  <si>
    <t>D  2,953</t>
  </si>
  <si>
    <t>P17741</t>
  </si>
  <si>
    <t>D  2,996</t>
  </si>
  <si>
    <t>P17724</t>
  </si>
  <si>
    <t>OZ AUTOMOTRIZ DE COLIMA</t>
  </si>
  <si>
    <t>P17746</t>
  </si>
  <si>
    <t>P17756</t>
  </si>
  <si>
    <t>P17757</t>
  </si>
  <si>
    <t>P17758</t>
  </si>
  <si>
    <t>D  3,021</t>
  </si>
  <si>
    <t>P17759</t>
  </si>
  <si>
    <t>TONY TIENDAS</t>
  </si>
  <si>
    <t>D  3,022</t>
  </si>
  <si>
    <t>P17760</t>
  </si>
  <si>
    <t>TIENDAS TONY</t>
  </si>
  <si>
    <t>P17761</t>
  </si>
  <si>
    <t>D  3,024</t>
  </si>
  <si>
    <t>P17763</t>
  </si>
  <si>
    <t>ELECTROPURA</t>
  </si>
  <si>
    <t>D  3,025</t>
  </si>
  <si>
    <t>P17765</t>
  </si>
  <si>
    <t>P17766</t>
  </si>
  <si>
    <t>D  3,027</t>
  </si>
  <si>
    <t>P17767</t>
  </si>
  <si>
    <t>P17768</t>
  </si>
  <si>
    <t>D  3,029</t>
  </si>
  <si>
    <t>P17769</t>
  </si>
  <si>
    <t>D  3,032</t>
  </si>
  <si>
    <t>P17770</t>
  </si>
  <si>
    <t>BALEROS Y RETENES SUAREZ SA DE</t>
  </si>
  <si>
    <t>P17771</t>
  </si>
  <si>
    <t>P17772</t>
  </si>
  <si>
    <t>LJIMENEZ:COSTCO DE MEXICO SA DE CV</t>
  </si>
  <si>
    <t>D  3,040</t>
  </si>
  <si>
    <t>P17773</t>
  </si>
  <si>
    <t>D  3,042</t>
  </si>
  <si>
    <t>P17774</t>
  </si>
  <si>
    <t>D  3,044</t>
  </si>
  <si>
    <t>P17775</t>
  </si>
  <si>
    <t>D  3,047</t>
  </si>
  <si>
    <t>P17776</t>
  </si>
  <si>
    <t>D  3,117</t>
  </si>
  <si>
    <t>P17755</t>
  </si>
  <si>
    <t>P17617</t>
  </si>
  <si>
    <t>D  3,219</t>
  </si>
  <si>
    <t>HK01616501</t>
  </si>
  <si>
    <t>P017789</t>
  </si>
  <si>
    <t>HK00016165</t>
  </si>
  <si>
    <t>P017790</t>
  </si>
  <si>
    <t>HY17471001</t>
  </si>
  <si>
    <t>P017791</t>
  </si>
  <si>
    <t>D  3,222</t>
  </si>
  <si>
    <t>HY17471002</t>
  </si>
  <si>
    <t>P017792</t>
  </si>
  <si>
    <t>D  3,223</t>
  </si>
  <si>
    <t>H617724001</t>
  </si>
  <si>
    <t>P017793</t>
  </si>
  <si>
    <t>D  3,224</t>
  </si>
  <si>
    <t>H617724002</t>
  </si>
  <si>
    <t>P017794</t>
  </si>
  <si>
    <t>D  3,225</t>
  </si>
  <si>
    <t>HW35642601</t>
  </si>
  <si>
    <t>P017795</t>
  </si>
  <si>
    <t>D  3,226</t>
  </si>
  <si>
    <t>HW35642602</t>
  </si>
  <si>
    <t>P017796</t>
  </si>
  <si>
    <t>D  3,227</t>
  </si>
  <si>
    <t>FK19266701</t>
  </si>
  <si>
    <t>P017797</t>
  </si>
  <si>
    <t>D  3,228</t>
  </si>
  <si>
    <t>FK19266702</t>
  </si>
  <si>
    <t>P017798</t>
  </si>
  <si>
    <t>D  3,229</t>
  </si>
  <si>
    <t>HY17925801</t>
  </si>
  <si>
    <t>P017799</t>
  </si>
  <si>
    <t>D  3,230</t>
  </si>
  <si>
    <t>HY17925802</t>
  </si>
  <si>
    <t>P017800</t>
  </si>
  <si>
    <t>D  3,231</t>
  </si>
  <si>
    <t>HS82991901</t>
  </si>
  <si>
    <t>P017900</t>
  </si>
  <si>
    <t>D  3,232</t>
  </si>
  <si>
    <t>HS82991902</t>
  </si>
  <si>
    <t>P017901</t>
  </si>
  <si>
    <t>D  3,233</t>
  </si>
  <si>
    <t>H303843201</t>
  </si>
  <si>
    <t>D  3,235</t>
  </si>
  <si>
    <t>H354651301</t>
  </si>
  <si>
    <t>P017903</t>
  </si>
  <si>
    <t>D  3,236</t>
  </si>
  <si>
    <t>H354651302</t>
  </si>
  <si>
    <t>P017904</t>
  </si>
  <si>
    <t>D  3,237</t>
  </si>
  <si>
    <t>H104901001</t>
  </si>
  <si>
    <t>P017905</t>
  </si>
  <si>
    <t>D  3,238</t>
  </si>
  <si>
    <t>H104901002</t>
  </si>
  <si>
    <t>P017906</t>
  </si>
  <si>
    <t>D  3,245</t>
  </si>
  <si>
    <t>HS20263001</t>
  </si>
  <si>
    <t>P017907</t>
  </si>
  <si>
    <t>D  3,246</t>
  </si>
  <si>
    <t>HS20263002</t>
  </si>
  <si>
    <t>P017908</t>
  </si>
  <si>
    <t>D  3,247</t>
  </si>
  <si>
    <t>H617772601</t>
  </si>
  <si>
    <t>P017909</t>
  </si>
  <si>
    <t>D  3,248</t>
  </si>
  <si>
    <t>H617772602</t>
  </si>
  <si>
    <t>P017910</t>
  </si>
  <si>
    <t>D  3,249</t>
  </si>
  <si>
    <t>H617626401</t>
  </si>
  <si>
    <t>P017911</t>
  </si>
  <si>
    <t>D  3,250</t>
  </si>
  <si>
    <t>H617626402</t>
  </si>
  <si>
    <t>P017912</t>
  </si>
  <si>
    <t>D  3,251</t>
  </si>
  <si>
    <t>H017444201</t>
  </si>
  <si>
    <t>P017913</t>
  </si>
  <si>
    <t>D  3,252</t>
  </si>
  <si>
    <t>H017444202</t>
  </si>
  <si>
    <t>P017914</t>
  </si>
  <si>
    <t>D  3,253</t>
  </si>
  <si>
    <t>H617700101</t>
  </si>
  <si>
    <t>P017915</t>
  </si>
  <si>
    <t>D  3,254</t>
  </si>
  <si>
    <t>H617700102</t>
  </si>
  <si>
    <t>P017916</t>
  </si>
  <si>
    <t>D  3,255</t>
  </si>
  <si>
    <t>EA01578101</t>
  </si>
  <si>
    <t>P017917</t>
  </si>
  <si>
    <t>D  3,256</t>
  </si>
  <si>
    <t>EA01578102</t>
  </si>
  <si>
    <t>P017918</t>
  </si>
  <si>
    <t>D  3,258</t>
  </si>
  <si>
    <t>P017919</t>
  </si>
  <si>
    <t>D  3,259</t>
  </si>
  <si>
    <t>P017920</t>
  </si>
  <si>
    <t>D  3,260</t>
  </si>
  <si>
    <t>FLXC486498</t>
  </si>
  <si>
    <t>D  3,261</t>
  </si>
  <si>
    <t>D  3,263</t>
  </si>
  <si>
    <t>D  3,264</t>
  </si>
  <si>
    <t>MA00003781</t>
  </si>
  <si>
    <t>D  3,265</t>
  </si>
  <si>
    <t>D  3,267</t>
  </si>
  <si>
    <t>HAJJ077656</t>
  </si>
  <si>
    <t>D  3,268</t>
  </si>
  <si>
    <t>I000172724</t>
  </si>
  <si>
    <t>D  3,269</t>
  </si>
  <si>
    <t>D  3,270</t>
  </si>
  <si>
    <t>IBAHH87340</t>
  </si>
  <si>
    <t>D  3,271</t>
  </si>
  <si>
    <t>D  3,272</t>
  </si>
  <si>
    <t>D  3,273</t>
  </si>
  <si>
    <t>D  3,274</t>
  </si>
  <si>
    <t>ESR0046770</t>
  </si>
  <si>
    <t>D  3,275</t>
  </si>
  <si>
    <t>ESR0046764</t>
  </si>
  <si>
    <t>D  3,276</t>
  </si>
  <si>
    <t>ESR0046767</t>
  </si>
  <si>
    <t>D  3,277</t>
  </si>
  <si>
    <t>ERS0355687</t>
  </si>
  <si>
    <t>D  3,278</t>
  </si>
  <si>
    <t>D  3,279</t>
  </si>
  <si>
    <t>DTE0200466</t>
  </si>
  <si>
    <t>D  3,280</t>
  </si>
  <si>
    <t>AXG1152539</t>
  </si>
  <si>
    <t>D  3,281</t>
  </si>
  <si>
    <t>FCYO241389</t>
  </si>
  <si>
    <t>D  3,282</t>
  </si>
  <si>
    <t>D  3,283</t>
  </si>
  <si>
    <t>D  3,284</t>
  </si>
  <si>
    <t>HAJJ078053</t>
  </si>
  <si>
    <t>D  3,285</t>
  </si>
  <si>
    <t>B000002200</t>
  </si>
  <si>
    <t>D  3,286</t>
  </si>
  <si>
    <t>AXG1154556</t>
  </si>
  <si>
    <t>D  3,287</t>
  </si>
  <si>
    <t>I000173525</t>
  </si>
  <si>
    <t>D  3,288</t>
  </si>
  <si>
    <t>VB00112679</t>
  </si>
  <si>
    <t>I000173602</t>
  </si>
  <si>
    <t>D  3,291</t>
  </si>
  <si>
    <t>ECW0170621</t>
  </si>
  <si>
    <t>A000000155</t>
  </si>
  <si>
    <t>D  3,294</t>
  </si>
  <si>
    <t>W000008901</t>
  </si>
  <si>
    <t>D  3,298</t>
  </si>
  <si>
    <t>HAJJ078139</t>
  </si>
  <si>
    <t>D  3,299</t>
  </si>
  <si>
    <t>I000173732</t>
  </si>
  <si>
    <t>D  3,300</t>
  </si>
  <si>
    <t>FLXC491637</t>
  </si>
  <si>
    <t>D  3,301</t>
  </si>
  <si>
    <t>D  3,302</t>
  </si>
  <si>
    <t>D  3,303</t>
  </si>
  <si>
    <t>I000173873</t>
  </si>
  <si>
    <t>D  3,304</t>
  </si>
  <si>
    <t>HAJJ078195</t>
  </si>
  <si>
    <t>D  3,308</t>
  </si>
  <si>
    <t>D  3,309</t>
  </si>
  <si>
    <t>DTE0200633</t>
  </si>
  <si>
    <t>D  3,311</t>
  </si>
  <si>
    <t>P017970</t>
  </si>
  <si>
    <t>D  3,312</t>
  </si>
  <si>
    <t>C000013328</t>
  </si>
  <si>
    <t>D  3,313</t>
  </si>
  <si>
    <t>CL00013943</t>
  </si>
  <si>
    <t>D  3,314</t>
  </si>
  <si>
    <t>FAB0002206</t>
  </si>
  <si>
    <t>D  3,315</t>
  </si>
  <si>
    <t>D  3,316</t>
  </si>
  <si>
    <t>A000042739</t>
  </si>
  <si>
    <t>A000000111</t>
  </si>
  <si>
    <t>D  3,318</t>
  </si>
  <si>
    <t>FLXC493811</t>
  </si>
  <si>
    <t>D  3,319</t>
  </si>
  <si>
    <t>FLXC493810</t>
  </si>
  <si>
    <t>D  3,320</t>
  </si>
  <si>
    <t>E000008396</t>
  </si>
  <si>
    <t>D  3,322</t>
  </si>
  <si>
    <t>D  3,323</t>
  </si>
  <si>
    <t>D  3,324</t>
  </si>
  <si>
    <t>D  3,325</t>
  </si>
  <si>
    <t>F000006332</t>
  </si>
  <si>
    <t>D  3,326</t>
  </si>
  <si>
    <t>D  3,327</t>
  </si>
  <si>
    <t>BJ33857701</t>
  </si>
  <si>
    <t>P017987</t>
  </si>
  <si>
    <t>D  3,328</t>
  </si>
  <si>
    <t>DM04196101</t>
  </si>
  <si>
    <t>P017988</t>
  </si>
  <si>
    <t>D  3,329</t>
  </si>
  <si>
    <t>AK57425204</t>
  </si>
  <si>
    <t>P017989</t>
  </si>
  <si>
    <t>D  3,330</t>
  </si>
  <si>
    <t>DH81017505</t>
  </si>
  <si>
    <t>P017990</t>
  </si>
  <si>
    <t>D  3,331</t>
  </si>
  <si>
    <t>D  3,332</t>
  </si>
  <si>
    <t>AXG1158725</t>
  </si>
  <si>
    <t>D  3,333</t>
  </si>
  <si>
    <t>B000002604</t>
  </si>
  <si>
    <t>D  3,334</t>
  </si>
  <si>
    <t>HAJJ078382</t>
  </si>
  <si>
    <t>D  3,335</t>
  </si>
  <si>
    <t>I000174206</t>
  </si>
  <si>
    <t>D  3,336</t>
  </si>
  <si>
    <t>A000000120</t>
  </si>
  <si>
    <t>D  3,337</t>
  </si>
  <si>
    <t>I000174444</t>
  </si>
  <si>
    <t>D  3,339</t>
  </si>
  <si>
    <t>D  3,340</t>
  </si>
  <si>
    <t>ESTAMARZ17</t>
  </si>
  <si>
    <t>ESTAMAR017</t>
  </si>
  <si>
    <t>P018001</t>
  </si>
  <si>
    <t>NOFACMAR17</t>
  </si>
  <si>
    <t>P018002</t>
  </si>
  <si>
    <t>D  3,343</t>
  </si>
  <si>
    <t>EUB1910001</t>
  </si>
  <si>
    <t>P018003</t>
  </si>
  <si>
    <t>D  3,344</t>
  </si>
  <si>
    <t>EUB1810002</t>
  </si>
  <si>
    <t>P018004</t>
  </si>
  <si>
    <t>D  3,348</t>
  </si>
  <si>
    <t>p17919</t>
  </si>
  <si>
    <t>D  3,349</t>
  </si>
  <si>
    <t>P17920</t>
  </si>
  <si>
    <t>P17922</t>
  </si>
  <si>
    <t>D  3,351</t>
  </si>
  <si>
    <t>P17923</t>
  </si>
  <si>
    <t>LJIMENEZ:ELECTROCOMPONENTES SA DE C</t>
  </si>
  <si>
    <t>D  3,352</t>
  </si>
  <si>
    <t>P17924</t>
  </si>
  <si>
    <t>JAUREGUI SANTUARIO JOSE FRANCI</t>
  </si>
  <si>
    <t>D  3,353</t>
  </si>
  <si>
    <t>P17925</t>
  </si>
  <si>
    <t>AL CAMPO DEL BAJIO SA DE CV</t>
  </si>
  <si>
    <t>P17926</t>
  </si>
  <si>
    <t>D  3,356</t>
  </si>
  <si>
    <t>P17928</t>
  </si>
  <si>
    <t>D  3,357</t>
  </si>
  <si>
    <t>P17929</t>
  </si>
  <si>
    <t>D  3,358</t>
  </si>
  <si>
    <t>P17930</t>
  </si>
  <si>
    <t>D  3,359</t>
  </si>
  <si>
    <t>P17931</t>
  </si>
  <si>
    <t>NUEVA WAL MART DE MEXICO S DE</t>
  </si>
  <si>
    <t>P17932</t>
  </si>
  <si>
    <t>D  3,361</t>
  </si>
  <si>
    <t>P17933</t>
  </si>
  <si>
    <t>GRUPO ECOLOGICA SA DE CV</t>
  </si>
  <si>
    <t>D  3,362</t>
  </si>
  <si>
    <t>P17934</t>
  </si>
  <si>
    <t>D  3,363</t>
  </si>
  <si>
    <t>P17935</t>
  </si>
  <si>
    <t>REDPACK SA DE CV</t>
  </si>
  <si>
    <t>D  3,364</t>
  </si>
  <si>
    <t>P17937</t>
  </si>
  <si>
    <t>P17938</t>
  </si>
  <si>
    <t>D  3,366</t>
  </si>
  <si>
    <t>P17939</t>
  </si>
  <si>
    <t>D  3,367</t>
  </si>
  <si>
    <t>P17940</t>
  </si>
  <si>
    <t>RUIZ CORNEJO WALDEMAR</t>
  </si>
  <si>
    <t>D  3,368</t>
  </si>
  <si>
    <t>P17941</t>
  </si>
  <si>
    <t>PINTURAS DE CELAYA SA DE CV</t>
  </si>
  <si>
    <t>D  3,369</t>
  </si>
  <si>
    <t>P17942</t>
  </si>
  <si>
    <t>D  3,370</t>
  </si>
  <si>
    <t>P17943</t>
  </si>
  <si>
    <t>P17944</t>
  </si>
  <si>
    <t>D  3,372</t>
  </si>
  <si>
    <t>P17945</t>
  </si>
  <si>
    <t>D  3,373</t>
  </si>
  <si>
    <t>P17946</t>
  </si>
  <si>
    <t>D  3,374</t>
  </si>
  <si>
    <t>P17947</t>
  </si>
  <si>
    <t>D  3,375</t>
  </si>
  <si>
    <t>P17948</t>
  </si>
  <si>
    <t>P17949</t>
  </si>
  <si>
    <t>D  3,377</t>
  </si>
  <si>
    <t>P17950</t>
  </si>
  <si>
    <t>FERRETERIA MODELOS DEL BAJIO</t>
  </si>
  <si>
    <t>D  3,378</t>
  </si>
  <si>
    <t>P17952</t>
  </si>
  <si>
    <t>D  3,379</t>
  </si>
  <si>
    <t>P17953</t>
  </si>
  <si>
    <t>D  3,380</t>
  </si>
  <si>
    <t>P17954</t>
  </si>
  <si>
    <t>D  3,381</t>
  </si>
  <si>
    <t>P17955</t>
  </si>
  <si>
    <t>TAPIA BARRERA JUAN SALVADOR</t>
  </si>
  <si>
    <t>D  3,382</t>
  </si>
  <si>
    <t>SERVICIOS ENERGETICOS DE ZUMPA</t>
  </si>
  <si>
    <t>D  3,383</t>
  </si>
  <si>
    <t>P17957</t>
  </si>
  <si>
    <t>D  3,384</t>
  </si>
  <si>
    <t>P17958</t>
  </si>
  <si>
    <t>D  3,385</t>
  </si>
  <si>
    <t>P17959</t>
  </si>
  <si>
    <t>MARCAS NESTLE</t>
  </si>
  <si>
    <t>P17960</t>
  </si>
  <si>
    <t>AUTOBUSES DE LA PIEDAD</t>
  </si>
  <si>
    <t>P17961</t>
  </si>
  <si>
    <t>D  3,388</t>
  </si>
  <si>
    <t>P17966</t>
  </si>
  <si>
    <t>D  3,389</t>
  </si>
  <si>
    <t>P17967</t>
  </si>
  <si>
    <t>AUTOZONE DE MEXICO SA D ECV</t>
  </si>
  <si>
    <t>D  3,390</t>
  </si>
  <si>
    <t>P17968</t>
  </si>
  <si>
    <t>D  3,391</t>
  </si>
  <si>
    <t>P17969</t>
  </si>
  <si>
    <t>ALBERTO MORENO VERONICA</t>
  </si>
  <si>
    <t>D  3,392</t>
  </si>
  <si>
    <t>P17970</t>
  </si>
  <si>
    <t>D  3,393</t>
  </si>
  <si>
    <t>P17971</t>
  </si>
  <si>
    <t>GRUPO EBC SA DE CV</t>
  </si>
  <si>
    <t>D  3,394</t>
  </si>
  <si>
    <t>P17972</t>
  </si>
  <si>
    <t>MODATELA SAPI DE CV</t>
  </si>
  <si>
    <t>D  3,395</t>
  </si>
  <si>
    <t>P17973</t>
  </si>
  <si>
    <t>AUTO AJUSTES SA DE CV</t>
  </si>
  <si>
    <t>D  3,396</t>
  </si>
  <si>
    <t>P17974</t>
  </si>
  <si>
    <t>D  3,397</t>
  </si>
  <si>
    <t>P17975</t>
  </si>
  <si>
    <t>JUNTA MUNICIPAL DE AGUA POTABL</t>
  </si>
  <si>
    <t>D  3,399</t>
  </si>
  <si>
    <t>P17977</t>
  </si>
  <si>
    <t>D  3,400</t>
  </si>
  <si>
    <t>P17978</t>
  </si>
  <si>
    <t>MARCA NESTLE</t>
  </si>
  <si>
    <t>D  3,401</t>
  </si>
  <si>
    <t>P17979</t>
  </si>
  <si>
    <t>D  3,402</t>
  </si>
  <si>
    <t>P17980</t>
  </si>
  <si>
    <t>CASTELLANO MANDUJANO RAUL</t>
  </si>
  <si>
    <t>D  3,403</t>
  </si>
  <si>
    <t>P17981</t>
  </si>
  <si>
    <t>ELECTROPURA  S DE RL DE CV</t>
  </si>
  <si>
    <t>P17982</t>
  </si>
  <si>
    <t>P17983</t>
  </si>
  <si>
    <t>OPERADORA Y PROCESADORA DE PRO</t>
  </si>
  <si>
    <t>D  3,406</t>
  </si>
  <si>
    <t>P17985</t>
  </si>
  <si>
    <t>MENDOZA JIMENEZ ERENDINA</t>
  </si>
  <si>
    <t>D  3,407</t>
  </si>
  <si>
    <t>P17986</t>
  </si>
  <si>
    <t>D  3,408</t>
  </si>
  <si>
    <t>P17987</t>
  </si>
  <si>
    <t>D  3,409</t>
  </si>
  <si>
    <t>P17988</t>
  </si>
  <si>
    <t>PAMV611223QD2</t>
  </si>
  <si>
    <t>D  3,410</t>
  </si>
  <si>
    <t>P17989</t>
  </si>
  <si>
    <t>D  3,411</t>
  </si>
  <si>
    <t>P17990</t>
  </si>
  <si>
    <t>TENENCIA</t>
  </si>
  <si>
    <t>D  3,412</t>
  </si>
  <si>
    <t>P17991</t>
  </si>
  <si>
    <t>D  3,413</t>
  </si>
  <si>
    <t>P17992</t>
  </si>
  <si>
    <t>COTSCO DE MEXICO SA DE C</t>
  </si>
  <si>
    <t>D  3,414</t>
  </si>
  <si>
    <t>P17993</t>
  </si>
  <si>
    <t>D  3,415</t>
  </si>
  <si>
    <t>P17994</t>
  </si>
  <si>
    <t>AUTOZONE DE MEXICO</t>
  </si>
  <si>
    <t>D  3,416</t>
  </si>
  <si>
    <t>P17995</t>
  </si>
  <si>
    <t>D  3,417</t>
  </si>
  <si>
    <t>P17996</t>
  </si>
  <si>
    <t>D  3,418</t>
  </si>
  <si>
    <t>P17997</t>
  </si>
  <si>
    <t>D  3,419</t>
  </si>
  <si>
    <t>P17999</t>
  </si>
  <si>
    <t>D  3,420</t>
  </si>
  <si>
    <t>P18000</t>
  </si>
  <si>
    <t>D  3,421</t>
  </si>
  <si>
    <t>P18001</t>
  </si>
  <si>
    <t>PARTIDAS NO DECUDUCIBLES</t>
  </si>
  <si>
    <t>D  3,422</t>
  </si>
  <si>
    <t>P18002</t>
  </si>
  <si>
    <t>D  3,425</t>
  </si>
  <si>
    <t>S2090</t>
  </si>
  <si>
    <t>REYES RODRIGUEZ MARISTEL ARANZ</t>
  </si>
  <si>
    <t>D  3,431</t>
  </si>
  <si>
    <t>P17753</t>
  </si>
  <si>
    <t>TRASPASO</t>
  </si>
  <si>
    <t>D  3,432</t>
  </si>
  <si>
    <t>P17748</t>
  </si>
  <si>
    <t>D  3,433</t>
  </si>
  <si>
    <t>P17789</t>
  </si>
  <si>
    <t>D  3,434</t>
  </si>
  <si>
    <t>P17791</t>
  </si>
  <si>
    <t>D  3,435</t>
  </si>
  <si>
    <t>P17793</t>
  </si>
  <si>
    <t>D  3,436</t>
  </si>
  <si>
    <t>P17795</t>
  </si>
  <si>
    <t>D  3,437</t>
  </si>
  <si>
    <t>P17799</t>
  </si>
  <si>
    <t>D  3,438</t>
  </si>
  <si>
    <t>P17900</t>
  </si>
  <si>
    <t>D  3,439</t>
  </si>
  <si>
    <t>P17902</t>
  </si>
  <si>
    <t>D  3,440</t>
  </si>
  <si>
    <t>P17903</t>
  </si>
  <si>
    <t>D  3,442</t>
  </si>
  <si>
    <t>P17905</t>
  </si>
  <si>
    <t>D  3,443</t>
  </si>
  <si>
    <t>P17907</t>
  </si>
  <si>
    <t>D  3,444</t>
  </si>
  <si>
    <t>P17909</t>
  </si>
  <si>
    <t>D  3,445</t>
  </si>
  <si>
    <t>P17911</t>
  </si>
  <si>
    <t>D  3,446</t>
  </si>
  <si>
    <t>P17913</t>
  </si>
  <si>
    <t>D  3,447</t>
  </si>
  <si>
    <t>P17915</t>
  </si>
  <si>
    <t>D  3,448</t>
  </si>
  <si>
    <t>P17917</t>
  </si>
  <si>
    <t>D  3,449</t>
  </si>
  <si>
    <t>D  3,451</t>
  </si>
  <si>
    <t>p18004</t>
  </si>
  <si>
    <t>D  3,452</t>
  </si>
  <si>
    <t>p17795</t>
  </si>
  <si>
    <t>--------</t>
  </si>
  <si>
    <t>---------</t>
  </si>
  <si>
    <t>-----------</t>
  </si>
  <si>
    <t>---</t>
  </si>
  <si>
    <t>-------</t>
  </si>
  <si>
    <t>---------------------</t>
  </si>
  <si>
    <t>--------------------------------------</t>
  </si>
  <si>
    <t>---------------</t>
  </si>
  <si>
    <t>--------------</t>
  </si>
  <si>
    <t>-------------</t>
  </si>
  <si>
    <t>C</t>
  </si>
  <si>
    <t>D-3458</t>
  </si>
  <si>
    <t>P18080</t>
  </si>
  <si>
    <t>P18055</t>
  </si>
  <si>
    <t>P18056</t>
  </si>
  <si>
    <t>TRAPOTEX</t>
  </si>
  <si>
    <t>P18057</t>
  </si>
  <si>
    <t>P18058</t>
  </si>
  <si>
    <t>P18059</t>
  </si>
  <si>
    <t>P18060</t>
  </si>
  <si>
    <t>P18061</t>
  </si>
  <si>
    <t>P18062</t>
  </si>
  <si>
    <t>P18063</t>
  </si>
  <si>
    <t>P18064</t>
  </si>
  <si>
    <t>P18065</t>
  </si>
  <si>
    <t>SERVI EXPRESS BALVANERA</t>
  </si>
  <si>
    <t>P18066</t>
  </si>
  <si>
    <t>P18067</t>
  </si>
  <si>
    <t>P18068</t>
  </si>
  <si>
    <t>P18069</t>
  </si>
  <si>
    <t>CHINCHILLAS ENCINAS LEONEL</t>
  </si>
  <si>
    <t>P18070</t>
  </si>
  <si>
    <t>GASOLINA LITRO MIL SA DE CV</t>
  </si>
  <si>
    <t>P18071</t>
  </si>
  <si>
    <t>HERNANDEZ BRIBIESCA MARICRUZ</t>
  </si>
  <si>
    <t>P18072</t>
  </si>
  <si>
    <t>P18073</t>
  </si>
  <si>
    <t>FERRETERIA MODELO DEL BAJIO</t>
  </si>
  <si>
    <t>P18074</t>
  </si>
  <si>
    <t>P18075</t>
  </si>
  <si>
    <t>P18076</t>
  </si>
  <si>
    <t>P18077</t>
  </si>
  <si>
    <t>P18078</t>
  </si>
  <si>
    <t>P18081</t>
  </si>
  <si>
    <t>P18082</t>
  </si>
  <si>
    <t>P18083</t>
  </si>
  <si>
    <t>D  3,147</t>
  </si>
  <si>
    <t>P18084</t>
  </si>
  <si>
    <t>P18085</t>
  </si>
  <si>
    <t>D  3,149</t>
  </si>
  <si>
    <t>P18086</t>
  </si>
  <si>
    <t>D  3,150</t>
  </si>
  <si>
    <t>P18087</t>
  </si>
  <si>
    <t>CONTRAPESOS Y ACCESORIOS RYS</t>
  </si>
  <si>
    <t>D  3,151</t>
  </si>
  <si>
    <t>P18088</t>
  </si>
  <si>
    <t>D  3,152</t>
  </si>
  <si>
    <t>P18089</t>
  </si>
  <si>
    <t>TOVAR MELENDEZ JOSE</t>
  </si>
  <si>
    <t>P1809</t>
  </si>
  <si>
    <t>P18091</t>
  </si>
  <si>
    <t>P18092</t>
  </si>
  <si>
    <t>P18054</t>
  </si>
  <si>
    <t>P18093</t>
  </si>
  <si>
    <t>P18094</t>
  </si>
  <si>
    <t>API6609273E0</t>
  </si>
  <si>
    <t>P18095</t>
  </si>
  <si>
    <t>SOLUCIONES E INNOVACION EN TIN</t>
  </si>
  <si>
    <t>P18096</t>
  </si>
  <si>
    <t>P18097</t>
  </si>
  <si>
    <t>P18098</t>
  </si>
  <si>
    <t>P18099</t>
  </si>
  <si>
    <t>P18200</t>
  </si>
  <si>
    <t>P18201</t>
  </si>
  <si>
    <t>P18202</t>
  </si>
  <si>
    <t>D  3,167</t>
  </si>
  <si>
    <t>P18203</t>
  </si>
  <si>
    <t>P18204</t>
  </si>
  <si>
    <t>P18205</t>
  </si>
  <si>
    <t>MARCAS NESTLE SA DE C</t>
  </si>
  <si>
    <t>P18206</t>
  </si>
  <si>
    <t>P18207</t>
  </si>
  <si>
    <t>P18208</t>
  </si>
  <si>
    <t>P18209</t>
  </si>
  <si>
    <t>P18210</t>
  </si>
  <si>
    <t>P18260</t>
  </si>
  <si>
    <t>GRANADOS HERNANDEZ</t>
  </si>
  <si>
    <t>P18261</t>
  </si>
  <si>
    <t>GUERRERO NAVARRO LUIS ARTURO</t>
  </si>
  <si>
    <t>P18262</t>
  </si>
  <si>
    <t>GUERRERO NAVARRO LUSI ARTURO</t>
  </si>
  <si>
    <t>P18263</t>
  </si>
  <si>
    <t>P18264</t>
  </si>
  <si>
    <t>CRUZ RUIZ ROMAN</t>
  </si>
  <si>
    <t>P18211</t>
  </si>
  <si>
    <t>P18213</t>
  </si>
  <si>
    <t>CEVER LOMAS VERDES</t>
  </si>
  <si>
    <t>P18214</t>
  </si>
  <si>
    <t>P18216</t>
  </si>
  <si>
    <t>P18218</t>
  </si>
  <si>
    <t>P18220</t>
  </si>
  <si>
    <t>P18222</t>
  </si>
  <si>
    <t>P18224</t>
  </si>
  <si>
    <t>P18226</t>
  </si>
  <si>
    <t>P18228</t>
  </si>
  <si>
    <t>P18230</t>
  </si>
  <si>
    <t>P18232</t>
  </si>
  <si>
    <t>P18234</t>
  </si>
  <si>
    <t>P18236</t>
  </si>
  <si>
    <t>P18238</t>
  </si>
  <si>
    <t>P18240</t>
  </si>
  <si>
    <t>D  3,196</t>
  </si>
  <si>
    <t>P18242</t>
  </si>
  <si>
    <t>D  3,197</t>
  </si>
  <si>
    <t>P18244</t>
  </si>
  <si>
    <t>D  3,198</t>
  </si>
  <si>
    <t>P18246</t>
  </si>
  <si>
    <t>D  3,200</t>
  </si>
  <si>
    <t>P18248</t>
  </si>
  <si>
    <t>D  3,201</t>
  </si>
  <si>
    <t>P18250</t>
  </si>
  <si>
    <t>P18252</t>
  </si>
  <si>
    <t>P18254</t>
  </si>
  <si>
    <t>D  3,204</t>
  </si>
  <si>
    <t>P18255</t>
  </si>
  <si>
    <t>P18270</t>
  </si>
  <si>
    <t>ESTACIONAMIENTO</t>
  </si>
  <si>
    <t>P18271</t>
  </si>
  <si>
    <t>P18269</t>
  </si>
  <si>
    <t>PARTIDAS NO DECUCIBLES</t>
  </si>
  <si>
    <t>P18268</t>
  </si>
  <si>
    <t>P18267</t>
  </si>
  <si>
    <t>MONTI GASOLINERA SA DE CV</t>
  </si>
  <si>
    <t>P18265</t>
  </si>
  <si>
    <t>D  3,212</t>
  </si>
  <si>
    <t>P18259</t>
  </si>
  <si>
    <t>P18257</t>
  </si>
  <si>
    <t>D  3,217</t>
  </si>
  <si>
    <t>p18284</t>
  </si>
  <si>
    <t>PARTIDAS NO DEDUCIBLE</t>
  </si>
  <si>
    <t>D  3,218</t>
  </si>
  <si>
    <t>P18285</t>
  </si>
  <si>
    <t>DOLORES SANTIAGO MARIA DEL CAR</t>
  </si>
  <si>
    <t>------------</t>
  </si>
  <si>
    <t>--</t>
  </si>
  <si>
    <t>-------------------------------------</t>
  </si>
  <si>
    <t>D    332</t>
  </si>
  <si>
    <t>D    333</t>
  </si>
  <si>
    <t>E     57</t>
  </si>
  <si>
    <t>CH-18448</t>
  </si>
  <si>
    <t>XD31001-</t>
  </si>
  <si>
    <t>E     58</t>
  </si>
  <si>
    <t>CH-18449</t>
  </si>
  <si>
    <t>D    854</t>
  </si>
  <si>
    <t>P000018114</t>
  </si>
  <si>
    <t>P018114</t>
  </si>
  <si>
    <t>D    855</t>
  </si>
  <si>
    <t>P000018113</t>
  </si>
  <si>
    <t>P018113</t>
  </si>
  <si>
    <t>D  2,976</t>
  </si>
  <si>
    <t>D  2,977</t>
  </si>
  <si>
    <t>D  2,978</t>
  </si>
  <si>
    <t>D  2,979</t>
  </si>
  <si>
    <t>D  2,980</t>
  </si>
  <si>
    <t>FCE0254693</t>
  </si>
  <si>
    <t>D  2,981</t>
  </si>
  <si>
    <t>D  2,983</t>
  </si>
  <si>
    <t>D  2,984</t>
  </si>
  <si>
    <t>B000002283</t>
  </si>
  <si>
    <t>D  2,985</t>
  </si>
  <si>
    <t>HAJB062736</t>
  </si>
  <si>
    <t>D  2,986</t>
  </si>
  <si>
    <t>D  2,987</t>
  </si>
  <si>
    <t>A000092484</t>
  </si>
  <si>
    <t>D  2,988</t>
  </si>
  <si>
    <t>HAJJ078868</t>
  </si>
  <si>
    <t>D  2,989</t>
  </si>
  <si>
    <t>B000002316</t>
  </si>
  <si>
    <t>LWBY093596</t>
  </si>
  <si>
    <t>D  2,991</t>
  </si>
  <si>
    <t>C000222964</t>
  </si>
  <si>
    <t>D  2,993</t>
  </si>
  <si>
    <t>HP63022501</t>
  </si>
  <si>
    <t>P018211</t>
  </si>
  <si>
    <t>D  2,994</t>
  </si>
  <si>
    <t>HP63022502</t>
  </si>
  <si>
    <t>P018212</t>
  </si>
  <si>
    <t>D  2,995</t>
  </si>
  <si>
    <t>HP63022503</t>
  </si>
  <si>
    <t>P018213</t>
  </si>
  <si>
    <t>A000019106</t>
  </si>
  <si>
    <t>HAJB063021</t>
  </si>
  <si>
    <t>D  2,998</t>
  </si>
  <si>
    <t>HK00931001</t>
  </si>
  <si>
    <t>P018214</t>
  </si>
  <si>
    <t>HK00931002</t>
  </si>
  <si>
    <t>P018215</t>
  </si>
  <si>
    <t>VB00114195</t>
  </si>
  <si>
    <t>HP62192901</t>
  </si>
  <si>
    <t>P018216</t>
  </si>
  <si>
    <t>D  3,002</t>
  </si>
  <si>
    <t>D  3,003</t>
  </si>
  <si>
    <t>HP62192902</t>
  </si>
  <si>
    <t>P018217</t>
  </si>
  <si>
    <t>D  3,004</t>
  </si>
  <si>
    <t>H015511501</t>
  </si>
  <si>
    <t>P018218</t>
  </si>
  <si>
    <t>D  3,005</t>
  </si>
  <si>
    <t>H105511502</t>
  </si>
  <si>
    <t>P018219</t>
  </si>
  <si>
    <t>D  3,006</t>
  </si>
  <si>
    <t>D  3,007</t>
  </si>
  <si>
    <t>H105260001</t>
  </si>
  <si>
    <t>P018220</t>
  </si>
  <si>
    <t>D  3,008</t>
  </si>
  <si>
    <t>H105260002</t>
  </si>
  <si>
    <t>P018221</t>
  </si>
  <si>
    <t>D  3,009</t>
  </si>
  <si>
    <t>D  3,010</t>
  </si>
  <si>
    <t>D  3,011</t>
  </si>
  <si>
    <t>H105114101</t>
  </si>
  <si>
    <t>P018222</t>
  </si>
  <si>
    <t>D  3,012</t>
  </si>
  <si>
    <t>H105114102</t>
  </si>
  <si>
    <t>P018223</t>
  </si>
  <si>
    <t>D  3,013</t>
  </si>
  <si>
    <t>D  3,014</t>
  </si>
  <si>
    <t>H105583001</t>
  </si>
  <si>
    <t>P018224</t>
  </si>
  <si>
    <t>D  3,015</t>
  </si>
  <si>
    <t>H105583002</t>
  </si>
  <si>
    <t>P018225</t>
  </si>
  <si>
    <t>H105606901</t>
  </si>
  <si>
    <t>P018226</t>
  </si>
  <si>
    <t>H105606902</t>
  </si>
  <si>
    <t>P018227</t>
  </si>
  <si>
    <t>H105258201</t>
  </si>
  <si>
    <t>P018228</t>
  </si>
  <si>
    <t>H105258202</t>
  </si>
  <si>
    <t>P018229</t>
  </si>
  <si>
    <t>H105427901</t>
  </si>
  <si>
    <t>P018230</t>
  </si>
  <si>
    <t>H105427902</t>
  </si>
  <si>
    <t>P018231</t>
  </si>
  <si>
    <t>HK00947401</t>
  </si>
  <si>
    <t>P018232</t>
  </si>
  <si>
    <t>HK00947402</t>
  </si>
  <si>
    <t>P018233</t>
  </si>
  <si>
    <t>HP64080901</t>
  </si>
  <si>
    <t>P018234</t>
  </si>
  <si>
    <t>HP64080902</t>
  </si>
  <si>
    <t>P018235</t>
  </si>
  <si>
    <t>C000000003</t>
  </si>
  <si>
    <t>FA00014777</t>
  </si>
  <si>
    <t>A000000529</t>
  </si>
  <si>
    <t>D  3,058</t>
  </si>
  <si>
    <t>HY17623201</t>
  </si>
  <si>
    <t>P018236</t>
  </si>
  <si>
    <t>D  3,059</t>
  </si>
  <si>
    <t>HY17623202</t>
  </si>
  <si>
    <t>P018237</t>
  </si>
  <si>
    <t>D  3,060</t>
  </si>
  <si>
    <t>H617712901</t>
  </si>
  <si>
    <t>P018238</t>
  </si>
  <si>
    <t>D  3,061</t>
  </si>
  <si>
    <t>H617712902</t>
  </si>
  <si>
    <t>P018239</t>
  </si>
  <si>
    <t>D  3,062</t>
  </si>
  <si>
    <t>H105017201</t>
  </si>
  <si>
    <t>P018240</t>
  </si>
  <si>
    <t>D  3,063</t>
  </si>
  <si>
    <t>H105017202</t>
  </si>
  <si>
    <t>P018241</t>
  </si>
  <si>
    <t>D  3,064</t>
  </si>
  <si>
    <t>D  3,065</t>
  </si>
  <si>
    <t>D  3,066</t>
  </si>
  <si>
    <t>D  3,067</t>
  </si>
  <si>
    <t>D  3,068</t>
  </si>
  <si>
    <t>EIR0067789</t>
  </si>
  <si>
    <t>D  3,069</t>
  </si>
  <si>
    <t>AXG1168368</t>
  </si>
  <si>
    <t>D  3,070</t>
  </si>
  <si>
    <t>D000000015</t>
  </si>
  <si>
    <t>D  3,071</t>
  </si>
  <si>
    <t>FCYO244657</t>
  </si>
  <si>
    <t>D  3,072</t>
  </si>
  <si>
    <t>D  3,073</t>
  </si>
  <si>
    <t>AXG1170086</t>
  </si>
  <si>
    <t>D  3,074</t>
  </si>
  <si>
    <t>D  3,075</t>
  </si>
  <si>
    <t>D  3,076</t>
  </si>
  <si>
    <t>D  3,077</t>
  </si>
  <si>
    <t>FLXC503476</t>
  </si>
  <si>
    <t>D  3,078</t>
  </si>
  <si>
    <t>FLXC503477</t>
  </si>
  <si>
    <t>D  3,079</t>
  </si>
  <si>
    <t>D  3,080</t>
  </si>
  <si>
    <t>D  3,081</t>
  </si>
  <si>
    <t>D  3,082</t>
  </si>
  <si>
    <t>D  3,083</t>
  </si>
  <si>
    <t>D  3,084</t>
  </si>
  <si>
    <t>D  3,085</t>
  </si>
  <si>
    <t>D  3,086</t>
  </si>
  <si>
    <t>D  3,087</t>
  </si>
  <si>
    <t>D  3,088</t>
  </si>
  <si>
    <t>HW61106601</t>
  </si>
  <si>
    <t>P018242</t>
  </si>
  <si>
    <t>D  3,089</t>
  </si>
  <si>
    <t>HW61106602</t>
  </si>
  <si>
    <t>P018243</t>
  </si>
  <si>
    <t>D  3,090</t>
  </si>
  <si>
    <t>H105514201</t>
  </si>
  <si>
    <t>P018244</t>
  </si>
  <si>
    <t>D  3,091</t>
  </si>
  <si>
    <t>H105514202</t>
  </si>
  <si>
    <t>P018245</t>
  </si>
  <si>
    <t>D  3,092</t>
  </si>
  <si>
    <t>H105262201</t>
  </si>
  <si>
    <t>P018246</t>
  </si>
  <si>
    <t>D  3,093</t>
  </si>
  <si>
    <t>H105262202</t>
  </si>
  <si>
    <t>P018247</t>
  </si>
  <si>
    <t>D  3,094</t>
  </si>
  <si>
    <t>H105262101</t>
  </si>
  <si>
    <t>P018248</t>
  </si>
  <si>
    <t>D  3,095</t>
  </si>
  <si>
    <t>H105262102</t>
  </si>
  <si>
    <t>P018249</t>
  </si>
  <si>
    <t>D  3,096</t>
  </si>
  <si>
    <t>J617854401</t>
  </si>
  <si>
    <t>P018250</t>
  </si>
  <si>
    <t>D  3,097</t>
  </si>
  <si>
    <t>J617854402</t>
  </si>
  <si>
    <t>P018251</t>
  </si>
  <si>
    <t>D  3,098</t>
  </si>
  <si>
    <t>H105241501</t>
  </si>
  <si>
    <t>P018252</t>
  </si>
  <si>
    <t>D  3,099</t>
  </si>
  <si>
    <t>H105241502</t>
  </si>
  <si>
    <t>P018253</t>
  </si>
  <si>
    <t>D  3,100</t>
  </si>
  <si>
    <t>H001047719</t>
  </si>
  <si>
    <t>D  3,101</t>
  </si>
  <si>
    <t>H104819401</t>
  </si>
  <si>
    <t>P018255</t>
  </si>
  <si>
    <t>D  3,102</t>
  </si>
  <si>
    <t>H104819402</t>
  </si>
  <si>
    <t>P018256</t>
  </si>
  <si>
    <t>D  3,103</t>
  </si>
  <si>
    <t>DH67771401</t>
  </si>
  <si>
    <t>P018257</t>
  </si>
  <si>
    <t>D  3,104</t>
  </si>
  <si>
    <t>DH67771402</t>
  </si>
  <si>
    <t>P018258</t>
  </si>
  <si>
    <t>D  3,105</t>
  </si>
  <si>
    <t>P018259</t>
  </si>
  <si>
    <t>VIGAPAAB17</t>
  </si>
  <si>
    <t>P018265</t>
  </si>
  <si>
    <t>D  3,107</t>
  </si>
  <si>
    <t>P018267</t>
  </si>
  <si>
    <t>D  3,108</t>
  </si>
  <si>
    <t>ESTAABRI17</t>
  </si>
  <si>
    <t>P018268</t>
  </si>
  <si>
    <t>D  3,109</t>
  </si>
  <si>
    <t>TAXABRIL17</t>
  </si>
  <si>
    <t>P018269</t>
  </si>
  <si>
    <t>D  3,110</t>
  </si>
  <si>
    <t>ESTAAB1702</t>
  </si>
  <si>
    <t>D  3,111</t>
  </si>
  <si>
    <t>NODEDUAB17</t>
  </si>
  <si>
    <t>P018271</t>
  </si>
  <si>
    <t>SINFACAB17</t>
  </si>
  <si>
    <t>P018284</t>
  </si>
  <si>
    <t>--------------------</t>
  </si>
  <si>
    <t>----------</t>
  </si>
  <si>
    <t>ABRIL</t>
  </si>
  <si>
    <t>A</t>
  </si>
  <si>
    <t>B</t>
  </si>
  <si>
    <t>EN MAYO</t>
  </si>
  <si>
    <t>D  1,857</t>
  </si>
  <si>
    <t>A000019431</t>
  </si>
  <si>
    <t>XA15001-0015692</t>
  </si>
  <si>
    <t>XA15001-0015694</t>
  </si>
  <si>
    <t>XA15005-0015695</t>
  </si>
  <si>
    <t>XA15001-0015696</t>
  </si>
  <si>
    <t>B000002429</t>
  </si>
  <si>
    <t>XA15001-0015697</t>
  </si>
  <si>
    <t>FCYO245463</t>
  </si>
  <si>
    <t>XA15001-0015698</t>
  </si>
  <si>
    <t>FLXC507055</t>
  </si>
  <si>
    <t>XA15005-0015699</t>
  </si>
  <si>
    <t>FLXC507056</t>
  </si>
  <si>
    <t>XA15001-0015700</t>
  </si>
  <si>
    <t>AXG1174142</t>
  </si>
  <si>
    <t>XA15001-0015701</t>
  </si>
  <si>
    <t>D  1,883</t>
  </si>
  <si>
    <t>XA15001-0015703</t>
  </si>
  <si>
    <t>ARCW004170</t>
  </si>
  <si>
    <t>XA15001-0015713</t>
  </si>
  <si>
    <t>D  1,998</t>
  </si>
  <si>
    <t>FCE0256116</t>
  </si>
  <si>
    <t>XA15001-0015714</t>
  </si>
  <si>
    <t>FCE0256115</t>
  </si>
  <si>
    <t>XA15001-0015715</t>
  </si>
  <si>
    <t>XA15005-0015716</t>
  </si>
  <si>
    <t>D  2,005</t>
  </si>
  <si>
    <t>XA15001-0015717</t>
  </si>
  <si>
    <t>D  2,007</t>
  </si>
  <si>
    <t>XA15001-0015718</t>
  </si>
  <si>
    <t>FLXC508342</t>
  </si>
  <si>
    <t>XA15005-0015719</t>
  </si>
  <si>
    <t>XA15001-0015720</t>
  </si>
  <si>
    <t>B000003072</t>
  </si>
  <si>
    <t>XA15001-0015721</t>
  </si>
  <si>
    <t>D  2,179</t>
  </si>
  <si>
    <t>FCE0257283</t>
  </si>
  <si>
    <t>XA15001-0015722</t>
  </si>
  <si>
    <t>D  2,184</t>
  </si>
  <si>
    <t>XA15001-0015723</t>
  </si>
  <si>
    <t>D  2,188</t>
  </si>
  <si>
    <t>XA15005-0015724</t>
  </si>
  <si>
    <t>D  2,202</t>
  </si>
  <si>
    <t>XA15001-0015725</t>
  </si>
  <si>
    <t>D  2,209</t>
  </si>
  <si>
    <t>XA15001-0015726</t>
  </si>
  <si>
    <t>D  2,211</t>
  </si>
  <si>
    <t>XA15001-0015727</t>
  </si>
  <si>
    <t>FCE0257375</t>
  </si>
  <si>
    <t>XA15001-0015728</t>
  </si>
  <si>
    <t>BM00035750</t>
  </si>
  <si>
    <t>XA15001-0015729</t>
  </si>
  <si>
    <t>A000021728</t>
  </si>
  <si>
    <t>XA15001-0015730</t>
  </si>
  <si>
    <t>D  2,347</t>
  </si>
  <si>
    <t>FCE0257235</t>
  </si>
  <si>
    <t>XA15001-0015731</t>
  </si>
  <si>
    <t>FLXC512810</t>
  </si>
  <si>
    <t>XA15005-0015732</t>
  </si>
  <si>
    <t>MA00004055</t>
  </si>
  <si>
    <t>XA15001-0015733</t>
  </si>
  <si>
    <t>AXG1176004</t>
  </si>
  <si>
    <t>XA15001-0015734</t>
  </si>
  <si>
    <t>XA15001-0015735</t>
  </si>
  <si>
    <t>D  2,387</t>
  </si>
  <si>
    <t>XA15005-0015736</t>
  </si>
  <si>
    <t>D  2,391</t>
  </si>
  <si>
    <t>XA15001-0015737</t>
  </si>
  <si>
    <t>D  2,392</t>
  </si>
  <si>
    <t>XA15001-0015738</t>
  </si>
  <si>
    <t>D  2,396</t>
  </si>
  <si>
    <t>XA15001-0015739</t>
  </si>
  <si>
    <t>D  2,398</t>
  </si>
  <si>
    <t>XA15001-0015740</t>
  </si>
  <si>
    <t>D  2,403</t>
  </si>
  <si>
    <t>XA15001-0015741</t>
  </si>
  <si>
    <t>D  2,416</t>
  </si>
  <si>
    <t>XA15001-0015742</t>
  </si>
  <si>
    <t>D  2,425</t>
  </si>
  <si>
    <t>B000002481</t>
  </si>
  <si>
    <t>XA15001-0015743</t>
  </si>
  <si>
    <t>D  2,427</t>
  </si>
  <si>
    <t>XA15001-0015744</t>
  </si>
  <si>
    <t>D  2,431</t>
  </si>
  <si>
    <t>A000021578</t>
  </si>
  <si>
    <t>XA15001-0015745</t>
  </si>
  <si>
    <t>D  2,473</t>
  </si>
  <si>
    <t>FCE0256478</t>
  </si>
  <si>
    <t>XA15001-0015746</t>
  </si>
  <si>
    <t>F000012662</t>
  </si>
  <si>
    <t>XA15001-0015747</t>
  </si>
  <si>
    <t>D  2,485</t>
  </si>
  <si>
    <t>FCYO246230</t>
  </si>
  <si>
    <t>XA15001-0015748</t>
  </si>
  <si>
    <t>D  2,494</t>
  </si>
  <si>
    <t>B000011861</t>
  </si>
  <si>
    <t>XA15001-0015749</t>
  </si>
  <si>
    <t>D  2,495</t>
  </si>
  <si>
    <t>VB00116314</t>
  </si>
  <si>
    <t>XA15001-0015750</t>
  </si>
  <si>
    <t>D  2,506</t>
  </si>
  <si>
    <t>XA15005-0015751</t>
  </si>
  <si>
    <t>D  2,565</t>
  </si>
  <si>
    <t>XA15005-0015752</t>
  </si>
  <si>
    <t>D  2,568</t>
  </si>
  <si>
    <t>AXG1183919</t>
  </si>
  <si>
    <t>XA15001-0015753</t>
  </si>
  <si>
    <t>D  2,570</t>
  </si>
  <si>
    <t>XA15001-0015754</t>
  </si>
  <si>
    <t>D  2,844</t>
  </si>
  <si>
    <t>P000018393</t>
  </si>
  <si>
    <t>XA12005-P018393</t>
  </si>
  <si>
    <t>D  2,900</t>
  </si>
  <si>
    <t>B000002599</t>
  </si>
  <si>
    <t>XA15001-0015755</t>
  </si>
  <si>
    <t>D  2,903</t>
  </si>
  <si>
    <t>IBBJC39108</t>
  </si>
  <si>
    <t>XA15001-0015756</t>
  </si>
  <si>
    <t>D  2,907</t>
  </si>
  <si>
    <t>XA15001-0015757</t>
  </si>
  <si>
    <t>B000002591</t>
  </si>
  <si>
    <t>XA15001-0015758</t>
  </si>
  <si>
    <t>BAAAT06793</t>
  </si>
  <si>
    <t>XA15001-0015759</t>
  </si>
  <si>
    <t>XA15001-0015760</t>
  </si>
  <si>
    <t>D  2,947</t>
  </si>
  <si>
    <t>XA15001-0015761</t>
  </si>
  <si>
    <t>P18456</t>
  </si>
  <si>
    <t>NA21001-0033167</t>
  </si>
  <si>
    <t>E    221</t>
  </si>
  <si>
    <t>CH-18547</t>
  </si>
  <si>
    <t>XD31001-0018547</t>
  </si>
  <si>
    <t>D000000009</t>
  </si>
  <si>
    <t>XA15001-0015769</t>
  </si>
  <si>
    <t>XA15001-0015778</t>
  </si>
  <si>
    <t>D  3,240</t>
  </si>
  <si>
    <t>ASWC-01532</t>
  </si>
  <si>
    <t>XA15001-0015780</t>
  </si>
  <si>
    <t>D  3,241</t>
  </si>
  <si>
    <t>B000003117</t>
  </si>
  <si>
    <t>XA15001-0015781</t>
  </si>
  <si>
    <t>D  3,242</t>
  </si>
  <si>
    <t>AXG1178715</t>
  </si>
  <si>
    <t>XA15001-0015782</t>
  </si>
  <si>
    <t>D  3,243</t>
  </si>
  <si>
    <t>I000177752</t>
  </si>
  <si>
    <t>XA15001-0015783</t>
  </si>
  <si>
    <t>D  3,244</t>
  </si>
  <si>
    <t>I001778767</t>
  </si>
  <si>
    <t>XA15001-0015784</t>
  </si>
  <si>
    <t>XA15001-0015785</t>
  </si>
  <si>
    <t>EIR0068077</t>
  </si>
  <si>
    <t>XA15001-0015786</t>
  </si>
  <si>
    <t>XA15001-0015787</t>
  </si>
  <si>
    <t>HAJJ080177</t>
  </si>
  <si>
    <t>XA15001-0015788</t>
  </si>
  <si>
    <t>XA15001-0015789</t>
  </si>
  <si>
    <t>HDAE058425</t>
  </si>
  <si>
    <t>XA15001-0015790</t>
  </si>
  <si>
    <t>XA15005-0015791</t>
  </si>
  <si>
    <t>XA15001-0015792</t>
  </si>
  <si>
    <t>XA15001-0015793</t>
  </si>
  <si>
    <t>B000002531</t>
  </si>
  <si>
    <t>XA15001-0015794</t>
  </si>
  <si>
    <t>XA15001-0015795</t>
  </si>
  <si>
    <t>XA12005-P018506</t>
  </si>
  <si>
    <t>PAVIGMAY17</t>
  </si>
  <si>
    <t>XA12005-P018507</t>
  </si>
  <si>
    <t>A000045460</t>
  </si>
  <si>
    <t>XA12001-P018508</t>
  </si>
  <si>
    <t>A000045663</t>
  </si>
  <si>
    <t>XA12001-P018509</t>
  </si>
  <si>
    <t>D  3,266</t>
  </si>
  <si>
    <t>FCE0257631</t>
  </si>
  <si>
    <t>XA15001-0015796</t>
  </si>
  <si>
    <t>CEL0000659</t>
  </si>
  <si>
    <t>XA15001-0015797</t>
  </si>
  <si>
    <t>XA15001-0015798</t>
  </si>
  <si>
    <t>XA15001-0015799</t>
  </si>
  <si>
    <t>XA15001-0015800</t>
  </si>
  <si>
    <t>FCE0257019</t>
  </si>
  <si>
    <t>XA15001-0015801</t>
  </si>
  <si>
    <t>AXG1180909</t>
  </si>
  <si>
    <t>XA15001-0015802</t>
  </si>
  <si>
    <t>XA15005-0015803</t>
  </si>
  <si>
    <t>ECO0463746</t>
  </si>
  <si>
    <t>XA15001-0015804</t>
  </si>
  <si>
    <t>I000178197</t>
  </si>
  <si>
    <t>XA15001-0015805</t>
  </si>
  <si>
    <t>A000098009</t>
  </si>
  <si>
    <t>XA15001-0015806</t>
  </si>
  <si>
    <t>COMSFMAY17</t>
  </si>
  <si>
    <t>XA12005-P018511</t>
  </si>
  <si>
    <t>ESTAMAYO17</t>
  </si>
  <si>
    <t>XA12005-P018512</t>
  </si>
  <si>
    <t>ESTAMAY171</t>
  </si>
  <si>
    <t>XA15001-0015807</t>
  </si>
  <si>
    <t>P18405</t>
  </si>
  <si>
    <t>NA21001-0033127</t>
  </si>
  <si>
    <t>P18407</t>
  </si>
  <si>
    <t>NA21001-0033128</t>
  </si>
  <si>
    <t>P18408</t>
  </si>
  <si>
    <t>NA21001-0033129</t>
  </si>
  <si>
    <t>D  3,295</t>
  </si>
  <si>
    <t>P18409</t>
  </si>
  <si>
    <t>NA21001-0033130</t>
  </si>
  <si>
    <t>AVALOS MENDEZ FRANCISCO JAVIER</t>
  </si>
  <si>
    <t>D  3,296</t>
  </si>
  <si>
    <t>P18417</t>
  </si>
  <si>
    <t>NA21001-0033131</t>
  </si>
  <si>
    <t>D  3,297</t>
  </si>
  <si>
    <t>P18418</t>
  </si>
  <si>
    <t>NA21001-0033132</t>
  </si>
  <si>
    <t>P18419</t>
  </si>
  <si>
    <t>NA21001-0033133</t>
  </si>
  <si>
    <t>P18420</t>
  </si>
  <si>
    <t>NA21001-0033134</t>
  </si>
  <si>
    <t>P18421</t>
  </si>
  <si>
    <t>NA21001-0033135</t>
  </si>
  <si>
    <t>COSTCOS DE MEXICO SA DE CV</t>
  </si>
  <si>
    <t>P18422</t>
  </si>
  <si>
    <t>NA21001-0033136</t>
  </si>
  <si>
    <t>P18424</t>
  </si>
  <si>
    <t>NA21001-0033137</t>
  </si>
  <si>
    <t>SERVICIO ARCANGEL QUERETANO SA</t>
  </si>
  <si>
    <t>P18425</t>
  </si>
  <si>
    <t>NA21001-0033138</t>
  </si>
  <si>
    <t>P18426</t>
  </si>
  <si>
    <t>NA21001-0033139</t>
  </si>
  <si>
    <t>D  3,305</t>
  </si>
  <si>
    <t>P18427</t>
  </si>
  <si>
    <t>NA21001-0033140</t>
  </si>
  <si>
    <t>D  3,306</t>
  </si>
  <si>
    <t>P18428</t>
  </si>
  <si>
    <t>NA21001-0033141</t>
  </si>
  <si>
    <t>P18429</t>
  </si>
  <si>
    <t>NA21001-0033142</t>
  </si>
  <si>
    <t>P18430</t>
  </si>
  <si>
    <t>NA21001-0033143</t>
  </si>
  <si>
    <t>P18431</t>
  </si>
  <si>
    <t>NA21001-0033144</t>
  </si>
  <si>
    <t>P18432</t>
  </si>
  <si>
    <t>NA21001-0033145</t>
  </si>
  <si>
    <t>P18433</t>
  </si>
  <si>
    <t>NA21001-0033146</t>
  </si>
  <si>
    <t>TTI961202IM1</t>
  </si>
  <si>
    <t>P18434</t>
  </si>
  <si>
    <t>NA21001-0033147</t>
  </si>
  <si>
    <t>P18435</t>
  </si>
  <si>
    <t>NA21001-0033148</t>
  </si>
  <si>
    <t>P18437</t>
  </si>
  <si>
    <t>NA21001-0033149</t>
  </si>
  <si>
    <t>P18438</t>
  </si>
  <si>
    <t>NA21001-0033150</t>
  </si>
  <si>
    <t>CHAVEZ MANRIQUEZ MIGUEL ANGEL</t>
  </si>
  <si>
    <t>P18439</t>
  </si>
  <si>
    <t>NA21001-0033151</t>
  </si>
  <si>
    <t>P18440</t>
  </si>
  <si>
    <t>NA21001-0033152</t>
  </si>
  <si>
    <t>TONY TIENDA SA DE DCV</t>
  </si>
  <si>
    <t>P18411</t>
  </si>
  <si>
    <t>NA21001-0033153</t>
  </si>
  <si>
    <t>EDISON MAQUINARIA SA DE CV</t>
  </si>
  <si>
    <t>P18442</t>
  </si>
  <si>
    <t>NA21001-0033154</t>
  </si>
  <si>
    <t>MENDEZ REYNA LUIS ARMANDO</t>
  </si>
  <si>
    <t>P18444</t>
  </si>
  <si>
    <t>NA21001-0033155</t>
  </si>
  <si>
    <t>P18446</t>
  </si>
  <si>
    <t>NA21001-0033157</t>
  </si>
  <si>
    <t>P18447</t>
  </si>
  <si>
    <t>NA21001-0033158</t>
  </si>
  <si>
    <t>P18448</t>
  </si>
  <si>
    <t>NA21001-0033159</t>
  </si>
  <si>
    <t>P18449</t>
  </si>
  <si>
    <t>NA21001-0033160</t>
  </si>
  <si>
    <t>P18450</t>
  </si>
  <si>
    <t>NA21001-0033161</t>
  </si>
  <si>
    <t>P18451</t>
  </si>
  <si>
    <t>NA21001-0033162</t>
  </si>
  <si>
    <t>BM00060641</t>
  </si>
  <si>
    <t>XA12011-P018514</t>
  </si>
  <si>
    <t>AM00041704</t>
  </si>
  <si>
    <t>XA12011-P018515</t>
  </si>
  <si>
    <t>XA12011-P018516</t>
  </si>
  <si>
    <t>HU00719227</t>
  </si>
  <si>
    <t>XA12011-P018517</t>
  </si>
  <si>
    <t>XA12011-P018518</t>
  </si>
  <si>
    <t>P18452</t>
  </si>
  <si>
    <t>NA21001-0033163</t>
  </si>
  <si>
    <t>MARTINEZ RODRIGUEZ FERNANDO</t>
  </si>
  <si>
    <t>A000000543</t>
  </si>
  <si>
    <t>XA12011-P018519</t>
  </si>
  <si>
    <t>P18453</t>
  </si>
  <si>
    <t>NA21001-0033164</t>
  </si>
  <si>
    <t>ALVAREZ MURILLO RAQUEL</t>
  </si>
  <si>
    <t>p18454</t>
  </si>
  <si>
    <t>NA21001-0033165</t>
  </si>
  <si>
    <t>P18455</t>
  </si>
  <si>
    <t>NA21001-0033166</t>
  </si>
  <si>
    <t>FP00051849</t>
  </si>
  <si>
    <t>XA12011-P018520</t>
  </si>
  <si>
    <t>P18457</t>
  </si>
  <si>
    <t>NA21001-0033168</t>
  </si>
  <si>
    <t>ECW0175171</t>
  </si>
  <si>
    <t>XA12011-P018521</t>
  </si>
  <si>
    <t>AAA0005577</t>
  </si>
  <si>
    <t>XA12011-P018522</t>
  </si>
  <si>
    <t>P18286</t>
  </si>
  <si>
    <t>NA21001-0033169</t>
  </si>
  <si>
    <t>P18443</t>
  </si>
  <si>
    <t>NA21001-0033170</t>
  </si>
  <si>
    <t>H139730101</t>
  </si>
  <si>
    <t>XA12011-P018523</t>
  </si>
  <si>
    <t>D  3,345</t>
  </si>
  <si>
    <t>H139730102</t>
  </si>
  <si>
    <t>XA12005-P018524</t>
  </si>
  <si>
    <t>D  3,346</t>
  </si>
  <si>
    <t>HY17706601</t>
  </si>
  <si>
    <t>XA15001-0015814</t>
  </si>
  <si>
    <t>D  3,347</t>
  </si>
  <si>
    <t>HS84263001</t>
  </si>
  <si>
    <t>XA12011-P018526</t>
  </si>
  <si>
    <t>HS84263002</t>
  </si>
  <si>
    <t>XA12005-P018527</t>
  </si>
  <si>
    <t>HW36625801</t>
  </si>
  <si>
    <t>XA12011-P018528</t>
  </si>
  <si>
    <t>HW36625802</t>
  </si>
  <si>
    <t>XA12005-P018529</t>
  </si>
  <si>
    <t>HS20819201</t>
  </si>
  <si>
    <t>XA15001-0015815</t>
  </si>
  <si>
    <t>HS20660201</t>
  </si>
  <si>
    <t>XA12011-P018531</t>
  </si>
  <si>
    <t>HS20660202</t>
  </si>
  <si>
    <t>XA12005-P018532</t>
  </si>
  <si>
    <t>HY18510401</t>
  </si>
  <si>
    <t>XA12011-P018533</t>
  </si>
  <si>
    <t>D  3,355</t>
  </si>
  <si>
    <t>HY18510402</t>
  </si>
  <si>
    <t>XA12005-P018534</t>
  </si>
  <si>
    <t>H106538301</t>
  </si>
  <si>
    <t>XA12011-P018535</t>
  </si>
  <si>
    <t>H106538302</t>
  </si>
  <si>
    <t>XA12005-P018537</t>
  </si>
  <si>
    <t>HK01068701</t>
  </si>
  <si>
    <t>XA12011-P018538</t>
  </si>
  <si>
    <t>HK01068702</t>
  </si>
  <si>
    <t>XA12005-P018539</t>
  </si>
  <si>
    <t>HW36490801</t>
  </si>
  <si>
    <t>XA12011-P018540</t>
  </si>
  <si>
    <t>HW36490802</t>
  </si>
  <si>
    <t>XA12005-P018541</t>
  </si>
  <si>
    <t>FJ61961701</t>
  </si>
  <si>
    <t>XA12011-P018542</t>
  </si>
  <si>
    <t>FJ61961702</t>
  </si>
  <si>
    <t>XA12005-P018543</t>
  </si>
  <si>
    <t>H017323001</t>
  </si>
  <si>
    <t>XA12011-P018544</t>
  </si>
  <si>
    <t>H017323002</t>
  </si>
  <si>
    <t>XA12005-P018545</t>
  </si>
  <si>
    <t>HX63555501</t>
  </si>
  <si>
    <t>XA12011-P018546</t>
  </si>
  <si>
    <t>HX63555502</t>
  </si>
  <si>
    <t>XA12005-P018547</t>
  </si>
  <si>
    <t>HU36519601</t>
  </si>
  <si>
    <t>XA12011-P018548</t>
  </si>
  <si>
    <t>HU00365196</t>
  </si>
  <si>
    <t>XA12005-P018549</t>
  </si>
  <si>
    <t>HW36832001</t>
  </si>
  <si>
    <t>XA12011-P018550</t>
  </si>
  <si>
    <t>HW36832002</t>
  </si>
  <si>
    <t>XA12005-P018551</t>
  </si>
  <si>
    <t>HY18634901</t>
  </si>
  <si>
    <t>XA12011-P018552</t>
  </si>
  <si>
    <t>HY18634902</t>
  </si>
  <si>
    <t>XA12005-P018553</t>
  </si>
  <si>
    <t>HY17694301</t>
  </si>
  <si>
    <t>XA12011-P018554</t>
  </si>
  <si>
    <t>HY17694302</t>
  </si>
  <si>
    <t>XA12005-P018555</t>
  </si>
  <si>
    <t>p18458</t>
  </si>
  <si>
    <t>NA21001-0033197</t>
  </si>
  <si>
    <t>P18459</t>
  </si>
  <si>
    <t>NA21001-0033198</t>
  </si>
  <si>
    <t>FRANCO AYALA GUILLERMO JOSUE</t>
  </si>
  <si>
    <t>P18460</t>
  </si>
  <si>
    <t>NA21001-0033199</t>
  </si>
  <si>
    <t>P18461</t>
  </si>
  <si>
    <t>NA21001-0033200</t>
  </si>
  <si>
    <t>MENDOZA GARCIA JOVITA LUISA</t>
  </si>
  <si>
    <t>p18462</t>
  </si>
  <si>
    <t>NA21001-0033202</t>
  </si>
  <si>
    <t>P18463</t>
  </si>
  <si>
    <t>NA21001-0033203</t>
  </si>
  <si>
    <t>P18464</t>
  </si>
  <si>
    <t>NA21001-0033204</t>
  </si>
  <si>
    <t>P18465</t>
  </si>
  <si>
    <t>NA21001-0033205</t>
  </si>
  <si>
    <t>P18466</t>
  </si>
  <si>
    <t>NA21001-0033206</t>
  </si>
  <si>
    <t>P18467</t>
  </si>
  <si>
    <t>NA21001-0033207</t>
  </si>
  <si>
    <t>P18468</t>
  </si>
  <si>
    <t>NA21001-0033208</t>
  </si>
  <si>
    <t>P18469</t>
  </si>
  <si>
    <t>NA21001-0033210</t>
  </si>
  <si>
    <t>P18470</t>
  </si>
  <si>
    <t>NA21001-0033211</t>
  </si>
  <si>
    <t>P18471</t>
  </si>
  <si>
    <t>NA21001-0033212</t>
  </si>
  <si>
    <t>TIENDA EXTRA SA DE CV</t>
  </si>
  <si>
    <t>P18472</t>
  </si>
  <si>
    <t>NA21001-0033213</t>
  </si>
  <si>
    <t>P18473</t>
  </si>
  <si>
    <t>NA21001-0033214</t>
  </si>
  <si>
    <t>GLORIA VALLE DAMIAN</t>
  </si>
  <si>
    <t>P18478</t>
  </si>
  <si>
    <t>NA21001-0033215</t>
  </si>
  <si>
    <t>VAZQUEZ VILLANUEVA FERMI</t>
  </si>
  <si>
    <t>P18479</t>
  </si>
  <si>
    <t>NA21001-0033216</t>
  </si>
  <si>
    <t>P18480</t>
  </si>
  <si>
    <t>NA21001-0033217</t>
  </si>
  <si>
    <t>ARRENDAMIENTOS INMOBILIARIOS S</t>
  </si>
  <si>
    <t>P18481</t>
  </si>
  <si>
    <t>NA21001-0033218</t>
  </si>
  <si>
    <t>P18482</t>
  </si>
  <si>
    <t>NA21001-0033219</t>
  </si>
  <si>
    <t>P18483</t>
  </si>
  <si>
    <t>NA21001-0033220</t>
  </si>
  <si>
    <t>P18484</t>
  </si>
  <si>
    <t>NA21001-0033222</t>
  </si>
  <si>
    <t>D  3,423</t>
  </si>
  <si>
    <t>P18485</t>
  </si>
  <si>
    <t>NA21001-0033223</t>
  </si>
  <si>
    <t>D  3,424</t>
  </si>
  <si>
    <t>P18486</t>
  </si>
  <si>
    <t>NA21001-0033224</t>
  </si>
  <si>
    <t>P18487</t>
  </si>
  <si>
    <t>NA21001-0033225</t>
  </si>
  <si>
    <t>P18488</t>
  </si>
  <si>
    <t>NA21001-0033226</t>
  </si>
  <si>
    <t>D  3,427</t>
  </si>
  <si>
    <t>P18489</t>
  </si>
  <si>
    <t>NA21001-0033227</t>
  </si>
  <si>
    <t>TIENDAS SORIANA SA DE CV</t>
  </si>
  <si>
    <t>D  3,428</t>
  </si>
  <si>
    <t>P18490</t>
  </si>
  <si>
    <t>NA21001-0033228</t>
  </si>
  <si>
    <t>D  3,429</t>
  </si>
  <si>
    <t>P18491</t>
  </si>
  <si>
    <t>NA21001-0033229</t>
  </si>
  <si>
    <t>D  3,430</t>
  </si>
  <si>
    <t>P18492</t>
  </si>
  <si>
    <t>NA21001-0033230</t>
  </si>
  <si>
    <t>ELECTROCOMPONENTES SA D ECV</t>
  </si>
  <si>
    <t>p18493</t>
  </si>
  <si>
    <t>NA21001-0033231</t>
  </si>
  <si>
    <t>P18494</t>
  </si>
  <si>
    <t>NA21001-0033232</t>
  </si>
  <si>
    <t>P18495</t>
  </si>
  <si>
    <t>NA21001-0033233</t>
  </si>
  <si>
    <t>RED PACK SA DE CV</t>
  </si>
  <si>
    <t>P18496</t>
  </si>
  <si>
    <t>NA21001-0033234</t>
  </si>
  <si>
    <t>P18497</t>
  </si>
  <si>
    <t>NA21001-0033235</t>
  </si>
  <si>
    <t>NA21001-0033236</t>
  </si>
  <si>
    <t>P18498</t>
  </si>
  <si>
    <t>NA21001-0033237</t>
  </si>
  <si>
    <t>FNI970829JR9</t>
  </si>
  <si>
    <t>P18499</t>
  </si>
  <si>
    <t>NA21001-0033238</t>
  </si>
  <si>
    <t>P18500</t>
  </si>
  <si>
    <t>NA21001-0033239</t>
  </si>
  <si>
    <t>P18501</t>
  </si>
  <si>
    <t>NA21001-0033240</t>
  </si>
  <si>
    <t>D  3,441</t>
  </si>
  <si>
    <t>P18502</t>
  </si>
  <si>
    <t>NA21001-0033241</t>
  </si>
  <si>
    <t>P18503</t>
  </si>
  <si>
    <t>NA21001-0033242</t>
  </si>
  <si>
    <t>P18504</t>
  </si>
  <si>
    <t>NA21001-0033243</t>
  </si>
  <si>
    <t>P18505</t>
  </si>
  <si>
    <t>NA21001-0033244</t>
  </si>
  <si>
    <t>P18506</t>
  </si>
  <si>
    <t>NA21001-0033245</t>
  </si>
  <si>
    <t>NA21001-0033246</t>
  </si>
  <si>
    <t>P18508</t>
  </si>
  <si>
    <t>NA21001-0033247</t>
  </si>
  <si>
    <t>P18509</t>
  </si>
  <si>
    <t>NA21001-0033248</t>
  </si>
  <si>
    <t>P18510</t>
  </si>
  <si>
    <t>NA21001-0033249</t>
  </si>
  <si>
    <t>D  3,450</t>
  </si>
  <si>
    <t>P18511</t>
  </si>
  <si>
    <t>NA21001-0033250</t>
  </si>
  <si>
    <t>P18512</t>
  </si>
  <si>
    <t>NA21001-0033251</t>
  </si>
  <si>
    <t>P18513</t>
  </si>
  <si>
    <t>NA21001-0033252</t>
  </si>
  <si>
    <t>D  3,453</t>
  </si>
  <si>
    <t>P18445</t>
  </si>
  <si>
    <t>NA21001-0033253</t>
  </si>
  <si>
    <t>AL CAMPO DEL BAJIO</t>
  </si>
  <si>
    <t>D  3,454</t>
  </si>
  <si>
    <t>P18514</t>
  </si>
  <si>
    <t>NA21001-0033254</t>
  </si>
  <si>
    <t>VARGAS MUÑOZ MARIA ISABEL</t>
  </si>
  <si>
    <t>D  3,455</t>
  </si>
  <si>
    <t>P18515</t>
  </si>
  <si>
    <t>NA21001-0033255</t>
  </si>
  <si>
    <t>D  3,456</t>
  </si>
  <si>
    <t>P18516</t>
  </si>
  <si>
    <t>NA21001-0033256</t>
  </si>
  <si>
    <t>ARAMBURO GALICIA GILBERTO</t>
  </si>
  <si>
    <t>D  3,457</t>
  </si>
  <si>
    <t>P18517</t>
  </si>
  <si>
    <t>NA21001-0033257</t>
  </si>
  <si>
    <t>SERVICIO CRIMAPA SA DE CV</t>
  </si>
  <si>
    <t>D  3,459</t>
  </si>
  <si>
    <t>P18518</t>
  </si>
  <si>
    <t>NA21001-0033259</t>
  </si>
  <si>
    <t>GASOLINERAS DEL CENTRO SA DE C</t>
  </si>
  <si>
    <t>D  3,460</t>
  </si>
  <si>
    <t>H105218501</t>
  </si>
  <si>
    <t>XA12011-P018556</t>
  </si>
  <si>
    <t>D  3,461</t>
  </si>
  <si>
    <t>H105218502</t>
  </si>
  <si>
    <t>XA12005-P018557</t>
  </si>
  <si>
    <t>D  3,462</t>
  </si>
  <si>
    <t>P18519</t>
  </si>
  <si>
    <t>NA21001-0033260</t>
  </si>
  <si>
    <t>D  3,463</t>
  </si>
  <si>
    <t>H106676601</t>
  </si>
  <si>
    <t>XA12011-P018558</t>
  </si>
  <si>
    <t>D  3,464</t>
  </si>
  <si>
    <t>P18520</t>
  </si>
  <si>
    <t>NA21001-0033261</t>
  </si>
  <si>
    <t>SANTANA HERNANDEZ MIGUEL EDUAR</t>
  </si>
  <si>
    <t>D  3,465</t>
  </si>
  <si>
    <t>H106676602</t>
  </si>
  <si>
    <t>XA12005-P018559</t>
  </si>
  <si>
    <t>D  3,466</t>
  </si>
  <si>
    <t>P18521</t>
  </si>
  <si>
    <t>NA21001-0033262</t>
  </si>
  <si>
    <t>D  3,467</t>
  </si>
  <si>
    <t>P18522</t>
  </si>
  <si>
    <t>NA21001-0033263</t>
  </si>
  <si>
    <t>MEDINA LANUZA GERARDO</t>
  </si>
  <si>
    <t>D  3,468</t>
  </si>
  <si>
    <t>FH61375301</t>
  </si>
  <si>
    <t>XA12011-P018560</t>
  </si>
  <si>
    <t>D  3,469</t>
  </si>
  <si>
    <t>FH61375302</t>
  </si>
  <si>
    <t>XA12005-P018561</t>
  </si>
  <si>
    <t>D  3,470</t>
  </si>
  <si>
    <t>P18523</t>
  </si>
  <si>
    <t>NA21001-0033264</t>
  </si>
  <si>
    <t>D  3,471</t>
  </si>
  <si>
    <t>H105830101</t>
  </si>
  <si>
    <t>XA12011-P018562</t>
  </si>
  <si>
    <t>D  3,472</t>
  </si>
  <si>
    <t>H105830102</t>
  </si>
  <si>
    <t>XA12005-P018563</t>
  </si>
  <si>
    <t>D  3,473</t>
  </si>
  <si>
    <t>P18525</t>
  </si>
  <si>
    <t>NA21001-0033265</t>
  </si>
  <si>
    <t>D  3,474</t>
  </si>
  <si>
    <t>P18526</t>
  </si>
  <si>
    <t>NA21001-0033266</t>
  </si>
  <si>
    <t>D  3,475</t>
  </si>
  <si>
    <t>DH69939101</t>
  </si>
  <si>
    <t>XA12011-P018564</t>
  </si>
  <si>
    <t>D  3,476</t>
  </si>
  <si>
    <t>DH69939102</t>
  </si>
  <si>
    <t>XA12005-P018565</t>
  </si>
  <si>
    <t>D  3,477</t>
  </si>
  <si>
    <t>P18528</t>
  </si>
  <si>
    <t>NA21001-0033267</t>
  </si>
  <si>
    <t>D  3,478</t>
  </si>
  <si>
    <t>HW63943901</t>
  </si>
  <si>
    <t>XA12011-P018566</t>
  </si>
  <si>
    <t>D  3,479</t>
  </si>
  <si>
    <t>HW63943902</t>
  </si>
  <si>
    <t>XA12005-P018567</t>
  </si>
  <si>
    <t>D  3,480</t>
  </si>
  <si>
    <t>P18530</t>
  </si>
  <si>
    <t>NA21001-0033268</t>
  </si>
  <si>
    <t>D  3,481</t>
  </si>
  <si>
    <t>HY18836301</t>
  </si>
  <si>
    <t>XA12011-P018568</t>
  </si>
  <si>
    <t>D  3,482</t>
  </si>
  <si>
    <t>HY18836302</t>
  </si>
  <si>
    <t>XA12005-P018569</t>
  </si>
  <si>
    <t>D  3,483</t>
  </si>
  <si>
    <t>P18531</t>
  </si>
  <si>
    <t>NA21001-0033269</t>
  </si>
  <si>
    <t>D  3,484</t>
  </si>
  <si>
    <t>H106737001</t>
  </si>
  <si>
    <t>XA12011-P018570</t>
  </si>
  <si>
    <t>D  3,485</t>
  </si>
  <si>
    <t>H106737002</t>
  </si>
  <si>
    <t>XA12005-P018571</t>
  </si>
  <si>
    <t>D  3,486</t>
  </si>
  <si>
    <t>H106076401</t>
  </si>
  <si>
    <t>XA12011-P018572</t>
  </si>
  <si>
    <t>D  3,487</t>
  </si>
  <si>
    <t>H106076402</t>
  </si>
  <si>
    <t>XA12005-P018573</t>
  </si>
  <si>
    <t>D  3,488</t>
  </si>
  <si>
    <t>P18533</t>
  </si>
  <si>
    <t>NA21001-0033270</t>
  </si>
  <si>
    <t>D  3,489</t>
  </si>
  <si>
    <t>HW62685601</t>
  </si>
  <si>
    <t>XA12011-P018574</t>
  </si>
  <si>
    <t>D  3,490</t>
  </si>
  <si>
    <t>HW62685602</t>
  </si>
  <si>
    <t>XA12005-P018575</t>
  </si>
  <si>
    <t>D  3,491</t>
  </si>
  <si>
    <t>P18540</t>
  </si>
  <si>
    <t>NA21001-0033271</t>
  </si>
  <si>
    <t>D  3,492</t>
  </si>
  <si>
    <t>P18542</t>
  </si>
  <si>
    <t>NA21001-0033272</t>
  </si>
  <si>
    <t>D  3,493</t>
  </si>
  <si>
    <t>P18544</t>
  </si>
  <si>
    <t>NA21001-0033273</t>
  </si>
  <si>
    <t>D  3,494</t>
  </si>
  <si>
    <t>P18546</t>
  </si>
  <si>
    <t>NA21001-0033274</t>
  </si>
  <si>
    <t>D  3,495</t>
  </si>
  <si>
    <t>P18548</t>
  </si>
  <si>
    <t>NA21001-0033275</t>
  </si>
  <si>
    <t>D  3,496</t>
  </si>
  <si>
    <t>EA01510401</t>
  </si>
  <si>
    <t>XA12011-P018576</t>
  </si>
  <si>
    <t>D  3,497</t>
  </si>
  <si>
    <t>EA01510402</t>
  </si>
  <si>
    <t>XA12005-P018577</t>
  </si>
  <si>
    <t>D  3,498</t>
  </si>
  <si>
    <t>XA15001-0015817</t>
  </si>
  <si>
    <t>D  3,499</t>
  </si>
  <si>
    <t>P18550</t>
  </si>
  <si>
    <t>NA21001-0033277</t>
  </si>
  <si>
    <t>D  3,500</t>
  </si>
  <si>
    <t>IBAHH92722</t>
  </si>
  <si>
    <t>XA15001-0015818</t>
  </si>
  <si>
    <t>D  3,501</t>
  </si>
  <si>
    <t>XA15001-0015819</t>
  </si>
  <si>
    <t>D  3,502</t>
  </si>
  <si>
    <t>FLXC516723</t>
  </si>
  <si>
    <t>XA15005-0015820</t>
  </si>
  <si>
    <t>D  3,504</t>
  </si>
  <si>
    <t>AXG1186082</t>
  </si>
  <si>
    <t>XA15001-0015821</t>
  </si>
  <si>
    <t>D  3,505</t>
  </si>
  <si>
    <t>XA15005-0015822</t>
  </si>
  <si>
    <t>D  3,507</t>
  </si>
  <si>
    <t>P18552</t>
  </si>
  <si>
    <t>NA21001-0033293</t>
  </si>
  <si>
    <t>D  3,508</t>
  </si>
  <si>
    <t>P18554</t>
  </si>
  <si>
    <t>NA21001-0033294</t>
  </si>
  <si>
    <t>D  3,535</t>
  </si>
  <si>
    <t>A000010831</t>
  </si>
  <si>
    <t>XA15001-0015829</t>
  </si>
  <si>
    <t>D  3,539</t>
  </si>
  <si>
    <t>P18535</t>
  </si>
  <si>
    <t>NA21001-0033315</t>
  </si>
  <si>
    <t>D  3,540</t>
  </si>
  <si>
    <t>P18556</t>
  </si>
  <si>
    <t>NA21001-0033316</t>
  </si>
  <si>
    <t>D  3,541</t>
  </si>
  <si>
    <t>P18558</t>
  </si>
  <si>
    <t>NA21001-0033317</t>
  </si>
  <si>
    <t>D  3,542</t>
  </si>
  <si>
    <t>P18560</t>
  </si>
  <si>
    <t>NA21001-0033318</t>
  </si>
  <si>
    <t>D  3,543</t>
  </si>
  <si>
    <t>P18562</t>
  </si>
  <si>
    <t>NA21001-0033319</t>
  </si>
  <si>
    <t>P18564</t>
  </si>
  <si>
    <t>NA21001-0033320</t>
  </si>
  <si>
    <t>P18566</t>
  </si>
  <si>
    <t>NA21001-0033321</t>
  </si>
  <si>
    <t>P18568</t>
  </si>
  <si>
    <t>NA21001-0033322</t>
  </si>
  <si>
    <t>P18570</t>
  </si>
  <si>
    <t>NA21001-0033323</t>
  </si>
  <si>
    <t>P18572</t>
  </si>
  <si>
    <t>NA21001-0033324</t>
  </si>
  <si>
    <t>P18574</t>
  </si>
  <si>
    <t>NA21001-0033325</t>
  </si>
  <si>
    <t>P18576</t>
  </si>
  <si>
    <t>NA21001-0033326</t>
  </si>
  <si>
    <t>p18579</t>
  </si>
  <si>
    <t>NA21001-0033327</t>
  </si>
  <si>
    <t>LJIMENEZ:NUEVA WAL MART DE MEXICO</t>
  </si>
  <si>
    <t>D  3,552</t>
  </si>
  <si>
    <t>P18538</t>
  </si>
  <si>
    <t>NA21001-0033336</t>
  </si>
  <si>
    <t>P18580</t>
  </si>
  <si>
    <t>NA21001-0033337</t>
  </si>
  <si>
    <t>P18581</t>
  </si>
  <si>
    <t>NA21001-0033338</t>
  </si>
  <si>
    <t>P18582</t>
  </si>
  <si>
    <t>NA21001-0033339</t>
  </si>
  <si>
    <t>P18583</t>
  </si>
  <si>
    <t>NA21001-0033340</t>
  </si>
  <si>
    <t>P18589</t>
  </si>
  <si>
    <t>NA21001-0033341</t>
  </si>
  <si>
    <t>VAZQUEZ RUBIO MARIA FERNANDA</t>
  </si>
  <si>
    <t>P18592</t>
  </si>
  <si>
    <t>NA21001-0033342</t>
  </si>
  <si>
    <t>COMBU-EXPRESS SA DE CV</t>
  </si>
  <si>
    <t>P18593</t>
  </si>
  <si>
    <t>NA21001-0033343</t>
  </si>
  <si>
    <t>P18594</t>
  </si>
  <si>
    <t>NA21001-0033344</t>
  </si>
  <si>
    <t>D  3,561</t>
  </si>
  <si>
    <t>P18595</t>
  </si>
  <si>
    <t>NA21001-0033345</t>
  </si>
  <si>
    <t>LJIMENEZ:TONY TIENDAS SA DE CV</t>
  </si>
  <si>
    <t>P18596</t>
  </si>
  <si>
    <t>NA21001-0033346</t>
  </si>
  <si>
    <t>P18597</t>
  </si>
  <si>
    <t>NA21001-0033347</t>
  </si>
  <si>
    <t>P18598</t>
  </si>
  <si>
    <t>NA21001-0033349</t>
  </si>
  <si>
    <t>P18599</t>
  </si>
  <si>
    <t>NA21001-0033350</t>
  </si>
  <si>
    <t>D  3,566</t>
  </si>
  <si>
    <t>P18702</t>
  </si>
  <si>
    <t>NA21001-0033351</t>
  </si>
  <si>
    <t>CARRASCO RODRIGUEZ PEDRO ALFON</t>
  </si>
  <si>
    <t>----------------</t>
  </si>
  <si>
    <t>-----------------------------------</t>
  </si>
  <si>
    <t>-----------------</t>
  </si>
  <si>
    <t>MAYO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</si>
  <si>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</si>
  <si>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EN JUNIO</t>
  </si>
  <si>
    <t>D</t>
  </si>
  <si>
    <t xml:space="preserve">DADO DE BAJA </t>
  </si>
  <si>
    <t>D    481</t>
  </si>
  <si>
    <t>D    572</t>
  </si>
  <si>
    <t>D    573</t>
  </si>
  <si>
    <t>VB00117882</t>
  </si>
  <si>
    <t>D    574</t>
  </si>
  <si>
    <t>A000019918</t>
  </si>
  <si>
    <t>D    575</t>
  </si>
  <si>
    <t>FCE0257938</t>
  </si>
  <si>
    <t>D    578</t>
  </si>
  <si>
    <t>A000047036</t>
  </si>
  <si>
    <t>D    579</t>
  </si>
  <si>
    <t>D    580</t>
  </si>
  <si>
    <t>SINFACCH01</t>
  </si>
  <si>
    <t>P018598</t>
  </si>
  <si>
    <t>D    587</t>
  </si>
  <si>
    <t>H007245201</t>
  </si>
  <si>
    <t>P018599</t>
  </si>
  <si>
    <t>D    589</t>
  </si>
  <si>
    <t>H007245202</t>
  </si>
  <si>
    <t>P018700</t>
  </si>
  <si>
    <t>D    659</t>
  </si>
  <si>
    <t>D    899</t>
  </si>
  <si>
    <t>B000002645</t>
  </si>
  <si>
    <t>D    914</t>
  </si>
  <si>
    <t>B000002646</t>
  </si>
  <si>
    <t>D    922</t>
  </si>
  <si>
    <t>D    925</t>
  </si>
  <si>
    <t>IBAHG13391</t>
  </si>
  <si>
    <t>D    926</t>
  </si>
  <si>
    <t>B000002650</t>
  </si>
  <si>
    <t>D    927</t>
  </si>
  <si>
    <t>AXG1188528</t>
  </si>
  <si>
    <t>D    929</t>
  </si>
  <si>
    <t>D    930</t>
  </si>
  <si>
    <t>D  1,000</t>
  </si>
  <si>
    <t>F000013412</t>
  </si>
  <si>
    <t>D  1,007</t>
  </si>
  <si>
    <t>D  1,010</t>
  </si>
  <si>
    <t>F000013428</t>
  </si>
  <si>
    <t>D  1,014</t>
  </si>
  <si>
    <t>B000002684</t>
  </si>
  <si>
    <t>D  1,017</t>
  </si>
  <si>
    <t>F000013473</t>
  </si>
  <si>
    <t>D  1,019</t>
  </si>
  <si>
    <t>AXG1190302</t>
  </si>
  <si>
    <t>D  1,021</t>
  </si>
  <si>
    <t>A000021913</t>
  </si>
  <si>
    <t>P000018664</t>
  </si>
  <si>
    <t>P018664</t>
  </si>
  <si>
    <t>D  1,161</t>
  </si>
  <si>
    <t>P000018665</t>
  </si>
  <si>
    <t>P018665</t>
  </si>
  <si>
    <t>D  1,295</t>
  </si>
  <si>
    <t>FAC4081526</t>
  </si>
  <si>
    <t>D  1,296</t>
  </si>
  <si>
    <t>FAC0013447</t>
  </si>
  <si>
    <t>D  1,297</t>
  </si>
  <si>
    <t>FAC0000509</t>
  </si>
  <si>
    <t>D  1,298</t>
  </si>
  <si>
    <t>FAC0012468</t>
  </si>
  <si>
    <t>D  1,299</t>
  </si>
  <si>
    <t>FACB002720</t>
  </si>
  <si>
    <t>E     90</t>
  </si>
  <si>
    <t>CH-18564</t>
  </si>
  <si>
    <t>D  1,407</t>
  </si>
  <si>
    <t>D  1,409</t>
  </si>
  <si>
    <t>D  1,410</t>
  </si>
  <si>
    <t>D  1,411</t>
  </si>
  <si>
    <t>D  1,413</t>
  </si>
  <si>
    <t>D  1,415</t>
  </si>
  <si>
    <t>D  1,416</t>
  </si>
  <si>
    <t>D  1,417</t>
  </si>
  <si>
    <t>FACA000509</t>
  </si>
  <si>
    <t>D  1,418</t>
  </si>
  <si>
    <t>D  1,419</t>
  </si>
  <si>
    <t>D  1,420</t>
  </si>
  <si>
    <t>FAC0018706</t>
  </si>
  <si>
    <t>D  1,425</t>
  </si>
  <si>
    <t>D  1,743</t>
  </si>
  <si>
    <t>VGLFA05350</t>
  </si>
  <si>
    <t>D  1,744</t>
  </si>
  <si>
    <t>VGLFA05331</t>
  </si>
  <si>
    <t>D  1,745</t>
  </si>
  <si>
    <t>AXG1192409</t>
  </si>
  <si>
    <t>D  1,746</t>
  </si>
  <si>
    <t>SJVEN95632</t>
  </si>
  <si>
    <t>D  1,747</t>
  </si>
  <si>
    <t>SJVEN09177</t>
  </si>
  <si>
    <t>D  1,749</t>
  </si>
  <si>
    <t>FLXC520505</t>
  </si>
  <si>
    <t>D  1,750</t>
  </si>
  <si>
    <t>FLXC520506</t>
  </si>
  <si>
    <t>D  1,751</t>
  </si>
  <si>
    <t>D  1,752</t>
  </si>
  <si>
    <t>D  1,753</t>
  </si>
  <si>
    <t>A000076813</t>
  </si>
  <si>
    <t>D  1,754</t>
  </si>
  <si>
    <t>P000018775</t>
  </si>
  <si>
    <t>D  1,755</t>
  </si>
  <si>
    <t>FLXC517948</t>
  </si>
  <si>
    <t>D  1,756</t>
  </si>
  <si>
    <t>FLXC517975</t>
  </si>
  <si>
    <t>D  1,757</t>
  </si>
  <si>
    <t>SJVEN82571</t>
  </si>
  <si>
    <t>D  1,758</t>
  </si>
  <si>
    <t>FCE0259154</t>
  </si>
  <si>
    <t>D  1,810</t>
  </si>
  <si>
    <t>I000180540</t>
  </si>
  <si>
    <t>D  1,811</t>
  </si>
  <si>
    <t>DTE0202977</t>
  </si>
  <si>
    <t>D  1,814</t>
  </si>
  <si>
    <t>AXG1194385</t>
  </si>
  <si>
    <t>D  1,852</t>
  </si>
  <si>
    <t>P18733</t>
  </si>
  <si>
    <t>D  1,853</t>
  </si>
  <si>
    <t>P18732</t>
  </si>
  <si>
    <t>P18731</t>
  </si>
  <si>
    <t>P18730</t>
  </si>
  <si>
    <t>B000003522</t>
  </si>
  <si>
    <t>P18728</t>
  </si>
  <si>
    <t>FRANCO AYALA GUILLERMO</t>
  </si>
  <si>
    <t>P18727</t>
  </si>
  <si>
    <t>P18726</t>
  </si>
  <si>
    <t>P18725</t>
  </si>
  <si>
    <t>P18724</t>
  </si>
  <si>
    <t>P18723</t>
  </si>
  <si>
    <t>P18722</t>
  </si>
  <si>
    <t>D  1,875</t>
  </si>
  <si>
    <t>P18721</t>
  </si>
  <si>
    <t>D  1,876</t>
  </si>
  <si>
    <t>P18720</t>
  </si>
  <si>
    <t>D  1,877</t>
  </si>
  <si>
    <t>P18719</t>
  </si>
  <si>
    <t>P18718</t>
  </si>
  <si>
    <t>D  1,886</t>
  </si>
  <si>
    <t>D  1,887</t>
  </si>
  <si>
    <t>ALM0001960</t>
  </si>
  <si>
    <t>D  1,888</t>
  </si>
  <si>
    <t>D  1,902</t>
  </si>
  <si>
    <t>A000002310</t>
  </si>
  <si>
    <t>D  1,904</t>
  </si>
  <si>
    <t>D  1,913</t>
  </si>
  <si>
    <t>DN75998801</t>
  </si>
  <si>
    <t>XA12001-</t>
  </si>
  <si>
    <t>P018796</t>
  </si>
  <si>
    <t>D  1,914</t>
  </si>
  <si>
    <t>DN75998802</t>
  </si>
  <si>
    <t>P018797</t>
  </si>
  <si>
    <t>D  1,915</t>
  </si>
  <si>
    <t>HK01518601</t>
  </si>
  <si>
    <t>P018798</t>
  </si>
  <si>
    <t>D  1,916</t>
  </si>
  <si>
    <t>HK01518602</t>
  </si>
  <si>
    <t>P018799</t>
  </si>
  <si>
    <t>D  1,918</t>
  </si>
  <si>
    <t>H106068201</t>
  </si>
  <si>
    <t>P018900</t>
  </si>
  <si>
    <t>D  1,919</t>
  </si>
  <si>
    <t>H010668202</t>
  </si>
  <si>
    <t>P018901</t>
  </si>
  <si>
    <t>D  1,920</t>
  </si>
  <si>
    <t>HK01053001</t>
  </si>
  <si>
    <t>P018902</t>
  </si>
  <si>
    <t>D  1,921</t>
  </si>
  <si>
    <t>D  1,922</t>
  </si>
  <si>
    <t>D  1,923</t>
  </si>
  <si>
    <t>P018903</t>
  </si>
  <si>
    <t>D  1,971</t>
  </si>
  <si>
    <t>D  1,973</t>
  </si>
  <si>
    <t>HW57438201</t>
  </si>
  <si>
    <t>P018906</t>
  </si>
  <si>
    <t>D  1,974</t>
  </si>
  <si>
    <t>HW57438202</t>
  </si>
  <si>
    <t>P018907</t>
  </si>
  <si>
    <t>HP67469101</t>
  </si>
  <si>
    <t>P018908</t>
  </si>
  <si>
    <t>D  1,977</t>
  </si>
  <si>
    <t>HP67469102</t>
  </si>
  <si>
    <t>P018909</t>
  </si>
  <si>
    <t>HW58907501</t>
  </si>
  <si>
    <t>P018910</t>
  </si>
  <si>
    <t>D  1,979</t>
  </si>
  <si>
    <t>HW58907502</t>
  </si>
  <si>
    <t>P018911</t>
  </si>
  <si>
    <t>D  1,981</t>
  </si>
  <si>
    <t>HX63809501</t>
  </si>
  <si>
    <t>P018912</t>
  </si>
  <si>
    <t>D  1,983</t>
  </si>
  <si>
    <t>HX63809502</t>
  </si>
  <si>
    <t>P018913</t>
  </si>
  <si>
    <t>D  1,985</t>
  </si>
  <si>
    <t>J618070501</t>
  </si>
  <si>
    <t>P018914</t>
  </si>
  <si>
    <t>D  1,988</t>
  </si>
  <si>
    <t>J618070502</t>
  </si>
  <si>
    <t>P018915</t>
  </si>
  <si>
    <t>FA02816701</t>
  </si>
  <si>
    <t>P018916</t>
  </si>
  <si>
    <t>D  1,995</t>
  </si>
  <si>
    <t>FA02816702</t>
  </si>
  <si>
    <t>P018917</t>
  </si>
  <si>
    <t>HK01717501</t>
  </si>
  <si>
    <t>P018918</t>
  </si>
  <si>
    <t>D  1,999</t>
  </si>
  <si>
    <t>HK01717502</t>
  </si>
  <si>
    <t>P018919</t>
  </si>
  <si>
    <t>H007274001</t>
  </si>
  <si>
    <t>P018920</t>
  </si>
  <si>
    <t>H007274002</t>
  </si>
  <si>
    <t>P018921</t>
  </si>
  <si>
    <t>HW63361901</t>
  </si>
  <si>
    <t>P018922</t>
  </si>
  <si>
    <t>HW63361902</t>
  </si>
  <si>
    <t>P018923</t>
  </si>
  <si>
    <t>HK01803701</t>
  </si>
  <si>
    <t>P018924</t>
  </si>
  <si>
    <t>HK01803702</t>
  </si>
  <si>
    <t>P018925</t>
  </si>
  <si>
    <t>H106405801</t>
  </si>
  <si>
    <t>P018926</t>
  </si>
  <si>
    <t>D  2,014</t>
  </si>
  <si>
    <t>H106405802</t>
  </si>
  <si>
    <t>P018927</t>
  </si>
  <si>
    <t>D  2,015</t>
  </si>
  <si>
    <t>HW57869901</t>
  </si>
  <si>
    <t>P018928</t>
  </si>
  <si>
    <t>D  2,016</t>
  </si>
  <si>
    <t>HW57869902</t>
  </si>
  <si>
    <t>P018929</t>
  </si>
  <si>
    <t>D  2,018</t>
  </si>
  <si>
    <t>HK01749001</t>
  </si>
  <si>
    <t>P018930</t>
  </si>
  <si>
    <t>D  2,019</t>
  </si>
  <si>
    <t>HK01749002</t>
  </si>
  <si>
    <t>P018931</t>
  </si>
  <si>
    <t>HP66902901</t>
  </si>
  <si>
    <t>P018932</t>
  </si>
  <si>
    <t>D  2,021</t>
  </si>
  <si>
    <t>HP66902902</t>
  </si>
  <si>
    <t>P018933</t>
  </si>
  <si>
    <t>P185749</t>
  </si>
  <si>
    <t>P18750</t>
  </si>
  <si>
    <t>P18751</t>
  </si>
  <si>
    <t>GARCIA MACIAS JOSE MAX</t>
  </si>
  <si>
    <t>P18752</t>
  </si>
  <si>
    <t>P18753</t>
  </si>
  <si>
    <t>P18765</t>
  </si>
  <si>
    <t>DHL EXPRESS MEXICO SA DE CV</t>
  </si>
  <si>
    <t>D  2,866</t>
  </si>
  <si>
    <t>P18766</t>
  </si>
  <si>
    <t>P18767</t>
  </si>
  <si>
    <t>D  2,872</t>
  </si>
  <si>
    <t>P18768</t>
  </si>
  <si>
    <t>ELECTROPURA SA DE RL DE CV</t>
  </si>
  <si>
    <t>D  2,873</t>
  </si>
  <si>
    <t>P18769</t>
  </si>
  <si>
    <t>D  2,874</t>
  </si>
  <si>
    <t>P18770</t>
  </si>
  <si>
    <t>D  2,875</t>
  </si>
  <si>
    <t>P18771</t>
  </si>
  <si>
    <t>D  2,876</t>
  </si>
  <si>
    <t>P18772</t>
  </si>
  <si>
    <t>D  2,877</t>
  </si>
  <si>
    <t>P18773</t>
  </si>
  <si>
    <t>D  2,879</t>
  </si>
  <si>
    <t>P18774</t>
  </si>
  <si>
    <t>VEGMAR PINTURAS SA DE CV</t>
  </si>
  <si>
    <t>D  2,883</t>
  </si>
  <si>
    <t>P18775</t>
  </si>
  <si>
    <t>D  2,892</t>
  </si>
  <si>
    <t>P18776</t>
  </si>
  <si>
    <t>D  2,895</t>
  </si>
  <si>
    <t>P18777</t>
  </si>
  <si>
    <t>D  2,897</t>
  </si>
  <si>
    <t>P18778</t>
  </si>
  <si>
    <t>D  2,902</t>
  </si>
  <si>
    <t>P18779</t>
  </si>
  <si>
    <t>D  2,904</t>
  </si>
  <si>
    <t>P18780</t>
  </si>
  <si>
    <t>D  2,905</t>
  </si>
  <si>
    <t>P18781</t>
  </si>
  <si>
    <t>P18782</t>
  </si>
  <si>
    <t>RAMIREZ GOMEZ MARIA DE JESUS</t>
  </si>
  <si>
    <t>D  2,909</t>
  </si>
  <si>
    <t>P18783</t>
  </si>
  <si>
    <t>D  2,910</t>
  </si>
  <si>
    <t>P18784</t>
  </si>
  <si>
    <t>D  2,911</t>
  </si>
  <si>
    <t>P18785</t>
  </si>
  <si>
    <t>D  2,912</t>
  </si>
  <si>
    <t>P18786</t>
  </si>
  <si>
    <t>D  2,913</t>
  </si>
  <si>
    <t>P18787</t>
  </si>
  <si>
    <t>BARLOTO ISIDORO PAULA</t>
  </si>
  <si>
    <t>P18788</t>
  </si>
  <si>
    <t>SYSPROBY S DE RL DE CV</t>
  </si>
  <si>
    <t>D  2,918</t>
  </si>
  <si>
    <t>P18789</t>
  </si>
  <si>
    <t>P18796</t>
  </si>
  <si>
    <t>P18798</t>
  </si>
  <si>
    <t>P18901</t>
  </si>
  <si>
    <t>P18905</t>
  </si>
  <si>
    <t>P18906</t>
  </si>
  <si>
    <t>D  2,946</t>
  </si>
  <si>
    <t>P18908</t>
  </si>
  <si>
    <t>D  2,957</t>
  </si>
  <si>
    <t>FAC0358695</t>
  </si>
  <si>
    <t>D  2,960</t>
  </si>
  <si>
    <t>FAC0250067</t>
  </si>
  <si>
    <t>D  2,966</t>
  </si>
  <si>
    <t>FA00000536</t>
  </si>
  <si>
    <t>D  2,967</t>
  </si>
  <si>
    <t>FAC0000535</t>
  </si>
  <si>
    <t>FAC0002760</t>
  </si>
  <si>
    <t>D  2,973</t>
  </si>
  <si>
    <t>FAC0013517</t>
  </si>
  <si>
    <t>D  2,974</t>
  </si>
  <si>
    <t>FAC0022028</t>
  </si>
  <si>
    <t>D  2,975</t>
  </si>
  <si>
    <t>FAC0007876</t>
  </si>
  <si>
    <t>FAC0002770</t>
  </si>
  <si>
    <t>FAC0001215</t>
  </si>
  <si>
    <t>FAC0006879</t>
  </si>
  <si>
    <t>FAC0999260</t>
  </si>
  <si>
    <t>FAC0524296</t>
  </si>
  <si>
    <t>P18910</t>
  </si>
  <si>
    <t>P18912</t>
  </si>
  <si>
    <t>P18914</t>
  </si>
  <si>
    <t>P18916</t>
  </si>
  <si>
    <t>P18918</t>
  </si>
  <si>
    <t>P18920</t>
  </si>
  <si>
    <t>P18922</t>
  </si>
  <si>
    <t>P18924</t>
  </si>
  <si>
    <t>P18926</t>
  </si>
  <si>
    <t>P18928</t>
  </si>
  <si>
    <t>P18930</t>
  </si>
  <si>
    <t>P18932</t>
  </si>
  <si>
    <t>P000018835</t>
  </si>
  <si>
    <t>P018835</t>
  </si>
  <si>
    <t>E    244</t>
  </si>
  <si>
    <t>CH-18576</t>
  </si>
  <si>
    <t>D  3,234</t>
  </si>
  <si>
    <t>VB00119964</t>
  </si>
  <si>
    <t>F000013809</t>
  </si>
  <si>
    <t>FM01573401</t>
  </si>
  <si>
    <t>P018980</t>
  </si>
  <si>
    <t>GP36700301</t>
  </si>
  <si>
    <t>P018981</t>
  </si>
  <si>
    <t>HS85636301</t>
  </si>
  <si>
    <t>P018982</t>
  </si>
  <si>
    <t>HS85636302</t>
  </si>
  <si>
    <t>P018983</t>
  </si>
  <si>
    <t>HW37535401</t>
  </si>
  <si>
    <t>P018984</t>
  </si>
  <si>
    <t>HW37535402</t>
  </si>
  <si>
    <t>P018985</t>
  </si>
  <si>
    <t>HK01800101</t>
  </si>
  <si>
    <t>P018986</t>
  </si>
  <si>
    <t>HK01800102</t>
  </si>
  <si>
    <t>P018987</t>
  </si>
  <si>
    <t>HY18468701</t>
  </si>
  <si>
    <t>HK01837801</t>
  </si>
  <si>
    <t>P018989</t>
  </si>
  <si>
    <t>HK01837802</t>
  </si>
  <si>
    <t>P018990</t>
  </si>
  <si>
    <t>HK01741301</t>
  </si>
  <si>
    <t>P018991</t>
  </si>
  <si>
    <t>HK01741302</t>
  </si>
  <si>
    <t>P018992</t>
  </si>
  <si>
    <t>HW63133702</t>
  </si>
  <si>
    <t>HP68672301</t>
  </si>
  <si>
    <t>P018994</t>
  </si>
  <si>
    <t>HP68672302</t>
  </si>
  <si>
    <t>P018995</t>
  </si>
  <si>
    <t>HW64893301</t>
  </si>
  <si>
    <t>P018996</t>
  </si>
  <si>
    <t>HW64893302</t>
  </si>
  <si>
    <t>P018997</t>
  </si>
  <si>
    <t>HP68920301</t>
  </si>
  <si>
    <t>P018998</t>
  </si>
  <si>
    <t>HP68309801</t>
  </si>
  <si>
    <t>P019000</t>
  </si>
  <si>
    <t>HP68309802</t>
  </si>
  <si>
    <t>P019001</t>
  </si>
  <si>
    <t>HK01789701</t>
  </si>
  <si>
    <t>P019002</t>
  </si>
  <si>
    <t>HK01789702</t>
  </si>
  <si>
    <t>P019003</t>
  </si>
  <si>
    <t>HK01734301</t>
  </si>
  <si>
    <t>P019004</t>
  </si>
  <si>
    <t>HK01734302</t>
  </si>
  <si>
    <t>P019005</t>
  </si>
  <si>
    <t>HK01761301</t>
  </si>
  <si>
    <t>P019006</t>
  </si>
  <si>
    <t>HK01761302</t>
  </si>
  <si>
    <t>P019007</t>
  </si>
  <si>
    <t>H106869401</t>
  </si>
  <si>
    <t>P019008</t>
  </si>
  <si>
    <t>H106869402</t>
  </si>
  <si>
    <t>P019009</t>
  </si>
  <si>
    <t>HK01852801</t>
  </si>
  <si>
    <t>P019010</t>
  </si>
  <si>
    <t>HK01852802</t>
  </si>
  <si>
    <t>P019011</t>
  </si>
  <si>
    <t>P019012</t>
  </si>
  <si>
    <t>P019013</t>
  </si>
  <si>
    <t>P019014</t>
  </si>
  <si>
    <t>P019015</t>
  </si>
  <si>
    <t>P18949</t>
  </si>
  <si>
    <t>COMAÑIA FERRETERA NUEVO MUNDO</t>
  </si>
  <si>
    <t>P18950</t>
  </si>
  <si>
    <t>P18951</t>
  </si>
  <si>
    <t>P18952</t>
  </si>
  <si>
    <t>P18953</t>
  </si>
  <si>
    <t>P18954</t>
  </si>
  <si>
    <t>P18955</t>
  </si>
  <si>
    <t>P18956</t>
  </si>
  <si>
    <t>ALAMO MARTINEZ LUIS RICARDO</t>
  </si>
  <si>
    <t>P18957</t>
  </si>
  <si>
    <t>P18958</t>
  </si>
  <si>
    <t>ZAVALA JIMENEZ RICARDO</t>
  </si>
  <si>
    <t>P18959</t>
  </si>
  <si>
    <t>P18961</t>
  </si>
  <si>
    <t>P18966</t>
  </si>
  <si>
    <t>P18967</t>
  </si>
  <si>
    <t>P18968</t>
  </si>
  <si>
    <t>RESENDIZ GERARDO ADRIAN</t>
  </si>
  <si>
    <t>P18969</t>
  </si>
  <si>
    <t>P18970</t>
  </si>
  <si>
    <t>P18971</t>
  </si>
  <si>
    <t>P18972</t>
  </si>
  <si>
    <t>P18973</t>
  </si>
  <si>
    <t>P18974</t>
  </si>
  <si>
    <t>P18975</t>
  </si>
  <si>
    <t>P18976</t>
  </si>
  <si>
    <t>P18977</t>
  </si>
  <si>
    <t>RAMIREZ GOMEZ M,ERIA DE JESUS</t>
  </si>
  <si>
    <t>P18978</t>
  </si>
  <si>
    <t>PROFESIONALES DE LA LIMPIEZA E</t>
  </si>
  <si>
    <t>P18979</t>
  </si>
  <si>
    <t>PROFESIONALES EN LIMPIEZA E HI</t>
  </si>
  <si>
    <t>P18980</t>
  </si>
  <si>
    <t>P18981</t>
  </si>
  <si>
    <t>P18982</t>
  </si>
  <si>
    <t>P19012</t>
  </si>
  <si>
    <t>D  3,503</t>
  </si>
  <si>
    <t>P19014</t>
  </si>
  <si>
    <t>P18988</t>
  </si>
  <si>
    <t>P18989</t>
  </si>
  <si>
    <t>D  3,506</t>
  </si>
  <si>
    <t>P18991</t>
  </si>
  <si>
    <t>P18992</t>
  </si>
  <si>
    <t>P18994</t>
  </si>
  <si>
    <t>D  3,509</t>
  </si>
  <si>
    <t>P18996</t>
  </si>
  <si>
    <t>D  3,510</t>
  </si>
  <si>
    <t>P18998</t>
  </si>
  <si>
    <t>D  3,511</t>
  </si>
  <si>
    <t>P19000</t>
  </si>
  <si>
    <t>D  3,512</t>
  </si>
  <si>
    <t>P19002</t>
  </si>
  <si>
    <t>D  3,514</t>
  </si>
  <si>
    <t>P19004</t>
  </si>
  <si>
    <t>D  3,518</t>
  </si>
  <si>
    <t>P19006</t>
  </si>
  <si>
    <t>D  3,524</t>
  </si>
  <si>
    <t>P19008</t>
  </si>
  <si>
    <t>D  3,528</t>
  </si>
  <si>
    <t>P19010</t>
  </si>
  <si>
    <t>D  3,530</t>
  </si>
  <si>
    <t>P18960</t>
  </si>
  <si>
    <t>E</t>
  </si>
  <si>
    <t>D-3403</t>
  </si>
  <si>
    <t>P18999</t>
  </si>
  <si>
    <t>-------------------------------------------------------------------------------------------------------------------------------------------------------------</t>
  </si>
  <si>
    <t>XA12005-P019060</t>
  </si>
  <si>
    <t>XA12005-P019061</t>
  </si>
  <si>
    <t>XA12005-P019062</t>
  </si>
  <si>
    <t>D  2,858</t>
  </si>
  <si>
    <t>TERRAPAJUN</t>
  </si>
  <si>
    <t>XA12005-P019063</t>
  </si>
  <si>
    <t>ESTJUNIO17</t>
  </si>
  <si>
    <t>XA15001-0016069</t>
  </si>
  <si>
    <t>LJIMENEZ:LIZARDI URZUA</t>
  </si>
  <si>
    <t>DOCSINFAC1</t>
  </si>
  <si>
    <t>XA12005-P019065</t>
  </si>
  <si>
    <t>A000047348</t>
  </si>
  <si>
    <t>XA15001-0016070</t>
  </si>
  <si>
    <t>EA00000021</t>
  </si>
  <si>
    <t>XA15001-0016083</t>
  </si>
  <si>
    <t>XA15001-0016084</t>
  </si>
  <si>
    <t>XA15001-0016085</t>
  </si>
  <si>
    <t>CEL0001478</t>
  </si>
  <si>
    <t>XA15001-0016086</t>
  </si>
  <si>
    <t>XA15001-0016087</t>
  </si>
  <si>
    <t>F000014801</t>
  </si>
  <si>
    <t>XA15001-0016090</t>
  </si>
  <si>
    <t>A000022351</t>
  </si>
  <si>
    <t>XA15001-0016091</t>
  </si>
  <si>
    <t>EA01510404</t>
  </si>
  <si>
    <t>XA12011-P019078</t>
  </si>
  <si>
    <t>EA01510405</t>
  </si>
  <si>
    <t>XA12005-P019079</t>
  </si>
  <si>
    <t>E614661201</t>
  </si>
  <si>
    <t>XA12011-P019080</t>
  </si>
  <si>
    <t>E614661202</t>
  </si>
  <si>
    <t>XA12005-P019081</t>
  </si>
  <si>
    <t>FU00003519</t>
  </si>
  <si>
    <t>XA12011-P019082</t>
  </si>
  <si>
    <t>FCE0260011</t>
  </si>
  <si>
    <t>XA15001-0016092</t>
  </si>
  <si>
    <t>F000014103</t>
  </si>
  <si>
    <t>XA15001-0016093</t>
  </si>
  <si>
    <t>XA15001-0016094</t>
  </si>
  <si>
    <t>B000002871</t>
  </si>
  <si>
    <t>XA15001-0016095</t>
  </si>
  <si>
    <t>SINFACJUN4</t>
  </si>
  <si>
    <t>XA12005-P019088</t>
  </si>
  <si>
    <t>B000003845</t>
  </si>
  <si>
    <t>XA15001-0016096</t>
  </si>
  <si>
    <t>XA15001-0016097</t>
  </si>
  <si>
    <t>BAJA: LIZARDI URZUA AR</t>
  </si>
  <si>
    <t>XA15001-0016098</t>
  </si>
  <si>
    <t>XA15001-0016099</t>
  </si>
  <si>
    <t>VB00121048</t>
  </si>
  <si>
    <t>XA15001-0016100</t>
  </si>
  <si>
    <t>F000014464</t>
  </si>
  <si>
    <t>XA15001-0016101</t>
  </si>
  <si>
    <t>XA15001-0016102</t>
  </si>
  <si>
    <t>B000012958</t>
  </si>
  <si>
    <t>XA15001-0016103</t>
  </si>
  <si>
    <t>XA15001-0016104</t>
  </si>
  <si>
    <t>XA15001-0016105</t>
  </si>
  <si>
    <t>FCE0260808</t>
  </si>
  <si>
    <t>XA15001-0016106</t>
  </si>
  <si>
    <t>A000022313</t>
  </si>
  <si>
    <t>XA15001-0016107</t>
  </si>
  <si>
    <t>A000022246</t>
  </si>
  <si>
    <t>XA15001-0016108</t>
  </si>
  <si>
    <t>XA15001-0016109</t>
  </si>
  <si>
    <t>FCE0260522</t>
  </si>
  <si>
    <t>XA15001-0016110</t>
  </si>
  <si>
    <t>FCE0260462</t>
  </si>
  <si>
    <t>XA15001-0016111</t>
  </si>
  <si>
    <t>AXG1212304</t>
  </si>
  <si>
    <t>XA15001-0016112</t>
  </si>
  <si>
    <t>ALJIMENEZ:LIZARDI URZUA</t>
  </si>
  <si>
    <t>F000000078</t>
  </si>
  <si>
    <t>XA15001-0016113</t>
  </si>
  <si>
    <t>F000000079</t>
  </si>
  <si>
    <t>XA15001-0016114</t>
  </si>
  <si>
    <t>XA15001-0016115</t>
  </si>
  <si>
    <t>FCE0261047</t>
  </si>
  <si>
    <t>XA15001-0016116</t>
  </si>
  <si>
    <t>B000002840</t>
  </si>
  <si>
    <t>XA15001-0016117</t>
  </si>
  <si>
    <t>XA15001-0016118</t>
  </si>
  <si>
    <t>B000002833</t>
  </si>
  <si>
    <t>XA15001-0016119</t>
  </si>
  <si>
    <t>XA15001-0016120</t>
  </si>
  <si>
    <t>B000002926</t>
  </si>
  <si>
    <t>XA15001-0016121</t>
  </si>
  <si>
    <t>B000013066</t>
  </si>
  <si>
    <t>XA15001-0016122</t>
  </si>
  <si>
    <t>XA15001-0016123</t>
  </si>
  <si>
    <t>B000002996</t>
  </si>
  <si>
    <t>XA15001-0016124</t>
  </si>
  <si>
    <t>B000004009</t>
  </si>
  <si>
    <t>XA15001-0016125</t>
  </si>
  <si>
    <t>XA15001-0016126</t>
  </si>
  <si>
    <t>XA15001-0016127</t>
  </si>
  <si>
    <t>XA15001-0016128</t>
  </si>
  <si>
    <t>XA15001-0016129</t>
  </si>
  <si>
    <t>XA15001-0016130</t>
  </si>
  <si>
    <t>VGLFA05484</t>
  </si>
  <si>
    <t>XA15001-0016131</t>
  </si>
  <si>
    <t>HAJJ082173</t>
  </si>
  <si>
    <t>XA15001-0016132</t>
  </si>
  <si>
    <t>XA15001-0016133</t>
  </si>
  <si>
    <t>IBBJC40525</t>
  </si>
  <si>
    <t>XA15001-0016134</t>
  </si>
  <si>
    <t>XA15001-0016135</t>
  </si>
  <si>
    <t>DTE0203641</t>
  </si>
  <si>
    <t>XA15001-0016136</t>
  </si>
  <si>
    <t>XA15001-0016137</t>
  </si>
  <si>
    <t>XA15001-0016138</t>
  </si>
  <si>
    <t>HW65637101</t>
  </si>
  <si>
    <t>XA12011-P019348</t>
  </si>
  <si>
    <t>HW65637102</t>
  </si>
  <si>
    <t>XA12005-P019349</t>
  </si>
  <si>
    <t>HK01062601</t>
  </si>
  <si>
    <t>XA12011-P019350</t>
  </si>
  <si>
    <t>HK00010626</t>
  </si>
  <si>
    <t>XA12005-P019351</t>
  </si>
  <si>
    <t>HK01847901</t>
  </si>
  <si>
    <t>XA15001-0016156</t>
  </si>
  <si>
    <t>HU00396728</t>
  </si>
  <si>
    <t>XA15001-0016157</t>
  </si>
  <si>
    <t>H024907101</t>
  </si>
  <si>
    <t>XA12011-P019354</t>
  </si>
  <si>
    <t>H024907102</t>
  </si>
  <si>
    <t>XA12005-P019355</t>
  </si>
  <si>
    <t>HK01125401</t>
  </si>
  <si>
    <t>XA12011-P019356</t>
  </si>
  <si>
    <t>HK01125402</t>
  </si>
  <si>
    <t>XA12005-P019357</t>
  </si>
  <si>
    <t>HK01124501</t>
  </si>
  <si>
    <t>XA12011-P019358</t>
  </si>
  <si>
    <t>HK01124502</t>
  </si>
  <si>
    <t>XA12005-P019359</t>
  </si>
  <si>
    <t>HS21884701</t>
  </si>
  <si>
    <t>XA12011-0019360</t>
  </si>
  <si>
    <t>HS21884702</t>
  </si>
  <si>
    <t>XA12005-P019361</t>
  </si>
  <si>
    <t>HK01907601</t>
  </si>
  <si>
    <t>XA12011-P019362</t>
  </si>
  <si>
    <t>HK01907602</t>
  </si>
  <si>
    <t>XA12005-P019363</t>
  </si>
  <si>
    <t>H107477001</t>
  </si>
  <si>
    <t>XA12011-P019364</t>
  </si>
  <si>
    <t>H107477002</t>
  </si>
  <si>
    <t>XA12005-P019365</t>
  </si>
  <si>
    <t>HK01893101</t>
  </si>
  <si>
    <t>XA12011-P019366</t>
  </si>
  <si>
    <t>XA12005-P019367</t>
  </si>
  <si>
    <t>HW38688401</t>
  </si>
  <si>
    <t>XA15001-0016160</t>
  </si>
  <si>
    <t>H107374501</t>
  </si>
  <si>
    <t>XA12011-P019369</t>
  </si>
  <si>
    <t>H107374502</t>
  </si>
  <si>
    <t>XA12005-P019370</t>
  </si>
  <si>
    <t>H107498001</t>
  </si>
  <si>
    <t>XA12011-P019371</t>
  </si>
  <si>
    <t>H107498002</t>
  </si>
  <si>
    <t>XA12005-P019372</t>
  </si>
  <si>
    <t>J618094401</t>
  </si>
  <si>
    <t>XA12011-P019373</t>
  </si>
  <si>
    <t>J618094402</t>
  </si>
  <si>
    <t>XA12005-P019374</t>
  </si>
  <si>
    <t>I000182630</t>
  </si>
  <si>
    <t>XA15001-0016162</t>
  </si>
  <si>
    <t>I000182889</t>
  </si>
  <si>
    <t>XA15001-0016163</t>
  </si>
  <si>
    <t>H106015801</t>
  </si>
  <si>
    <t>XA12011-P019375</t>
  </si>
  <si>
    <t>H106015802</t>
  </si>
  <si>
    <t>XA12005-P019376</t>
  </si>
  <si>
    <t>FCYG048129</t>
  </si>
  <si>
    <t>XA15001-0016164</t>
  </si>
  <si>
    <t>FCYG048291</t>
  </si>
  <si>
    <t>XA15001-0016165</t>
  </si>
  <si>
    <t>XA15001-0016166</t>
  </si>
  <si>
    <t>FCYO253296</t>
  </si>
  <si>
    <t>XA15001-0016167</t>
  </si>
  <si>
    <t>I000182011</t>
  </si>
  <si>
    <t>XA15001-0016168</t>
  </si>
  <si>
    <t>I000184033</t>
  </si>
  <si>
    <t>XA15001-0016169</t>
  </si>
  <si>
    <t>HU38824001</t>
  </si>
  <si>
    <t>XA12011-P019384</t>
  </si>
  <si>
    <t>HU38824002</t>
  </si>
  <si>
    <t>XA12005-P019385</t>
  </si>
  <si>
    <t>HK01898901</t>
  </si>
  <si>
    <t>XA12011-P019386</t>
  </si>
  <si>
    <t>HK01898902</t>
  </si>
  <si>
    <t>XA12005-P019387</t>
  </si>
  <si>
    <t>K000005974</t>
  </si>
  <si>
    <t>XA15001-0016174</t>
  </si>
  <si>
    <t>D  3,458</t>
  </si>
  <si>
    <t>I000184241</t>
  </si>
  <si>
    <t>XA15001-0016175</t>
  </si>
  <si>
    <t>I000184327</t>
  </si>
  <si>
    <t>XA15001-0016176</t>
  </si>
  <si>
    <t>TG00000547</t>
  </si>
  <si>
    <t>XA15001-0016177</t>
  </si>
  <si>
    <t>A000049814</t>
  </si>
  <si>
    <t>XA15001-0016178</t>
  </si>
  <si>
    <t>HS21074701</t>
  </si>
  <si>
    <t>XA12011-P019388</t>
  </si>
  <si>
    <t>HS21074702</t>
  </si>
  <si>
    <t>XA12005-P019389</t>
  </si>
  <si>
    <t>HP65874601</t>
  </si>
  <si>
    <t>XA12011-P019390</t>
  </si>
  <si>
    <t>HP65874602</t>
  </si>
  <si>
    <t>XA12005-P019391</t>
  </si>
  <si>
    <t>HP65826501</t>
  </si>
  <si>
    <t>XA12011-P019392</t>
  </si>
  <si>
    <t>HP65826502</t>
  </si>
  <si>
    <t>XA12005-P019393</t>
  </si>
  <si>
    <t>HP65597101</t>
  </si>
  <si>
    <t>XA12011-P019394</t>
  </si>
  <si>
    <t>HP65597102</t>
  </si>
  <si>
    <t>XA12005-P019395</t>
  </si>
  <si>
    <t>HK01858601</t>
  </si>
  <si>
    <t>XA12011-P019396</t>
  </si>
  <si>
    <t>HK01858602</t>
  </si>
  <si>
    <t>XA12005-P019397</t>
  </si>
  <si>
    <t>H107476001</t>
  </si>
  <si>
    <t>XA12011-P019398</t>
  </si>
  <si>
    <t>H107476002</t>
  </si>
  <si>
    <t>XA12005-P019399</t>
  </si>
  <si>
    <t>HK01933501</t>
  </si>
  <si>
    <t>XA12011-P019400</t>
  </si>
  <si>
    <t>HK01933502</t>
  </si>
  <si>
    <t>XA12005-P019401</t>
  </si>
  <si>
    <t>H107459501</t>
  </si>
  <si>
    <t>XA12011-P019402</t>
  </si>
  <si>
    <t>H107459502</t>
  </si>
  <si>
    <t>XA12005-P019403</t>
  </si>
  <si>
    <t>H356506501</t>
  </si>
  <si>
    <t>XA12011-P019404</t>
  </si>
  <si>
    <t>H356506502</t>
  </si>
  <si>
    <t>XA12005-P019405</t>
  </si>
  <si>
    <t>HM08837101</t>
  </si>
  <si>
    <t>XA12011-P019406</t>
  </si>
  <si>
    <t>HM08837102</t>
  </si>
  <si>
    <t>XA12005-P019407</t>
  </si>
  <si>
    <t>HW67086401</t>
  </si>
  <si>
    <t>XA12011-P019408</t>
  </si>
  <si>
    <t>HW67086402</t>
  </si>
  <si>
    <t>XA12005-P019409</t>
  </si>
  <si>
    <t>FEFS070101</t>
  </si>
  <si>
    <t>XA15001-0016179</t>
  </si>
  <si>
    <t>XA15001-0016180</t>
  </si>
  <si>
    <t>XA15001-0016181</t>
  </si>
  <si>
    <t>XA15001-0016182</t>
  </si>
  <si>
    <t>A000050385</t>
  </si>
  <si>
    <t>XA15001-0016183</t>
  </si>
  <si>
    <t>XA12005-P019413</t>
  </si>
  <si>
    <t>PREDAPAJUL</t>
  </si>
  <si>
    <t>XA12005-P019414</t>
  </si>
  <si>
    <t>TES0002655</t>
  </si>
  <si>
    <t>XA12005-P019415</t>
  </si>
  <si>
    <t>XA12011-P019416</t>
  </si>
  <si>
    <t>XA12011-P019417</t>
  </si>
  <si>
    <t>SINFACJULI</t>
  </si>
  <si>
    <t>XA12005-P019418</t>
  </si>
  <si>
    <t>P19088</t>
  </si>
  <si>
    <t>NA21001-0033890</t>
  </si>
  <si>
    <t>P19087</t>
  </si>
  <si>
    <t>NA21001-0033891</t>
  </si>
  <si>
    <t>ONTIVEROS RODRIGUEZ CR</t>
  </si>
  <si>
    <t>P19085</t>
  </si>
  <si>
    <t>NA21001-0033892</t>
  </si>
  <si>
    <t>OFIX SA DE CV</t>
  </si>
  <si>
    <t>P19084</t>
  </si>
  <si>
    <t>NA21001-0033893</t>
  </si>
  <si>
    <t>P19083</t>
  </si>
  <si>
    <t>NA21001-0033894</t>
  </si>
  <si>
    <t>P19082</t>
  </si>
  <si>
    <t>NA21001-0033895</t>
  </si>
  <si>
    <t>LJIMENEZ:MACRO COMBUST</t>
  </si>
  <si>
    <t>P19080</t>
  </si>
  <si>
    <t>NA21001-0033896</t>
  </si>
  <si>
    <t>P19078</t>
  </si>
  <si>
    <t>NA21001-0033897</t>
  </si>
  <si>
    <t>P19066</t>
  </si>
  <si>
    <t>NA21001-0033898</t>
  </si>
  <si>
    <t>JUNTA MUNICIPAL DE AGU</t>
  </si>
  <si>
    <t>D  3,515</t>
  </si>
  <si>
    <t>P19065</t>
  </si>
  <si>
    <t>NA21001-0033899</t>
  </si>
  <si>
    <t>D  3,516</t>
  </si>
  <si>
    <t>P19060</t>
  </si>
  <si>
    <t>NA21001-0033900</t>
  </si>
  <si>
    <t>D  3,517</t>
  </si>
  <si>
    <t>P19061</t>
  </si>
  <si>
    <t>NA21001-0033901</t>
  </si>
  <si>
    <t>P19062</t>
  </si>
  <si>
    <t>NA21001-0033902</t>
  </si>
  <si>
    <t>LJIMENEZ:PARTIDAS NO D</t>
  </si>
  <si>
    <t>D  3,520</t>
  </si>
  <si>
    <t>P19063</t>
  </si>
  <si>
    <t>NA21001-0033903</t>
  </si>
  <si>
    <t>D  3,521</t>
  </si>
  <si>
    <t>P19064</t>
  </si>
  <si>
    <t>NA21001-0033904</t>
  </si>
  <si>
    <t>D  3,523</t>
  </si>
  <si>
    <t>P19098</t>
  </si>
  <si>
    <t>NA21001-0033906</t>
  </si>
  <si>
    <t>DELGADO ARRASTIO MARIA</t>
  </si>
  <si>
    <t>P19097</t>
  </si>
  <si>
    <t>NA21001-0033907</t>
  </si>
  <si>
    <t>D  3,525</t>
  </si>
  <si>
    <t>P19096</t>
  </si>
  <si>
    <t>NA21001-0033908</t>
  </si>
  <si>
    <t>HIDRAULICA Y NEUMATICA</t>
  </si>
  <si>
    <t>D  3,526</t>
  </si>
  <si>
    <t>P19095</t>
  </si>
  <si>
    <t>NA21001-0033909</t>
  </si>
  <si>
    <t>CHAVEZ MANRIQUE MIGUEL</t>
  </si>
  <si>
    <t>D  3,527</t>
  </si>
  <si>
    <t>P19094</t>
  </si>
  <si>
    <t>NA21001-0033910</t>
  </si>
  <si>
    <t>P19093</t>
  </si>
  <si>
    <t>NA21001-0033911</t>
  </si>
  <si>
    <t>FERRETERIA MODELO DEL</t>
  </si>
  <si>
    <t>D  3,529</t>
  </si>
  <si>
    <t>P19092</t>
  </si>
  <si>
    <t>NA21001-0033912</t>
  </si>
  <si>
    <t>P19091</t>
  </si>
  <si>
    <t>NA21001-0033913</t>
  </si>
  <si>
    <t>CLUTCH Y FRENOS MARCE</t>
  </si>
  <si>
    <t>D  3,531</t>
  </si>
  <si>
    <t>P19069</t>
  </si>
  <si>
    <t>NA21001-0033914</t>
  </si>
  <si>
    <t>D  3,532</t>
  </si>
  <si>
    <t>P19070</t>
  </si>
  <si>
    <t>NA21001-0033915</t>
  </si>
  <si>
    <t>COMPUTACION INTEGRAL D</t>
  </si>
  <si>
    <t>D  3,533</t>
  </si>
  <si>
    <t>P19072</t>
  </si>
  <si>
    <t>NA21001-0033918</t>
  </si>
  <si>
    <t>D  3,534</t>
  </si>
  <si>
    <t>P19073</t>
  </si>
  <si>
    <t>NA21001-0033919</t>
  </si>
  <si>
    <t>MONTOYA HERNANDEZ FRAN</t>
  </si>
  <si>
    <t>P19076</t>
  </si>
  <si>
    <t>NA21001-0033920</t>
  </si>
  <si>
    <t>D  3,536</t>
  </si>
  <si>
    <t>P19077</t>
  </si>
  <si>
    <t>NA21001-0033921</t>
  </si>
  <si>
    <t>MENDEZ REYNA LUIS ARMA</t>
  </si>
  <si>
    <t>D  3,537</t>
  </si>
  <si>
    <t>P19089</t>
  </si>
  <si>
    <t>NA21001-0033922</t>
  </si>
  <si>
    <t>DURAN GUZMAN MARIA GUA</t>
  </si>
  <si>
    <t>S2374</t>
  </si>
  <si>
    <t>NA21001-0033930</t>
  </si>
  <si>
    <t>P19348</t>
  </si>
  <si>
    <t>NA21001-0033948</t>
  </si>
  <si>
    <t>P19350</t>
  </si>
  <si>
    <t>NA21001-0033949</t>
  </si>
  <si>
    <t>P19352</t>
  </si>
  <si>
    <t>NA21001-0033950</t>
  </si>
  <si>
    <t>P19353</t>
  </si>
  <si>
    <t>NA21001-0033955</t>
  </si>
  <si>
    <t>D  3,567</t>
  </si>
  <si>
    <t>P19354</t>
  </si>
  <si>
    <t>NA21001-0033957</t>
  </si>
  <si>
    <t>D  3,568</t>
  </si>
  <si>
    <t>P19356</t>
  </si>
  <si>
    <t>NA21001-0033958</t>
  </si>
  <si>
    <t>D  3,569</t>
  </si>
  <si>
    <t>P19357</t>
  </si>
  <si>
    <t>NA21001-0033959</t>
  </si>
  <si>
    <t>D  3,570</t>
  </si>
  <si>
    <t>P19360</t>
  </si>
  <si>
    <t>NA21001-0033960</t>
  </si>
  <si>
    <t>D  3,572</t>
  </si>
  <si>
    <t>P19398</t>
  </si>
  <si>
    <t>NA21001-0033962</t>
  </si>
  <si>
    <t>D  3,573</t>
  </si>
  <si>
    <t>P19400</t>
  </si>
  <si>
    <t>NA21001-0033963</t>
  </si>
  <si>
    <t>P19402</t>
  </si>
  <si>
    <t>NA21001-0033964</t>
  </si>
  <si>
    <t>P19404</t>
  </si>
  <si>
    <t>NA21001-0033965</t>
  </si>
  <si>
    <t>P19406</t>
  </si>
  <si>
    <t>NA21001-0033966</t>
  </si>
  <si>
    <t>P19408</t>
  </si>
  <si>
    <t>NA21001-0033967</t>
  </si>
  <si>
    <t>P19362</t>
  </si>
  <si>
    <t>NA21001-0033968</t>
  </si>
  <si>
    <t>P19364</t>
  </si>
  <si>
    <t>NA21001-0033970</t>
  </si>
  <si>
    <t>P19366</t>
  </si>
  <si>
    <t>NA21001-0033971</t>
  </si>
  <si>
    <t>P19368</t>
  </si>
  <si>
    <t>NA21001-0033972</t>
  </si>
  <si>
    <t>P19369</t>
  </si>
  <si>
    <t>NA21001-0033973</t>
  </si>
  <si>
    <t>P19371</t>
  </si>
  <si>
    <t>NA21001-0033974</t>
  </si>
  <si>
    <t>P19373</t>
  </si>
  <si>
    <t>NA21001-0033975</t>
  </si>
  <si>
    <t>P19375</t>
  </si>
  <si>
    <t>NA21001-0033976</t>
  </si>
  <si>
    <t>P19384</t>
  </si>
  <si>
    <t>NA21001-0033977</t>
  </si>
  <si>
    <t>P19386</t>
  </si>
  <si>
    <t>NA21001-0033978</t>
  </si>
  <si>
    <t>P19388</t>
  </si>
  <si>
    <t>NA21001-0033979</t>
  </si>
  <si>
    <t>P19390</t>
  </si>
  <si>
    <t>NA21001-0033980</t>
  </si>
  <si>
    <t>D  3,590</t>
  </si>
  <si>
    <t>P19392</t>
  </si>
  <si>
    <t>NA21001-0033981</t>
  </si>
  <si>
    <t>P19394</t>
  </si>
  <si>
    <t>NA21001-0033982</t>
  </si>
  <si>
    <t>P19396</t>
  </si>
  <si>
    <t>NA21001-0033983</t>
  </si>
  <si>
    <t>P19099</t>
  </si>
  <si>
    <t>NA21001-0033984</t>
  </si>
  <si>
    <t>D  3,594</t>
  </si>
  <si>
    <t>P19100</t>
  </si>
  <si>
    <t>NA21001-0033985</t>
  </si>
  <si>
    <t>P19301</t>
  </si>
  <si>
    <t>NA21001-0033986</t>
  </si>
  <si>
    <t>P19302</t>
  </si>
  <si>
    <t>NA21001-0033987</t>
  </si>
  <si>
    <t>P19303</t>
  </si>
  <si>
    <t>NA21001-0033988</t>
  </si>
  <si>
    <t>P19304</t>
  </si>
  <si>
    <t>NA21001-0033989</t>
  </si>
  <si>
    <t>P19305</t>
  </si>
  <si>
    <t>NA21001-0033990</t>
  </si>
  <si>
    <t>COTSCO DE MEXICO SA DE</t>
  </si>
  <si>
    <t>P19306</t>
  </si>
  <si>
    <t>NA21001-0033991</t>
  </si>
  <si>
    <t>SERVICIOS COMERCIALES</t>
  </si>
  <si>
    <t>P19307</t>
  </si>
  <si>
    <t>NA21001-0033992</t>
  </si>
  <si>
    <t>P19308</t>
  </si>
  <si>
    <t>NA21001-0033993</t>
  </si>
  <si>
    <t>P19309</t>
  </si>
  <si>
    <t>NA21001-0033994</t>
  </si>
  <si>
    <t>P19310</t>
  </si>
  <si>
    <t>NA21001-0033995</t>
  </si>
  <si>
    <t>LOPEZ NEGRETE ALEJANDR</t>
  </si>
  <si>
    <t>P19311</t>
  </si>
  <si>
    <t>NA21001-0033996</t>
  </si>
  <si>
    <t>BETA PROCESOS SA DE CV</t>
  </si>
  <si>
    <t>P19312</t>
  </si>
  <si>
    <t>NA21001-0033997</t>
  </si>
  <si>
    <t>P19313</t>
  </si>
  <si>
    <t>NA21001-0033998</t>
  </si>
  <si>
    <t>P193140</t>
  </si>
  <si>
    <t>NA21001-0033999</t>
  </si>
  <si>
    <t>P19315</t>
  </si>
  <si>
    <t>NA21001-0034000</t>
  </si>
  <si>
    <t>P19316</t>
  </si>
  <si>
    <t>NA21001-0034001</t>
  </si>
  <si>
    <t>P19317</t>
  </si>
  <si>
    <t>NA21001-0034002</t>
  </si>
  <si>
    <t>D  3,612</t>
  </si>
  <si>
    <t>P19318</t>
  </si>
  <si>
    <t>NA21001-0034003</t>
  </si>
  <si>
    <t>D  3,613</t>
  </si>
  <si>
    <t>P19319</t>
  </si>
  <si>
    <t>NA21001-0034004</t>
  </si>
  <si>
    <t>P19320</t>
  </si>
  <si>
    <t>NA21001-0034005</t>
  </si>
  <si>
    <t>D  3,615</t>
  </si>
  <si>
    <t>P19321</t>
  </si>
  <si>
    <t>NA21001-0034006</t>
  </si>
  <si>
    <t>PROFESIONALES EN LIMPI</t>
  </si>
  <si>
    <t>D  3,616</t>
  </si>
  <si>
    <t>P19322</t>
  </si>
  <si>
    <t>NA21001-0034007</t>
  </si>
  <si>
    <t>D  3,617</t>
  </si>
  <si>
    <t>P19323</t>
  </si>
  <si>
    <t>NA21001-0034008</t>
  </si>
  <si>
    <t>PINTURAS DE CELAYA SA</t>
  </si>
  <si>
    <t>D  3,618</t>
  </si>
  <si>
    <t>P19324</t>
  </si>
  <si>
    <t>NA21001-0034009</t>
  </si>
  <si>
    <t>D  3,619</t>
  </si>
  <si>
    <t>P19325</t>
  </si>
  <si>
    <t>NA21001-0034010</t>
  </si>
  <si>
    <t>RIOS OLMOS BEATRIZ</t>
  </si>
  <si>
    <t>D  3,620</t>
  </si>
  <si>
    <t>P19326</t>
  </si>
  <si>
    <t>NA21001-0034011</t>
  </si>
  <si>
    <t>GONZALEZ RIVERA SANTIA</t>
  </si>
  <si>
    <t>P19327</t>
  </si>
  <si>
    <t>NA21001-0034012</t>
  </si>
  <si>
    <t>COMERCIALIZADORA FARMA</t>
  </si>
  <si>
    <t>P19329</t>
  </si>
  <si>
    <t>NA21001-0034013</t>
  </si>
  <si>
    <t>SISTEMA ROTATIVO DE ES</t>
  </si>
  <si>
    <t>P19330</t>
  </si>
  <si>
    <t>NA21001-0034014</t>
  </si>
  <si>
    <t>P19331</t>
  </si>
  <si>
    <t>NA21001-0034015</t>
  </si>
  <si>
    <t>DHL EXPRESS MEXICO SA</t>
  </si>
  <si>
    <t>P19332</t>
  </si>
  <si>
    <t>NA21001-0034016</t>
  </si>
  <si>
    <t>AUTOZONE DE MEXICO S D</t>
  </si>
  <si>
    <t>D  3,628</t>
  </si>
  <si>
    <t>P19333</t>
  </si>
  <si>
    <t>NA21001-0034017</t>
  </si>
  <si>
    <t>NUEVA WALMART DE MEXIC</t>
  </si>
  <si>
    <t>D  3,629</t>
  </si>
  <si>
    <t>P19334</t>
  </si>
  <si>
    <t>NA21001-0034018</t>
  </si>
  <si>
    <t>DISTRIBUIDORA VOLKSWAG</t>
  </si>
  <si>
    <t>D  3,630</t>
  </si>
  <si>
    <t>P19335</t>
  </si>
  <si>
    <t>NA21001-0034019</t>
  </si>
  <si>
    <t>DITRIBUIDORA LIVERPOOL</t>
  </si>
  <si>
    <t>D  3,631</t>
  </si>
  <si>
    <t>NA21001-0034020</t>
  </si>
  <si>
    <t>COMPAÑIA FERRETERA NUE</t>
  </si>
  <si>
    <t>P19343</t>
  </si>
  <si>
    <t>NA21001-0034021</t>
  </si>
  <si>
    <t>P19344</t>
  </si>
  <si>
    <t>NA21001-0034022</t>
  </si>
  <si>
    <t>ELECTROCOMPONENTES SA</t>
  </si>
  <si>
    <t>P19345</t>
  </si>
  <si>
    <t>NA21001-0034023</t>
  </si>
  <si>
    <t>P19346</t>
  </si>
  <si>
    <t>NA21001-0034024</t>
  </si>
  <si>
    <t>P19347</t>
  </si>
  <si>
    <t>NA21001-0034025</t>
  </si>
  <si>
    <t>P19377</t>
  </si>
  <si>
    <t>NA21001-0034026</t>
  </si>
  <si>
    <t>P19378</t>
  </si>
  <si>
    <t>NA21001-0034027</t>
  </si>
  <si>
    <t>D  3,639</t>
  </si>
  <si>
    <t>P19379</t>
  </si>
  <si>
    <t>NA21001-0034028</t>
  </si>
  <si>
    <t>D  3,640</t>
  </si>
  <si>
    <t>P19380</t>
  </si>
  <si>
    <t>NA21001-0034029</t>
  </si>
  <si>
    <t>P19381</t>
  </si>
  <si>
    <t>NA21001-0034030</t>
  </si>
  <si>
    <t>D  3,642</t>
  </si>
  <si>
    <t>P19382</t>
  </si>
  <si>
    <t>NA21001-0034031</t>
  </si>
  <si>
    <t>GUERRERO PRADO RITA AL</t>
  </si>
  <si>
    <t>P19383</t>
  </si>
  <si>
    <t>NA21001-0034032</t>
  </si>
  <si>
    <t>P19410</t>
  </si>
  <si>
    <t>NA21001-0034033</t>
  </si>
  <si>
    <t>LJIMENEZ:RESTAURANT BA</t>
  </si>
  <si>
    <t>P19411</t>
  </si>
  <si>
    <t>NA21001-0034034</t>
  </si>
  <si>
    <t>RODRIGUEZ ARELLANO ALE</t>
  </si>
  <si>
    <t>P19412</t>
  </si>
  <si>
    <t>NA21001-0034036</t>
  </si>
  <si>
    <t>P19413</t>
  </si>
  <si>
    <t>NA21001-0034037</t>
  </si>
  <si>
    <t>P19414</t>
  </si>
  <si>
    <t>NA21001-0034038</t>
  </si>
  <si>
    <t>P19415</t>
  </si>
  <si>
    <t>NA21001-0034039</t>
  </si>
  <si>
    <t>P19416</t>
  </si>
  <si>
    <t>NA21001-0034040</t>
  </si>
  <si>
    <t>PLATA MONDRAGON VICTOR</t>
  </si>
  <si>
    <t>P19417</t>
  </si>
  <si>
    <t>NA21001-0034041</t>
  </si>
  <si>
    <t>MARTINEZ MENDOZA MARIA</t>
  </si>
  <si>
    <t>P19418</t>
  </si>
  <si>
    <t>NA21001-0034042</t>
  </si>
  <si>
    <t>P19419</t>
  </si>
  <si>
    <t>NA21001-0034044</t>
  </si>
  <si>
    <t>1355-TCN17</t>
  </si>
  <si>
    <t>NA21001-0034066</t>
  </si>
  <si>
    <t>1632-TCN17</t>
  </si>
  <si>
    <t>NA21001-0034067</t>
  </si>
  <si>
    <t>HW384587</t>
  </si>
  <si>
    <t>NA21001-0034068</t>
  </si>
  <si>
    <t>HP699751</t>
  </si>
  <si>
    <t>NA21001-0034069</t>
  </si>
  <si>
    <t>XA12011-0019229</t>
  </si>
  <si>
    <t>P000019230</t>
  </si>
  <si>
    <t>XA12013-0019230</t>
  </si>
  <si>
    <t>XA12011-0019231</t>
  </si>
  <si>
    <t>P000019232</t>
  </si>
  <si>
    <t>XA12013-0019232</t>
  </si>
  <si>
    <t>XA12011-0019233</t>
  </si>
  <si>
    <t>P000019234</t>
  </si>
  <si>
    <t>XA12013-0019234</t>
  </si>
  <si>
    <t>XA12011-0019235</t>
  </si>
  <si>
    <t>D  3,666</t>
  </si>
  <si>
    <t>P000019236</t>
  </si>
  <si>
    <t>XA12013-0019236</t>
  </si>
  <si>
    <t>P19071</t>
  </si>
  <si>
    <t>NA21001-0034135</t>
  </si>
  <si>
    <t>JULIO</t>
  </si>
  <si>
    <t>EN AGOSTO</t>
  </si>
  <si>
    <t>D     30</t>
  </si>
  <si>
    <t>D     33</t>
  </si>
  <si>
    <t>D     35</t>
  </si>
  <si>
    <t>D     40</t>
  </si>
  <si>
    <t>FCYO252863</t>
  </si>
  <si>
    <t>D     43</t>
  </si>
  <si>
    <t>D     55</t>
  </si>
  <si>
    <t>D     57</t>
  </si>
  <si>
    <t>D     59</t>
  </si>
  <si>
    <t>D     88</t>
  </si>
  <si>
    <t>D     89</t>
  </si>
  <si>
    <t>D     90</t>
  </si>
  <si>
    <t>D     91</t>
  </si>
  <si>
    <t>D    100</t>
  </si>
  <si>
    <t>D    101</t>
  </si>
  <si>
    <t>D    102</t>
  </si>
  <si>
    <t>D    152</t>
  </si>
  <si>
    <t>D    153</t>
  </si>
  <si>
    <t>D    546</t>
  </si>
  <si>
    <t>P019429</t>
  </si>
  <si>
    <t>D    547</t>
  </si>
  <si>
    <t>D  1,696</t>
  </si>
  <si>
    <t>PBALBUENA</t>
  </si>
  <si>
    <t>D  1,702</t>
  </si>
  <si>
    <t>HW39310501</t>
  </si>
  <si>
    <t>P019460</t>
  </si>
  <si>
    <t>D  1,705</t>
  </si>
  <si>
    <t>HW39310502</t>
  </si>
  <si>
    <t>XA12013-</t>
  </si>
  <si>
    <t>P019461</t>
  </si>
  <si>
    <t>D  1,709</t>
  </si>
  <si>
    <t>H107204601</t>
  </si>
  <si>
    <t>P019462</t>
  </si>
  <si>
    <t>D  1,714</t>
  </si>
  <si>
    <t>H107204602</t>
  </si>
  <si>
    <t>P019463</t>
  </si>
  <si>
    <t>D  1,727</t>
  </si>
  <si>
    <t>E614643701</t>
  </si>
  <si>
    <t>P019464</t>
  </si>
  <si>
    <t>D  1,728</t>
  </si>
  <si>
    <t>E614643702</t>
  </si>
  <si>
    <t>P019465</t>
  </si>
  <si>
    <t>D  1,774</t>
  </si>
  <si>
    <t>H107723501</t>
  </si>
  <si>
    <t>P019466</t>
  </si>
  <si>
    <t>D  1,775</t>
  </si>
  <si>
    <t>H107723502</t>
  </si>
  <si>
    <t>P019467</t>
  </si>
  <si>
    <t>D  1,776</t>
  </si>
  <si>
    <t>HW38725601</t>
  </si>
  <si>
    <t>P019468</t>
  </si>
  <si>
    <t>D  1,777</t>
  </si>
  <si>
    <t>HW38725602</t>
  </si>
  <si>
    <t>P019469</t>
  </si>
  <si>
    <t>D  1,780</t>
  </si>
  <si>
    <t>HS21864601</t>
  </si>
  <si>
    <t>P019470</t>
  </si>
  <si>
    <t>D  1,782</t>
  </si>
  <si>
    <t>HS21864602</t>
  </si>
  <si>
    <t>P019471</t>
  </si>
  <si>
    <t>D  1,783</t>
  </si>
  <si>
    <t>HP62298501</t>
  </si>
  <si>
    <t>P019472</t>
  </si>
  <si>
    <t>D  1,784</t>
  </si>
  <si>
    <t>HP62298502</t>
  </si>
  <si>
    <t>P019473</t>
  </si>
  <si>
    <t>HP64575601</t>
  </si>
  <si>
    <t>P019474</t>
  </si>
  <si>
    <t>HP64575602</t>
  </si>
  <si>
    <t>P019475</t>
  </si>
  <si>
    <t>D  2,168</t>
  </si>
  <si>
    <t>P019476</t>
  </si>
  <si>
    <t>D  2,175</t>
  </si>
  <si>
    <t>D  2,248</t>
  </si>
  <si>
    <t>B000003038</t>
  </si>
  <si>
    <t>D  2,273</t>
  </si>
  <si>
    <t>IBAHH97944</t>
  </si>
  <si>
    <t>D  2,274</t>
  </si>
  <si>
    <t>FCE0262118</t>
  </si>
  <si>
    <t>FCE0262192</t>
  </si>
  <si>
    <t>D  2,277</t>
  </si>
  <si>
    <t>D  2,290</t>
  </si>
  <si>
    <t>VIGAPAAGOS</t>
  </si>
  <si>
    <t>P019485</t>
  </si>
  <si>
    <t>FCE0262538</t>
  </si>
  <si>
    <t>A000010874</t>
  </si>
  <si>
    <t>D  2,316</t>
  </si>
  <si>
    <t>B000000607</t>
  </si>
  <si>
    <t>AXG1215588</t>
  </si>
  <si>
    <t>BAAAT07050</t>
  </si>
  <si>
    <t>BAAAT07051</t>
  </si>
  <si>
    <t>BAAAT07052</t>
  </si>
  <si>
    <t>CEL0002466</t>
  </si>
  <si>
    <t>D  2,419</t>
  </si>
  <si>
    <t>TRASLADO01</t>
  </si>
  <si>
    <t>P019487</t>
  </si>
  <si>
    <t>D  2,604</t>
  </si>
  <si>
    <t>P19499</t>
  </si>
  <si>
    <t>D  2,607</t>
  </si>
  <si>
    <t>P19498</t>
  </si>
  <si>
    <t>D  2,610</t>
  </si>
  <si>
    <t>P19497</t>
  </si>
  <si>
    <t>D  2,611</t>
  </si>
  <si>
    <t>P19496</t>
  </si>
  <si>
    <t>D  2,613</t>
  </si>
  <si>
    <t>P19495</t>
  </si>
  <si>
    <t>D  2,614</t>
  </si>
  <si>
    <t>P19494</t>
  </si>
  <si>
    <t>D  2,615</t>
  </si>
  <si>
    <t>P19492</t>
  </si>
  <si>
    <t>D  2,616</t>
  </si>
  <si>
    <t>P19491</t>
  </si>
  <si>
    <t>D  2,617</t>
  </si>
  <si>
    <t>P19490</t>
  </si>
  <si>
    <t>D  2,620</t>
  </si>
  <si>
    <t>P19486</t>
  </si>
  <si>
    <t>D  2,621</t>
  </si>
  <si>
    <t>P19489</t>
  </si>
  <si>
    <t>D  2,622</t>
  </si>
  <si>
    <t>P19485</t>
  </si>
  <si>
    <t>D  2,623</t>
  </si>
  <si>
    <t>P19484</t>
  </si>
  <si>
    <t>HOME DEPOT DE MEXICO S DE RL D</t>
  </si>
  <si>
    <t>D  2,624</t>
  </si>
  <si>
    <t>P19483</t>
  </si>
  <si>
    <t>D  2,625</t>
  </si>
  <si>
    <t>P19482</t>
  </si>
  <si>
    <t>D  2,626</t>
  </si>
  <si>
    <t>P19481</t>
  </si>
  <si>
    <t>D  2,627</t>
  </si>
  <si>
    <t>P19480</t>
  </si>
  <si>
    <t>D  2,628</t>
  </si>
  <si>
    <t>P19477</t>
  </si>
  <si>
    <t>P19478</t>
  </si>
  <si>
    <t>D  2,632</t>
  </si>
  <si>
    <t>P19476</t>
  </si>
  <si>
    <t>D  2,634</t>
  </si>
  <si>
    <t>P19474</t>
  </si>
  <si>
    <t>P19472</t>
  </si>
  <si>
    <t>P19470</t>
  </si>
  <si>
    <t>D  2,652</t>
  </si>
  <si>
    <t>p19469</t>
  </si>
  <si>
    <t>D  2,656</t>
  </si>
  <si>
    <t>P19466</t>
  </si>
  <si>
    <t>D  2,659</t>
  </si>
  <si>
    <t>P19464</t>
  </si>
  <si>
    <t>D  2,660</t>
  </si>
  <si>
    <t>P19462</t>
  </si>
  <si>
    <t>D  2,661</t>
  </si>
  <si>
    <t>P19461</t>
  </si>
  <si>
    <t>D  2,666</t>
  </si>
  <si>
    <t>P19459</t>
  </si>
  <si>
    <t>D  2,680</t>
  </si>
  <si>
    <t>p19487</t>
  </si>
  <si>
    <t>S2237</t>
  </si>
  <si>
    <t>SERVIN CORNEJO ROBERTO CARLOS</t>
  </si>
  <si>
    <t>D    414</t>
  </si>
  <si>
    <t>ESTAJULIO1</t>
  </si>
  <si>
    <t>P19557</t>
  </si>
  <si>
    <t>x</t>
  </si>
  <si>
    <t>JUNIO</t>
  </si>
  <si>
    <t>DESCRIPCION</t>
  </si>
  <si>
    <t>AGOSTO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</si>
</sst>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14" fontId="0" fillId="0" borderId="0" xfId="0" applyNumberFormat="1"/>
    <xf numFmtId="4" fontId="0" fillId="0" borderId="0" xfId="0" applyNumberFormat="1"/>
    <xf numFmtId="1" fontId="1" fillId="2" borderId="0" xfId="0" applyNumberFormat="1" applyFont="1" applyFill="1"/>
    <xf numFmtId="0" fontId="0" fillId="0" borderId="0" xfId="0" applyFill="1"/>
    <xf numFmtId="1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" fontId="1" fillId="0" borderId="0" xfId="0" applyNumberFormat="1" applyFont="1" applyFill="1" applyAlignment="1">
      <alignment horizontal="center"/>
    </xf>
    <xf numFmtId="1" fontId="0" fillId="0" borderId="0" xfId="0" applyNumberFormat="1"/>
    <xf numFmtId="1" fontId="0" fillId="0" borderId="0" xfId="0" applyNumberFormat="1" applyFill="1"/>
    <xf numFmtId="4" fontId="0" fillId="0" borderId="0" xfId="0" applyNumberFormat="1" applyFill="1"/>
    <xf numFmtId="0" fontId="0" fillId="3" borderId="0" xfId="0" applyFill="1"/>
    <xf numFmtId="0" fontId="0" fillId="2" borderId="0" xfId="0" applyFill="1"/>
    <xf numFmtId="0" fontId="0" fillId="4" borderId="0" xfId="0" applyFill="1"/>
    <xf numFmtId="14" fontId="0" fillId="0" borderId="0" xfId="0" applyNumberFormat="1" applyFill="1"/>
    <xf numFmtId="4" fontId="0" fillId="2" borderId="0" xfId="0" applyNumberFormat="1" applyFill="1"/>
    <xf numFmtId="0" fontId="0" fillId="5" borderId="0" xfId="0" applyFill="1"/>
    <xf numFmtId="4" fontId="0" fillId="5" borderId="0" xfId="0" applyNumberFormat="1" applyFill="1"/>
    <xf numFmtId="14" fontId="0" fillId="2" borderId="0" xfId="0" applyNumberFormat="1" applyFill="1"/>
    <xf numFmtId="1" fontId="4" fillId="2" borderId="0" xfId="0" applyNumberFormat="1" applyFont="1" applyFill="1"/>
    <xf numFmtId="0" fontId="0" fillId="6" borderId="0" xfId="0" applyFill="1"/>
    <xf numFmtId="4" fontId="3" fillId="0" borderId="0" xfId="0" applyNumberFormat="1" applyFont="1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1</xdr:row>
      <xdr:rowOff>95249</xdr:rowOff>
    </xdr:from>
    <xdr:to>
      <xdr:col>2</xdr:col>
      <xdr:colOff>657225</xdr:colOff>
      <xdr:row>5</xdr:row>
      <xdr:rowOff>161924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5" y="285749"/>
          <a:ext cx="1428750" cy="828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1</xdr:row>
      <xdr:rowOff>95249</xdr:rowOff>
    </xdr:from>
    <xdr:to>
      <xdr:col>2</xdr:col>
      <xdr:colOff>657225</xdr:colOff>
      <xdr:row>5</xdr:row>
      <xdr:rowOff>161924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5" y="285749"/>
          <a:ext cx="1428750" cy="828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1</xdr:row>
      <xdr:rowOff>95249</xdr:rowOff>
    </xdr:from>
    <xdr:to>
      <xdr:col>2</xdr:col>
      <xdr:colOff>657225</xdr:colOff>
      <xdr:row>5</xdr:row>
      <xdr:rowOff>161924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5" y="285749"/>
          <a:ext cx="1428750" cy="828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1</xdr:row>
      <xdr:rowOff>95249</xdr:rowOff>
    </xdr:from>
    <xdr:to>
      <xdr:col>2</xdr:col>
      <xdr:colOff>657225</xdr:colOff>
      <xdr:row>5</xdr:row>
      <xdr:rowOff>161924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5" y="285749"/>
          <a:ext cx="1428750" cy="8286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1</xdr:row>
      <xdr:rowOff>95249</xdr:rowOff>
    </xdr:from>
    <xdr:to>
      <xdr:col>2</xdr:col>
      <xdr:colOff>657225</xdr:colOff>
      <xdr:row>5</xdr:row>
      <xdr:rowOff>161924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5" y="285749"/>
          <a:ext cx="1428750" cy="8286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1</xdr:row>
      <xdr:rowOff>95249</xdr:rowOff>
    </xdr:from>
    <xdr:to>
      <xdr:col>2</xdr:col>
      <xdr:colOff>657225</xdr:colOff>
      <xdr:row>5</xdr:row>
      <xdr:rowOff>161924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5" y="285749"/>
          <a:ext cx="1428750" cy="8286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1</xdr:row>
      <xdr:rowOff>95249</xdr:rowOff>
    </xdr:from>
    <xdr:to>
      <xdr:col>2</xdr:col>
      <xdr:colOff>657225</xdr:colOff>
      <xdr:row>5</xdr:row>
      <xdr:rowOff>161924</xdr:rowOff>
    </xdr:to>
    <xdr:pic>
      <xdr:nvPicPr>
        <xdr:cNvPr id="4" name="3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5" y="285749"/>
          <a:ext cx="1428750" cy="8286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1</xdr:row>
      <xdr:rowOff>95249</xdr:rowOff>
    </xdr:from>
    <xdr:to>
      <xdr:col>2</xdr:col>
      <xdr:colOff>657225</xdr:colOff>
      <xdr:row>5</xdr:row>
      <xdr:rowOff>161924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5" y="285749"/>
          <a:ext cx="1428750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5"/>
  <sheetViews>
    <sheetView topLeftCell="A315" workbookViewId="0">
      <selection activeCell="I336" sqref="I336"/>
    </sheetView>
  </sheetViews>
  <sheetFormatPr baseColWidth="10" defaultRowHeight="15"/>
  <cols>
    <col min="4" max="4" width="2" bestFit="1" customWidth="1"/>
    <col min="8" max="8" width="39.7109375" bestFit="1" customWidth="1"/>
    <col min="10" max="10" width="4" style="4" bestFit="1" customWidth="1"/>
    <col min="12" max="12" width="4" style="4" bestFit="1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0"/>
      <c r="J1" s="9"/>
      <c r="K1" s="11"/>
      <c r="L1" s="9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0"/>
      <c r="J2" s="9"/>
      <c r="K2" s="11"/>
      <c r="L2" s="9"/>
      <c r="M2" s="1"/>
    </row>
    <row r="3" spans="1:13">
      <c r="A3" s="1"/>
      <c r="B3" s="1"/>
      <c r="C3" s="1"/>
      <c r="D3" s="1"/>
      <c r="E3" s="1"/>
      <c r="F3" s="8" t="s">
        <v>0</v>
      </c>
      <c r="G3" s="1"/>
      <c r="H3" s="8"/>
      <c r="I3" s="10"/>
      <c r="J3" s="9"/>
      <c r="K3" s="11"/>
      <c r="L3" s="9"/>
      <c r="M3" s="1"/>
    </row>
    <row r="4" spans="1:13">
      <c r="A4" s="1"/>
      <c r="B4" s="1"/>
      <c r="C4" s="1"/>
      <c r="D4" s="1"/>
      <c r="E4" s="1"/>
      <c r="F4" s="8" t="s">
        <v>1</v>
      </c>
      <c r="G4" s="1"/>
      <c r="H4" s="8"/>
      <c r="I4" s="10"/>
      <c r="J4" s="9"/>
      <c r="K4" s="11"/>
      <c r="L4" s="9"/>
      <c r="M4" s="1"/>
    </row>
    <row r="5" spans="1:13">
      <c r="A5" s="1"/>
      <c r="B5" s="1"/>
      <c r="C5" s="1"/>
      <c r="D5" s="1"/>
      <c r="E5" s="1"/>
      <c r="F5" s="8" t="s">
        <v>2</v>
      </c>
      <c r="G5" s="1"/>
      <c r="H5" s="8"/>
      <c r="I5" s="10"/>
      <c r="J5" s="9"/>
      <c r="K5" s="11"/>
      <c r="L5" s="9"/>
      <c r="M5" s="1"/>
    </row>
    <row r="6" spans="1:13">
      <c r="A6" s="1"/>
      <c r="B6" s="1"/>
      <c r="C6" s="1"/>
      <c r="D6" s="1"/>
      <c r="E6" s="1"/>
      <c r="F6" s="8" t="s">
        <v>10</v>
      </c>
      <c r="G6" s="1"/>
      <c r="H6" s="8"/>
      <c r="I6" s="10"/>
      <c r="J6" s="9"/>
      <c r="K6" s="11"/>
      <c r="L6" s="9"/>
      <c r="M6" s="1"/>
    </row>
    <row r="7" spans="1:13">
      <c r="A7" s="1"/>
      <c r="B7" s="1"/>
      <c r="C7" s="1"/>
      <c r="D7" s="1"/>
      <c r="E7" s="1"/>
      <c r="F7" s="1"/>
      <c r="G7" s="1"/>
      <c r="H7" s="1"/>
      <c r="I7" s="10"/>
      <c r="J7" s="9"/>
      <c r="K7" s="11"/>
      <c r="L7" s="9"/>
      <c r="M7" s="1"/>
    </row>
    <row r="8" spans="1:13">
      <c r="A8" s="1"/>
      <c r="B8" s="1"/>
      <c r="C8" s="1"/>
      <c r="D8" s="1"/>
      <c r="E8" s="1"/>
      <c r="F8" s="1"/>
      <c r="G8" s="1"/>
      <c r="H8" s="1"/>
      <c r="I8" s="10"/>
      <c r="J8" s="9"/>
      <c r="K8" s="11"/>
      <c r="L8" s="9"/>
      <c r="M8" s="1"/>
    </row>
    <row r="9" spans="1:13">
      <c r="A9" s="7" t="s">
        <v>3</v>
      </c>
      <c r="B9" s="7" t="s">
        <v>4</v>
      </c>
      <c r="C9" s="7"/>
      <c r="D9" s="7"/>
      <c r="E9" s="7" t="s">
        <v>5</v>
      </c>
      <c r="F9" s="7"/>
      <c r="G9" s="7" t="s">
        <v>6</v>
      </c>
      <c r="H9" s="7"/>
      <c r="I9" s="6" t="s">
        <v>7</v>
      </c>
      <c r="J9" s="6"/>
      <c r="K9" s="6" t="s">
        <v>8</v>
      </c>
      <c r="L9" s="6"/>
      <c r="M9" s="7" t="s">
        <v>9</v>
      </c>
    </row>
    <row r="10" spans="1:13">
      <c r="A10" s="1"/>
      <c r="B10" s="1"/>
      <c r="C10" s="1"/>
      <c r="D10" s="1"/>
      <c r="E10" s="1"/>
      <c r="F10" s="1"/>
      <c r="G10" s="1"/>
      <c r="H10" s="1" t="s">
        <v>11</v>
      </c>
      <c r="I10" s="1"/>
      <c r="K10" s="1"/>
      <c r="M10" s="1">
        <v>0</v>
      </c>
    </row>
    <row r="11" spans="1:13">
      <c r="A11" s="1" t="s">
        <v>12</v>
      </c>
      <c r="B11" s="2">
        <v>42737</v>
      </c>
      <c r="C11" s="1"/>
      <c r="D11" s="1">
        <v>1</v>
      </c>
      <c r="E11" s="1" t="s">
        <v>13</v>
      </c>
      <c r="F11" s="1" t="s">
        <v>14</v>
      </c>
      <c r="G11" s="1" t="s">
        <v>15</v>
      </c>
      <c r="H11" s="1" t="s">
        <v>16</v>
      </c>
      <c r="I11" s="1"/>
      <c r="K11" s="1">
        <v>81</v>
      </c>
      <c r="L11" s="4" t="s">
        <v>880</v>
      </c>
      <c r="M11" s="1">
        <f>+M10+I11-K11</f>
        <v>-81</v>
      </c>
    </row>
    <row r="12" spans="1:13">
      <c r="A12" s="1" t="s">
        <v>17</v>
      </c>
      <c r="B12" s="2">
        <v>42737</v>
      </c>
      <c r="C12" s="1"/>
      <c r="D12" s="1">
        <v>1</v>
      </c>
      <c r="E12" s="1" t="s">
        <v>13</v>
      </c>
      <c r="F12" s="1" t="s">
        <v>14</v>
      </c>
      <c r="G12" s="1" t="s">
        <v>15</v>
      </c>
      <c r="H12" s="1" t="s">
        <v>18</v>
      </c>
      <c r="I12" s="1">
        <v>81</v>
      </c>
      <c r="J12" s="4" t="s">
        <v>880</v>
      </c>
      <c r="K12" s="1"/>
      <c r="M12" s="1">
        <f t="shared" ref="M12:M75" si="0">+M11+I12-K12</f>
        <v>0</v>
      </c>
    </row>
    <row r="13" spans="1:13">
      <c r="A13" s="1" t="s">
        <v>19</v>
      </c>
      <c r="B13" s="2">
        <v>42748</v>
      </c>
      <c r="C13" s="1">
        <v>1519882</v>
      </c>
      <c r="D13" s="1">
        <v>1</v>
      </c>
      <c r="E13" s="1" t="s">
        <v>20</v>
      </c>
      <c r="F13" s="1" t="s">
        <v>14</v>
      </c>
      <c r="G13" s="1" t="s">
        <v>21</v>
      </c>
      <c r="H13" s="1" t="s">
        <v>22</v>
      </c>
      <c r="I13" s="1"/>
      <c r="K13" s="1">
        <v>670.95</v>
      </c>
      <c r="L13" s="4" t="s">
        <v>880</v>
      </c>
      <c r="M13" s="1">
        <f t="shared" si="0"/>
        <v>-670.95</v>
      </c>
    </row>
    <row r="14" spans="1:13">
      <c r="A14" s="1" t="s">
        <v>23</v>
      </c>
      <c r="B14" s="2">
        <v>42748</v>
      </c>
      <c r="C14" s="1">
        <v>94290</v>
      </c>
      <c r="D14" s="1">
        <v>1</v>
      </c>
      <c r="E14" s="1" t="s">
        <v>24</v>
      </c>
      <c r="F14" s="1" t="s">
        <v>14</v>
      </c>
      <c r="G14" s="1" t="s">
        <v>21</v>
      </c>
      <c r="H14" s="1" t="s">
        <v>22</v>
      </c>
      <c r="I14" s="1"/>
      <c r="K14" s="1">
        <v>184.5</v>
      </c>
      <c r="L14" s="4">
        <v>1</v>
      </c>
      <c r="M14" s="1">
        <f t="shared" si="0"/>
        <v>-855.45</v>
      </c>
    </row>
    <row r="15" spans="1:13">
      <c r="A15" s="1" t="s">
        <v>25</v>
      </c>
      <c r="B15" s="2">
        <v>42748</v>
      </c>
      <c r="C15" s="1">
        <v>12184</v>
      </c>
      <c r="D15" s="1">
        <v>1</v>
      </c>
      <c r="E15" s="1" t="s">
        <v>26</v>
      </c>
      <c r="F15" s="1" t="s">
        <v>14</v>
      </c>
      <c r="G15" s="1" t="s">
        <v>21</v>
      </c>
      <c r="H15" s="1" t="s">
        <v>16</v>
      </c>
      <c r="I15" s="1"/>
      <c r="K15" s="1">
        <v>130</v>
      </c>
      <c r="L15" s="4">
        <v>2</v>
      </c>
      <c r="M15" s="1">
        <f t="shared" si="0"/>
        <v>-985.45</v>
      </c>
    </row>
    <row r="16" spans="1:13">
      <c r="A16" s="1" t="s">
        <v>27</v>
      </c>
      <c r="B16" s="2">
        <v>42748</v>
      </c>
      <c r="C16" s="1">
        <v>2540</v>
      </c>
      <c r="D16" s="1">
        <v>1</v>
      </c>
      <c r="E16" s="1" t="s">
        <v>28</v>
      </c>
      <c r="F16" s="1" t="s">
        <v>14</v>
      </c>
      <c r="G16" s="1" t="s">
        <v>21</v>
      </c>
      <c r="H16" s="1" t="s">
        <v>29</v>
      </c>
      <c r="I16" s="1"/>
      <c r="K16" s="1">
        <v>123</v>
      </c>
      <c r="L16" s="4">
        <v>3</v>
      </c>
      <c r="M16" s="1">
        <f t="shared" si="0"/>
        <v>-1108.45</v>
      </c>
    </row>
    <row r="17" spans="1:13">
      <c r="A17" s="1" t="s">
        <v>30</v>
      </c>
      <c r="B17" s="2">
        <v>42748</v>
      </c>
      <c r="C17" s="1" t="s">
        <v>31</v>
      </c>
      <c r="D17" s="1">
        <v>1</v>
      </c>
      <c r="E17" s="1" t="s">
        <v>32</v>
      </c>
      <c r="F17" s="1" t="s">
        <v>14</v>
      </c>
      <c r="G17" s="1" t="s">
        <v>21</v>
      </c>
      <c r="H17" s="1" t="s">
        <v>16</v>
      </c>
      <c r="I17" s="1"/>
      <c r="K17" s="1">
        <v>991.8</v>
      </c>
      <c r="L17" s="4">
        <v>4</v>
      </c>
      <c r="M17" s="1">
        <f t="shared" si="0"/>
        <v>-2100.25</v>
      </c>
    </row>
    <row r="18" spans="1:13">
      <c r="A18" s="1" t="s">
        <v>33</v>
      </c>
      <c r="B18" s="2">
        <v>42748</v>
      </c>
      <c r="C18" s="1" t="s">
        <v>34</v>
      </c>
      <c r="D18" s="1">
        <v>1</v>
      </c>
      <c r="E18" s="1" t="s">
        <v>35</v>
      </c>
      <c r="F18" s="1" t="s">
        <v>14</v>
      </c>
      <c r="G18" s="1" t="s">
        <v>21</v>
      </c>
      <c r="H18" s="1" t="s">
        <v>22</v>
      </c>
      <c r="I18" s="1"/>
      <c r="K18" s="1">
        <v>842.2</v>
      </c>
      <c r="L18" s="4">
        <v>5</v>
      </c>
      <c r="M18" s="1">
        <f t="shared" si="0"/>
        <v>-2942.45</v>
      </c>
    </row>
    <row r="19" spans="1:13">
      <c r="A19" s="1" t="s">
        <v>36</v>
      </c>
      <c r="B19" s="2">
        <v>42748</v>
      </c>
      <c r="C19" s="1" t="s">
        <v>37</v>
      </c>
      <c r="D19" s="1">
        <v>1</v>
      </c>
      <c r="E19" s="1" t="s">
        <v>38</v>
      </c>
      <c r="F19" s="1" t="s">
        <v>14</v>
      </c>
      <c r="G19" s="1" t="s">
        <v>21</v>
      </c>
      <c r="H19" s="1" t="s">
        <v>22</v>
      </c>
      <c r="I19" s="1"/>
      <c r="K19" s="1">
        <v>153</v>
      </c>
      <c r="L19" s="4">
        <v>6</v>
      </c>
      <c r="M19" s="1">
        <f t="shared" si="0"/>
        <v>-3095.45</v>
      </c>
    </row>
    <row r="20" spans="1:13">
      <c r="A20" s="1" t="s">
        <v>39</v>
      </c>
      <c r="B20" s="2">
        <v>42748</v>
      </c>
      <c r="C20" s="1" t="s">
        <v>40</v>
      </c>
      <c r="D20" s="1">
        <v>1</v>
      </c>
      <c r="E20" s="1" t="s">
        <v>41</v>
      </c>
      <c r="F20" s="1" t="s">
        <v>14</v>
      </c>
      <c r="G20" s="1" t="s">
        <v>21</v>
      </c>
      <c r="H20" s="1" t="s">
        <v>16</v>
      </c>
      <c r="I20" s="1"/>
      <c r="K20" s="1">
        <v>208.5</v>
      </c>
      <c r="L20" s="4">
        <v>7</v>
      </c>
      <c r="M20" s="1">
        <f t="shared" si="0"/>
        <v>-3303.95</v>
      </c>
    </row>
    <row r="21" spans="1:13">
      <c r="A21" s="1" t="s">
        <v>42</v>
      </c>
      <c r="B21" s="2">
        <v>42748</v>
      </c>
      <c r="C21" s="1" t="s">
        <v>43</v>
      </c>
      <c r="D21" s="1">
        <v>1</v>
      </c>
      <c r="E21" s="1" t="s">
        <v>44</v>
      </c>
      <c r="F21" s="1" t="s">
        <v>14</v>
      </c>
      <c r="G21" s="1" t="s">
        <v>21</v>
      </c>
      <c r="H21" s="1" t="s">
        <v>22</v>
      </c>
      <c r="I21" s="1"/>
      <c r="K21" s="1">
        <v>157</v>
      </c>
      <c r="L21" s="4">
        <v>8</v>
      </c>
      <c r="M21" s="1">
        <f t="shared" si="0"/>
        <v>-3460.95</v>
      </c>
    </row>
    <row r="22" spans="1:13">
      <c r="A22" s="1" t="s">
        <v>45</v>
      </c>
      <c r="B22" s="2">
        <v>42748</v>
      </c>
      <c r="C22" s="1" t="s">
        <v>46</v>
      </c>
      <c r="D22" s="1">
        <v>1</v>
      </c>
      <c r="E22" s="1" t="s">
        <v>47</v>
      </c>
      <c r="F22" s="1" t="s">
        <v>14</v>
      </c>
      <c r="G22" s="1" t="s">
        <v>21</v>
      </c>
      <c r="H22" s="1" t="s">
        <v>22</v>
      </c>
      <c r="I22" s="1"/>
      <c r="K22" s="3">
        <v>1921</v>
      </c>
      <c r="L22" s="4">
        <v>9</v>
      </c>
      <c r="M22" s="1">
        <f t="shared" si="0"/>
        <v>-5381.95</v>
      </c>
    </row>
    <row r="23" spans="1:13">
      <c r="A23" s="1" t="s">
        <v>48</v>
      </c>
      <c r="B23" s="2">
        <v>42748</v>
      </c>
      <c r="C23" s="1" t="s">
        <v>49</v>
      </c>
      <c r="D23" s="1">
        <v>1</v>
      </c>
      <c r="E23" s="1" t="s">
        <v>50</v>
      </c>
      <c r="F23" s="1" t="s">
        <v>14</v>
      </c>
      <c r="G23" s="1" t="s">
        <v>21</v>
      </c>
      <c r="H23" s="1" t="s">
        <v>16</v>
      </c>
      <c r="I23" s="1"/>
      <c r="K23" s="1">
        <v>232.46</v>
      </c>
      <c r="L23" s="4">
        <v>10</v>
      </c>
      <c r="M23" s="1">
        <f t="shared" si="0"/>
        <v>-5614.41</v>
      </c>
    </row>
    <row r="24" spans="1:13">
      <c r="A24" s="1" t="s">
        <v>51</v>
      </c>
      <c r="B24" s="2">
        <v>42748</v>
      </c>
      <c r="C24" s="1" t="s">
        <v>52</v>
      </c>
      <c r="D24" s="1">
        <v>1</v>
      </c>
      <c r="E24" s="1" t="s">
        <v>53</v>
      </c>
      <c r="F24" s="1" t="s">
        <v>14</v>
      </c>
      <c r="G24" s="1" t="s">
        <v>21</v>
      </c>
      <c r="H24" s="1" t="s">
        <v>16</v>
      </c>
      <c r="I24" s="1"/>
      <c r="K24" s="1">
        <v>350.77</v>
      </c>
      <c r="L24" s="4">
        <v>130</v>
      </c>
      <c r="M24" s="1">
        <f t="shared" si="0"/>
        <v>-5965.18</v>
      </c>
    </row>
    <row r="25" spans="1:13">
      <c r="A25" s="1" t="s">
        <v>54</v>
      </c>
      <c r="B25" s="2">
        <v>42748</v>
      </c>
      <c r="C25" s="1">
        <v>23800</v>
      </c>
      <c r="D25" s="1">
        <v>1</v>
      </c>
      <c r="E25" s="1" t="s">
        <v>55</v>
      </c>
      <c r="F25" s="1" t="s">
        <v>14</v>
      </c>
      <c r="G25" s="1" t="s">
        <v>21</v>
      </c>
      <c r="H25" s="1" t="s">
        <v>22</v>
      </c>
      <c r="I25" s="1"/>
      <c r="K25" s="1">
        <v>680</v>
      </c>
      <c r="L25" s="4">
        <v>11</v>
      </c>
      <c r="M25" s="1">
        <f t="shared" si="0"/>
        <v>-6645.18</v>
      </c>
    </row>
    <row r="26" spans="1:13">
      <c r="A26" s="1" t="s">
        <v>56</v>
      </c>
      <c r="B26" s="2">
        <v>42748</v>
      </c>
      <c r="C26" s="1" t="s">
        <v>57</v>
      </c>
      <c r="D26" s="1">
        <v>1</v>
      </c>
      <c r="E26" s="1" t="s">
        <v>58</v>
      </c>
      <c r="F26" s="1" t="s">
        <v>14</v>
      </c>
      <c r="G26" s="1" t="s">
        <v>21</v>
      </c>
      <c r="H26" s="1" t="s">
        <v>16</v>
      </c>
      <c r="I26" s="1"/>
      <c r="K26" s="1">
        <v>485</v>
      </c>
      <c r="L26" s="4">
        <v>12</v>
      </c>
      <c r="M26" s="1">
        <f t="shared" si="0"/>
        <v>-7130.18</v>
      </c>
    </row>
    <row r="27" spans="1:13">
      <c r="A27" s="1" t="s">
        <v>59</v>
      </c>
      <c r="B27" s="2">
        <v>42748</v>
      </c>
      <c r="C27" s="1">
        <v>317415</v>
      </c>
      <c r="D27" s="1">
        <v>1</v>
      </c>
      <c r="E27" s="1" t="s">
        <v>60</v>
      </c>
      <c r="F27" s="1" t="s">
        <v>14</v>
      </c>
      <c r="G27" s="1" t="s">
        <v>21</v>
      </c>
      <c r="H27" s="1" t="s">
        <v>16</v>
      </c>
      <c r="I27" s="1"/>
      <c r="K27" s="1">
        <v>172</v>
      </c>
      <c r="L27" s="4">
        <v>13</v>
      </c>
      <c r="M27" s="1">
        <f t="shared" si="0"/>
        <v>-7302.18</v>
      </c>
    </row>
    <row r="28" spans="1:13">
      <c r="A28" s="1" t="s">
        <v>61</v>
      </c>
      <c r="B28" s="2">
        <v>42748</v>
      </c>
      <c r="C28" s="1" t="s">
        <v>62</v>
      </c>
      <c r="D28" s="1">
        <v>1</v>
      </c>
      <c r="E28" s="1" t="s">
        <v>63</v>
      </c>
      <c r="F28" s="1" t="s">
        <v>14</v>
      </c>
      <c r="G28" s="1" t="s">
        <v>21</v>
      </c>
      <c r="H28" s="1" t="s">
        <v>16</v>
      </c>
      <c r="I28" s="1"/>
      <c r="K28" s="3">
        <v>1097.0999999999999</v>
      </c>
      <c r="L28" s="4">
        <v>14</v>
      </c>
      <c r="M28" s="1">
        <f t="shared" si="0"/>
        <v>-8399.2800000000007</v>
      </c>
    </row>
    <row r="29" spans="1:13">
      <c r="A29" s="1" t="s">
        <v>64</v>
      </c>
      <c r="B29" s="2">
        <v>42748</v>
      </c>
      <c r="C29" s="1"/>
      <c r="D29" s="1">
        <v>1</v>
      </c>
      <c r="E29" s="1" t="s">
        <v>65</v>
      </c>
      <c r="F29" s="1" t="s">
        <v>14</v>
      </c>
      <c r="G29" s="1" t="s">
        <v>21</v>
      </c>
      <c r="H29" s="1" t="s">
        <v>16</v>
      </c>
      <c r="I29" s="1"/>
      <c r="K29" s="1">
        <v>636.99</v>
      </c>
      <c r="L29" s="4">
        <v>15</v>
      </c>
      <c r="M29" s="1">
        <f t="shared" si="0"/>
        <v>-9036.27</v>
      </c>
    </row>
    <row r="30" spans="1:13">
      <c r="A30" s="1" t="s">
        <v>66</v>
      </c>
      <c r="B30" s="2">
        <v>42748</v>
      </c>
      <c r="C30" s="1" t="s">
        <v>67</v>
      </c>
      <c r="D30" s="1">
        <v>1</v>
      </c>
      <c r="E30" s="1" t="s">
        <v>68</v>
      </c>
      <c r="F30" s="1" t="s">
        <v>14</v>
      </c>
      <c r="G30" s="1" t="s">
        <v>21</v>
      </c>
      <c r="H30" s="1" t="s">
        <v>16</v>
      </c>
      <c r="I30" s="1"/>
      <c r="K30" s="1">
        <v>78.900000000000006</v>
      </c>
      <c r="L30" s="4">
        <v>132</v>
      </c>
      <c r="M30" s="1">
        <f t="shared" si="0"/>
        <v>-9115.17</v>
      </c>
    </row>
    <row r="31" spans="1:13">
      <c r="A31" s="1" t="s">
        <v>69</v>
      </c>
      <c r="B31" s="2">
        <v>42748</v>
      </c>
      <c r="C31" s="1" t="s">
        <v>70</v>
      </c>
      <c r="D31" s="1">
        <v>1</v>
      </c>
      <c r="E31" s="1" t="s">
        <v>71</v>
      </c>
      <c r="F31" s="1" t="s">
        <v>14</v>
      </c>
      <c r="G31" s="1" t="s">
        <v>21</v>
      </c>
      <c r="H31" s="1" t="s">
        <v>16</v>
      </c>
      <c r="I31" s="1"/>
      <c r="K31" s="1">
        <v>39.89</v>
      </c>
      <c r="L31" s="4">
        <v>131</v>
      </c>
      <c r="M31" s="1">
        <f t="shared" si="0"/>
        <v>-9155.06</v>
      </c>
    </row>
    <row r="32" spans="1:13">
      <c r="A32" s="1" t="s">
        <v>72</v>
      </c>
      <c r="B32" s="2">
        <v>42748</v>
      </c>
      <c r="C32" s="1">
        <v>5789</v>
      </c>
      <c r="D32" s="1">
        <v>1</v>
      </c>
      <c r="E32" s="1" t="s">
        <v>73</v>
      </c>
      <c r="F32" s="1" t="s">
        <v>14</v>
      </c>
      <c r="G32" s="1" t="s">
        <v>21</v>
      </c>
      <c r="H32" s="1" t="s">
        <v>22</v>
      </c>
      <c r="I32" s="1"/>
      <c r="K32" s="1">
        <v>916</v>
      </c>
      <c r="L32" s="4">
        <v>16</v>
      </c>
      <c r="M32" s="1">
        <f t="shared" si="0"/>
        <v>-10071.06</v>
      </c>
    </row>
    <row r="33" spans="1:13">
      <c r="A33" s="1" t="s">
        <v>74</v>
      </c>
      <c r="B33" s="2">
        <v>42748</v>
      </c>
      <c r="C33" s="1">
        <v>316725</v>
      </c>
      <c r="D33" s="1">
        <v>1</v>
      </c>
      <c r="E33" s="1" t="s">
        <v>75</v>
      </c>
      <c r="F33" s="1" t="s">
        <v>14</v>
      </c>
      <c r="G33" s="1" t="s">
        <v>21</v>
      </c>
      <c r="H33" s="1" t="s">
        <v>16</v>
      </c>
      <c r="I33" s="1"/>
      <c r="K33" s="1">
        <v>118</v>
      </c>
      <c r="L33" s="4">
        <v>133</v>
      </c>
      <c r="M33" s="1">
        <f t="shared" si="0"/>
        <v>-10189.06</v>
      </c>
    </row>
    <row r="34" spans="1:13">
      <c r="A34" s="1" t="s">
        <v>76</v>
      </c>
      <c r="B34" s="2">
        <v>42748</v>
      </c>
      <c r="C34" s="1" t="s">
        <v>77</v>
      </c>
      <c r="D34" s="1">
        <v>1</v>
      </c>
      <c r="E34" s="1" t="s">
        <v>78</v>
      </c>
      <c r="F34" s="1" t="s">
        <v>14</v>
      </c>
      <c r="G34" s="1" t="s">
        <v>21</v>
      </c>
      <c r="H34" s="1" t="s">
        <v>16</v>
      </c>
      <c r="I34" s="1"/>
      <c r="K34" s="3">
        <v>1650.99</v>
      </c>
      <c r="L34" s="4">
        <v>17</v>
      </c>
      <c r="M34" s="1">
        <f t="shared" si="0"/>
        <v>-11840.05</v>
      </c>
    </row>
    <row r="35" spans="1:13">
      <c r="A35" s="1" t="s">
        <v>79</v>
      </c>
      <c r="B35" s="2">
        <v>42748</v>
      </c>
      <c r="C35" s="1" t="s">
        <v>80</v>
      </c>
      <c r="D35" s="1">
        <v>1</v>
      </c>
      <c r="E35" s="1" t="s">
        <v>81</v>
      </c>
      <c r="F35" s="1" t="s">
        <v>14</v>
      </c>
      <c r="G35" s="1" t="s">
        <v>21</v>
      </c>
      <c r="H35" s="1" t="s">
        <v>16</v>
      </c>
      <c r="I35" s="1"/>
      <c r="K35" s="1">
        <v>118</v>
      </c>
      <c r="L35" s="4">
        <v>18</v>
      </c>
      <c r="M35" s="1">
        <f t="shared" si="0"/>
        <v>-11958.05</v>
      </c>
    </row>
    <row r="36" spans="1:13">
      <c r="A36" s="1" t="s">
        <v>82</v>
      </c>
      <c r="B36" s="2">
        <v>42748</v>
      </c>
      <c r="C36" s="1">
        <v>58</v>
      </c>
      <c r="D36" s="1">
        <v>1</v>
      </c>
      <c r="E36" s="1" t="s">
        <v>83</v>
      </c>
      <c r="F36" s="1" t="s">
        <v>14</v>
      </c>
      <c r="G36" s="1" t="s">
        <v>21</v>
      </c>
      <c r="H36" s="1" t="s">
        <v>16</v>
      </c>
      <c r="I36" s="1"/>
      <c r="K36" s="5">
        <v>118</v>
      </c>
      <c r="L36" s="4" t="s">
        <v>880</v>
      </c>
      <c r="M36" s="1">
        <f t="shared" si="0"/>
        <v>-12076.05</v>
      </c>
    </row>
    <row r="37" spans="1:13">
      <c r="A37" s="1" t="s">
        <v>84</v>
      </c>
      <c r="B37" s="2">
        <v>42748</v>
      </c>
      <c r="C37" s="1" t="s">
        <v>85</v>
      </c>
      <c r="D37" s="1">
        <v>1</v>
      </c>
      <c r="E37" s="1" t="s">
        <v>86</v>
      </c>
      <c r="F37" s="1" t="s">
        <v>14</v>
      </c>
      <c r="G37" s="1" t="s">
        <v>21</v>
      </c>
      <c r="H37" s="1" t="s">
        <v>16</v>
      </c>
      <c r="I37" s="1"/>
      <c r="K37" s="1">
        <v>199</v>
      </c>
      <c r="L37" s="4">
        <v>19</v>
      </c>
      <c r="M37" s="1">
        <f t="shared" si="0"/>
        <v>-12275.05</v>
      </c>
    </row>
    <row r="38" spans="1:13">
      <c r="A38" s="1" t="s">
        <v>87</v>
      </c>
      <c r="B38" s="2">
        <v>42748</v>
      </c>
      <c r="C38" s="1">
        <v>20123</v>
      </c>
      <c r="D38" s="1">
        <v>1</v>
      </c>
      <c r="E38" s="1" t="s">
        <v>88</v>
      </c>
      <c r="F38" s="1" t="s">
        <v>14</v>
      </c>
      <c r="G38" s="1" t="s">
        <v>21</v>
      </c>
      <c r="H38" s="1" t="s">
        <v>16</v>
      </c>
      <c r="I38" s="1"/>
      <c r="K38" s="1">
        <v>765.6</v>
      </c>
      <c r="L38" s="4">
        <v>20</v>
      </c>
      <c r="M38" s="1">
        <f t="shared" si="0"/>
        <v>-13040.65</v>
      </c>
    </row>
    <row r="39" spans="1:13">
      <c r="A39" s="1" t="s">
        <v>89</v>
      </c>
      <c r="B39" s="2">
        <v>42748</v>
      </c>
      <c r="C39" s="1" t="s">
        <v>90</v>
      </c>
      <c r="D39" s="1">
        <v>1</v>
      </c>
      <c r="E39" s="1" t="s">
        <v>91</v>
      </c>
      <c r="F39" s="1" t="s">
        <v>14</v>
      </c>
      <c r="G39" s="1" t="s">
        <v>21</v>
      </c>
      <c r="H39" s="1" t="s">
        <v>22</v>
      </c>
      <c r="I39" s="1"/>
      <c r="K39" s="1">
        <v>259.8</v>
      </c>
      <c r="L39" s="4">
        <v>21</v>
      </c>
      <c r="M39" s="1">
        <f t="shared" si="0"/>
        <v>-13300.449999999999</v>
      </c>
    </row>
    <row r="40" spans="1:13">
      <c r="A40" s="1" t="s">
        <v>92</v>
      </c>
      <c r="B40" s="2">
        <v>42748</v>
      </c>
      <c r="C40" s="1" t="s">
        <v>93</v>
      </c>
      <c r="D40" s="1">
        <v>1</v>
      </c>
      <c r="E40" s="1" t="s">
        <v>94</v>
      </c>
      <c r="F40" s="1" t="s">
        <v>14</v>
      </c>
      <c r="G40" s="1" t="s">
        <v>21</v>
      </c>
      <c r="H40" s="1" t="s">
        <v>16</v>
      </c>
      <c r="I40" s="1"/>
      <c r="K40" s="1">
        <v>406</v>
      </c>
      <c r="L40" s="4">
        <v>22</v>
      </c>
      <c r="M40" s="1">
        <f t="shared" si="0"/>
        <v>-13706.449999999999</v>
      </c>
    </row>
    <row r="41" spans="1:13">
      <c r="A41" s="1" t="s">
        <v>95</v>
      </c>
      <c r="B41" s="2">
        <v>42748</v>
      </c>
      <c r="C41" s="1">
        <v>936990</v>
      </c>
      <c r="D41" s="1">
        <v>1</v>
      </c>
      <c r="E41" s="1" t="s">
        <v>96</v>
      </c>
      <c r="F41" s="1" t="s">
        <v>14</v>
      </c>
      <c r="G41" s="1" t="s">
        <v>21</v>
      </c>
      <c r="H41" s="1" t="s">
        <v>22</v>
      </c>
      <c r="I41" s="1"/>
      <c r="K41" s="1">
        <v>205</v>
      </c>
      <c r="L41" s="4">
        <v>23</v>
      </c>
      <c r="M41" s="1">
        <f t="shared" si="0"/>
        <v>-13911.449999999999</v>
      </c>
    </row>
    <row r="42" spans="1:13">
      <c r="A42" s="1" t="s">
        <v>97</v>
      </c>
      <c r="B42" s="2">
        <v>42748</v>
      </c>
      <c r="C42" s="1" t="s">
        <v>98</v>
      </c>
      <c r="D42" s="1">
        <v>1</v>
      </c>
      <c r="E42" s="1" t="s">
        <v>99</v>
      </c>
      <c r="F42" s="1" t="s">
        <v>14</v>
      </c>
      <c r="G42" s="1" t="s">
        <v>21</v>
      </c>
      <c r="H42" s="1" t="s">
        <v>22</v>
      </c>
      <c r="I42" s="1"/>
      <c r="K42" s="1">
        <v>872.25</v>
      </c>
      <c r="L42" s="4">
        <v>24</v>
      </c>
      <c r="M42" s="1">
        <f t="shared" si="0"/>
        <v>-14783.699999999999</v>
      </c>
    </row>
    <row r="43" spans="1:13">
      <c r="A43" s="1" t="s">
        <v>100</v>
      </c>
      <c r="B43" s="2">
        <v>42748</v>
      </c>
      <c r="C43" s="1">
        <v>460836</v>
      </c>
      <c r="D43" s="1">
        <v>1</v>
      </c>
      <c r="E43" s="1" t="s">
        <v>101</v>
      </c>
      <c r="F43" s="1" t="s">
        <v>14</v>
      </c>
      <c r="G43" s="1" t="s">
        <v>21</v>
      </c>
      <c r="H43" s="1" t="s">
        <v>22</v>
      </c>
      <c r="I43" s="1"/>
      <c r="K43" s="3">
        <v>1069</v>
      </c>
      <c r="L43" s="4">
        <v>25</v>
      </c>
      <c r="M43" s="1">
        <f t="shared" si="0"/>
        <v>-15852.699999999999</v>
      </c>
    </row>
    <row r="44" spans="1:13">
      <c r="A44" s="1" t="s">
        <v>102</v>
      </c>
      <c r="B44" s="2">
        <v>42748</v>
      </c>
      <c r="C44" s="1">
        <v>460888</v>
      </c>
      <c r="D44" s="1">
        <v>1</v>
      </c>
      <c r="E44" s="1" t="s">
        <v>103</v>
      </c>
      <c r="F44" s="1" t="s">
        <v>14</v>
      </c>
      <c r="G44" s="1" t="s">
        <v>21</v>
      </c>
      <c r="H44" s="1" t="s">
        <v>16</v>
      </c>
      <c r="I44" s="1"/>
      <c r="K44" s="1">
        <v>254.67</v>
      </c>
      <c r="L44" s="4">
        <v>26</v>
      </c>
      <c r="M44" s="1">
        <f t="shared" si="0"/>
        <v>-16107.369999999999</v>
      </c>
    </row>
    <row r="45" spans="1:13">
      <c r="A45" s="1" t="s">
        <v>104</v>
      </c>
      <c r="B45" s="2">
        <v>42748</v>
      </c>
      <c r="C45" s="1">
        <v>61818</v>
      </c>
      <c r="D45" s="1">
        <v>1</v>
      </c>
      <c r="E45" s="1" t="s">
        <v>105</v>
      </c>
      <c r="F45" s="1" t="s">
        <v>14</v>
      </c>
      <c r="G45" s="1" t="s">
        <v>21</v>
      </c>
      <c r="H45" s="1" t="s">
        <v>16</v>
      </c>
      <c r="I45" s="1"/>
      <c r="K45" s="1">
        <v>134.99</v>
      </c>
      <c r="L45" s="4">
        <v>27</v>
      </c>
      <c r="M45" s="1">
        <f t="shared" si="0"/>
        <v>-16242.359999999999</v>
      </c>
    </row>
    <row r="46" spans="1:13">
      <c r="A46" s="1" t="s">
        <v>106</v>
      </c>
      <c r="B46" s="2">
        <v>42748</v>
      </c>
      <c r="C46" s="1">
        <v>36973687</v>
      </c>
      <c r="D46" s="1">
        <v>1</v>
      </c>
      <c r="E46" s="1" t="s">
        <v>107</v>
      </c>
      <c r="F46" s="1" t="s">
        <v>14</v>
      </c>
      <c r="G46" s="1" t="s">
        <v>21</v>
      </c>
      <c r="H46" s="1" t="s">
        <v>22</v>
      </c>
      <c r="I46" s="1"/>
      <c r="K46" s="1">
        <v>529</v>
      </c>
      <c r="L46" s="4">
        <v>28</v>
      </c>
      <c r="M46" s="1">
        <f t="shared" si="0"/>
        <v>-16771.36</v>
      </c>
    </row>
    <row r="47" spans="1:13">
      <c r="A47" s="1" t="s">
        <v>108</v>
      </c>
      <c r="B47" s="2">
        <v>42748</v>
      </c>
      <c r="C47" s="1">
        <v>6396</v>
      </c>
      <c r="D47" s="1">
        <v>1</v>
      </c>
      <c r="E47" s="1" t="s">
        <v>109</v>
      </c>
      <c r="F47" s="1" t="s">
        <v>14</v>
      </c>
      <c r="G47" s="1" t="s">
        <v>21</v>
      </c>
      <c r="H47" s="1" t="s">
        <v>22</v>
      </c>
      <c r="I47" s="1"/>
      <c r="K47" s="1">
        <v>85.8</v>
      </c>
      <c r="L47" s="4">
        <v>29</v>
      </c>
      <c r="M47" s="1">
        <f t="shared" si="0"/>
        <v>-16857.16</v>
      </c>
    </row>
    <row r="48" spans="1:13">
      <c r="A48" s="1" t="s">
        <v>110</v>
      </c>
      <c r="B48" s="2">
        <v>42753</v>
      </c>
      <c r="C48" s="1">
        <v>8664</v>
      </c>
      <c r="D48" s="1">
        <v>1</v>
      </c>
      <c r="E48" s="1" t="s">
        <v>111</v>
      </c>
      <c r="F48" s="1" t="s">
        <v>14</v>
      </c>
      <c r="G48" s="1" t="s">
        <v>21</v>
      </c>
      <c r="H48" s="1" t="s">
        <v>16</v>
      </c>
      <c r="I48" s="1"/>
      <c r="K48" s="1">
        <v>261</v>
      </c>
      <c r="L48" s="4">
        <v>30</v>
      </c>
      <c r="M48" s="1">
        <f t="shared" si="0"/>
        <v>-17118.16</v>
      </c>
    </row>
    <row r="49" spans="1:13">
      <c r="A49" s="1" t="s">
        <v>112</v>
      </c>
      <c r="B49" s="2">
        <v>42753</v>
      </c>
      <c r="C49" s="1">
        <v>466142</v>
      </c>
      <c r="D49" s="1">
        <v>1</v>
      </c>
      <c r="E49" s="1" t="s">
        <v>113</v>
      </c>
      <c r="F49" s="1" t="s">
        <v>14</v>
      </c>
      <c r="G49" s="1" t="s">
        <v>21</v>
      </c>
      <c r="H49" s="1" t="s">
        <v>22</v>
      </c>
      <c r="I49" s="1"/>
      <c r="K49" s="3">
        <v>2233.81</v>
      </c>
      <c r="L49" s="4">
        <v>31</v>
      </c>
      <c r="M49" s="1">
        <f t="shared" si="0"/>
        <v>-19351.97</v>
      </c>
    </row>
    <row r="50" spans="1:13">
      <c r="A50" s="1" t="s">
        <v>114</v>
      </c>
      <c r="B50" s="2">
        <v>42753</v>
      </c>
      <c r="C50" s="1">
        <v>466141</v>
      </c>
      <c r="D50" s="1">
        <v>1</v>
      </c>
      <c r="E50" s="1" t="s">
        <v>115</v>
      </c>
      <c r="F50" s="1" t="s">
        <v>14</v>
      </c>
      <c r="G50" s="1" t="s">
        <v>21</v>
      </c>
      <c r="H50" s="1" t="s">
        <v>22</v>
      </c>
      <c r="I50" s="1"/>
      <c r="K50" s="1">
        <v>720</v>
      </c>
      <c r="L50" s="4">
        <v>33</v>
      </c>
      <c r="M50" s="1">
        <f t="shared" si="0"/>
        <v>-20071.97</v>
      </c>
    </row>
    <row r="51" spans="1:13">
      <c r="A51" s="1" t="s">
        <v>116</v>
      </c>
      <c r="B51" s="2">
        <v>42753</v>
      </c>
      <c r="C51" s="1">
        <v>22681</v>
      </c>
      <c r="D51" s="1">
        <v>1</v>
      </c>
      <c r="E51" s="1" t="s">
        <v>117</v>
      </c>
      <c r="F51" s="1" t="s">
        <v>14</v>
      </c>
      <c r="G51" s="1" t="s">
        <v>21</v>
      </c>
      <c r="H51" s="1" t="s">
        <v>22</v>
      </c>
      <c r="I51" s="1"/>
      <c r="K51" s="1">
        <v>67.900000000000006</v>
      </c>
      <c r="L51" s="4">
        <v>34</v>
      </c>
      <c r="M51" s="1">
        <f t="shared" si="0"/>
        <v>-20139.870000000003</v>
      </c>
    </row>
    <row r="52" spans="1:13">
      <c r="A52" s="1" t="s">
        <v>118</v>
      </c>
      <c r="B52" s="2">
        <v>42753</v>
      </c>
      <c r="C52" s="1">
        <v>107866</v>
      </c>
      <c r="D52" s="1">
        <v>1</v>
      </c>
      <c r="E52" s="1" t="s">
        <v>119</v>
      </c>
      <c r="F52" s="1" t="s">
        <v>14</v>
      </c>
      <c r="G52" s="1" t="s">
        <v>21</v>
      </c>
      <c r="H52" s="1" t="s">
        <v>16</v>
      </c>
      <c r="I52" s="1"/>
      <c r="K52" s="1">
        <v>61.25</v>
      </c>
      <c r="L52" s="4">
        <v>35</v>
      </c>
      <c r="M52" s="1">
        <f t="shared" si="0"/>
        <v>-20201.120000000003</v>
      </c>
    </row>
    <row r="53" spans="1:13">
      <c r="A53" s="1" t="s">
        <v>120</v>
      </c>
      <c r="B53" s="2">
        <v>42753</v>
      </c>
      <c r="C53" s="1">
        <v>1670</v>
      </c>
      <c r="D53" s="1">
        <v>1</v>
      </c>
      <c r="E53" s="1" t="s">
        <v>121</v>
      </c>
      <c r="F53" s="1" t="s">
        <v>14</v>
      </c>
      <c r="G53" s="1" t="s">
        <v>21</v>
      </c>
      <c r="H53" s="1" t="s">
        <v>16</v>
      </c>
      <c r="I53" s="1"/>
      <c r="K53" s="1">
        <v>63.8</v>
      </c>
      <c r="L53" s="4">
        <v>36</v>
      </c>
      <c r="M53" s="1">
        <f t="shared" si="0"/>
        <v>-20264.920000000002</v>
      </c>
    </row>
    <row r="54" spans="1:13">
      <c r="A54" s="1" t="s">
        <v>122</v>
      </c>
      <c r="B54" s="2">
        <v>42753</v>
      </c>
      <c r="C54" s="1">
        <v>1024</v>
      </c>
      <c r="D54" s="1">
        <v>1</v>
      </c>
      <c r="E54" s="1" t="s">
        <v>123</v>
      </c>
      <c r="F54" s="1" t="s">
        <v>14</v>
      </c>
      <c r="G54" s="1" t="s">
        <v>21</v>
      </c>
      <c r="H54" s="1" t="s">
        <v>16</v>
      </c>
      <c r="I54" s="1"/>
      <c r="K54" s="1">
        <v>556.79999999999995</v>
      </c>
      <c r="L54" s="4">
        <v>37</v>
      </c>
      <c r="M54" s="1">
        <f t="shared" si="0"/>
        <v>-20821.72</v>
      </c>
    </row>
    <row r="55" spans="1:13">
      <c r="A55" s="1" t="s">
        <v>124</v>
      </c>
      <c r="B55" s="2">
        <v>42753</v>
      </c>
      <c r="C55" s="1">
        <v>529534</v>
      </c>
      <c r="D55" s="1">
        <v>1</v>
      </c>
      <c r="E55" s="1" t="s">
        <v>125</v>
      </c>
      <c r="F55" s="1" t="s">
        <v>14</v>
      </c>
      <c r="G55" s="1" t="s">
        <v>21</v>
      </c>
      <c r="H55" s="1" t="s">
        <v>16</v>
      </c>
      <c r="I55" s="1"/>
      <c r="K55" s="1">
        <v>60</v>
      </c>
      <c r="L55" s="4">
        <v>38</v>
      </c>
      <c r="M55" s="1">
        <f t="shared" si="0"/>
        <v>-20881.72</v>
      </c>
    </row>
    <row r="56" spans="1:13">
      <c r="A56" s="1" t="s">
        <v>126</v>
      </c>
      <c r="B56" s="2">
        <v>42753</v>
      </c>
      <c r="C56" s="1">
        <v>62194</v>
      </c>
      <c r="D56" s="1">
        <v>1</v>
      </c>
      <c r="E56" s="1" t="s">
        <v>127</v>
      </c>
      <c r="F56" s="1" t="s">
        <v>14</v>
      </c>
      <c r="G56" s="1" t="s">
        <v>21</v>
      </c>
      <c r="H56" s="1" t="s">
        <v>16</v>
      </c>
      <c r="I56" s="1"/>
      <c r="K56" s="1">
        <v>231.97</v>
      </c>
      <c r="L56" s="4">
        <v>39</v>
      </c>
      <c r="M56" s="1">
        <f t="shared" si="0"/>
        <v>-21113.690000000002</v>
      </c>
    </row>
    <row r="57" spans="1:13">
      <c r="A57" s="1" t="s">
        <v>128</v>
      </c>
      <c r="B57" s="2">
        <v>42753</v>
      </c>
      <c r="C57" s="1">
        <v>20137</v>
      </c>
      <c r="D57" s="1">
        <v>1</v>
      </c>
      <c r="E57" s="1" t="s">
        <v>129</v>
      </c>
      <c r="F57" s="1" t="s">
        <v>14</v>
      </c>
      <c r="G57" s="1" t="s">
        <v>21</v>
      </c>
      <c r="H57" s="1" t="s">
        <v>16</v>
      </c>
      <c r="I57" s="1"/>
      <c r="K57" s="3">
        <v>1392</v>
      </c>
      <c r="L57" s="4">
        <v>40</v>
      </c>
      <c r="M57" s="1">
        <f t="shared" si="0"/>
        <v>-22505.690000000002</v>
      </c>
    </row>
    <row r="58" spans="1:13">
      <c r="A58" s="1" t="s">
        <v>130</v>
      </c>
      <c r="B58" s="2">
        <v>42753</v>
      </c>
      <c r="C58" s="1" t="s">
        <v>131</v>
      </c>
      <c r="D58" s="1">
        <v>1</v>
      </c>
      <c r="E58" s="1" t="s">
        <v>132</v>
      </c>
      <c r="F58" s="1" t="s">
        <v>14</v>
      </c>
      <c r="G58" s="1" t="s">
        <v>21</v>
      </c>
      <c r="H58" s="1" t="s">
        <v>16</v>
      </c>
      <c r="I58" s="1"/>
      <c r="K58" s="3">
        <v>1207.56</v>
      </c>
      <c r="L58" s="4">
        <v>41</v>
      </c>
      <c r="M58" s="1">
        <f t="shared" si="0"/>
        <v>-23713.250000000004</v>
      </c>
    </row>
    <row r="59" spans="1:13">
      <c r="A59" s="1" t="s">
        <v>133</v>
      </c>
      <c r="B59" s="2">
        <v>42753</v>
      </c>
      <c r="C59" s="1">
        <v>1126488</v>
      </c>
      <c r="D59" s="1">
        <v>1</v>
      </c>
      <c r="E59" s="1" t="s">
        <v>134</v>
      </c>
      <c r="F59" s="1" t="s">
        <v>14</v>
      </c>
      <c r="G59" s="1" t="s">
        <v>21</v>
      </c>
      <c r="H59" s="1" t="s">
        <v>22</v>
      </c>
      <c r="I59" s="1"/>
      <c r="K59" s="1">
        <v>842.2</v>
      </c>
      <c r="L59" s="4">
        <v>134</v>
      </c>
      <c r="M59" s="1">
        <f t="shared" si="0"/>
        <v>-24555.450000000004</v>
      </c>
    </row>
    <row r="60" spans="1:13">
      <c r="A60" s="1" t="s">
        <v>135</v>
      </c>
      <c r="B60" s="2">
        <v>42753</v>
      </c>
      <c r="C60" s="1">
        <v>645362</v>
      </c>
      <c r="D60" s="1">
        <v>1</v>
      </c>
      <c r="E60" s="1" t="s">
        <v>136</v>
      </c>
      <c r="F60" s="1" t="s">
        <v>137</v>
      </c>
      <c r="G60" s="1" t="s">
        <v>15</v>
      </c>
      <c r="H60" s="1" t="s">
        <v>16</v>
      </c>
      <c r="I60" s="1"/>
      <c r="K60" s="1">
        <v>245</v>
      </c>
      <c r="L60" s="4">
        <v>43</v>
      </c>
      <c r="M60" s="1">
        <f t="shared" si="0"/>
        <v>-24800.450000000004</v>
      </c>
    </row>
    <row r="61" spans="1:13">
      <c r="A61" s="1" t="s">
        <v>138</v>
      </c>
      <c r="B61" s="2">
        <v>42753</v>
      </c>
      <c r="C61" s="1">
        <v>2187412</v>
      </c>
      <c r="D61" s="1">
        <v>1</v>
      </c>
      <c r="E61" s="1" t="s">
        <v>139</v>
      </c>
      <c r="F61" s="1" t="s">
        <v>137</v>
      </c>
      <c r="G61" s="1" t="s">
        <v>15</v>
      </c>
      <c r="H61" s="1" t="s">
        <v>16</v>
      </c>
      <c r="I61" s="1"/>
      <c r="K61" s="1">
        <v>608.27</v>
      </c>
      <c r="L61" s="4">
        <v>44</v>
      </c>
      <c r="M61" s="1">
        <f t="shared" si="0"/>
        <v>-25408.720000000005</v>
      </c>
    </row>
    <row r="62" spans="1:13">
      <c r="A62" s="1" t="s">
        <v>140</v>
      </c>
      <c r="B62" s="2">
        <v>42753</v>
      </c>
      <c r="C62" s="1" t="s">
        <v>141</v>
      </c>
      <c r="D62" s="1">
        <v>1</v>
      </c>
      <c r="E62" s="1" t="s">
        <v>142</v>
      </c>
      <c r="F62" s="1" t="s">
        <v>137</v>
      </c>
      <c r="G62" s="1" t="s">
        <v>15</v>
      </c>
      <c r="H62" s="1" t="s">
        <v>16</v>
      </c>
      <c r="I62" s="1"/>
      <c r="K62" s="3">
        <v>1000</v>
      </c>
      <c r="L62" s="4">
        <v>45</v>
      </c>
      <c r="M62" s="1">
        <f t="shared" si="0"/>
        <v>-26408.720000000005</v>
      </c>
    </row>
    <row r="63" spans="1:13">
      <c r="A63" s="1" t="s">
        <v>143</v>
      </c>
      <c r="B63" s="2">
        <v>42755</v>
      </c>
      <c r="C63" s="1">
        <v>32200</v>
      </c>
      <c r="D63" s="1">
        <v>1</v>
      </c>
      <c r="E63" s="1" t="s">
        <v>144</v>
      </c>
      <c r="F63" s="1" t="s">
        <v>145</v>
      </c>
      <c r="G63" s="1" t="s">
        <v>21</v>
      </c>
      <c r="H63" s="1" t="s">
        <v>22</v>
      </c>
      <c r="I63" s="1"/>
      <c r="K63" s="1">
        <v>304.68</v>
      </c>
      <c r="L63" s="4">
        <v>46</v>
      </c>
      <c r="M63" s="1">
        <f t="shared" si="0"/>
        <v>-26713.400000000005</v>
      </c>
    </row>
    <row r="64" spans="1:13">
      <c r="A64" s="1" t="s">
        <v>146</v>
      </c>
      <c r="B64" s="2">
        <v>42758</v>
      </c>
      <c r="C64" s="1" t="s">
        <v>147</v>
      </c>
      <c r="D64" s="1">
        <v>1</v>
      </c>
      <c r="E64" s="1" t="s">
        <v>148</v>
      </c>
      <c r="F64" s="1" t="s">
        <v>14</v>
      </c>
      <c r="G64" s="1" t="s">
        <v>149</v>
      </c>
      <c r="H64" s="1" t="s">
        <v>150</v>
      </c>
      <c r="I64" s="1"/>
      <c r="K64" s="1">
        <v>195.81</v>
      </c>
      <c r="L64" s="4">
        <v>47</v>
      </c>
      <c r="M64" s="1">
        <f t="shared" si="0"/>
        <v>-26909.210000000006</v>
      </c>
    </row>
    <row r="65" spans="1:13">
      <c r="A65" s="1" t="s">
        <v>151</v>
      </c>
      <c r="B65" s="2">
        <v>42758</v>
      </c>
      <c r="C65" s="1"/>
      <c r="D65" s="1">
        <v>1</v>
      </c>
      <c r="E65" s="1" t="s">
        <v>152</v>
      </c>
      <c r="F65" s="1" t="s">
        <v>14</v>
      </c>
      <c r="G65" s="1" t="s">
        <v>149</v>
      </c>
      <c r="H65" s="1" t="s">
        <v>153</v>
      </c>
      <c r="I65" s="1"/>
      <c r="K65" s="1">
        <v>842.2</v>
      </c>
      <c r="L65" s="4">
        <v>42</v>
      </c>
      <c r="M65" s="1">
        <f t="shared" si="0"/>
        <v>-27751.410000000007</v>
      </c>
    </row>
    <row r="66" spans="1:13">
      <c r="A66" s="1" t="s">
        <v>154</v>
      </c>
      <c r="B66" s="2">
        <v>42758</v>
      </c>
      <c r="C66" s="1" t="s">
        <v>155</v>
      </c>
      <c r="D66" s="1">
        <v>1</v>
      </c>
      <c r="E66" s="1" t="s">
        <v>156</v>
      </c>
      <c r="F66" s="1" t="s">
        <v>14</v>
      </c>
      <c r="G66" s="1" t="s">
        <v>149</v>
      </c>
      <c r="H66" s="1" t="s">
        <v>153</v>
      </c>
      <c r="I66" s="1"/>
      <c r="K66" s="1">
        <v>82</v>
      </c>
      <c r="L66" s="4">
        <v>48</v>
      </c>
      <c r="M66" s="1">
        <f t="shared" si="0"/>
        <v>-27833.410000000007</v>
      </c>
    </row>
    <row r="67" spans="1:13">
      <c r="A67" s="1" t="s">
        <v>157</v>
      </c>
      <c r="B67" s="2">
        <v>42758</v>
      </c>
      <c r="C67" s="1">
        <v>261270</v>
      </c>
      <c r="D67" s="1">
        <v>1</v>
      </c>
      <c r="E67" s="1" t="s">
        <v>158</v>
      </c>
      <c r="F67" s="1" t="s">
        <v>14</v>
      </c>
      <c r="G67" s="1" t="s">
        <v>149</v>
      </c>
      <c r="H67" s="1" t="s">
        <v>153</v>
      </c>
      <c r="I67" s="1"/>
      <c r="K67" s="1">
        <v>205</v>
      </c>
      <c r="L67" s="4">
        <v>49</v>
      </c>
      <c r="M67" s="1">
        <f t="shared" si="0"/>
        <v>-28038.410000000007</v>
      </c>
    </row>
    <row r="68" spans="1:13">
      <c r="A68" s="1" t="s">
        <v>159</v>
      </c>
      <c r="B68" s="2">
        <v>42758</v>
      </c>
      <c r="C68" s="1">
        <v>7229</v>
      </c>
      <c r="D68" s="1">
        <v>1</v>
      </c>
      <c r="E68" s="1" t="s">
        <v>160</v>
      </c>
      <c r="F68" s="1" t="s">
        <v>14</v>
      </c>
      <c r="G68" s="1" t="s">
        <v>149</v>
      </c>
      <c r="H68" s="1" t="s">
        <v>150</v>
      </c>
      <c r="I68" s="1"/>
      <c r="K68" s="1">
        <v>140</v>
      </c>
      <c r="L68" s="4">
        <v>50</v>
      </c>
      <c r="M68" s="1">
        <f t="shared" si="0"/>
        <v>-28178.410000000007</v>
      </c>
    </row>
    <row r="69" spans="1:13">
      <c r="A69" s="1" t="s">
        <v>161</v>
      </c>
      <c r="B69" s="2">
        <v>42758</v>
      </c>
      <c r="C69" s="1" t="s">
        <v>162</v>
      </c>
      <c r="D69" s="1">
        <v>1</v>
      </c>
      <c r="E69" s="1" t="s">
        <v>163</v>
      </c>
      <c r="F69" s="1" t="s">
        <v>164</v>
      </c>
      <c r="G69" s="1" t="s">
        <v>165</v>
      </c>
      <c r="H69" s="1" t="s">
        <v>166</v>
      </c>
      <c r="I69" s="1">
        <v>184.5</v>
      </c>
      <c r="J69" s="4">
        <v>1</v>
      </c>
      <c r="K69" s="1"/>
      <c r="M69" s="1">
        <f t="shared" si="0"/>
        <v>-27993.910000000007</v>
      </c>
    </row>
    <row r="70" spans="1:13">
      <c r="A70" s="1" t="s">
        <v>167</v>
      </c>
      <c r="B70" s="2">
        <v>42758</v>
      </c>
      <c r="C70" s="1" t="s">
        <v>168</v>
      </c>
      <c r="D70" s="1">
        <v>1</v>
      </c>
      <c r="E70" s="1" t="s">
        <v>169</v>
      </c>
      <c r="F70" s="1" t="s">
        <v>164</v>
      </c>
      <c r="G70" s="1" t="s">
        <v>165</v>
      </c>
      <c r="H70" s="1" t="s">
        <v>170</v>
      </c>
      <c r="I70" s="1">
        <v>130</v>
      </c>
      <c r="J70" s="4">
        <v>2</v>
      </c>
      <c r="K70" s="1"/>
      <c r="M70" s="1">
        <f t="shared" si="0"/>
        <v>-27863.910000000007</v>
      </c>
    </row>
    <row r="71" spans="1:13">
      <c r="A71" s="1" t="s">
        <v>171</v>
      </c>
      <c r="B71" s="2">
        <v>42758</v>
      </c>
      <c r="C71" s="1" t="s">
        <v>172</v>
      </c>
      <c r="D71" s="1">
        <v>1</v>
      </c>
      <c r="E71" s="1" t="s">
        <v>173</v>
      </c>
      <c r="F71" s="1" t="s">
        <v>164</v>
      </c>
      <c r="G71" s="1" t="s">
        <v>165</v>
      </c>
      <c r="H71" s="1" t="s">
        <v>166</v>
      </c>
      <c r="I71" s="1">
        <v>123</v>
      </c>
      <c r="J71" s="4">
        <v>3</v>
      </c>
      <c r="K71" s="1"/>
      <c r="M71" s="1">
        <f t="shared" si="0"/>
        <v>-27740.910000000007</v>
      </c>
    </row>
    <row r="72" spans="1:13">
      <c r="A72" s="1" t="s">
        <v>174</v>
      </c>
      <c r="B72" s="2">
        <v>42758</v>
      </c>
      <c r="C72" s="1">
        <v>10884</v>
      </c>
      <c r="D72" s="1">
        <v>1</v>
      </c>
      <c r="E72" s="1" t="s">
        <v>175</v>
      </c>
      <c r="F72" s="1" t="s">
        <v>14</v>
      </c>
      <c r="G72" s="1" t="s">
        <v>149</v>
      </c>
      <c r="H72" s="1" t="s">
        <v>150</v>
      </c>
      <c r="I72" s="1"/>
      <c r="K72" s="1">
        <v>406</v>
      </c>
      <c r="L72" s="4">
        <v>51</v>
      </c>
      <c r="M72" s="1">
        <f t="shared" si="0"/>
        <v>-28146.910000000007</v>
      </c>
    </row>
    <row r="73" spans="1:13">
      <c r="A73" s="1" t="s">
        <v>176</v>
      </c>
      <c r="B73" s="2">
        <v>42758</v>
      </c>
      <c r="C73" s="1" t="s">
        <v>177</v>
      </c>
      <c r="D73" s="1">
        <v>1</v>
      </c>
      <c r="E73" s="1" t="s">
        <v>178</v>
      </c>
      <c r="F73" s="1" t="s">
        <v>164</v>
      </c>
      <c r="G73" s="1" t="s">
        <v>165</v>
      </c>
      <c r="H73" s="1" t="s">
        <v>179</v>
      </c>
      <c r="I73" s="1">
        <v>991.8</v>
      </c>
      <c r="J73" s="4">
        <v>4</v>
      </c>
      <c r="K73" s="1"/>
      <c r="M73" s="1">
        <f t="shared" si="0"/>
        <v>-27155.110000000008</v>
      </c>
    </row>
    <row r="74" spans="1:13">
      <c r="A74" s="1" t="s">
        <v>180</v>
      </c>
      <c r="B74" s="2">
        <v>42758</v>
      </c>
      <c r="C74" s="1" t="s">
        <v>181</v>
      </c>
      <c r="D74" s="1">
        <v>1</v>
      </c>
      <c r="E74" s="1" t="s">
        <v>182</v>
      </c>
      <c r="F74" s="1" t="s">
        <v>164</v>
      </c>
      <c r="G74" s="1" t="s">
        <v>165</v>
      </c>
      <c r="H74" s="1" t="s">
        <v>183</v>
      </c>
      <c r="I74" s="1">
        <v>842.2</v>
      </c>
      <c r="J74" s="4">
        <v>5</v>
      </c>
      <c r="K74" s="1"/>
      <c r="M74" s="1">
        <f t="shared" si="0"/>
        <v>-26312.910000000007</v>
      </c>
    </row>
    <row r="75" spans="1:13">
      <c r="A75" s="1" t="s">
        <v>184</v>
      </c>
      <c r="B75" s="2">
        <v>42758</v>
      </c>
      <c r="C75" s="1" t="s">
        <v>70</v>
      </c>
      <c r="D75" s="1">
        <v>1</v>
      </c>
      <c r="E75" s="1" t="s">
        <v>71</v>
      </c>
      <c r="F75" s="1" t="s">
        <v>14</v>
      </c>
      <c r="G75" s="1" t="s">
        <v>21</v>
      </c>
      <c r="H75" s="1" t="s">
        <v>18</v>
      </c>
      <c r="I75" s="1">
        <v>39.89</v>
      </c>
      <c r="J75" s="4">
        <v>131</v>
      </c>
      <c r="K75" s="1"/>
      <c r="M75" s="1">
        <f t="shared" si="0"/>
        <v>-26273.020000000008</v>
      </c>
    </row>
    <row r="76" spans="1:13">
      <c r="A76" s="1" t="s">
        <v>185</v>
      </c>
      <c r="B76" s="2">
        <v>42758</v>
      </c>
      <c r="C76" s="1" t="s">
        <v>67</v>
      </c>
      <c r="D76" s="1">
        <v>1</v>
      </c>
      <c r="E76" s="1" t="s">
        <v>68</v>
      </c>
      <c r="F76" s="1" t="s">
        <v>14</v>
      </c>
      <c r="G76" s="1" t="s">
        <v>21</v>
      </c>
      <c r="H76" s="1" t="s">
        <v>18</v>
      </c>
      <c r="I76" s="1">
        <v>78.900000000000006</v>
      </c>
      <c r="J76" s="4">
        <v>132</v>
      </c>
      <c r="K76" s="1"/>
      <c r="M76" s="1">
        <f t="shared" ref="M76:M139" si="1">+M75+I76-K76</f>
        <v>-26194.120000000006</v>
      </c>
    </row>
    <row r="77" spans="1:13">
      <c r="A77" s="1" t="s">
        <v>186</v>
      </c>
      <c r="B77" s="2">
        <v>42758</v>
      </c>
      <c r="C77" s="1">
        <v>58</v>
      </c>
      <c r="D77" s="1">
        <v>1</v>
      </c>
      <c r="E77" s="1" t="s">
        <v>83</v>
      </c>
      <c r="F77" s="1" t="s">
        <v>14</v>
      </c>
      <c r="G77" s="1" t="s">
        <v>21</v>
      </c>
      <c r="H77" s="1" t="s">
        <v>18</v>
      </c>
      <c r="I77" s="1">
        <v>118</v>
      </c>
      <c r="J77" s="4">
        <v>133</v>
      </c>
      <c r="K77" s="1"/>
      <c r="M77" s="1">
        <f t="shared" si="1"/>
        <v>-26076.120000000006</v>
      </c>
    </row>
    <row r="78" spans="1:13">
      <c r="A78" s="1" t="s">
        <v>187</v>
      </c>
      <c r="B78" s="2">
        <v>42758</v>
      </c>
      <c r="C78" s="1" t="s">
        <v>52</v>
      </c>
      <c r="D78" s="1">
        <v>1</v>
      </c>
      <c r="E78" s="1" t="s">
        <v>53</v>
      </c>
      <c r="F78" s="1" t="s">
        <v>14</v>
      </c>
      <c r="G78" s="1" t="s">
        <v>21</v>
      </c>
      <c r="H78" s="1" t="s">
        <v>18</v>
      </c>
      <c r="I78" s="1">
        <v>350.77</v>
      </c>
      <c r="J78" s="4">
        <v>130</v>
      </c>
      <c r="K78" s="1"/>
      <c r="M78" s="1">
        <f t="shared" si="1"/>
        <v>-25725.350000000006</v>
      </c>
    </row>
    <row r="79" spans="1:13">
      <c r="A79" s="1" t="s">
        <v>188</v>
      </c>
      <c r="B79" s="2">
        <v>42758</v>
      </c>
      <c r="C79" s="1" t="s">
        <v>70</v>
      </c>
      <c r="D79" s="1">
        <v>1</v>
      </c>
      <c r="E79" s="1" t="s">
        <v>189</v>
      </c>
      <c r="F79" s="1" t="s">
        <v>14</v>
      </c>
      <c r="G79" s="1" t="s">
        <v>149</v>
      </c>
      <c r="H79" s="1" t="s">
        <v>153</v>
      </c>
      <c r="I79" s="1"/>
      <c r="K79" s="1">
        <v>39.9</v>
      </c>
      <c r="L79" s="4">
        <v>52</v>
      </c>
      <c r="M79" s="1">
        <f t="shared" si="1"/>
        <v>-25765.250000000007</v>
      </c>
    </row>
    <row r="80" spans="1:13">
      <c r="A80" s="1" t="s">
        <v>190</v>
      </c>
      <c r="B80" s="2">
        <v>42758</v>
      </c>
      <c r="C80" s="1" t="s">
        <v>67</v>
      </c>
      <c r="D80" s="1">
        <v>1</v>
      </c>
      <c r="E80" s="1" t="s">
        <v>191</v>
      </c>
      <c r="F80" s="1" t="s">
        <v>14</v>
      </c>
      <c r="G80" s="1" t="s">
        <v>149</v>
      </c>
      <c r="H80" s="1" t="s">
        <v>150</v>
      </c>
      <c r="I80" s="1"/>
      <c r="K80" s="1">
        <v>78.900000000000006</v>
      </c>
      <c r="L80" s="4">
        <v>53</v>
      </c>
      <c r="M80" s="1">
        <f t="shared" si="1"/>
        <v>-25844.150000000009</v>
      </c>
    </row>
    <row r="81" spans="1:13">
      <c r="A81" s="1" t="s">
        <v>192</v>
      </c>
      <c r="B81" s="2">
        <v>42758</v>
      </c>
      <c r="C81" s="1" t="s">
        <v>52</v>
      </c>
      <c r="D81" s="1">
        <v>1</v>
      </c>
      <c r="E81" s="1" t="s">
        <v>193</v>
      </c>
      <c r="F81" s="1" t="s">
        <v>14</v>
      </c>
      <c r="G81" s="1" t="s">
        <v>149</v>
      </c>
      <c r="H81" s="1" t="s">
        <v>150</v>
      </c>
      <c r="I81" s="1"/>
      <c r="K81" s="1">
        <v>350.77</v>
      </c>
      <c r="L81" s="4">
        <v>54</v>
      </c>
      <c r="M81" s="1">
        <f t="shared" si="1"/>
        <v>-26194.920000000009</v>
      </c>
    </row>
    <row r="82" spans="1:13">
      <c r="A82" s="1" t="s">
        <v>194</v>
      </c>
      <c r="B82" s="2">
        <v>42758</v>
      </c>
      <c r="C82" s="1" t="s">
        <v>195</v>
      </c>
      <c r="D82" s="1">
        <v>1</v>
      </c>
      <c r="E82" s="1" t="s">
        <v>196</v>
      </c>
      <c r="F82" s="1" t="s">
        <v>14</v>
      </c>
      <c r="G82" s="1" t="s">
        <v>149</v>
      </c>
      <c r="H82" s="1" t="s">
        <v>153</v>
      </c>
      <c r="I82" s="1"/>
      <c r="K82" s="1">
        <v>118</v>
      </c>
      <c r="L82" s="4">
        <v>55</v>
      </c>
      <c r="M82" s="1">
        <f t="shared" si="1"/>
        <v>-26312.920000000009</v>
      </c>
    </row>
    <row r="83" spans="1:13">
      <c r="A83" s="1" t="s">
        <v>197</v>
      </c>
      <c r="B83" s="2">
        <v>42758</v>
      </c>
      <c r="C83" s="1" t="s">
        <v>198</v>
      </c>
      <c r="D83" s="1">
        <v>1</v>
      </c>
      <c r="E83" s="1" t="s">
        <v>199</v>
      </c>
      <c r="F83" s="1" t="s">
        <v>164</v>
      </c>
      <c r="G83" s="1" t="s">
        <v>165</v>
      </c>
      <c r="H83" s="1" t="s">
        <v>200</v>
      </c>
      <c r="I83" s="1">
        <v>153</v>
      </c>
      <c r="J83" s="4">
        <v>6</v>
      </c>
      <c r="K83" s="1"/>
      <c r="M83" s="1">
        <f t="shared" si="1"/>
        <v>-26159.920000000009</v>
      </c>
    </row>
    <row r="84" spans="1:13">
      <c r="A84" s="1" t="s">
        <v>201</v>
      </c>
      <c r="B84" s="2">
        <v>42758</v>
      </c>
      <c r="C84" s="1" t="s">
        <v>202</v>
      </c>
      <c r="D84" s="1">
        <v>1</v>
      </c>
      <c r="E84" s="1" t="s">
        <v>203</v>
      </c>
      <c r="F84" s="1" t="s">
        <v>164</v>
      </c>
      <c r="G84" s="1" t="s">
        <v>165</v>
      </c>
      <c r="H84" s="1" t="s">
        <v>204</v>
      </c>
      <c r="I84" s="1">
        <v>208.5</v>
      </c>
      <c r="J84" s="4">
        <v>7</v>
      </c>
      <c r="K84" s="1"/>
      <c r="M84" s="1">
        <f t="shared" si="1"/>
        <v>-25951.420000000009</v>
      </c>
    </row>
    <row r="85" spans="1:13">
      <c r="A85" s="1" t="s">
        <v>205</v>
      </c>
      <c r="B85" s="2">
        <v>42758</v>
      </c>
      <c r="C85" s="1" t="s">
        <v>206</v>
      </c>
      <c r="D85" s="1">
        <v>1</v>
      </c>
      <c r="E85" s="1" t="s">
        <v>207</v>
      </c>
      <c r="F85" s="1" t="s">
        <v>164</v>
      </c>
      <c r="G85" s="1" t="s">
        <v>165</v>
      </c>
      <c r="H85" s="1" t="s">
        <v>208</v>
      </c>
      <c r="I85" s="1">
        <v>157</v>
      </c>
      <c r="J85" s="4">
        <v>8</v>
      </c>
      <c r="K85" s="1"/>
      <c r="M85" s="1">
        <f t="shared" si="1"/>
        <v>-25794.420000000009</v>
      </c>
    </row>
    <row r="86" spans="1:13">
      <c r="A86" s="1" t="s">
        <v>209</v>
      </c>
      <c r="B86" s="2">
        <v>42758</v>
      </c>
      <c r="C86" s="1" t="s">
        <v>210</v>
      </c>
      <c r="D86" s="1">
        <v>1</v>
      </c>
      <c r="E86" s="1" t="s">
        <v>211</v>
      </c>
      <c r="F86" s="1" t="s">
        <v>164</v>
      </c>
      <c r="G86" s="1" t="s">
        <v>165</v>
      </c>
      <c r="H86" s="1" t="s">
        <v>212</v>
      </c>
      <c r="I86" s="3">
        <v>1921</v>
      </c>
      <c r="J86" s="4">
        <v>9</v>
      </c>
      <c r="K86" s="1"/>
      <c r="M86" s="1">
        <f t="shared" si="1"/>
        <v>-23873.420000000009</v>
      </c>
    </row>
    <row r="87" spans="1:13">
      <c r="A87" s="1" t="s">
        <v>213</v>
      </c>
      <c r="B87" s="2">
        <v>42758</v>
      </c>
      <c r="C87" s="1" t="s">
        <v>214</v>
      </c>
      <c r="D87" s="1">
        <v>1</v>
      </c>
      <c r="E87" s="1" t="s">
        <v>215</v>
      </c>
      <c r="F87" s="1" t="s">
        <v>164</v>
      </c>
      <c r="G87" s="1" t="s">
        <v>165</v>
      </c>
      <c r="H87" s="1" t="s">
        <v>216</v>
      </c>
      <c r="I87" s="1">
        <v>232.46</v>
      </c>
      <c r="J87" s="4">
        <v>10</v>
      </c>
      <c r="K87" s="1"/>
      <c r="M87" s="1">
        <f t="shared" si="1"/>
        <v>-23640.96000000001</v>
      </c>
    </row>
    <row r="88" spans="1:13">
      <c r="A88" s="1" t="s">
        <v>217</v>
      </c>
      <c r="B88" s="2">
        <v>42758</v>
      </c>
      <c r="C88" s="1" t="s">
        <v>218</v>
      </c>
      <c r="D88" s="1">
        <v>1</v>
      </c>
      <c r="E88" s="1" t="s">
        <v>219</v>
      </c>
      <c r="F88" s="1" t="s">
        <v>164</v>
      </c>
      <c r="G88" s="1" t="s">
        <v>165</v>
      </c>
      <c r="H88" s="1" t="s">
        <v>200</v>
      </c>
      <c r="I88" s="1">
        <v>680</v>
      </c>
      <c r="J88" s="4">
        <v>11</v>
      </c>
      <c r="K88" s="1"/>
      <c r="M88" s="1">
        <f t="shared" si="1"/>
        <v>-22960.96000000001</v>
      </c>
    </row>
    <row r="89" spans="1:13">
      <c r="A89" s="1" t="s">
        <v>220</v>
      </c>
      <c r="B89" s="2">
        <v>42758</v>
      </c>
      <c r="C89" s="1" t="s">
        <v>221</v>
      </c>
      <c r="D89" s="1">
        <v>1</v>
      </c>
      <c r="E89" s="1" t="s">
        <v>222</v>
      </c>
      <c r="F89" s="1" t="s">
        <v>164</v>
      </c>
      <c r="G89" s="1" t="s">
        <v>165</v>
      </c>
      <c r="H89" s="1" t="s">
        <v>223</v>
      </c>
      <c r="I89" s="1">
        <v>485</v>
      </c>
      <c r="J89" s="4">
        <v>12</v>
      </c>
      <c r="K89" s="1"/>
      <c r="M89" s="1">
        <f t="shared" si="1"/>
        <v>-22475.96000000001</v>
      </c>
    </row>
    <row r="90" spans="1:13">
      <c r="A90" s="1" t="s">
        <v>224</v>
      </c>
      <c r="B90" s="2">
        <v>42758</v>
      </c>
      <c r="C90" s="1" t="s">
        <v>225</v>
      </c>
      <c r="D90" s="1">
        <v>1</v>
      </c>
      <c r="E90" s="1" t="s">
        <v>226</v>
      </c>
      <c r="F90" s="1" t="s">
        <v>164</v>
      </c>
      <c r="G90" s="1" t="s">
        <v>165</v>
      </c>
      <c r="H90" s="1" t="s">
        <v>227</v>
      </c>
      <c r="I90" s="1">
        <v>172</v>
      </c>
      <c r="J90" s="4">
        <v>13</v>
      </c>
      <c r="K90" s="1"/>
      <c r="M90" s="1">
        <f t="shared" si="1"/>
        <v>-22303.96000000001</v>
      </c>
    </row>
    <row r="91" spans="1:13">
      <c r="A91" s="1" t="s">
        <v>228</v>
      </c>
      <c r="B91" s="2">
        <v>42758</v>
      </c>
      <c r="C91" s="1" t="s">
        <v>229</v>
      </c>
      <c r="D91" s="1">
        <v>1</v>
      </c>
      <c r="E91" s="1" t="s">
        <v>230</v>
      </c>
      <c r="F91" s="1" t="s">
        <v>164</v>
      </c>
      <c r="G91" s="1" t="s">
        <v>165</v>
      </c>
      <c r="H91" s="1" t="s">
        <v>231</v>
      </c>
      <c r="I91" s="3">
        <v>1097.0999999999999</v>
      </c>
      <c r="J91" s="4">
        <v>14</v>
      </c>
      <c r="K91" s="1"/>
      <c r="M91" s="1">
        <f t="shared" si="1"/>
        <v>-21206.860000000011</v>
      </c>
    </row>
    <row r="92" spans="1:13">
      <c r="A92" s="1" t="s">
        <v>232</v>
      </c>
      <c r="B92" s="2">
        <v>42758</v>
      </c>
      <c r="C92" s="1" t="s">
        <v>233</v>
      </c>
      <c r="D92" s="1">
        <v>1</v>
      </c>
      <c r="E92" s="1" t="s">
        <v>234</v>
      </c>
      <c r="F92" s="1" t="s">
        <v>164</v>
      </c>
      <c r="G92" s="1" t="s">
        <v>165</v>
      </c>
      <c r="H92" s="1" t="s">
        <v>183</v>
      </c>
      <c r="I92" s="1">
        <v>637</v>
      </c>
      <c r="J92" s="4">
        <v>15</v>
      </c>
      <c r="K92" s="1"/>
      <c r="M92" s="1">
        <f t="shared" si="1"/>
        <v>-20569.860000000011</v>
      </c>
    </row>
    <row r="93" spans="1:13">
      <c r="A93" s="1" t="s">
        <v>235</v>
      </c>
      <c r="B93" s="2">
        <v>42758</v>
      </c>
      <c r="C93" s="1" t="s">
        <v>236</v>
      </c>
      <c r="D93" s="1">
        <v>1</v>
      </c>
      <c r="E93" s="1" t="s">
        <v>237</v>
      </c>
      <c r="F93" s="1" t="s">
        <v>164</v>
      </c>
      <c r="G93" s="1" t="s">
        <v>165</v>
      </c>
      <c r="H93" s="1" t="s">
        <v>183</v>
      </c>
      <c r="I93" s="1">
        <v>916</v>
      </c>
      <c r="J93" s="4">
        <v>16</v>
      </c>
      <c r="K93" s="1"/>
      <c r="M93" s="1">
        <f t="shared" si="1"/>
        <v>-19653.860000000011</v>
      </c>
    </row>
    <row r="94" spans="1:13">
      <c r="A94" s="1" t="s">
        <v>238</v>
      </c>
      <c r="B94" s="2">
        <v>42758</v>
      </c>
      <c r="C94" s="1" t="s">
        <v>239</v>
      </c>
      <c r="D94" s="1">
        <v>1</v>
      </c>
      <c r="E94" s="1" t="s">
        <v>240</v>
      </c>
      <c r="F94" s="1" t="s">
        <v>164</v>
      </c>
      <c r="G94" s="1" t="s">
        <v>165</v>
      </c>
      <c r="H94" s="1" t="s">
        <v>241</v>
      </c>
      <c r="I94" s="3">
        <v>1651</v>
      </c>
      <c r="J94" s="4">
        <v>17</v>
      </c>
      <c r="K94" s="1"/>
      <c r="M94" s="1">
        <f t="shared" si="1"/>
        <v>-18002.860000000011</v>
      </c>
    </row>
    <row r="95" spans="1:13">
      <c r="A95" s="1" t="s">
        <v>242</v>
      </c>
      <c r="B95" s="2">
        <v>42758</v>
      </c>
      <c r="C95" s="1">
        <v>319671</v>
      </c>
      <c r="D95" s="1">
        <v>1</v>
      </c>
      <c r="E95" s="1" t="s">
        <v>243</v>
      </c>
      <c r="F95" s="1" t="s">
        <v>14</v>
      </c>
      <c r="G95" s="1" t="s">
        <v>149</v>
      </c>
      <c r="H95" s="1" t="s">
        <v>150</v>
      </c>
      <c r="I95" s="1"/>
      <c r="K95" s="1">
        <v>329</v>
      </c>
      <c r="L95" s="4">
        <v>56</v>
      </c>
      <c r="M95" s="1">
        <f t="shared" si="1"/>
        <v>-18331.860000000011</v>
      </c>
    </row>
    <row r="96" spans="1:13">
      <c r="A96" s="1" t="s">
        <v>244</v>
      </c>
      <c r="B96" s="2">
        <v>42758</v>
      </c>
      <c r="C96" s="1">
        <v>319674</v>
      </c>
      <c r="D96" s="1">
        <v>1</v>
      </c>
      <c r="E96" s="1" t="s">
        <v>245</v>
      </c>
      <c r="F96" s="1" t="s">
        <v>14</v>
      </c>
      <c r="G96" s="1" t="s">
        <v>149</v>
      </c>
      <c r="H96" s="1" t="s">
        <v>153</v>
      </c>
      <c r="I96" s="1"/>
      <c r="K96" s="1">
        <v>544</v>
      </c>
      <c r="L96" s="4">
        <v>57</v>
      </c>
      <c r="M96" s="1">
        <f t="shared" si="1"/>
        <v>-18875.860000000011</v>
      </c>
    </row>
    <row r="97" spans="1:13">
      <c r="A97" s="1" t="s">
        <v>246</v>
      </c>
      <c r="B97" s="2">
        <v>42758</v>
      </c>
      <c r="C97" s="1" t="s">
        <v>247</v>
      </c>
      <c r="D97" s="1">
        <v>1</v>
      </c>
      <c r="E97" s="1" t="s">
        <v>248</v>
      </c>
      <c r="F97" s="1" t="s">
        <v>164</v>
      </c>
      <c r="G97" s="1" t="s">
        <v>165</v>
      </c>
      <c r="H97" s="1" t="s">
        <v>227</v>
      </c>
      <c r="I97" s="1">
        <v>118</v>
      </c>
      <c r="J97" s="4">
        <v>18</v>
      </c>
      <c r="K97" s="1"/>
      <c r="M97" s="1">
        <f t="shared" si="1"/>
        <v>-18757.860000000011</v>
      </c>
    </row>
    <row r="98" spans="1:13">
      <c r="A98" s="1" t="s">
        <v>249</v>
      </c>
      <c r="B98" s="2">
        <v>42758</v>
      </c>
      <c r="C98" s="1" t="s">
        <v>250</v>
      </c>
      <c r="D98" s="1">
        <v>1</v>
      </c>
      <c r="E98" s="1" t="s">
        <v>251</v>
      </c>
      <c r="F98" s="1" t="s">
        <v>164</v>
      </c>
      <c r="G98" s="1" t="s">
        <v>165</v>
      </c>
      <c r="H98" s="1" t="s">
        <v>252</v>
      </c>
      <c r="I98" s="1">
        <v>199</v>
      </c>
      <c r="J98" s="4">
        <v>19</v>
      </c>
      <c r="K98" s="1"/>
      <c r="M98" s="1">
        <f t="shared" si="1"/>
        <v>-18558.860000000011</v>
      </c>
    </row>
    <row r="99" spans="1:13">
      <c r="A99" s="1" t="s">
        <v>253</v>
      </c>
      <c r="B99" s="2">
        <v>42758</v>
      </c>
      <c r="C99" s="1" t="s">
        <v>254</v>
      </c>
      <c r="D99" s="1">
        <v>1</v>
      </c>
      <c r="E99" s="1" t="s">
        <v>255</v>
      </c>
      <c r="F99" s="1" t="s">
        <v>164</v>
      </c>
      <c r="G99" s="1" t="s">
        <v>165</v>
      </c>
      <c r="H99" s="1" t="s">
        <v>256</v>
      </c>
      <c r="I99" s="1">
        <v>765.6</v>
      </c>
      <c r="J99" s="4">
        <v>20</v>
      </c>
      <c r="K99" s="1"/>
      <c r="M99" s="1">
        <f t="shared" si="1"/>
        <v>-17793.260000000013</v>
      </c>
    </row>
    <row r="100" spans="1:13">
      <c r="A100" s="1" t="s">
        <v>257</v>
      </c>
      <c r="B100" s="2">
        <v>42758</v>
      </c>
      <c r="C100" s="1" t="s">
        <v>258</v>
      </c>
      <c r="D100" s="1">
        <v>1</v>
      </c>
      <c r="E100" s="1" t="s">
        <v>259</v>
      </c>
      <c r="F100" s="1" t="s">
        <v>164</v>
      </c>
      <c r="G100" s="1" t="s">
        <v>165</v>
      </c>
      <c r="H100" s="1" t="s">
        <v>260</v>
      </c>
      <c r="I100" s="1">
        <v>259.8</v>
      </c>
      <c r="J100" s="4">
        <v>21</v>
      </c>
      <c r="K100" s="1"/>
      <c r="M100" s="1">
        <f t="shared" si="1"/>
        <v>-17533.460000000014</v>
      </c>
    </row>
    <row r="101" spans="1:13">
      <c r="A101" s="1" t="s">
        <v>261</v>
      </c>
      <c r="B101" s="2">
        <v>42758</v>
      </c>
      <c r="C101" s="1" t="s">
        <v>262</v>
      </c>
      <c r="D101" s="1">
        <v>1</v>
      </c>
      <c r="E101" s="1" t="s">
        <v>263</v>
      </c>
      <c r="F101" s="1" t="s">
        <v>164</v>
      </c>
      <c r="G101" s="1" t="s">
        <v>165</v>
      </c>
      <c r="H101" s="1" t="s">
        <v>264</v>
      </c>
      <c r="I101" s="1">
        <v>406</v>
      </c>
      <c r="J101" s="4">
        <v>22</v>
      </c>
      <c r="K101" s="1"/>
      <c r="M101" s="1">
        <f t="shared" si="1"/>
        <v>-17127.460000000014</v>
      </c>
    </row>
    <row r="102" spans="1:13">
      <c r="A102" s="1" t="s">
        <v>265</v>
      </c>
      <c r="B102" s="2">
        <v>42758</v>
      </c>
      <c r="C102" s="1" t="s">
        <v>266</v>
      </c>
      <c r="D102" s="1">
        <v>1</v>
      </c>
      <c r="E102" s="1" t="s">
        <v>267</v>
      </c>
      <c r="F102" s="1" t="s">
        <v>164</v>
      </c>
      <c r="G102" s="1" t="s">
        <v>165</v>
      </c>
      <c r="H102" s="1" t="s">
        <v>166</v>
      </c>
      <c r="I102" s="1">
        <v>205</v>
      </c>
      <c r="J102" s="4">
        <v>23</v>
      </c>
      <c r="K102" s="1"/>
      <c r="M102" s="1">
        <f t="shared" si="1"/>
        <v>-16922.460000000014</v>
      </c>
    </row>
    <row r="103" spans="1:13">
      <c r="A103" s="1" t="s">
        <v>268</v>
      </c>
      <c r="B103" s="2">
        <v>42758</v>
      </c>
      <c r="C103" s="1" t="s">
        <v>269</v>
      </c>
      <c r="D103" s="1">
        <v>1</v>
      </c>
      <c r="E103" s="1" t="s">
        <v>270</v>
      </c>
      <c r="F103" s="1" t="s">
        <v>164</v>
      </c>
      <c r="G103" s="1" t="s">
        <v>165</v>
      </c>
      <c r="H103" s="1" t="s">
        <v>183</v>
      </c>
      <c r="I103" s="1">
        <v>872.25</v>
      </c>
      <c r="J103" s="4">
        <v>24</v>
      </c>
      <c r="K103" s="1"/>
      <c r="M103" s="1">
        <f t="shared" si="1"/>
        <v>-16050.210000000014</v>
      </c>
    </row>
    <row r="104" spans="1:13">
      <c r="A104" s="1" t="s">
        <v>271</v>
      </c>
      <c r="B104" s="2">
        <v>42758</v>
      </c>
      <c r="C104" s="1" t="s">
        <v>272</v>
      </c>
      <c r="D104" s="1">
        <v>1</v>
      </c>
      <c r="E104" s="1" t="s">
        <v>273</v>
      </c>
      <c r="F104" s="1" t="s">
        <v>164</v>
      </c>
      <c r="G104" s="1" t="s">
        <v>165</v>
      </c>
      <c r="H104" s="1" t="s">
        <v>212</v>
      </c>
      <c r="I104" s="3">
        <v>1069</v>
      </c>
      <c r="J104" s="4">
        <v>25</v>
      </c>
      <c r="K104" s="1"/>
      <c r="M104" s="1">
        <f t="shared" si="1"/>
        <v>-14981.210000000014</v>
      </c>
    </row>
    <row r="105" spans="1:13">
      <c r="A105" s="1" t="s">
        <v>274</v>
      </c>
      <c r="B105" s="2">
        <v>42758</v>
      </c>
      <c r="C105" s="1" t="s">
        <v>275</v>
      </c>
      <c r="D105" s="1">
        <v>1</v>
      </c>
      <c r="E105" s="1" t="s">
        <v>276</v>
      </c>
      <c r="F105" s="1" t="s">
        <v>164</v>
      </c>
      <c r="G105" s="1" t="s">
        <v>165</v>
      </c>
      <c r="H105" s="1" t="s">
        <v>212</v>
      </c>
      <c r="I105" s="1">
        <v>254.67</v>
      </c>
      <c r="J105" s="4">
        <v>26</v>
      </c>
      <c r="K105" s="1"/>
      <c r="M105" s="1">
        <f t="shared" si="1"/>
        <v>-14726.540000000014</v>
      </c>
    </row>
    <row r="106" spans="1:13">
      <c r="A106" s="1" t="s">
        <v>277</v>
      </c>
      <c r="B106" s="2">
        <v>42758</v>
      </c>
      <c r="C106" s="1" t="s">
        <v>278</v>
      </c>
      <c r="D106" s="1">
        <v>1</v>
      </c>
      <c r="E106" s="1" t="s">
        <v>279</v>
      </c>
      <c r="F106" s="1" t="s">
        <v>164</v>
      </c>
      <c r="G106" s="1" t="s">
        <v>165</v>
      </c>
      <c r="H106" s="1" t="s">
        <v>280</v>
      </c>
      <c r="I106" s="1">
        <v>134.99</v>
      </c>
      <c r="J106" s="4">
        <v>27</v>
      </c>
      <c r="K106" s="1"/>
      <c r="M106" s="1">
        <f t="shared" si="1"/>
        <v>-14591.550000000014</v>
      </c>
    </row>
    <row r="107" spans="1:13">
      <c r="A107" s="1" t="s">
        <v>281</v>
      </c>
      <c r="B107" s="2">
        <v>42758</v>
      </c>
      <c r="C107" s="1" t="s">
        <v>282</v>
      </c>
      <c r="D107" s="1">
        <v>1</v>
      </c>
      <c r="E107" s="1" t="s">
        <v>283</v>
      </c>
      <c r="F107" s="1" t="s">
        <v>164</v>
      </c>
      <c r="G107" s="1" t="s">
        <v>165</v>
      </c>
      <c r="H107" s="1" t="s">
        <v>284</v>
      </c>
      <c r="I107" s="1">
        <v>529</v>
      </c>
      <c r="J107" s="4">
        <v>28</v>
      </c>
      <c r="K107" s="1"/>
      <c r="M107" s="1">
        <f t="shared" si="1"/>
        <v>-14062.550000000014</v>
      </c>
    </row>
    <row r="108" spans="1:13">
      <c r="A108" s="1" t="s">
        <v>285</v>
      </c>
      <c r="B108" s="2">
        <v>42758</v>
      </c>
      <c r="C108" s="1" t="s">
        <v>286</v>
      </c>
      <c r="D108" s="1">
        <v>1</v>
      </c>
      <c r="E108" s="1" t="s">
        <v>287</v>
      </c>
      <c r="F108" s="1" t="s">
        <v>164</v>
      </c>
      <c r="G108" s="1" t="s">
        <v>165</v>
      </c>
      <c r="H108" s="1" t="s">
        <v>288</v>
      </c>
      <c r="I108" s="1">
        <v>85.8</v>
      </c>
      <c r="J108" s="4">
        <v>29</v>
      </c>
      <c r="K108" s="1"/>
      <c r="M108" s="1">
        <f t="shared" si="1"/>
        <v>-13976.750000000015</v>
      </c>
    </row>
    <row r="109" spans="1:13">
      <c r="A109" s="1" t="s">
        <v>289</v>
      </c>
      <c r="B109" s="2">
        <v>42758</v>
      </c>
      <c r="C109" s="1" t="s">
        <v>290</v>
      </c>
      <c r="D109" s="1">
        <v>1</v>
      </c>
      <c r="E109" s="1" t="s">
        <v>291</v>
      </c>
      <c r="F109" s="1" t="s">
        <v>164</v>
      </c>
      <c r="G109" s="1" t="s">
        <v>165</v>
      </c>
      <c r="H109" s="1" t="s">
        <v>292</v>
      </c>
      <c r="I109" s="1">
        <v>245</v>
      </c>
      <c r="J109" s="4">
        <v>43</v>
      </c>
      <c r="K109" s="1"/>
      <c r="M109" s="1">
        <f t="shared" si="1"/>
        <v>-13731.750000000015</v>
      </c>
    </row>
    <row r="110" spans="1:13">
      <c r="A110" s="1" t="s">
        <v>293</v>
      </c>
      <c r="B110" s="2">
        <v>42758</v>
      </c>
      <c r="C110" s="1" t="s">
        <v>294</v>
      </c>
      <c r="D110" s="1">
        <v>1</v>
      </c>
      <c r="E110" s="1" t="s">
        <v>295</v>
      </c>
      <c r="F110" s="1" t="s">
        <v>164</v>
      </c>
      <c r="G110" s="1" t="s">
        <v>165</v>
      </c>
      <c r="H110" s="1" t="s">
        <v>296</v>
      </c>
      <c r="I110" s="1">
        <v>608.27</v>
      </c>
      <c r="J110" s="4">
        <v>44</v>
      </c>
      <c r="K110" s="1"/>
      <c r="M110" s="1">
        <f t="shared" si="1"/>
        <v>-13123.480000000014</v>
      </c>
    </row>
    <row r="111" spans="1:13">
      <c r="A111" s="1" t="s">
        <v>297</v>
      </c>
      <c r="B111" s="2">
        <v>42758</v>
      </c>
      <c r="C111" s="1" t="s">
        <v>298</v>
      </c>
      <c r="D111" s="1">
        <v>1</v>
      </c>
      <c r="E111" s="1" t="s">
        <v>299</v>
      </c>
      <c r="F111" s="1" t="s">
        <v>164</v>
      </c>
      <c r="G111" s="1" t="s">
        <v>165</v>
      </c>
      <c r="H111" s="1" t="s">
        <v>296</v>
      </c>
      <c r="I111" s="3">
        <v>1000</v>
      </c>
      <c r="J111" s="4">
        <v>45</v>
      </c>
      <c r="K111" s="1"/>
      <c r="M111" s="1">
        <f t="shared" si="1"/>
        <v>-12123.480000000014</v>
      </c>
    </row>
    <row r="112" spans="1:13">
      <c r="A112" s="1" t="s">
        <v>300</v>
      </c>
      <c r="B112" s="2">
        <v>42758</v>
      </c>
      <c r="C112" s="1" t="s">
        <v>301</v>
      </c>
      <c r="D112" s="1">
        <v>1</v>
      </c>
      <c r="E112" s="1" t="s">
        <v>302</v>
      </c>
      <c r="F112" s="1" t="s">
        <v>164</v>
      </c>
      <c r="G112" s="1" t="s">
        <v>165</v>
      </c>
      <c r="H112" s="1" t="s">
        <v>303</v>
      </c>
      <c r="I112" s="1">
        <v>261</v>
      </c>
      <c r="J112" s="4">
        <v>30</v>
      </c>
      <c r="K112" s="1"/>
      <c r="M112" s="1">
        <f t="shared" si="1"/>
        <v>-11862.480000000014</v>
      </c>
    </row>
    <row r="113" spans="1:13">
      <c r="A113" s="1" t="s">
        <v>304</v>
      </c>
      <c r="B113" s="2">
        <v>42758</v>
      </c>
      <c r="C113" s="1" t="s">
        <v>305</v>
      </c>
      <c r="D113" s="1">
        <v>1</v>
      </c>
      <c r="E113" s="1" t="s">
        <v>306</v>
      </c>
      <c r="F113" s="1" t="s">
        <v>164</v>
      </c>
      <c r="G113" s="1" t="s">
        <v>165</v>
      </c>
      <c r="H113" s="1" t="s">
        <v>307</v>
      </c>
      <c r="I113" s="3">
        <v>2233.81</v>
      </c>
      <c r="J113" s="4">
        <v>32</v>
      </c>
      <c r="K113" s="1"/>
      <c r="M113" s="1">
        <f t="shared" si="1"/>
        <v>-9628.6700000000146</v>
      </c>
    </row>
    <row r="114" spans="1:13">
      <c r="A114" s="1" t="s">
        <v>308</v>
      </c>
      <c r="B114" s="2">
        <v>42758</v>
      </c>
      <c r="C114" s="1" t="s">
        <v>309</v>
      </c>
      <c r="D114" s="1">
        <v>1</v>
      </c>
      <c r="E114" s="1" t="s">
        <v>310</v>
      </c>
      <c r="F114" s="1" t="s">
        <v>164</v>
      </c>
      <c r="G114" s="1" t="s">
        <v>165</v>
      </c>
      <c r="H114" s="1" t="s">
        <v>212</v>
      </c>
      <c r="I114" s="1">
        <v>720</v>
      </c>
      <c r="J114" s="4">
        <v>33</v>
      </c>
      <c r="K114" s="1"/>
      <c r="M114" s="1">
        <f t="shared" si="1"/>
        <v>-8908.6700000000146</v>
      </c>
    </row>
    <row r="115" spans="1:13">
      <c r="A115" s="1" t="s">
        <v>311</v>
      </c>
      <c r="B115" s="2">
        <v>42758</v>
      </c>
      <c r="C115" s="1" t="s">
        <v>312</v>
      </c>
      <c r="D115" s="1">
        <v>1</v>
      </c>
      <c r="E115" s="1" t="s">
        <v>313</v>
      </c>
      <c r="F115" s="1" t="s">
        <v>164</v>
      </c>
      <c r="G115" s="1" t="s">
        <v>165</v>
      </c>
      <c r="H115" s="1" t="s">
        <v>231</v>
      </c>
      <c r="I115" s="1">
        <v>67.900000000000006</v>
      </c>
      <c r="J115" s="4">
        <v>34</v>
      </c>
      <c r="K115" s="1"/>
      <c r="M115" s="1">
        <f t="shared" si="1"/>
        <v>-8840.770000000015</v>
      </c>
    </row>
    <row r="116" spans="1:13">
      <c r="A116" s="1" t="s">
        <v>314</v>
      </c>
      <c r="B116" s="2">
        <v>42758</v>
      </c>
      <c r="C116" s="1" t="s">
        <v>315</v>
      </c>
      <c r="D116" s="1">
        <v>1</v>
      </c>
      <c r="E116" s="1" t="s">
        <v>316</v>
      </c>
      <c r="F116" s="1" t="s">
        <v>164</v>
      </c>
      <c r="G116" s="1" t="s">
        <v>165</v>
      </c>
      <c r="H116" s="1" t="s">
        <v>317</v>
      </c>
      <c r="I116" s="1">
        <v>61.25</v>
      </c>
      <c r="J116" s="4">
        <v>35</v>
      </c>
      <c r="K116" s="1"/>
      <c r="M116" s="1">
        <f t="shared" si="1"/>
        <v>-8779.520000000015</v>
      </c>
    </row>
    <row r="117" spans="1:13">
      <c r="A117" s="1" t="s">
        <v>318</v>
      </c>
      <c r="B117" s="2">
        <v>42758</v>
      </c>
      <c r="C117" s="1" t="s">
        <v>319</v>
      </c>
      <c r="D117" s="1">
        <v>1</v>
      </c>
      <c r="E117" s="1" t="s">
        <v>320</v>
      </c>
      <c r="F117" s="1" t="s">
        <v>164</v>
      </c>
      <c r="G117" s="1" t="s">
        <v>165</v>
      </c>
      <c r="H117" s="1" t="s">
        <v>321</v>
      </c>
      <c r="I117" s="1">
        <v>63.8</v>
      </c>
      <c r="J117" s="4">
        <v>36</v>
      </c>
      <c r="K117" s="1"/>
      <c r="M117" s="1">
        <f t="shared" si="1"/>
        <v>-8715.7200000000157</v>
      </c>
    </row>
    <row r="118" spans="1:13">
      <c r="A118" s="1" t="s">
        <v>322</v>
      </c>
      <c r="B118" s="2">
        <v>42758</v>
      </c>
      <c r="C118" s="1" t="s">
        <v>323</v>
      </c>
      <c r="D118" s="1">
        <v>1</v>
      </c>
      <c r="E118" s="1" t="s">
        <v>324</v>
      </c>
      <c r="F118" s="1" t="s">
        <v>164</v>
      </c>
      <c r="G118" s="1" t="s">
        <v>165</v>
      </c>
      <c r="H118" s="1" t="s">
        <v>183</v>
      </c>
      <c r="I118" s="1">
        <v>842.2</v>
      </c>
      <c r="J118" s="4">
        <v>134</v>
      </c>
      <c r="K118" s="1"/>
      <c r="M118" s="1">
        <f t="shared" si="1"/>
        <v>-7873.5200000000159</v>
      </c>
    </row>
    <row r="119" spans="1:13">
      <c r="A119" s="1" t="s">
        <v>325</v>
      </c>
      <c r="B119" s="2">
        <v>42758</v>
      </c>
      <c r="C119" s="1" t="s">
        <v>326</v>
      </c>
      <c r="D119" s="1">
        <v>1</v>
      </c>
      <c r="E119" s="1" t="s">
        <v>327</v>
      </c>
      <c r="F119" s="1" t="s">
        <v>164</v>
      </c>
      <c r="G119" s="1" t="s">
        <v>165</v>
      </c>
      <c r="H119" s="1" t="s">
        <v>328</v>
      </c>
      <c r="I119" s="1">
        <v>556.79999999999995</v>
      </c>
      <c r="J119" s="4">
        <v>37</v>
      </c>
      <c r="K119" s="1"/>
      <c r="M119" s="1">
        <f t="shared" si="1"/>
        <v>-7316.7200000000157</v>
      </c>
    </row>
    <row r="120" spans="1:13">
      <c r="A120" s="1" t="s">
        <v>329</v>
      </c>
      <c r="B120" s="2">
        <v>42758</v>
      </c>
      <c r="C120" s="1" t="s">
        <v>330</v>
      </c>
      <c r="D120" s="1">
        <v>1</v>
      </c>
      <c r="E120" s="1" t="s">
        <v>331</v>
      </c>
      <c r="F120" s="1" t="s">
        <v>164</v>
      </c>
      <c r="G120" s="1" t="s">
        <v>165</v>
      </c>
      <c r="H120" s="1" t="s">
        <v>332</v>
      </c>
      <c r="I120" s="1">
        <v>60</v>
      </c>
      <c r="J120" s="4">
        <v>38</v>
      </c>
      <c r="K120" s="1"/>
      <c r="M120" s="1">
        <f t="shared" si="1"/>
        <v>-7256.7200000000157</v>
      </c>
    </row>
    <row r="121" spans="1:13">
      <c r="A121" s="1" t="s">
        <v>333</v>
      </c>
      <c r="B121" s="2">
        <v>42758</v>
      </c>
      <c r="C121" s="1" t="s">
        <v>334</v>
      </c>
      <c r="D121" s="1">
        <v>1</v>
      </c>
      <c r="E121" s="1" t="s">
        <v>335</v>
      </c>
      <c r="F121" s="1" t="s">
        <v>164</v>
      </c>
      <c r="G121" s="1" t="s">
        <v>165</v>
      </c>
      <c r="H121" s="1" t="s">
        <v>280</v>
      </c>
      <c r="I121" s="1">
        <v>231.97</v>
      </c>
      <c r="J121" s="4">
        <v>39</v>
      </c>
      <c r="K121" s="1"/>
      <c r="M121" s="1">
        <f t="shared" si="1"/>
        <v>-7024.7500000000155</v>
      </c>
    </row>
    <row r="122" spans="1:13">
      <c r="A122" s="1" t="s">
        <v>336</v>
      </c>
      <c r="B122" s="2">
        <v>42758</v>
      </c>
      <c r="C122" s="1" t="s">
        <v>337</v>
      </c>
      <c r="D122" s="1">
        <v>1</v>
      </c>
      <c r="E122" s="1" t="s">
        <v>338</v>
      </c>
      <c r="F122" s="1" t="s">
        <v>164</v>
      </c>
      <c r="G122" s="1" t="s">
        <v>165</v>
      </c>
      <c r="H122" s="1" t="s">
        <v>256</v>
      </c>
      <c r="I122" s="3">
        <v>1392</v>
      </c>
      <c r="J122" s="4">
        <v>40</v>
      </c>
      <c r="K122" s="1"/>
      <c r="M122" s="1">
        <f t="shared" si="1"/>
        <v>-5632.7500000000155</v>
      </c>
    </row>
    <row r="123" spans="1:13">
      <c r="A123" s="1" t="s">
        <v>339</v>
      </c>
      <c r="B123" s="2">
        <v>42758</v>
      </c>
      <c r="C123" s="1" t="s">
        <v>340</v>
      </c>
      <c r="D123" s="1">
        <v>1</v>
      </c>
      <c r="E123" s="1" t="s">
        <v>341</v>
      </c>
      <c r="F123" s="1" t="s">
        <v>164</v>
      </c>
      <c r="G123" s="1" t="s">
        <v>165</v>
      </c>
      <c r="H123" s="1" t="s">
        <v>179</v>
      </c>
      <c r="I123" s="3">
        <v>1207.56</v>
      </c>
      <c r="J123" s="4">
        <v>41</v>
      </c>
      <c r="K123" s="1"/>
      <c r="M123" s="1">
        <f t="shared" si="1"/>
        <v>-4425.1900000000151</v>
      </c>
    </row>
    <row r="124" spans="1:13">
      <c r="A124" s="1" t="s">
        <v>342</v>
      </c>
      <c r="B124" s="2">
        <v>42758</v>
      </c>
      <c r="C124" s="1" t="s">
        <v>343</v>
      </c>
      <c r="D124" s="1">
        <v>1</v>
      </c>
      <c r="E124" s="1" t="s">
        <v>344</v>
      </c>
      <c r="F124" s="1" t="s">
        <v>164</v>
      </c>
      <c r="G124" s="1" t="s">
        <v>165</v>
      </c>
      <c r="H124" s="1" t="s">
        <v>296</v>
      </c>
      <c r="I124" s="1">
        <v>304.68</v>
      </c>
      <c r="J124" s="4">
        <v>46</v>
      </c>
      <c r="K124" s="1"/>
      <c r="M124" s="1">
        <f t="shared" si="1"/>
        <v>-4120.5100000000148</v>
      </c>
    </row>
    <row r="125" spans="1:13">
      <c r="A125" s="1" t="s">
        <v>345</v>
      </c>
      <c r="B125" s="2">
        <v>42758</v>
      </c>
      <c r="C125" s="1" t="s">
        <v>346</v>
      </c>
      <c r="D125" s="1">
        <v>1</v>
      </c>
      <c r="E125" s="1" t="s">
        <v>347</v>
      </c>
      <c r="F125" s="1" t="s">
        <v>164</v>
      </c>
      <c r="G125" s="1" t="s">
        <v>165</v>
      </c>
      <c r="H125" s="1" t="s">
        <v>348</v>
      </c>
      <c r="I125" s="1">
        <v>0</v>
      </c>
      <c r="K125" s="1"/>
      <c r="M125" s="1">
        <f t="shared" si="1"/>
        <v>-4120.5100000000148</v>
      </c>
    </row>
    <row r="126" spans="1:13">
      <c r="A126" s="1" t="s">
        <v>349</v>
      </c>
      <c r="B126" s="2">
        <v>42761</v>
      </c>
      <c r="C126" s="1">
        <v>235878</v>
      </c>
      <c r="D126" s="1">
        <v>1</v>
      </c>
      <c r="E126" s="1" t="s">
        <v>350</v>
      </c>
      <c r="F126" s="1" t="s">
        <v>14</v>
      </c>
      <c r="G126" s="1" t="s">
        <v>15</v>
      </c>
      <c r="H126" s="1" t="s">
        <v>16</v>
      </c>
      <c r="I126" s="1"/>
      <c r="K126" s="1">
        <v>395</v>
      </c>
      <c r="L126" s="4">
        <v>58</v>
      </c>
      <c r="M126" s="1">
        <f t="shared" si="1"/>
        <v>-4515.5100000000148</v>
      </c>
    </row>
    <row r="127" spans="1:13">
      <c r="A127" s="1" t="s">
        <v>351</v>
      </c>
      <c r="B127" s="2">
        <v>42761</v>
      </c>
      <c r="C127" s="1">
        <v>168760</v>
      </c>
      <c r="D127" s="1">
        <v>1</v>
      </c>
      <c r="E127" s="1" t="s">
        <v>352</v>
      </c>
      <c r="F127" s="1" t="s">
        <v>14</v>
      </c>
      <c r="G127" s="1" t="s">
        <v>15</v>
      </c>
      <c r="H127" s="1" t="s">
        <v>16</v>
      </c>
      <c r="I127" s="1"/>
      <c r="K127" s="1">
        <v>219</v>
      </c>
      <c r="L127" s="4">
        <v>59</v>
      </c>
      <c r="M127" s="1">
        <f t="shared" si="1"/>
        <v>-4734.5100000000148</v>
      </c>
    </row>
    <row r="128" spans="1:13">
      <c r="A128" s="1" t="s">
        <v>353</v>
      </c>
      <c r="B128" s="2">
        <v>42761</v>
      </c>
      <c r="C128" s="1">
        <v>37569570</v>
      </c>
      <c r="D128" s="1">
        <v>1</v>
      </c>
      <c r="E128" s="1" t="s">
        <v>354</v>
      </c>
      <c r="F128" s="1" t="s">
        <v>14</v>
      </c>
      <c r="G128" s="1" t="s">
        <v>15</v>
      </c>
      <c r="H128" s="1" t="s">
        <v>16</v>
      </c>
      <c r="I128" s="1"/>
      <c r="K128" s="1">
        <v>116.5</v>
      </c>
      <c r="L128" s="4">
        <v>60</v>
      </c>
      <c r="M128" s="1">
        <f t="shared" si="1"/>
        <v>-4851.0100000000148</v>
      </c>
    </row>
    <row r="129" spans="1:13">
      <c r="A129" s="1" t="s">
        <v>355</v>
      </c>
      <c r="B129" s="2">
        <v>42761</v>
      </c>
      <c r="C129" s="1">
        <v>2835</v>
      </c>
      <c r="D129" s="1">
        <v>1</v>
      </c>
      <c r="E129" s="1" t="s">
        <v>356</v>
      </c>
      <c r="F129" s="1" t="s">
        <v>14</v>
      </c>
      <c r="G129" s="1" t="s">
        <v>15</v>
      </c>
      <c r="H129" s="1" t="s">
        <v>16</v>
      </c>
      <c r="I129" s="1"/>
      <c r="K129" s="1">
        <v>156.6</v>
      </c>
      <c r="L129" s="4">
        <v>61</v>
      </c>
      <c r="M129" s="1">
        <f t="shared" si="1"/>
        <v>-5007.6100000000151</v>
      </c>
    </row>
    <row r="130" spans="1:13">
      <c r="A130" s="1" t="s">
        <v>357</v>
      </c>
      <c r="B130" s="2">
        <v>42761</v>
      </c>
      <c r="C130" s="1">
        <v>602440</v>
      </c>
      <c r="D130" s="1">
        <v>1</v>
      </c>
      <c r="E130" s="1" t="s">
        <v>358</v>
      </c>
      <c r="F130" s="1" t="s">
        <v>14</v>
      </c>
      <c r="G130" s="1" t="s">
        <v>15</v>
      </c>
      <c r="H130" s="1" t="s">
        <v>22</v>
      </c>
      <c r="I130" s="1"/>
      <c r="K130" s="1">
        <v>102.5</v>
      </c>
      <c r="L130" s="4" t="s">
        <v>880</v>
      </c>
      <c r="M130" s="1">
        <f t="shared" si="1"/>
        <v>-5110.1100000000151</v>
      </c>
    </row>
    <row r="131" spans="1:13">
      <c r="A131" s="1" t="s">
        <v>359</v>
      </c>
      <c r="B131" s="2">
        <v>42761</v>
      </c>
      <c r="C131" s="1" t="s">
        <v>360</v>
      </c>
      <c r="D131" s="1">
        <v>1</v>
      </c>
      <c r="E131" s="1" t="s">
        <v>361</v>
      </c>
      <c r="F131" s="1" t="s">
        <v>164</v>
      </c>
      <c r="G131" s="1" t="s">
        <v>15</v>
      </c>
      <c r="H131" s="1" t="s">
        <v>362</v>
      </c>
      <c r="I131" s="1">
        <v>102.5</v>
      </c>
      <c r="J131" s="4" t="s">
        <v>880</v>
      </c>
      <c r="K131" s="1"/>
      <c r="M131" s="1">
        <f t="shared" si="1"/>
        <v>-5007.6100000000151</v>
      </c>
    </row>
    <row r="132" spans="1:13">
      <c r="A132" s="1" t="s">
        <v>363</v>
      </c>
      <c r="B132" s="2">
        <v>42762</v>
      </c>
      <c r="C132" s="1" t="s">
        <v>364</v>
      </c>
      <c r="D132" s="1">
        <v>1</v>
      </c>
      <c r="E132" s="1" t="s">
        <v>365</v>
      </c>
      <c r="F132" s="1" t="s">
        <v>137</v>
      </c>
      <c r="G132" s="1" t="s">
        <v>15</v>
      </c>
      <c r="H132" s="1" t="s">
        <v>16</v>
      </c>
      <c r="I132" s="1"/>
      <c r="K132" s="3">
        <v>20000</v>
      </c>
      <c r="L132" s="4" t="s">
        <v>880</v>
      </c>
      <c r="M132" s="1">
        <f t="shared" si="1"/>
        <v>-25007.610000000015</v>
      </c>
    </row>
    <row r="133" spans="1:13">
      <c r="A133" s="1" t="s">
        <v>366</v>
      </c>
      <c r="B133" s="2">
        <v>42762</v>
      </c>
      <c r="C133" s="1" t="s">
        <v>367</v>
      </c>
      <c r="D133" s="1">
        <v>1</v>
      </c>
      <c r="E133" s="1" t="s">
        <v>368</v>
      </c>
      <c r="F133" s="1" t="s">
        <v>369</v>
      </c>
      <c r="G133" s="1" t="s">
        <v>370</v>
      </c>
      <c r="H133" s="1" t="s">
        <v>16</v>
      </c>
      <c r="I133" s="3">
        <v>20000</v>
      </c>
      <c r="J133" s="4" t="s">
        <v>880</v>
      </c>
      <c r="K133" s="1"/>
      <c r="M133" s="1">
        <f t="shared" si="1"/>
        <v>-5007.6100000000151</v>
      </c>
    </row>
    <row r="134" spans="1:13">
      <c r="A134" s="1" t="s">
        <v>371</v>
      </c>
      <c r="B134" s="2">
        <v>42765</v>
      </c>
      <c r="C134" s="1">
        <v>316725</v>
      </c>
      <c r="D134" s="1">
        <v>1</v>
      </c>
      <c r="E134" s="1" t="s">
        <v>75</v>
      </c>
      <c r="F134" s="1" t="s">
        <v>14</v>
      </c>
      <c r="G134" s="1" t="s">
        <v>21</v>
      </c>
      <c r="H134" s="1" t="s">
        <v>18</v>
      </c>
      <c r="I134" s="1">
        <v>118</v>
      </c>
      <c r="J134" s="4" t="s">
        <v>880</v>
      </c>
      <c r="K134" s="1"/>
      <c r="M134" s="1">
        <f t="shared" si="1"/>
        <v>-4889.6100000000151</v>
      </c>
    </row>
    <row r="135" spans="1:13">
      <c r="A135" s="1" t="s">
        <v>372</v>
      </c>
      <c r="B135" s="2">
        <v>42765</v>
      </c>
      <c r="C135" s="1">
        <v>1519882</v>
      </c>
      <c r="D135" s="1">
        <v>1</v>
      </c>
      <c r="E135" s="1" t="s">
        <v>20</v>
      </c>
      <c r="F135" s="1" t="s">
        <v>14</v>
      </c>
      <c r="G135" s="1" t="s">
        <v>21</v>
      </c>
      <c r="H135" s="1" t="s">
        <v>373</v>
      </c>
      <c r="I135" s="1">
        <v>670.95</v>
      </c>
      <c r="J135" s="4" t="s">
        <v>880</v>
      </c>
      <c r="K135" s="1"/>
      <c r="M135" s="1">
        <f t="shared" si="1"/>
        <v>-4218.6600000000153</v>
      </c>
    </row>
    <row r="136" spans="1:13">
      <c r="A136" s="1" t="s">
        <v>374</v>
      </c>
      <c r="B136" s="2">
        <v>42765</v>
      </c>
      <c r="C136" s="1">
        <v>955082</v>
      </c>
      <c r="D136" s="1">
        <v>1</v>
      </c>
      <c r="E136" s="1" t="s">
        <v>375</v>
      </c>
      <c r="F136" s="1" t="s">
        <v>14</v>
      </c>
      <c r="G136" s="1" t="s">
        <v>15</v>
      </c>
      <c r="H136" s="1" t="s">
        <v>22</v>
      </c>
      <c r="I136" s="1"/>
      <c r="K136" s="1">
        <v>670.95</v>
      </c>
      <c r="L136" s="4">
        <v>62</v>
      </c>
      <c r="M136" s="1">
        <f t="shared" si="1"/>
        <v>-4889.6100000000151</v>
      </c>
    </row>
    <row r="137" spans="1:13">
      <c r="A137" s="1" t="s">
        <v>376</v>
      </c>
      <c r="B137" s="2">
        <v>42766</v>
      </c>
      <c r="C137" s="1">
        <v>237276</v>
      </c>
      <c r="D137" s="1">
        <v>1</v>
      </c>
      <c r="E137" s="1" t="s">
        <v>377</v>
      </c>
      <c r="F137" s="1" t="s">
        <v>14</v>
      </c>
      <c r="G137" s="1" t="s">
        <v>15</v>
      </c>
      <c r="H137" s="1" t="s">
        <v>22</v>
      </c>
      <c r="I137" s="1"/>
      <c r="K137" s="1">
        <v>267</v>
      </c>
      <c r="L137" s="4">
        <v>135</v>
      </c>
      <c r="M137" s="1">
        <f t="shared" si="1"/>
        <v>-5156.6100000000151</v>
      </c>
    </row>
    <row r="138" spans="1:13">
      <c r="A138" s="1" t="s">
        <v>378</v>
      </c>
      <c r="B138" s="2">
        <v>42766</v>
      </c>
      <c r="C138" s="1">
        <v>47448</v>
      </c>
      <c r="D138" s="1">
        <v>1</v>
      </c>
      <c r="E138" s="1" t="s">
        <v>379</v>
      </c>
      <c r="F138" s="1" t="s">
        <v>14</v>
      </c>
      <c r="G138" s="1" t="s">
        <v>15</v>
      </c>
      <c r="H138" s="1" t="s">
        <v>16</v>
      </c>
      <c r="I138" s="1"/>
      <c r="K138" s="1">
        <v>344</v>
      </c>
      <c r="L138" s="4">
        <v>136</v>
      </c>
      <c r="M138" s="1">
        <f t="shared" si="1"/>
        <v>-5500.6100000000151</v>
      </c>
    </row>
    <row r="139" spans="1:13">
      <c r="A139" s="1" t="s">
        <v>380</v>
      </c>
      <c r="B139" s="2">
        <v>42766</v>
      </c>
      <c r="C139" s="1">
        <v>501910</v>
      </c>
      <c r="D139" s="1">
        <v>1</v>
      </c>
      <c r="E139" s="1" t="s">
        <v>381</v>
      </c>
      <c r="F139" s="1" t="s">
        <v>14</v>
      </c>
      <c r="G139" s="1" t="s">
        <v>15</v>
      </c>
      <c r="H139" s="1" t="s">
        <v>22</v>
      </c>
      <c r="I139" s="1"/>
      <c r="K139" s="1">
        <v>164</v>
      </c>
      <c r="L139" s="4">
        <v>63</v>
      </c>
      <c r="M139" s="1">
        <f t="shared" si="1"/>
        <v>-5664.6100000000151</v>
      </c>
    </row>
    <row r="140" spans="1:13">
      <c r="A140" s="1" t="s">
        <v>382</v>
      </c>
      <c r="B140" s="2">
        <v>42766</v>
      </c>
      <c r="C140" s="1">
        <v>3573</v>
      </c>
      <c r="D140" s="1">
        <v>1</v>
      </c>
      <c r="E140" s="1" t="s">
        <v>383</v>
      </c>
      <c r="F140" s="1" t="s">
        <v>14</v>
      </c>
      <c r="G140" s="1" t="s">
        <v>15</v>
      </c>
      <c r="H140" s="1" t="s">
        <v>16</v>
      </c>
      <c r="I140" s="1"/>
      <c r="K140" s="1">
        <v>76</v>
      </c>
      <c r="L140" s="4">
        <v>64</v>
      </c>
      <c r="M140" s="1">
        <f t="shared" ref="M140:M203" si="2">+M139+I140-K140</f>
        <v>-5740.6100000000151</v>
      </c>
    </row>
    <row r="141" spans="1:13">
      <c r="A141" s="1" t="s">
        <v>384</v>
      </c>
      <c r="B141" s="2">
        <v>42766</v>
      </c>
      <c r="C141" s="1" t="s">
        <v>385</v>
      </c>
      <c r="D141" s="1">
        <v>1</v>
      </c>
      <c r="E141" s="1" t="s">
        <v>386</v>
      </c>
      <c r="F141" s="1" t="s">
        <v>14</v>
      </c>
      <c r="G141" s="1" t="s">
        <v>15</v>
      </c>
      <c r="H141" s="1" t="s">
        <v>22</v>
      </c>
      <c r="I141" s="1"/>
      <c r="K141" s="1">
        <v>84</v>
      </c>
      <c r="L141" s="4">
        <v>65</v>
      </c>
      <c r="M141" s="1">
        <f t="shared" si="2"/>
        <v>-5824.6100000000151</v>
      </c>
    </row>
    <row r="142" spans="1:13">
      <c r="A142" s="1" t="s">
        <v>387</v>
      </c>
      <c r="B142" s="2">
        <v>42766</v>
      </c>
      <c r="C142" s="1" t="s">
        <v>388</v>
      </c>
      <c r="D142" s="1">
        <v>1</v>
      </c>
      <c r="E142" s="1" t="s">
        <v>389</v>
      </c>
      <c r="F142" s="1" t="s">
        <v>137</v>
      </c>
      <c r="G142" s="1" t="s">
        <v>15</v>
      </c>
      <c r="H142" s="1" t="s">
        <v>16</v>
      </c>
      <c r="I142" s="1"/>
      <c r="K142" s="1">
        <v>160</v>
      </c>
      <c r="L142" s="4">
        <v>66</v>
      </c>
      <c r="M142" s="1">
        <f t="shared" si="2"/>
        <v>-5984.6100000000151</v>
      </c>
    </row>
    <row r="143" spans="1:13">
      <c r="A143" s="1" t="s">
        <v>390</v>
      </c>
      <c r="B143" s="2">
        <v>42766</v>
      </c>
      <c r="C143" s="1" t="s">
        <v>391</v>
      </c>
      <c r="D143" s="1">
        <v>1</v>
      </c>
      <c r="E143" s="1" t="s">
        <v>392</v>
      </c>
      <c r="F143" s="1" t="s">
        <v>137</v>
      </c>
      <c r="G143" s="1" t="s">
        <v>15</v>
      </c>
      <c r="H143" s="1" t="s">
        <v>16</v>
      </c>
      <c r="I143" s="1"/>
      <c r="K143" s="3">
        <v>1335.3</v>
      </c>
      <c r="L143" s="4">
        <v>67</v>
      </c>
      <c r="M143" s="1">
        <f t="shared" si="2"/>
        <v>-7319.9100000000153</v>
      </c>
    </row>
    <row r="144" spans="1:13">
      <c r="A144" s="1" t="s">
        <v>393</v>
      </c>
      <c r="B144" s="2">
        <v>42766</v>
      </c>
      <c r="C144" s="1" t="s">
        <v>394</v>
      </c>
      <c r="D144" s="1">
        <v>1</v>
      </c>
      <c r="E144" s="1" t="s">
        <v>395</v>
      </c>
      <c r="F144" s="1" t="s">
        <v>137</v>
      </c>
      <c r="G144" s="1" t="s">
        <v>15</v>
      </c>
      <c r="H144" s="1" t="s">
        <v>16</v>
      </c>
      <c r="I144" s="1"/>
      <c r="K144" s="1">
        <v>107</v>
      </c>
      <c r="L144" s="4">
        <v>68</v>
      </c>
      <c r="M144" s="1">
        <f t="shared" si="2"/>
        <v>-7426.9100000000153</v>
      </c>
    </row>
    <row r="145" spans="1:13">
      <c r="A145" s="1" t="s">
        <v>396</v>
      </c>
      <c r="B145" s="2">
        <v>42766</v>
      </c>
      <c r="C145" s="1">
        <v>1277</v>
      </c>
      <c r="D145" s="1">
        <v>1</v>
      </c>
      <c r="E145" s="1" t="s">
        <v>397</v>
      </c>
      <c r="F145" s="1" t="s">
        <v>14</v>
      </c>
      <c r="G145" s="1" t="s">
        <v>15</v>
      </c>
      <c r="H145" s="1" t="s">
        <v>16</v>
      </c>
      <c r="I145" s="1"/>
      <c r="K145" s="3">
        <v>1566</v>
      </c>
      <c r="L145" s="4">
        <v>137</v>
      </c>
      <c r="M145" s="1">
        <f t="shared" si="2"/>
        <v>-8992.9100000000144</v>
      </c>
    </row>
    <row r="146" spans="1:13">
      <c r="A146" s="1" t="s">
        <v>398</v>
      </c>
      <c r="B146" s="2">
        <v>42766</v>
      </c>
      <c r="C146" s="1"/>
      <c r="D146" s="1">
        <v>1</v>
      </c>
      <c r="E146" s="1" t="s">
        <v>399</v>
      </c>
      <c r="F146" s="1" t="s">
        <v>14</v>
      </c>
      <c r="G146" s="1" t="s">
        <v>15</v>
      </c>
      <c r="H146" s="1" t="s">
        <v>22</v>
      </c>
      <c r="I146" s="1"/>
      <c r="K146" s="1">
        <v>609.4</v>
      </c>
      <c r="L146" s="4">
        <v>138</v>
      </c>
      <c r="M146" s="1">
        <f t="shared" si="2"/>
        <v>-9602.310000000014</v>
      </c>
    </row>
    <row r="147" spans="1:13">
      <c r="A147" s="1" t="s">
        <v>400</v>
      </c>
      <c r="B147" s="2">
        <v>42766</v>
      </c>
      <c r="C147" s="1">
        <v>60746</v>
      </c>
      <c r="D147" s="1">
        <v>1</v>
      </c>
      <c r="E147" s="1" t="s">
        <v>401</v>
      </c>
      <c r="F147" s="1" t="s">
        <v>14</v>
      </c>
      <c r="G147" s="1" t="s">
        <v>15</v>
      </c>
      <c r="H147" s="1" t="s">
        <v>16</v>
      </c>
      <c r="I147" s="1"/>
      <c r="K147" s="1">
        <v>299.7</v>
      </c>
      <c r="L147" s="4">
        <v>139</v>
      </c>
      <c r="M147" s="1">
        <f t="shared" si="2"/>
        <v>-9902.0100000000148</v>
      </c>
    </row>
    <row r="148" spans="1:13">
      <c r="A148" s="1" t="s">
        <v>402</v>
      </c>
      <c r="B148" s="2">
        <v>42766</v>
      </c>
      <c r="C148" s="1">
        <v>5105</v>
      </c>
      <c r="D148" s="1">
        <v>1</v>
      </c>
      <c r="E148" s="1" t="s">
        <v>403</v>
      </c>
      <c r="F148" s="1" t="s">
        <v>14</v>
      </c>
      <c r="G148" s="1" t="s">
        <v>15</v>
      </c>
      <c r="H148" s="1" t="s">
        <v>16</v>
      </c>
      <c r="I148" s="1"/>
      <c r="K148" s="1">
        <v>253</v>
      </c>
      <c r="L148" s="4">
        <v>140</v>
      </c>
      <c r="M148" s="1">
        <f t="shared" si="2"/>
        <v>-10155.010000000015</v>
      </c>
    </row>
    <row r="149" spans="1:13">
      <c r="A149" s="1" t="s">
        <v>404</v>
      </c>
      <c r="B149" s="2">
        <v>42766</v>
      </c>
      <c r="C149" s="1">
        <v>48846</v>
      </c>
      <c r="D149" s="1">
        <v>1</v>
      </c>
      <c r="E149" s="1" t="s">
        <v>405</v>
      </c>
      <c r="F149" s="1" t="s">
        <v>14</v>
      </c>
      <c r="G149" s="1" t="s">
        <v>15</v>
      </c>
      <c r="H149" s="1" t="s">
        <v>16</v>
      </c>
      <c r="I149" s="1"/>
      <c r="K149" s="1">
        <v>100</v>
      </c>
      <c r="L149" s="4">
        <v>141</v>
      </c>
      <c r="M149" s="1">
        <f t="shared" si="2"/>
        <v>-10255.010000000015</v>
      </c>
    </row>
    <row r="150" spans="1:13">
      <c r="A150" s="1" t="s">
        <v>406</v>
      </c>
      <c r="B150" s="2">
        <v>42766</v>
      </c>
      <c r="C150" s="1">
        <v>469803</v>
      </c>
      <c r="D150" s="1">
        <v>1</v>
      </c>
      <c r="E150" s="1" t="s">
        <v>407</v>
      </c>
      <c r="F150" s="1" t="s">
        <v>408</v>
      </c>
      <c r="G150" s="1" t="s">
        <v>15</v>
      </c>
      <c r="H150" s="1" t="s">
        <v>16</v>
      </c>
      <c r="I150" s="1"/>
      <c r="K150" s="1">
        <v>290.13</v>
      </c>
      <c r="L150" s="4">
        <v>142</v>
      </c>
      <c r="M150" s="1">
        <f t="shared" si="2"/>
        <v>-10545.140000000014</v>
      </c>
    </row>
    <row r="151" spans="1:13">
      <c r="A151" s="1" t="s">
        <v>409</v>
      </c>
      <c r="B151" s="2">
        <v>42766</v>
      </c>
      <c r="C151" s="1">
        <v>469804</v>
      </c>
      <c r="D151" s="1">
        <v>1</v>
      </c>
      <c r="E151" s="1" t="s">
        <v>410</v>
      </c>
      <c r="F151" s="1" t="s">
        <v>408</v>
      </c>
      <c r="G151" s="1" t="s">
        <v>15</v>
      </c>
      <c r="H151" s="1" t="s">
        <v>16</v>
      </c>
      <c r="I151" s="1"/>
      <c r="K151" s="3">
        <v>1921</v>
      </c>
      <c r="L151" s="4">
        <v>143</v>
      </c>
      <c r="M151" s="1">
        <f t="shared" si="2"/>
        <v>-12466.140000000014</v>
      </c>
    </row>
    <row r="152" spans="1:13">
      <c r="A152" s="1" t="s">
        <v>411</v>
      </c>
      <c r="B152" s="2">
        <v>42766</v>
      </c>
      <c r="C152" s="1">
        <v>165190</v>
      </c>
      <c r="D152" s="1">
        <v>1</v>
      </c>
      <c r="E152" s="1" t="s">
        <v>412</v>
      </c>
      <c r="F152" s="1" t="s">
        <v>14</v>
      </c>
      <c r="G152" s="1" t="s">
        <v>15</v>
      </c>
      <c r="H152" s="1" t="s">
        <v>22</v>
      </c>
      <c r="I152" s="1"/>
      <c r="K152" s="1">
        <v>164</v>
      </c>
      <c r="L152" s="4">
        <v>144</v>
      </c>
      <c r="M152" s="1">
        <f t="shared" si="2"/>
        <v>-12630.140000000014</v>
      </c>
    </row>
    <row r="153" spans="1:13">
      <c r="A153" s="1" t="s">
        <v>413</v>
      </c>
      <c r="B153" s="2">
        <v>42766</v>
      </c>
      <c r="C153" s="1" t="s">
        <v>414</v>
      </c>
      <c r="D153" s="1">
        <v>1</v>
      </c>
      <c r="E153" s="1" t="s">
        <v>415</v>
      </c>
      <c r="F153" s="1" t="s">
        <v>14</v>
      </c>
      <c r="G153" s="1" t="s">
        <v>15</v>
      </c>
      <c r="H153" s="1" t="s">
        <v>16</v>
      </c>
      <c r="I153" s="1"/>
      <c r="K153" s="1">
        <v>279</v>
      </c>
      <c r="L153" s="4">
        <v>145</v>
      </c>
      <c r="M153" s="1">
        <f t="shared" si="2"/>
        <v>-12909.140000000014</v>
      </c>
    </row>
    <row r="154" spans="1:13">
      <c r="A154" s="1" t="s">
        <v>416</v>
      </c>
      <c r="B154" s="2">
        <v>42766</v>
      </c>
      <c r="C154" s="1" t="s">
        <v>417</v>
      </c>
      <c r="D154" s="1">
        <v>1</v>
      </c>
      <c r="E154" s="1" t="s">
        <v>418</v>
      </c>
      <c r="F154" s="1" t="s">
        <v>419</v>
      </c>
      <c r="G154" s="1" t="s">
        <v>15</v>
      </c>
      <c r="H154" s="1" t="s">
        <v>22</v>
      </c>
      <c r="I154" s="1"/>
      <c r="K154" s="1">
        <v>766</v>
      </c>
      <c r="L154" s="4">
        <v>69</v>
      </c>
      <c r="M154" s="1">
        <f t="shared" si="2"/>
        <v>-13675.140000000014</v>
      </c>
    </row>
    <row r="155" spans="1:13">
      <c r="A155" s="1" t="s">
        <v>420</v>
      </c>
      <c r="B155" s="2">
        <v>42766</v>
      </c>
      <c r="C155" s="1" t="s">
        <v>421</v>
      </c>
      <c r="D155" s="1">
        <v>1</v>
      </c>
      <c r="E155" s="1" t="s">
        <v>422</v>
      </c>
      <c r="F155" s="1" t="s">
        <v>137</v>
      </c>
      <c r="G155" s="1" t="s">
        <v>15</v>
      </c>
      <c r="H155" s="1" t="s">
        <v>16</v>
      </c>
      <c r="I155" s="1"/>
      <c r="K155" s="1">
        <v>57</v>
      </c>
      <c r="L155" s="4">
        <v>70</v>
      </c>
      <c r="M155" s="1">
        <f t="shared" si="2"/>
        <v>-13732.140000000014</v>
      </c>
    </row>
    <row r="156" spans="1:13">
      <c r="A156" s="1" t="s">
        <v>423</v>
      </c>
      <c r="B156" s="2">
        <v>42766</v>
      </c>
      <c r="C156" s="1" t="s">
        <v>424</v>
      </c>
      <c r="D156" s="1">
        <v>1</v>
      </c>
      <c r="E156" s="1" t="s">
        <v>425</v>
      </c>
      <c r="F156" s="1" t="s">
        <v>419</v>
      </c>
      <c r="G156" s="1" t="s">
        <v>15</v>
      </c>
      <c r="H156" s="1" t="s">
        <v>22</v>
      </c>
      <c r="I156" s="1"/>
      <c r="K156" s="1">
        <v>942</v>
      </c>
      <c r="L156" s="4">
        <v>71</v>
      </c>
      <c r="M156" s="1">
        <f t="shared" si="2"/>
        <v>-14674.140000000014</v>
      </c>
    </row>
    <row r="157" spans="1:13">
      <c r="A157" s="1" t="s">
        <v>426</v>
      </c>
      <c r="B157" s="2">
        <v>42766</v>
      </c>
      <c r="C157" s="1" t="s">
        <v>427</v>
      </c>
      <c r="D157" s="1">
        <v>1</v>
      </c>
      <c r="E157" s="1" t="s">
        <v>428</v>
      </c>
      <c r="F157" s="1" t="s">
        <v>137</v>
      </c>
      <c r="G157" s="1" t="s">
        <v>15</v>
      </c>
      <c r="H157" s="1" t="s">
        <v>16</v>
      </c>
      <c r="I157" s="1"/>
      <c r="K157" s="1">
        <v>90</v>
      </c>
      <c r="L157" s="4">
        <v>72</v>
      </c>
      <c r="M157" s="1">
        <f t="shared" si="2"/>
        <v>-14764.140000000014</v>
      </c>
    </row>
    <row r="158" spans="1:13">
      <c r="A158" s="1" t="s">
        <v>429</v>
      </c>
      <c r="B158" s="2">
        <v>42766</v>
      </c>
      <c r="C158" s="1" t="s">
        <v>430</v>
      </c>
      <c r="D158" s="1">
        <v>1</v>
      </c>
      <c r="E158" s="1" t="s">
        <v>431</v>
      </c>
      <c r="F158" s="1" t="s">
        <v>419</v>
      </c>
      <c r="G158" s="1" t="s">
        <v>15</v>
      </c>
      <c r="H158" s="1" t="s">
        <v>22</v>
      </c>
      <c r="I158" s="1"/>
      <c r="K158" s="3">
        <v>1953.07</v>
      </c>
      <c r="L158" s="4">
        <v>73</v>
      </c>
      <c r="M158" s="1">
        <f t="shared" si="2"/>
        <v>-16717.210000000014</v>
      </c>
    </row>
    <row r="159" spans="1:13">
      <c r="A159" s="1" t="s">
        <v>432</v>
      </c>
      <c r="B159" s="2">
        <v>42766</v>
      </c>
      <c r="C159" s="1" t="s">
        <v>433</v>
      </c>
      <c r="D159" s="1">
        <v>1</v>
      </c>
      <c r="E159" s="1" t="s">
        <v>434</v>
      </c>
      <c r="F159" s="1" t="s">
        <v>137</v>
      </c>
      <c r="G159" s="1" t="s">
        <v>15</v>
      </c>
      <c r="H159" s="1" t="s">
        <v>16</v>
      </c>
      <c r="I159" s="1"/>
      <c r="K159" s="1">
        <v>155</v>
      </c>
      <c r="L159" s="4">
        <v>74</v>
      </c>
      <c r="M159" s="1">
        <f t="shared" si="2"/>
        <v>-16872.210000000014</v>
      </c>
    </row>
    <row r="160" spans="1:13">
      <c r="A160" s="1" t="s">
        <v>435</v>
      </c>
      <c r="B160" s="2">
        <v>42766</v>
      </c>
      <c r="C160" s="1" t="s">
        <v>436</v>
      </c>
      <c r="D160" s="1">
        <v>1</v>
      </c>
      <c r="E160" s="1" t="s">
        <v>437</v>
      </c>
      <c r="F160" s="1" t="s">
        <v>419</v>
      </c>
      <c r="G160" s="1" t="s">
        <v>15</v>
      </c>
      <c r="H160" s="1" t="s">
        <v>22</v>
      </c>
      <c r="I160" s="1"/>
      <c r="K160" s="3">
        <v>1221.07</v>
      </c>
      <c r="L160" s="4">
        <v>75</v>
      </c>
      <c r="M160" s="1">
        <f t="shared" si="2"/>
        <v>-18093.280000000013</v>
      </c>
    </row>
    <row r="161" spans="1:13">
      <c r="A161" s="1" t="s">
        <v>438</v>
      </c>
      <c r="B161" s="2">
        <v>42766</v>
      </c>
      <c r="C161" s="1" t="s">
        <v>439</v>
      </c>
      <c r="D161" s="1">
        <v>1</v>
      </c>
      <c r="E161" s="1" t="s">
        <v>440</v>
      </c>
      <c r="F161" s="1" t="s">
        <v>137</v>
      </c>
      <c r="G161" s="1" t="s">
        <v>15</v>
      </c>
      <c r="H161" s="1" t="s">
        <v>16</v>
      </c>
      <c r="I161" s="1"/>
      <c r="K161" s="1">
        <v>50</v>
      </c>
      <c r="L161" s="4">
        <v>76</v>
      </c>
      <c r="M161" s="1">
        <f t="shared" si="2"/>
        <v>-18143.280000000013</v>
      </c>
    </row>
    <row r="162" spans="1:13">
      <c r="A162" s="1" t="s">
        <v>441</v>
      </c>
      <c r="B162" s="2">
        <v>42766</v>
      </c>
      <c r="C162" s="1" t="s">
        <v>442</v>
      </c>
      <c r="D162" s="1">
        <v>1</v>
      </c>
      <c r="E162" s="1" t="s">
        <v>443</v>
      </c>
      <c r="F162" s="1" t="s">
        <v>419</v>
      </c>
      <c r="G162" s="1" t="s">
        <v>15</v>
      </c>
      <c r="H162" s="1" t="s">
        <v>22</v>
      </c>
      <c r="I162" s="1"/>
      <c r="K162" s="3">
        <v>1401.08</v>
      </c>
      <c r="L162" s="4">
        <v>77</v>
      </c>
      <c r="M162" s="1">
        <f t="shared" si="2"/>
        <v>-19544.360000000015</v>
      </c>
    </row>
    <row r="163" spans="1:13">
      <c r="A163" s="1" t="s">
        <v>444</v>
      </c>
      <c r="B163" s="2">
        <v>42766</v>
      </c>
      <c r="C163" s="1" t="s">
        <v>445</v>
      </c>
      <c r="D163" s="1">
        <v>1</v>
      </c>
      <c r="E163" s="1" t="s">
        <v>446</v>
      </c>
      <c r="F163" s="1" t="s">
        <v>137</v>
      </c>
      <c r="G163" s="1" t="s">
        <v>15</v>
      </c>
      <c r="H163" s="1" t="s">
        <v>16</v>
      </c>
      <c r="I163" s="1"/>
      <c r="K163" s="1">
        <v>145</v>
      </c>
      <c r="L163" s="4">
        <v>78</v>
      </c>
      <c r="M163" s="1">
        <f t="shared" si="2"/>
        <v>-19689.360000000015</v>
      </c>
    </row>
    <row r="164" spans="1:13">
      <c r="A164" s="1" t="s">
        <v>447</v>
      </c>
      <c r="B164" s="2">
        <v>42766</v>
      </c>
      <c r="C164" s="1" t="s">
        <v>448</v>
      </c>
      <c r="D164" s="1">
        <v>1</v>
      </c>
      <c r="E164" s="1" t="s">
        <v>449</v>
      </c>
      <c r="F164" s="1" t="s">
        <v>419</v>
      </c>
      <c r="G164" s="1" t="s">
        <v>15</v>
      </c>
      <c r="H164" s="1" t="s">
        <v>22</v>
      </c>
      <c r="I164" s="1"/>
      <c r="K164" s="3">
        <v>1220.98</v>
      </c>
      <c r="L164" s="4">
        <v>79</v>
      </c>
      <c r="M164" s="1">
        <f t="shared" si="2"/>
        <v>-20910.340000000015</v>
      </c>
    </row>
    <row r="165" spans="1:13">
      <c r="A165" s="1" t="s">
        <v>450</v>
      </c>
      <c r="B165" s="2">
        <v>42766</v>
      </c>
      <c r="C165" s="1" t="s">
        <v>451</v>
      </c>
      <c r="D165" s="1">
        <v>1</v>
      </c>
      <c r="E165" s="1" t="s">
        <v>452</v>
      </c>
      <c r="F165" s="1" t="s">
        <v>137</v>
      </c>
      <c r="G165" s="1" t="s">
        <v>15</v>
      </c>
      <c r="H165" s="1" t="s">
        <v>16</v>
      </c>
      <c r="I165" s="1"/>
      <c r="K165" s="1">
        <v>50</v>
      </c>
      <c r="L165" s="4">
        <v>80</v>
      </c>
      <c r="M165" s="1">
        <f t="shared" si="2"/>
        <v>-20960.340000000015</v>
      </c>
    </row>
    <row r="166" spans="1:13">
      <c r="A166" s="1" t="s">
        <v>453</v>
      </c>
      <c r="B166" s="2">
        <v>42766</v>
      </c>
      <c r="C166" s="1" t="s">
        <v>454</v>
      </c>
      <c r="D166" s="1">
        <v>1</v>
      </c>
      <c r="E166" s="1" t="s">
        <v>455</v>
      </c>
      <c r="F166" s="1" t="s">
        <v>419</v>
      </c>
      <c r="G166" s="1" t="s">
        <v>15</v>
      </c>
      <c r="H166" s="1" t="s">
        <v>22</v>
      </c>
      <c r="I166" s="1"/>
      <c r="K166" s="3">
        <v>1650</v>
      </c>
      <c r="L166" s="4">
        <v>81</v>
      </c>
      <c r="M166" s="1">
        <f t="shared" si="2"/>
        <v>-22610.340000000015</v>
      </c>
    </row>
    <row r="167" spans="1:13">
      <c r="A167" s="1" t="s">
        <v>456</v>
      </c>
      <c r="B167" s="2">
        <v>42766</v>
      </c>
      <c r="C167" s="1" t="s">
        <v>457</v>
      </c>
      <c r="D167" s="1">
        <v>1</v>
      </c>
      <c r="E167" s="1" t="s">
        <v>458</v>
      </c>
      <c r="F167" s="1" t="s">
        <v>137</v>
      </c>
      <c r="G167" s="1" t="s">
        <v>15</v>
      </c>
      <c r="H167" s="1" t="s">
        <v>16</v>
      </c>
      <c r="I167" s="1"/>
      <c r="K167" s="1">
        <v>145</v>
      </c>
      <c r="L167" s="4">
        <v>82</v>
      </c>
      <c r="M167" s="1">
        <f t="shared" si="2"/>
        <v>-22755.340000000015</v>
      </c>
    </row>
    <row r="168" spans="1:13">
      <c r="A168" s="1" t="s">
        <v>459</v>
      </c>
      <c r="B168" s="2">
        <v>42766</v>
      </c>
      <c r="C168" s="1" t="s">
        <v>460</v>
      </c>
      <c r="D168" s="1">
        <v>1</v>
      </c>
      <c r="E168" s="1" t="s">
        <v>461</v>
      </c>
      <c r="F168" s="1" t="s">
        <v>419</v>
      </c>
      <c r="G168" s="1" t="s">
        <v>15</v>
      </c>
      <c r="H168" s="1" t="s">
        <v>16</v>
      </c>
      <c r="I168" s="1"/>
      <c r="K168" s="3">
        <v>1121</v>
      </c>
      <c r="L168" s="4">
        <v>83</v>
      </c>
      <c r="M168" s="1">
        <f t="shared" si="2"/>
        <v>-23876.340000000015</v>
      </c>
    </row>
    <row r="169" spans="1:13">
      <c r="A169" s="1" t="s">
        <v>462</v>
      </c>
      <c r="B169" s="2">
        <v>42766</v>
      </c>
      <c r="C169" s="1" t="s">
        <v>463</v>
      </c>
      <c r="D169" s="1">
        <v>1</v>
      </c>
      <c r="E169" s="1" t="s">
        <v>464</v>
      </c>
      <c r="F169" s="1" t="s">
        <v>137</v>
      </c>
      <c r="G169" s="1" t="s">
        <v>15</v>
      </c>
      <c r="H169" s="1" t="s">
        <v>16</v>
      </c>
      <c r="I169" s="1"/>
      <c r="K169" s="1">
        <v>115</v>
      </c>
      <c r="L169" s="4">
        <v>84</v>
      </c>
      <c r="M169" s="1">
        <f t="shared" si="2"/>
        <v>-23991.340000000015</v>
      </c>
    </row>
    <row r="170" spans="1:13">
      <c r="A170" s="1" t="s">
        <v>465</v>
      </c>
      <c r="B170" s="2">
        <v>42766</v>
      </c>
      <c r="C170" s="1" t="s">
        <v>466</v>
      </c>
      <c r="D170" s="1">
        <v>1</v>
      </c>
      <c r="E170" s="1" t="s">
        <v>467</v>
      </c>
      <c r="F170" s="1" t="s">
        <v>419</v>
      </c>
      <c r="G170" s="1" t="s">
        <v>15</v>
      </c>
      <c r="H170" s="1" t="s">
        <v>22</v>
      </c>
      <c r="I170" s="1"/>
      <c r="K170" s="3">
        <v>1021</v>
      </c>
      <c r="L170" s="4">
        <v>85</v>
      </c>
      <c r="M170" s="1">
        <f t="shared" si="2"/>
        <v>-25012.340000000015</v>
      </c>
    </row>
    <row r="171" spans="1:13">
      <c r="A171" s="1" t="s">
        <v>468</v>
      </c>
      <c r="B171" s="2">
        <v>42766</v>
      </c>
      <c r="C171" s="1" t="s">
        <v>469</v>
      </c>
      <c r="D171" s="1">
        <v>1</v>
      </c>
      <c r="E171" s="1" t="s">
        <v>470</v>
      </c>
      <c r="F171" s="1" t="s">
        <v>137</v>
      </c>
      <c r="G171" s="1" t="s">
        <v>15</v>
      </c>
      <c r="H171" s="1" t="s">
        <v>16</v>
      </c>
      <c r="I171" s="1"/>
      <c r="K171" s="1">
        <v>50</v>
      </c>
      <c r="L171" s="4">
        <v>86</v>
      </c>
      <c r="M171" s="1">
        <f t="shared" si="2"/>
        <v>-25062.340000000015</v>
      </c>
    </row>
    <row r="172" spans="1:13">
      <c r="A172" s="1" t="s">
        <v>471</v>
      </c>
      <c r="B172" s="2">
        <v>42766</v>
      </c>
      <c r="C172" s="1" t="s">
        <v>472</v>
      </c>
      <c r="D172" s="1">
        <v>1</v>
      </c>
      <c r="E172" s="1" t="s">
        <v>473</v>
      </c>
      <c r="F172" s="1" t="s">
        <v>419</v>
      </c>
      <c r="G172" s="1" t="s">
        <v>15</v>
      </c>
      <c r="H172" s="1" t="s">
        <v>22</v>
      </c>
      <c r="I172" s="1"/>
      <c r="K172" s="1">
        <v>240</v>
      </c>
      <c r="L172" s="4">
        <v>87</v>
      </c>
      <c r="M172" s="1">
        <f t="shared" si="2"/>
        <v>-25302.340000000015</v>
      </c>
    </row>
    <row r="173" spans="1:13">
      <c r="A173" s="1" t="s">
        <v>474</v>
      </c>
      <c r="B173" s="2">
        <v>42766</v>
      </c>
      <c r="C173" s="1" t="s">
        <v>475</v>
      </c>
      <c r="D173" s="1">
        <v>1</v>
      </c>
      <c r="E173" s="1" t="s">
        <v>476</v>
      </c>
      <c r="F173" s="1" t="s">
        <v>137</v>
      </c>
      <c r="G173" s="1" t="s">
        <v>15</v>
      </c>
      <c r="H173" s="1" t="s">
        <v>16</v>
      </c>
      <c r="I173" s="1"/>
      <c r="K173" s="1">
        <v>50</v>
      </c>
      <c r="L173" s="4">
        <v>88</v>
      </c>
      <c r="M173" s="1">
        <f t="shared" si="2"/>
        <v>-25352.340000000015</v>
      </c>
    </row>
    <row r="174" spans="1:13">
      <c r="A174" s="1" t="s">
        <v>477</v>
      </c>
      <c r="B174" s="2">
        <v>42766</v>
      </c>
      <c r="C174" s="1" t="s">
        <v>478</v>
      </c>
      <c r="D174" s="1">
        <v>1</v>
      </c>
      <c r="E174" s="1" t="s">
        <v>479</v>
      </c>
      <c r="F174" s="1" t="s">
        <v>419</v>
      </c>
      <c r="G174" s="1" t="s">
        <v>15</v>
      </c>
      <c r="H174" s="1" t="s">
        <v>22</v>
      </c>
      <c r="I174" s="1"/>
      <c r="K174" s="3">
        <v>3193.77</v>
      </c>
      <c r="L174" s="4">
        <v>89</v>
      </c>
      <c r="M174" s="1">
        <f t="shared" si="2"/>
        <v>-28546.110000000015</v>
      </c>
    </row>
    <row r="175" spans="1:13">
      <c r="A175" s="1" t="s">
        <v>480</v>
      </c>
      <c r="B175" s="2">
        <v>42766</v>
      </c>
      <c r="C175" s="1" t="s">
        <v>481</v>
      </c>
      <c r="D175" s="1">
        <v>1</v>
      </c>
      <c r="E175" s="1" t="s">
        <v>482</v>
      </c>
      <c r="F175" s="1" t="s">
        <v>137</v>
      </c>
      <c r="G175" s="1" t="s">
        <v>15</v>
      </c>
      <c r="H175" s="1" t="s">
        <v>16</v>
      </c>
      <c r="I175" s="1"/>
      <c r="K175" s="1">
        <v>105</v>
      </c>
      <c r="L175" s="4">
        <v>90</v>
      </c>
      <c r="M175" s="1">
        <f t="shared" si="2"/>
        <v>-28651.110000000015</v>
      </c>
    </row>
    <row r="176" spans="1:13">
      <c r="A176" s="1" t="s">
        <v>483</v>
      </c>
      <c r="B176" s="2">
        <v>42766</v>
      </c>
      <c r="C176" s="1" t="s">
        <v>484</v>
      </c>
      <c r="D176" s="1">
        <v>1</v>
      </c>
      <c r="E176" s="1" t="s">
        <v>485</v>
      </c>
      <c r="F176" s="1" t="s">
        <v>419</v>
      </c>
      <c r="G176" s="1" t="s">
        <v>15</v>
      </c>
      <c r="H176" s="1" t="s">
        <v>22</v>
      </c>
      <c r="I176" s="1"/>
      <c r="K176" s="3">
        <v>1083.99</v>
      </c>
      <c r="L176" s="4">
        <v>91</v>
      </c>
      <c r="M176" s="1">
        <f t="shared" si="2"/>
        <v>-29735.100000000017</v>
      </c>
    </row>
    <row r="177" spans="1:13">
      <c r="A177" s="1" t="s">
        <v>486</v>
      </c>
      <c r="B177" s="2">
        <v>42766</v>
      </c>
      <c r="C177" s="1" t="s">
        <v>487</v>
      </c>
      <c r="D177" s="1">
        <v>1</v>
      </c>
      <c r="E177" s="1" t="s">
        <v>488</v>
      </c>
      <c r="F177" s="1" t="s">
        <v>137</v>
      </c>
      <c r="G177" s="1" t="s">
        <v>15</v>
      </c>
      <c r="H177" s="1" t="s">
        <v>16</v>
      </c>
      <c r="I177" s="1"/>
      <c r="K177" s="1">
        <v>145</v>
      </c>
      <c r="L177" s="4">
        <v>92</v>
      </c>
      <c r="M177" s="1">
        <f t="shared" si="2"/>
        <v>-29880.100000000017</v>
      </c>
    </row>
    <row r="178" spans="1:13">
      <c r="A178" s="1" t="s">
        <v>489</v>
      </c>
      <c r="B178" s="2">
        <v>42766</v>
      </c>
      <c r="C178" s="1" t="s">
        <v>490</v>
      </c>
      <c r="D178" s="1">
        <v>1</v>
      </c>
      <c r="E178" s="1" t="s">
        <v>491</v>
      </c>
      <c r="F178" s="1" t="s">
        <v>419</v>
      </c>
      <c r="G178" s="1" t="s">
        <v>15</v>
      </c>
      <c r="H178" s="1" t="s">
        <v>22</v>
      </c>
      <c r="I178" s="1"/>
      <c r="K178" s="3">
        <v>1342.21</v>
      </c>
      <c r="L178" s="4">
        <v>93</v>
      </c>
      <c r="M178" s="1">
        <f t="shared" si="2"/>
        <v>-31222.310000000016</v>
      </c>
    </row>
    <row r="179" spans="1:13">
      <c r="A179" s="1" t="s">
        <v>492</v>
      </c>
      <c r="B179" s="2">
        <v>42766</v>
      </c>
      <c r="C179" s="1" t="s">
        <v>493</v>
      </c>
      <c r="D179" s="1">
        <v>1</v>
      </c>
      <c r="E179" s="1" t="s">
        <v>494</v>
      </c>
      <c r="F179" s="1" t="s">
        <v>137</v>
      </c>
      <c r="G179" s="1" t="s">
        <v>15</v>
      </c>
      <c r="H179" s="1" t="s">
        <v>16</v>
      </c>
      <c r="I179" s="1"/>
      <c r="K179" s="1">
        <v>95</v>
      </c>
      <c r="L179" s="4">
        <v>94</v>
      </c>
      <c r="M179" s="1">
        <f t="shared" si="2"/>
        <v>-31317.310000000016</v>
      </c>
    </row>
    <row r="180" spans="1:13">
      <c r="A180" s="1" t="s">
        <v>495</v>
      </c>
      <c r="B180" s="2">
        <v>42766</v>
      </c>
      <c r="C180" s="1" t="s">
        <v>496</v>
      </c>
      <c r="D180" s="1">
        <v>1</v>
      </c>
      <c r="E180" s="1" t="s">
        <v>497</v>
      </c>
      <c r="F180" s="1" t="s">
        <v>419</v>
      </c>
      <c r="G180" s="1" t="s">
        <v>15</v>
      </c>
      <c r="H180" s="1" t="s">
        <v>22</v>
      </c>
      <c r="I180" s="1"/>
      <c r="K180" s="3">
        <v>1464</v>
      </c>
      <c r="L180" s="4">
        <v>95</v>
      </c>
      <c r="M180" s="1">
        <f t="shared" si="2"/>
        <v>-32781.310000000012</v>
      </c>
    </row>
    <row r="181" spans="1:13">
      <c r="A181" s="1" t="s">
        <v>498</v>
      </c>
      <c r="B181" s="2">
        <v>42766</v>
      </c>
      <c r="C181" s="1" t="s">
        <v>499</v>
      </c>
      <c r="D181" s="1">
        <v>1</v>
      </c>
      <c r="E181" s="1" t="s">
        <v>500</v>
      </c>
      <c r="F181" s="1" t="s">
        <v>137</v>
      </c>
      <c r="G181" s="1" t="s">
        <v>15</v>
      </c>
      <c r="H181" s="1" t="s">
        <v>16</v>
      </c>
      <c r="I181" s="1"/>
      <c r="K181" s="1">
        <v>110</v>
      </c>
      <c r="L181" s="4">
        <v>96</v>
      </c>
      <c r="M181" s="1">
        <f t="shared" si="2"/>
        <v>-32891.310000000012</v>
      </c>
    </row>
    <row r="182" spans="1:13">
      <c r="A182" s="1" t="s">
        <v>501</v>
      </c>
      <c r="B182" s="2">
        <v>42766</v>
      </c>
      <c r="C182" s="1" t="s">
        <v>502</v>
      </c>
      <c r="D182" s="1">
        <v>1</v>
      </c>
      <c r="E182" s="1" t="s">
        <v>503</v>
      </c>
      <c r="F182" s="1" t="s">
        <v>419</v>
      </c>
      <c r="G182" s="1" t="s">
        <v>15</v>
      </c>
      <c r="H182" s="1" t="s">
        <v>22</v>
      </c>
      <c r="I182" s="1"/>
      <c r="K182" s="3">
        <v>3558.4</v>
      </c>
      <c r="L182" s="4">
        <v>97</v>
      </c>
      <c r="M182" s="1">
        <f t="shared" si="2"/>
        <v>-36449.710000000014</v>
      </c>
    </row>
    <row r="183" spans="1:13">
      <c r="A183" s="1" t="s">
        <v>504</v>
      </c>
      <c r="B183" s="2">
        <v>42766</v>
      </c>
      <c r="C183" s="1" t="s">
        <v>505</v>
      </c>
      <c r="D183" s="1">
        <v>1</v>
      </c>
      <c r="E183" s="1" t="s">
        <v>506</v>
      </c>
      <c r="F183" s="1" t="s">
        <v>137</v>
      </c>
      <c r="G183" s="1" t="s">
        <v>15</v>
      </c>
      <c r="H183" s="1" t="s">
        <v>16</v>
      </c>
      <c r="I183" s="1"/>
      <c r="K183" s="1">
        <v>100</v>
      </c>
      <c r="L183" s="4">
        <v>98</v>
      </c>
      <c r="M183" s="1">
        <f t="shared" si="2"/>
        <v>-36549.710000000014</v>
      </c>
    </row>
    <row r="184" spans="1:13">
      <c r="A184" s="1" t="s">
        <v>507</v>
      </c>
      <c r="B184" s="2">
        <v>42766</v>
      </c>
      <c r="C184" s="1" t="s">
        <v>508</v>
      </c>
      <c r="D184" s="1">
        <v>1</v>
      </c>
      <c r="E184" s="1" t="s">
        <v>509</v>
      </c>
      <c r="F184" s="1" t="s">
        <v>419</v>
      </c>
      <c r="G184" s="1" t="s">
        <v>15</v>
      </c>
      <c r="H184" s="1" t="s">
        <v>22</v>
      </c>
      <c r="I184" s="1"/>
      <c r="K184" s="3">
        <v>1222</v>
      </c>
      <c r="L184" s="4">
        <v>99</v>
      </c>
      <c r="M184" s="1">
        <f t="shared" si="2"/>
        <v>-37771.710000000014</v>
      </c>
    </row>
    <row r="185" spans="1:13">
      <c r="A185" s="1" t="s">
        <v>510</v>
      </c>
      <c r="B185" s="2">
        <v>42766</v>
      </c>
      <c r="C185" s="1" t="s">
        <v>511</v>
      </c>
      <c r="D185" s="1">
        <v>1</v>
      </c>
      <c r="E185" s="1" t="s">
        <v>512</v>
      </c>
      <c r="F185" s="1" t="s">
        <v>137</v>
      </c>
      <c r="G185" s="1" t="s">
        <v>15</v>
      </c>
      <c r="H185" s="1" t="s">
        <v>16</v>
      </c>
      <c r="I185" s="1"/>
      <c r="K185" s="1">
        <v>147</v>
      </c>
      <c r="L185" s="4">
        <v>100</v>
      </c>
      <c r="M185" s="1">
        <f t="shared" si="2"/>
        <v>-37918.710000000014</v>
      </c>
    </row>
    <row r="186" spans="1:13">
      <c r="A186" s="1" t="s">
        <v>513</v>
      </c>
      <c r="B186" s="2">
        <v>42766</v>
      </c>
      <c r="C186" s="1" t="s">
        <v>514</v>
      </c>
      <c r="D186" s="1">
        <v>1</v>
      </c>
      <c r="E186" s="1" t="s">
        <v>515</v>
      </c>
      <c r="F186" s="1" t="s">
        <v>419</v>
      </c>
      <c r="G186" s="1" t="s">
        <v>15</v>
      </c>
      <c r="H186" s="1" t="s">
        <v>22</v>
      </c>
      <c r="I186" s="1"/>
      <c r="K186" s="3">
        <v>1082.01</v>
      </c>
      <c r="L186" s="4">
        <v>101</v>
      </c>
      <c r="M186" s="1">
        <f t="shared" si="2"/>
        <v>-39000.720000000016</v>
      </c>
    </row>
    <row r="187" spans="1:13">
      <c r="A187" s="1" t="s">
        <v>516</v>
      </c>
      <c r="B187" s="2">
        <v>42766</v>
      </c>
      <c r="C187" s="1" t="s">
        <v>517</v>
      </c>
      <c r="D187" s="1">
        <v>1</v>
      </c>
      <c r="E187" s="1" t="s">
        <v>518</v>
      </c>
      <c r="F187" s="1" t="s">
        <v>137</v>
      </c>
      <c r="G187" s="1" t="s">
        <v>15</v>
      </c>
      <c r="H187" s="1" t="s">
        <v>16</v>
      </c>
      <c r="I187" s="1"/>
      <c r="K187" s="1">
        <v>95</v>
      </c>
      <c r="L187" s="4">
        <v>146</v>
      </c>
      <c r="M187" s="1">
        <f t="shared" si="2"/>
        <v>-39095.720000000016</v>
      </c>
    </row>
    <row r="188" spans="1:13">
      <c r="A188" s="1" t="s">
        <v>519</v>
      </c>
      <c r="B188" s="2">
        <v>42766</v>
      </c>
      <c r="C188" s="1" t="s">
        <v>520</v>
      </c>
      <c r="D188" s="1">
        <v>1</v>
      </c>
      <c r="E188" s="1" t="s">
        <v>521</v>
      </c>
      <c r="F188" s="1" t="s">
        <v>419</v>
      </c>
      <c r="G188" s="1" t="s">
        <v>15</v>
      </c>
      <c r="H188" s="1" t="s">
        <v>22</v>
      </c>
      <c r="I188" s="1"/>
      <c r="K188" s="3">
        <v>1062</v>
      </c>
      <c r="L188" s="4">
        <v>147</v>
      </c>
      <c r="M188" s="1">
        <f t="shared" si="2"/>
        <v>-40157.720000000016</v>
      </c>
    </row>
    <row r="189" spans="1:13">
      <c r="A189" s="1" t="s">
        <v>522</v>
      </c>
      <c r="B189" s="2">
        <v>42766</v>
      </c>
      <c r="C189" s="1" t="s">
        <v>523</v>
      </c>
      <c r="D189" s="1">
        <v>1</v>
      </c>
      <c r="E189" s="1" t="s">
        <v>524</v>
      </c>
      <c r="F189" s="1" t="s">
        <v>137</v>
      </c>
      <c r="G189" s="1" t="s">
        <v>15</v>
      </c>
      <c r="H189" s="1" t="s">
        <v>16</v>
      </c>
      <c r="I189" s="1"/>
      <c r="K189" s="1">
        <v>93</v>
      </c>
      <c r="L189" s="4">
        <v>148</v>
      </c>
      <c r="M189" s="1">
        <f t="shared" si="2"/>
        <v>-40250.720000000016</v>
      </c>
    </row>
    <row r="190" spans="1:13">
      <c r="A190" s="1" t="s">
        <v>525</v>
      </c>
      <c r="B190" s="2">
        <v>42766</v>
      </c>
      <c r="C190" s="1" t="s">
        <v>526</v>
      </c>
      <c r="D190" s="1">
        <v>1</v>
      </c>
      <c r="E190" s="1" t="s">
        <v>527</v>
      </c>
      <c r="F190" s="1" t="s">
        <v>419</v>
      </c>
      <c r="G190" s="1" t="s">
        <v>15</v>
      </c>
      <c r="H190" s="1" t="s">
        <v>22</v>
      </c>
      <c r="I190" s="1"/>
      <c r="K190" s="3">
        <v>4561.18</v>
      </c>
      <c r="L190" s="4">
        <v>149</v>
      </c>
      <c r="M190" s="1">
        <f t="shared" si="2"/>
        <v>-44811.900000000016</v>
      </c>
    </row>
    <row r="191" spans="1:13">
      <c r="A191" s="1" t="s">
        <v>528</v>
      </c>
      <c r="B191" s="2">
        <v>42766</v>
      </c>
      <c r="C191" s="1" t="s">
        <v>529</v>
      </c>
      <c r="D191" s="1">
        <v>1</v>
      </c>
      <c r="E191" s="1" t="s">
        <v>530</v>
      </c>
      <c r="F191" s="1" t="s">
        <v>137</v>
      </c>
      <c r="G191" s="1" t="s">
        <v>15</v>
      </c>
      <c r="H191" s="1" t="s">
        <v>16</v>
      </c>
      <c r="I191" s="1"/>
      <c r="K191" s="1">
        <v>145</v>
      </c>
      <c r="L191" s="4">
        <v>150</v>
      </c>
      <c r="M191" s="1">
        <f t="shared" si="2"/>
        <v>-44956.900000000016</v>
      </c>
    </row>
    <row r="192" spans="1:13">
      <c r="A192" s="1" t="s">
        <v>531</v>
      </c>
      <c r="B192" s="2">
        <v>42766</v>
      </c>
      <c r="C192" s="1" t="s">
        <v>532</v>
      </c>
      <c r="D192" s="1">
        <v>1</v>
      </c>
      <c r="E192" s="1" t="s">
        <v>533</v>
      </c>
      <c r="F192" s="1" t="s">
        <v>419</v>
      </c>
      <c r="G192" s="1" t="s">
        <v>15</v>
      </c>
      <c r="H192" s="1" t="s">
        <v>22</v>
      </c>
      <c r="I192" s="1"/>
      <c r="K192" s="3">
        <v>1229.98</v>
      </c>
      <c r="L192" s="4">
        <v>102</v>
      </c>
      <c r="M192" s="1">
        <f t="shared" si="2"/>
        <v>-46186.880000000019</v>
      </c>
    </row>
    <row r="193" spans="1:13">
      <c r="A193" s="1" t="s">
        <v>534</v>
      </c>
      <c r="B193" s="2">
        <v>42766</v>
      </c>
      <c r="C193" s="1" t="s">
        <v>535</v>
      </c>
      <c r="D193" s="1">
        <v>1</v>
      </c>
      <c r="E193" s="1" t="s">
        <v>536</v>
      </c>
      <c r="F193" s="1" t="s">
        <v>137</v>
      </c>
      <c r="G193" s="1" t="s">
        <v>15</v>
      </c>
      <c r="H193" s="1" t="s">
        <v>16</v>
      </c>
      <c r="I193" s="1"/>
      <c r="K193" s="1">
        <v>50</v>
      </c>
      <c r="L193" s="4">
        <v>103</v>
      </c>
      <c r="M193" s="1">
        <f t="shared" si="2"/>
        <v>-46236.880000000019</v>
      </c>
    </row>
    <row r="194" spans="1:13">
      <c r="A194" s="1" t="s">
        <v>537</v>
      </c>
      <c r="B194" s="2">
        <v>42766</v>
      </c>
      <c r="C194" s="1" t="s">
        <v>538</v>
      </c>
      <c r="D194" s="1">
        <v>1</v>
      </c>
      <c r="E194" s="1" t="s">
        <v>539</v>
      </c>
      <c r="F194" s="1" t="s">
        <v>419</v>
      </c>
      <c r="G194" s="1" t="s">
        <v>15</v>
      </c>
      <c r="H194" s="1" t="s">
        <v>22</v>
      </c>
      <c r="I194" s="1"/>
      <c r="K194" s="3">
        <v>1772</v>
      </c>
      <c r="L194" s="4">
        <v>104</v>
      </c>
      <c r="M194" s="1">
        <f t="shared" si="2"/>
        <v>-48008.880000000019</v>
      </c>
    </row>
    <row r="195" spans="1:13">
      <c r="A195" s="1" t="s">
        <v>540</v>
      </c>
      <c r="B195" s="2">
        <v>42766</v>
      </c>
      <c r="C195" s="1" t="s">
        <v>541</v>
      </c>
      <c r="D195" s="1">
        <v>1</v>
      </c>
      <c r="E195" s="1" t="s">
        <v>542</v>
      </c>
      <c r="F195" s="1" t="s">
        <v>137</v>
      </c>
      <c r="G195" s="1" t="s">
        <v>15</v>
      </c>
      <c r="H195" s="1" t="s">
        <v>16</v>
      </c>
      <c r="I195" s="1"/>
      <c r="K195" s="1">
        <v>110</v>
      </c>
      <c r="L195" s="4">
        <v>105</v>
      </c>
      <c r="M195" s="1">
        <f t="shared" si="2"/>
        <v>-48118.880000000019</v>
      </c>
    </row>
    <row r="196" spans="1:13">
      <c r="A196" s="1" t="s">
        <v>543</v>
      </c>
      <c r="B196" s="2">
        <v>42766</v>
      </c>
      <c r="C196" s="1" t="s">
        <v>544</v>
      </c>
      <c r="D196" s="1">
        <v>1</v>
      </c>
      <c r="E196" s="1" t="s">
        <v>545</v>
      </c>
      <c r="F196" s="1" t="s">
        <v>14</v>
      </c>
      <c r="G196" s="1" t="s">
        <v>15</v>
      </c>
      <c r="H196" s="1" t="s">
        <v>22</v>
      </c>
      <c r="I196" s="1"/>
      <c r="K196" s="3">
        <v>3490.06</v>
      </c>
      <c r="L196" s="4">
        <v>106</v>
      </c>
      <c r="M196" s="1">
        <f t="shared" si="2"/>
        <v>-51608.940000000017</v>
      </c>
    </row>
    <row r="197" spans="1:13">
      <c r="A197" s="1" t="s">
        <v>546</v>
      </c>
      <c r="B197" s="2">
        <v>42766</v>
      </c>
      <c r="C197" s="1" t="s">
        <v>547</v>
      </c>
      <c r="D197" s="1">
        <v>1</v>
      </c>
      <c r="E197" s="1" t="s">
        <v>548</v>
      </c>
      <c r="F197" s="1" t="s">
        <v>419</v>
      </c>
      <c r="G197" s="1" t="s">
        <v>15</v>
      </c>
      <c r="H197" s="1" t="s">
        <v>22</v>
      </c>
      <c r="I197" s="1"/>
      <c r="K197" s="1">
        <v>969</v>
      </c>
      <c r="L197" s="4">
        <v>107</v>
      </c>
      <c r="M197" s="1">
        <f t="shared" si="2"/>
        <v>-52577.940000000017</v>
      </c>
    </row>
    <row r="198" spans="1:13">
      <c r="A198" s="1" t="s">
        <v>549</v>
      </c>
      <c r="B198" s="2">
        <v>42766</v>
      </c>
      <c r="C198" s="1" t="s">
        <v>550</v>
      </c>
      <c r="D198" s="1">
        <v>1</v>
      </c>
      <c r="E198" s="1" t="s">
        <v>551</v>
      </c>
      <c r="F198" s="1" t="s">
        <v>137</v>
      </c>
      <c r="G198" s="1" t="s">
        <v>15</v>
      </c>
      <c r="H198" s="1" t="s">
        <v>16</v>
      </c>
      <c r="I198" s="1"/>
      <c r="K198" s="1">
        <v>105</v>
      </c>
      <c r="L198" s="4">
        <v>108</v>
      </c>
      <c r="M198" s="1">
        <f t="shared" si="2"/>
        <v>-52682.940000000017</v>
      </c>
    </row>
    <row r="199" spans="1:13">
      <c r="A199" s="1" t="s">
        <v>552</v>
      </c>
      <c r="B199" s="2">
        <v>42766</v>
      </c>
      <c r="C199" s="1" t="s">
        <v>553</v>
      </c>
      <c r="D199" s="1">
        <v>1</v>
      </c>
      <c r="E199" s="1" t="s">
        <v>554</v>
      </c>
      <c r="F199" s="1" t="s">
        <v>419</v>
      </c>
      <c r="G199" s="1" t="s">
        <v>15</v>
      </c>
      <c r="H199" s="1" t="s">
        <v>22</v>
      </c>
      <c r="I199" s="1"/>
      <c r="K199" s="1">
        <v>988.1</v>
      </c>
      <c r="L199" s="4">
        <v>109</v>
      </c>
      <c r="M199" s="1">
        <f t="shared" si="2"/>
        <v>-53671.040000000015</v>
      </c>
    </row>
    <row r="200" spans="1:13">
      <c r="A200" s="1" t="s">
        <v>555</v>
      </c>
      <c r="B200" s="2">
        <v>42766</v>
      </c>
      <c r="C200" s="1" t="s">
        <v>556</v>
      </c>
      <c r="D200" s="1">
        <v>1</v>
      </c>
      <c r="E200" s="1" t="s">
        <v>557</v>
      </c>
      <c r="F200" s="1" t="s">
        <v>137</v>
      </c>
      <c r="G200" s="1" t="s">
        <v>15</v>
      </c>
      <c r="H200" s="1" t="s">
        <v>16</v>
      </c>
      <c r="I200" s="1"/>
      <c r="K200" s="1">
        <v>105</v>
      </c>
      <c r="L200" s="4">
        <v>110</v>
      </c>
      <c r="M200" s="1">
        <f t="shared" si="2"/>
        <v>-53776.040000000015</v>
      </c>
    </row>
    <row r="201" spans="1:13">
      <c r="A201" s="1" t="s">
        <v>558</v>
      </c>
      <c r="B201" s="2">
        <v>42766</v>
      </c>
      <c r="C201" s="1" t="s">
        <v>559</v>
      </c>
      <c r="D201" s="1">
        <v>1</v>
      </c>
      <c r="E201" s="1" t="s">
        <v>560</v>
      </c>
      <c r="F201" s="1" t="s">
        <v>14</v>
      </c>
      <c r="G201" s="1" t="s">
        <v>15</v>
      </c>
      <c r="H201" s="1" t="s">
        <v>22</v>
      </c>
      <c r="I201" s="1"/>
      <c r="K201" s="3">
        <v>1043.71</v>
      </c>
      <c r="L201" s="4">
        <v>111</v>
      </c>
      <c r="M201" s="1">
        <f t="shared" si="2"/>
        <v>-54819.750000000015</v>
      </c>
    </row>
    <row r="202" spans="1:13">
      <c r="A202" s="1" t="s">
        <v>561</v>
      </c>
      <c r="B202" s="2">
        <v>42766</v>
      </c>
      <c r="C202" s="1" t="s">
        <v>562</v>
      </c>
      <c r="D202" s="1">
        <v>1</v>
      </c>
      <c r="E202" s="1" t="s">
        <v>563</v>
      </c>
      <c r="F202" s="1" t="s">
        <v>419</v>
      </c>
      <c r="G202" s="1" t="s">
        <v>15</v>
      </c>
      <c r="H202" s="1" t="s">
        <v>22</v>
      </c>
      <c r="I202" s="1"/>
      <c r="K202" s="1">
        <v>982</v>
      </c>
      <c r="L202" s="4">
        <v>112</v>
      </c>
      <c r="M202" s="1">
        <f t="shared" si="2"/>
        <v>-55801.750000000015</v>
      </c>
    </row>
    <row r="203" spans="1:13">
      <c r="A203" s="1" t="s">
        <v>564</v>
      </c>
      <c r="B203" s="2">
        <v>42766</v>
      </c>
      <c r="C203" s="1" t="s">
        <v>565</v>
      </c>
      <c r="D203" s="1">
        <v>1</v>
      </c>
      <c r="E203" s="1" t="s">
        <v>566</v>
      </c>
      <c r="F203" s="1" t="s">
        <v>137</v>
      </c>
      <c r="G203" s="1" t="s">
        <v>15</v>
      </c>
      <c r="H203" s="1" t="s">
        <v>16</v>
      </c>
      <c r="I203" s="1"/>
      <c r="K203" s="1">
        <v>95</v>
      </c>
      <c r="L203" s="4">
        <v>113</v>
      </c>
      <c r="M203" s="1">
        <f t="shared" si="2"/>
        <v>-55896.750000000015</v>
      </c>
    </row>
    <row r="204" spans="1:13">
      <c r="A204" s="1" t="s">
        <v>567</v>
      </c>
      <c r="B204" s="2">
        <v>42766</v>
      </c>
      <c r="C204" s="1" t="s">
        <v>568</v>
      </c>
      <c r="D204" s="1">
        <v>1</v>
      </c>
      <c r="E204" s="1" t="s">
        <v>569</v>
      </c>
      <c r="F204" s="1" t="s">
        <v>419</v>
      </c>
      <c r="G204" s="1" t="s">
        <v>15</v>
      </c>
      <c r="H204" s="1" t="s">
        <v>22</v>
      </c>
      <c r="I204" s="1"/>
      <c r="K204" s="3">
        <v>2392</v>
      </c>
      <c r="L204" s="4">
        <v>114</v>
      </c>
      <c r="M204" s="1">
        <f t="shared" ref="M204:M267" si="3">+M203+I204-K204</f>
        <v>-58288.750000000015</v>
      </c>
    </row>
    <row r="205" spans="1:13">
      <c r="A205" s="1" t="s">
        <v>570</v>
      </c>
      <c r="B205" s="2">
        <v>42766</v>
      </c>
      <c r="C205" s="1" t="s">
        <v>571</v>
      </c>
      <c r="D205" s="1">
        <v>1</v>
      </c>
      <c r="E205" s="1" t="s">
        <v>572</v>
      </c>
      <c r="F205" s="1" t="s">
        <v>137</v>
      </c>
      <c r="G205" s="1" t="s">
        <v>15</v>
      </c>
      <c r="H205" s="1" t="s">
        <v>16</v>
      </c>
      <c r="I205" s="1"/>
      <c r="K205" s="1">
        <v>135</v>
      </c>
      <c r="L205" s="4">
        <v>115</v>
      </c>
      <c r="M205" s="1">
        <f t="shared" si="3"/>
        <v>-58423.750000000015</v>
      </c>
    </row>
    <row r="206" spans="1:13">
      <c r="A206" s="1" t="s">
        <v>573</v>
      </c>
      <c r="B206" s="2">
        <v>42766</v>
      </c>
      <c r="C206" s="1" t="s">
        <v>574</v>
      </c>
      <c r="D206" s="1">
        <v>1</v>
      </c>
      <c r="E206" s="1" t="s">
        <v>575</v>
      </c>
      <c r="F206" s="1" t="s">
        <v>419</v>
      </c>
      <c r="G206" s="1" t="s">
        <v>15</v>
      </c>
      <c r="H206" s="1" t="s">
        <v>22</v>
      </c>
      <c r="I206" s="1"/>
      <c r="K206" s="3">
        <v>3274.71</v>
      </c>
      <c r="L206" s="4">
        <v>116</v>
      </c>
      <c r="M206" s="1">
        <f t="shared" si="3"/>
        <v>-61698.460000000014</v>
      </c>
    </row>
    <row r="207" spans="1:13">
      <c r="A207" s="1" t="s">
        <v>576</v>
      </c>
      <c r="B207" s="2">
        <v>42766</v>
      </c>
      <c r="C207" s="1" t="s">
        <v>577</v>
      </c>
      <c r="D207" s="1">
        <v>1</v>
      </c>
      <c r="E207" s="1" t="s">
        <v>578</v>
      </c>
      <c r="F207" s="1" t="s">
        <v>137</v>
      </c>
      <c r="G207" s="1" t="s">
        <v>15</v>
      </c>
      <c r="H207" s="1" t="s">
        <v>16</v>
      </c>
      <c r="I207" s="1"/>
      <c r="K207" s="1">
        <v>120</v>
      </c>
      <c r="L207" s="4">
        <v>117</v>
      </c>
      <c r="M207" s="1">
        <f t="shared" si="3"/>
        <v>-61818.460000000014</v>
      </c>
    </row>
    <row r="208" spans="1:13">
      <c r="A208" s="1" t="s">
        <v>579</v>
      </c>
      <c r="B208" s="2">
        <v>42766</v>
      </c>
      <c r="C208" s="1" t="s">
        <v>580</v>
      </c>
      <c r="D208" s="1">
        <v>1</v>
      </c>
      <c r="E208" s="1" t="s">
        <v>581</v>
      </c>
      <c r="F208" s="1" t="s">
        <v>14</v>
      </c>
      <c r="G208" s="1" t="s">
        <v>15</v>
      </c>
      <c r="H208" s="1" t="s">
        <v>22</v>
      </c>
      <c r="I208" s="1"/>
      <c r="K208" s="3">
        <v>3489.41</v>
      </c>
      <c r="L208" s="4">
        <v>118</v>
      </c>
      <c r="M208" s="1">
        <f t="shared" si="3"/>
        <v>-65307.87000000001</v>
      </c>
    </row>
    <row r="209" spans="1:14">
      <c r="A209" s="1" t="s">
        <v>582</v>
      </c>
      <c r="B209" s="2">
        <v>42766</v>
      </c>
      <c r="C209" s="1" t="s">
        <v>583</v>
      </c>
      <c r="D209" s="1">
        <v>1</v>
      </c>
      <c r="E209" s="1" t="s">
        <v>584</v>
      </c>
      <c r="F209" s="1" t="s">
        <v>137</v>
      </c>
      <c r="G209" s="1" t="s">
        <v>15</v>
      </c>
      <c r="H209" s="1" t="s">
        <v>16</v>
      </c>
      <c r="I209" s="1"/>
      <c r="K209" s="1">
        <v>500</v>
      </c>
      <c r="L209" s="4">
        <v>119</v>
      </c>
      <c r="M209" s="1">
        <f t="shared" si="3"/>
        <v>-65807.87000000001</v>
      </c>
    </row>
    <row r="210" spans="1:14">
      <c r="A210" s="1" t="s">
        <v>585</v>
      </c>
      <c r="B210" s="2">
        <v>42766</v>
      </c>
      <c r="C210" s="1" t="s">
        <v>586</v>
      </c>
      <c r="D210" s="1">
        <v>1</v>
      </c>
      <c r="E210" s="1" t="s">
        <v>587</v>
      </c>
      <c r="F210" s="1" t="s">
        <v>419</v>
      </c>
      <c r="G210" s="1" t="s">
        <v>15</v>
      </c>
      <c r="H210" s="1" t="s">
        <v>16</v>
      </c>
      <c r="I210" s="1"/>
      <c r="K210" s="1">
        <v>400</v>
      </c>
      <c r="L210" s="4">
        <v>120</v>
      </c>
      <c r="M210" s="1">
        <f t="shared" si="3"/>
        <v>-66207.87000000001</v>
      </c>
    </row>
    <row r="211" spans="1:14">
      <c r="A211" s="1" t="s">
        <v>588</v>
      </c>
      <c r="B211" s="2">
        <v>42766</v>
      </c>
      <c r="C211" s="1" t="s">
        <v>589</v>
      </c>
      <c r="D211" s="1">
        <v>1</v>
      </c>
      <c r="E211" s="1" t="s">
        <v>590</v>
      </c>
      <c r="F211" s="1" t="s">
        <v>14</v>
      </c>
      <c r="G211" s="1" t="s">
        <v>15</v>
      </c>
      <c r="H211" s="1" t="s">
        <v>22</v>
      </c>
      <c r="I211" s="1"/>
      <c r="K211" s="3">
        <v>1360</v>
      </c>
      <c r="L211" s="4">
        <v>121</v>
      </c>
      <c r="M211" s="1">
        <f t="shared" si="3"/>
        <v>-67567.87000000001</v>
      </c>
    </row>
    <row r="212" spans="1:14">
      <c r="A212" s="1" t="s">
        <v>591</v>
      </c>
      <c r="B212" s="2">
        <v>42766</v>
      </c>
      <c r="C212" s="1" t="s">
        <v>592</v>
      </c>
      <c r="D212" s="1">
        <v>1</v>
      </c>
      <c r="E212" s="1" t="s">
        <v>593</v>
      </c>
      <c r="F212" s="1" t="s">
        <v>419</v>
      </c>
      <c r="G212" s="1" t="s">
        <v>15</v>
      </c>
      <c r="H212" s="1" t="s">
        <v>22</v>
      </c>
      <c r="I212" s="1"/>
      <c r="K212" s="3">
        <v>1072.06</v>
      </c>
      <c r="L212" s="4">
        <v>122</v>
      </c>
      <c r="M212" s="1">
        <f t="shared" si="3"/>
        <v>-68639.930000000008</v>
      </c>
    </row>
    <row r="213" spans="1:14">
      <c r="A213" s="1" t="s">
        <v>594</v>
      </c>
      <c r="B213" s="2">
        <v>42766</v>
      </c>
      <c r="C213" s="1" t="s">
        <v>595</v>
      </c>
      <c r="D213" s="1">
        <v>1</v>
      </c>
      <c r="E213" s="1" t="s">
        <v>596</v>
      </c>
      <c r="F213" s="1" t="s">
        <v>137</v>
      </c>
      <c r="G213" s="1" t="s">
        <v>15</v>
      </c>
      <c r="H213" s="1" t="s">
        <v>16</v>
      </c>
      <c r="I213" s="1"/>
      <c r="K213" s="1">
        <v>90</v>
      </c>
      <c r="L213" s="4">
        <v>123</v>
      </c>
      <c r="M213" s="1">
        <f t="shared" si="3"/>
        <v>-68729.930000000008</v>
      </c>
    </row>
    <row r="214" spans="1:14">
      <c r="A214" s="1" t="s">
        <v>597</v>
      </c>
      <c r="B214" s="2">
        <v>42766</v>
      </c>
      <c r="C214" s="1" t="s">
        <v>598</v>
      </c>
      <c r="D214" s="1">
        <v>1</v>
      </c>
      <c r="E214" s="1" t="s">
        <v>599</v>
      </c>
      <c r="F214" s="1" t="s">
        <v>419</v>
      </c>
      <c r="G214" s="1" t="s">
        <v>15</v>
      </c>
      <c r="H214" s="1" t="s">
        <v>22</v>
      </c>
      <c r="I214" s="1"/>
      <c r="K214" s="3">
        <v>1623</v>
      </c>
      <c r="L214" s="4">
        <v>124</v>
      </c>
      <c r="M214" s="1">
        <f t="shared" si="3"/>
        <v>-70352.930000000008</v>
      </c>
    </row>
    <row r="215" spans="1:14">
      <c r="A215" s="1" t="s">
        <v>600</v>
      </c>
      <c r="B215" s="2">
        <v>42766</v>
      </c>
      <c r="C215" s="1" t="s">
        <v>601</v>
      </c>
      <c r="D215" s="1">
        <v>1</v>
      </c>
      <c r="E215" s="1" t="s">
        <v>602</v>
      </c>
      <c r="F215" s="1" t="s">
        <v>137</v>
      </c>
      <c r="G215" s="1" t="s">
        <v>15</v>
      </c>
      <c r="H215" s="1" t="s">
        <v>16</v>
      </c>
      <c r="I215" s="1"/>
      <c r="K215" s="1">
        <v>140</v>
      </c>
      <c r="L215" s="4">
        <v>125</v>
      </c>
      <c r="M215" s="1">
        <f t="shared" si="3"/>
        <v>-70492.930000000008</v>
      </c>
    </row>
    <row r="216" spans="1:14">
      <c r="A216" s="1" t="s">
        <v>603</v>
      </c>
      <c r="B216" s="2">
        <v>42766</v>
      </c>
      <c r="C216" s="1" t="s">
        <v>604</v>
      </c>
      <c r="D216" s="1">
        <v>1</v>
      </c>
      <c r="E216" s="1" t="s">
        <v>605</v>
      </c>
      <c r="F216" s="1" t="s">
        <v>419</v>
      </c>
      <c r="G216" s="1" t="s">
        <v>15</v>
      </c>
      <c r="H216" s="1" t="s">
        <v>22</v>
      </c>
      <c r="I216" s="1"/>
      <c r="K216" s="3">
        <v>8253.06</v>
      </c>
      <c r="L216" s="4">
        <v>126</v>
      </c>
      <c r="M216" s="1">
        <f t="shared" si="3"/>
        <v>-78745.990000000005</v>
      </c>
    </row>
    <row r="217" spans="1:14">
      <c r="A217" s="1" t="s">
        <v>606</v>
      </c>
      <c r="B217" s="2">
        <v>42766</v>
      </c>
      <c r="C217" s="1" t="s">
        <v>607</v>
      </c>
      <c r="D217" s="1">
        <v>1</v>
      </c>
      <c r="E217" s="1" t="s">
        <v>608</v>
      </c>
      <c r="F217" s="1" t="s">
        <v>137</v>
      </c>
      <c r="G217" s="1" t="s">
        <v>15</v>
      </c>
      <c r="H217" s="1" t="s">
        <v>16</v>
      </c>
      <c r="I217" s="1"/>
      <c r="K217" s="1">
        <v>110</v>
      </c>
      <c r="L217" s="4">
        <v>127</v>
      </c>
      <c r="M217" s="1">
        <f t="shared" si="3"/>
        <v>-78855.990000000005</v>
      </c>
    </row>
    <row r="218" spans="1:14">
      <c r="A218" s="1" t="s">
        <v>609</v>
      </c>
      <c r="B218" s="2">
        <v>42766</v>
      </c>
      <c r="C218" s="1" t="s">
        <v>610</v>
      </c>
      <c r="D218" s="1">
        <v>1</v>
      </c>
      <c r="E218" s="1" t="s">
        <v>611</v>
      </c>
      <c r="F218" s="1" t="s">
        <v>14</v>
      </c>
      <c r="G218" s="1" t="s">
        <v>15</v>
      </c>
      <c r="H218" s="1" t="s">
        <v>16</v>
      </c>
      <c r="I218" s="1"/>
      <c r="K218" s="1">
        <v>118</v>
      </c>
      <c r="L218" s="4">
        <v>128</v>
      </c>
      <c r="M218" s="1">
        <f t="shared" si="3"/>
        <v>-78973.990000000005</v>
      </c>
    </row>
    <row r="219" spans="1:14">
      <c r="A219" s="1" t="s">
        <v>612</v>
      </c>
      <c r="B219" s="2">
        <v>42766</v>
      </c>
      <c r="C219" s="1">
        <v>1054</v>
      </c>
      <c r="D219" s="1">
        <v>1</v>
      </c>
      <c r="E219" s="1" t="s">
        <v>613</v>
      </c>
      <c r="F219" s="1" t="s">
        <v>14</v>
      </c>
      <c r="G219" s="1" t="s">
        <v>15</v>
      </c>
      <c r="H219" s="1" t="s">
        <v>16</v>
      </c>
      <c r="I219" s="1"/>
      <c r="K219" s="13">
        <v>208.8</v>
      </c>
      <c r="M219" s="1">
        <f t="shared" si="3"/>
        <v>-79182.790000000008</v>
      </c>
      <c r="N219" s="1" t="s">
        <v>881</v>
      </c>
    </row>
    <row r="220" spans="1:14">
      <c r="A220" s="1" t="s">
        <v>614</v>
      </c>
      <c r="B220" s="2">
        <v>42766</v>
      </c>
      <c r="C220" s="1" t="s">
        <v>615</v>
      </c>
      <c r="D220" s="1">
        <v>1</v>
      </c>
      <c r="E220" s="1" t="s">
        <v>616</v>
      </c>
      <c r="F220" s="1" t="s">
        <v>14</v>
      </c>
      <c r="G220" s="1" t="s">
        <v>15</v>
      </c>
      <c r="H220" s="1" t="s">
        <v>16</v>
      </c>
      <c r="I220" s="1"/>
      <c r="K220" s="1">
        <v>539.04999999999995</v>
      </c>
      <c r="L220" s="4">
        <v>129</v>
      </c>
      <c r="M220" s="1">
        <f t="shared" si="3"/>
        <v>-79721.840000000011</v>
      </c>
    </row>
    <row r="221" spans="1:14">
      <c r="A221" s="1" t="s">
        <v>617</v>
      </c>
      <c r="B221" s="2">
        <v>42766</v>
      </c>
      <c r="C221" s="1">
        <v>7523</v>
      </c>
      <c r="D221" s="1">
        <v>1</v>
      </c>
      <c r="E221" s="1" t="s">
        <v>618</v>
      </c>
      <c r="F221" s="1" t="s">
        <v>137</v>
      </c>
      <c r="G221" s="1" t="s">
        <v>15</v>
      </c>
      <c r="H221" s="1" t="s">
        <v>16</v>
      </c>
      <c r="I221" s="1"/>
      <c r="K221" s="1">
        <v>400</v>
      </c>
      <c r="L221" s="4">
        <v>130</v>
      </c>
      <c r="M221" s="1">
        <f t="shared" si="3"/>
        <v>-80121.840000000011</v>
      </c>
    </row>
    <row r="222" spans="1:14">
      <c r="A222" s="1" t="s">
        <v>619</v>
      </c>
      <c r="B222" s="2">
        <v>42766</v>
      </c>
      <c r="C222" s="1">
        <v>9187267</v>
      </c>
      <c r="D222" s="1">
        <v>1</v>
      </c>
      <c r="E222" s="1" t="s">
        <v>620</v>
      </c>
      <c r="F222" s="1" t="s">
        <v>14</v>
      </c>
      <c r="G222" s="1" t="s">
        <v>15</v>
      </c>
      <c r="H222" s="1" t="s">
        <v>16</v>
      </c>
      <c r="I222" s="1"/>
      <c r="K222" s="1">
        <v>68</v>
      </c>
      <c r="L222" s="4">
        <v>131</v>
      </c>
      <c r="M222" s="1">
        <f t="shared" si="3"/>
        <v>-80189.840000000011</v>
      </c>
    </row>
    <row r="223" spans="1:14">
      <c r="A223" s="1" t="s">
        <v>621</v>
      </c>
      <c r="B223" s="2">
        <v>42766</v>
      </c>
      <c r="C223" s="1" t="s">
        <v>622</v>
      </c>
      <c r="D223" s="1">
        <v>1</v>
      </c>
      <c r="E223" s="1" t="s">
        <v>623</v>
      </c>
      <c r="F223" s="1" t="s">
        <v>14</v>
      </c>
      <c r="G223" s="1" t="s">
        <v>15</v>
      </c>
      <c r="H223" s="1" t="s">
        <v>22</v>
      </c>
      <c r="I223" s="1"/>
      <c r="K223" s="1">
        <v>56</v>
      </c>
      <c r="L223" s="4">
        <v>132</v>
      </c>
      <c r="M223" s="1">
        <f t="shared" si="3"/>
        <v>-80245.840000000011</v>
      </c>
    </row>
    <row r="224" spans="1:14">
      <c r="A224" s="1" t="s">
        <v>624</v>
      </c>
      <c r="B224" s="2">
        <v>42766</v>
      </c>
      <c r="C224" s="1" t="s">
        <v>625</v>
      </c>
      <c r="D224" s="1">
        <v>1</v>
      </c>
      <c r="E224" s="1" t="s">
        <v>626</v>
      </c>
      <c r="F224" s="1" t="s">
        <v>408</v>
      </c>
      <c r="G224" s="1" t="s">
        <v>15</v>
      </c>
      <c r="H224" s="1" t="s">
        <v>16</v>
      </c>
      <c r="I224" s="1"/>
      <c r="K224" s="1">
        <v>26</v>
      </c>
      <c r="L224" s="4">
        <v>133</v>
      </c>
      <c r="M224" s="1">
        <f t="shared" si="3"/>
        <v>-80271.840000000011</v>
      </c>
    </row>
    <row r="225" spans="1:13">
      <c r="A225" s="1" t="s">
        <v>627</v>
      </c>
      <c r="B225" s="2">
        <v>42766</v>
      </c>
      <c r="C225" s="1" t="s">
        <v>628</v>
      </c>
      <c r="D225" s="1">
        <v>1</v>
      </c>
      <c r="E225" s="1" t="s">
        <v>629</v>
      </c>
      <c r="F225" s="1" t="s">
        <v>164</v>
      </c>
      <c r="G225" s="1" t="s">
        <v>15</v>
      </c>
      <c r="H225" s="1" t="s">
        <v>317</v>
      </c>
      <c r="I225" s="1">
        <v>195.81</v>
      </c>
      <c r="J225" s="4">
        <v>47</v>
      </c>
      <c r="K225" s="1"/>
      <c r="M225" s="1">
        <f t="shared" si="3"/>
        <v>-80076.030000000013</v>
      </c>
    </row>
    <row r="226" spans="1:13">
      <c r="A226" s="1" t="s">
        <v>630</v>
      </c>
      <c r="B226" s="2">
        <v>42766</v>
      </c>
      <c r="C226" s="1" t="s">
        <v>631</v>
      </c>
      <c r="D226" s="1">
        <v>1</v>
      </c>
      <c r="E226" s="1" t="s">
        <v>632</v>
      </c>
      <c r="F226" s="1" t="s">
        <v>164</v>
      </c>
      <c r="G226" s="1" t="s">
        <v>15</v>
      </c>
      <c r="H226" s="1" t="s">
        <v>633</v>
      </c>
      <c r="I226" s="1">
        <v>842.2</v>
      </c>
      <c r="J226" s="4">
        <v>42</v>
      </c>
      <c r="K226" s="1"/>
      <c r="M226" s="1">
        <f t="shared" si="3"/>
        <v>-79233.830000000016</v>
      </c>
    </row>
    <row r="227" spans="1:13">
      <c r="A227" s="1" t="s">
        <v>634</v>
      </c>
      <c r="B227" s="2">
        <v>42766</v>
      </c>
      <c r="C227" s="1" t="s">
        <v>635</v>
      </c>
      <c r="D227" s="1">
        <v>1</v>
      </c>
      <c r="E227" s="1" t="s">
        <v>636</v>
      </c>
      <c r="F227" s="1" t="s">
        <v>164</v>
      </c>
      <c r="G227" s="1" t="s">
        <v>15</v>
      </c>
      <c r="H227" s="1" t="s">
        <v>166</v>
      </c>
      <c r="I227" s="1">
        <v>82</v>
      </c>
      <c r="J227" s="4">
        <v>48</v>
      </c>
      <c r="K227" s="1"/>
      <c r="M227" s="1">
        <f t="shared" si="3"/>
        <v>-79151.830000000016</v>
      </c>
    </row>
    <row r="228" spans="1:13">
      <c r="A228" s="1" t="s">
        <v>637</v>
      </c>
      <c r="B228" s="2">
        <v>42766</v>
      </c>
      <c r="C228" s="1" t="s">
        <v>638</v>
      </c>
      <c r="D228" s="1">
        <v>1</v>
      </c>
      <c r="E228" s="1" t="s">
        <v>639</v>
      </c>
      <c r="F228" s="1" t="s">
        <v>164</v>
      </c>
      <c r="G228" s="1" t="s">
        <v>15</v>
      </c>
      <c r="H228" s="1" t="s">
        <v>640</v>
      </c>
      <c r="I228" s="1">
        <v>205</v>
      </c>
      <c r="J228" s="4">
        <v>49</v>
      </c>
      <c r="K228" s="1"/>
      <c r="M228" s="1">
        <f t="shared" si="3"/>
        <v>-78946.830000000016</v>
      </c>
    </row>
    <row r="229" spans="1:13">
      <c r="A229" s="1" t="s">
        <v>641</v>
      </c>
      <c r="B229" s="2">
        <v>42766</v>
      </c>
      <c r="C229" s="1" t="s">
        <v>642</v>
      </c>
      <c r="D229" s="1">
        <v>1</v>
      </c>
      <c r="E229" s="1" t="s">
        <v>643</v>
      </c>
      <c r="F229" s="1" t="s">
        <v>164</v>
      </c>
      <c r="G229" s="1" t="s">
        <v>15</v>
      </c>
      <c r="H229" s="1" t="s">
        <v>644</v>
      </c>
      <c r="I229" s="1">
        <v>140</v>
      </c>
      <c r="J229" s="4">
        <v>50</v>
      </c>
      <c r="K229" s="1"/>
      <c r="M229" s="1">
        <f t="shared" si="3"/>
        <v>-78806.830000000016</v>
      </c>
    </row>
    <row r="230" spans="1:13">
      <c r="A230" s="1" t="s">
        <v>645</v>
      </c>
      <c r="B230" s="2">
        <v>42766</v>
      </c>
      <c r="C230" s="1" t="s">
        <v>646</v>
      </c>
      <c r="D230" s="1">
        <v>1</v>
      </c>
      <c r="E230" s="1" t="s">
        <v>647</v>
      </c>
      <c r="F230" s="1" t="s">
        <v>164</v>
      </c>
      <c r="G230" s="1" t="s">
        <v>15</v>
      </c>
      <c r="H230" s="1" t="s">
        <v>648</v>
      </c>
      <c r="I230" s="1">
        <v>406</v>
      </c>
      <c r="J230" s="4">
        <v>51</v>
      </c>
      <c r="K230" s="1"/>
      <c r="M230" s="1">
        <f t="shared" si="3"/>
        <v>-78400.830000000016</v>
      </c>
    </row>
    <row r="231" spans="1:13">
      <c r="A231" s="1" t="s">
        <v>649</v>
      </c>
      <c r="B231" s="2">
        <v>42766</v>
      </c>
      <c r="C231" s="1" t="s">
        <v>650</v>
      </c>
      <c r="D231" s="1">
        <v>1</v>
      </c>
      <c r="E231" s="1" t="s">
        <v>651</v>
      </c>
      <c r="F231" s="1" t="s">
        <v>164</v>
      </c>
      <c r="G231" s="1" t="s">
        <v>15</v>
      </c>
      <c r="H231" s="1" t="s">
        <v>260</v>
      </c>
      <c r="I231" s="1">
        <v>39.9</v>
      </c>
      <c r="J231" s="4">
        <v>52</v>
      </c>
      <c r="K231" s="1"/>
      <c r="M231" s="1">
        <f t="shared" si="3"/>
        <v>-78360.930000000022</v>
      </c>
    </row>
    <row r="232" spans="1:13">
      <c r="A232" s="1" t="s">
        <v>652</v>
      </c>
      <c r="B232" s="2">
        <v>42766</v>
      </c>
      <c r="C232" s="1" t="s">
        <v>653</v>
      </c>
      <c r="D232" s="1">
        <v>1</v>
      </c>
      <c r="E232" s="1" t="s">
        <v>654</v>
      </c>
      <c r="F232" s="1" t="s">
        <v>164</v>
      </c>
      <c r="G232" s="1" t="s">
        <v>15</v>
      </c>
      <c r="H232" s="1" t="s">
        <v>655</v>
      </c>
      <c r="I232" s="1">
        <v>78.900000000000006</v>
      </c>
      <c r="J232" s="4">
        <v>53</v>
      </c>
      <c r="K232" s="1"/>
      <c r="M232" s="1">
        <f t="shared" si="3"/>
        <v>-78282.030000000028</v>
      </c>
    </row>
    <row r="233" spans="1:13">
      <c r="A233" s="1" t="s">
        <v>656</v>
      </c>
      <c r="B233" s="2">
        <v>42766</v>
      </c>
      <c r="C233" s="1" t="s">
        <v>657</v>
      </c>
      <c r="D233" s="1">
        <v>1</v>
      </c>
      <c r="E233" s="1" t="s">
        <v>658</v>
      </c>
      <c r="F233" s="1" t="s">
        <v>164</v>
      </c>
      <c r="G233" s="1" t="s">
        <v>15</v>
      </c>
      <c r="H233" s="1" t="s">
        <v>659</v>
      </c>
      <c r="I233" s="1">
        <v>350.77</v>
      </c>
      <c r="J233" s="4">
        <v>54</v>
      </c>
      <c r="K233" s="1"/>
      <c r="M233" s="1">
        <f t="shared" si="3"/>
        <v>-77931.260000000024</v>
      </c>
    </row>
    <row r="234" spans="1:13">
      <c r="A234" s="1" t="s">
        <v>660</v>
      </c>
      <c r="B234" s="2">
        <v>42766</v>
      </c>
      <c r="C234" s="1" t="s">
        <v>661</v>
      </c>
      <c r="D234" s="1">
        <v>1</v>
      </c>
      <c r="E234" s="1" t="s">
        <v>662</v>
      </c>
      <c r="F234" s="1" t="s">
        <v>164</v>
      </c>
      <c r="G234" s="1" t="s">
        <v>15</v>
      </c>
      <c r="H234" s="1" t="s">
        <v>663</v>
      </c>
      <c r="I234" s="1">
        <v>118</v>
      </c>
      <c r="J234" s="4">
        <v>55</v>
      </c>
      <c r="K234" s="1"/>
      <c r="M234" s="1">
        <f t="shared" si="3"/>
        <v>-77813.260000000024</v>
      </c>
    </row>
    <row r="235" spans="1:13">
      <c r="A235" s="1" t="s">
        <v>664</v>
      </c>
      <c r="B235" s="2">
        <v>42766</v>
      </c>
      <c r="C235" s="1" t="s">
        <v>665</v>
      </c>
      <c r="D235" s="1">
        <v>1</v>
      </c>
      <c r="E235" s="1" t="s">
        <v>666</v>
      </c>
      <c r="F235" s="1" t="s">
        <v>164</v>
      </c>
      <c r="G235" s="1" t="s">
        <v>15</v>
      </c>
      <c r="H235" s="1" t="s">
        <v>227</v>
      </c>
      <c r="I235" s="1">
        <v>329</v>
      </c>
      <c r="J235" s="4">
        <v>56</v>
      </c>
      <c r="K235" s="1"/>
      <c r="M235" s="1">
        <f t="shared" si="3"/>
        <v>-77484.260000000024</v>
      </c>
    </row>
    <row r="236" spans="1:13">
      <c r="A236" s="1" t="s">
        <v>667</v>
      </c>
      <c r="B236" s="2">
        <v>42766</v>
      </c>
      <c r="C236" s="1" t="s">
        <v>668</v>
      </c>
      <c r="D236" s="1">
        <v>1</v>
      </c>
      <c r="E236" s="1" t="s">
        <v>669</v>
      </c>
      <c r="F236" s="1" t="s">
        <v>164</v>
      </c>
      <c r="G236" s="1" t="s">
        <v>15</v>
      </c>
      <c r="H236" s="1" t="s">
        <v>227</v>
      </c>
      <c r="I236" s="1">
        <v>544</v>
      </c>
      <c r="J236" s="4">
        <v>57</v>
      </c>
      <c r="K236" s="1"/>
      <c r="M236" s="1">
        <f t="shared" si="3"/>
        <v>-76940.260000000024</v>
      </c>
    </row>
    <row r="237" spans="1:13">
      <c r="A237" s="1" t="s">
        <v>670</v>
      </c>
      <c r="B237" s="2">
        <v>42766</v>
      </c>
      <c r="C237" s="1" t="s">
        <v>671</v>
      </c>
      <c r="D237" s="1">
        <v>1</v>
      </c>
      <c r="E237" s="1" t="s">
        <v>672</v>
      </c>
      <c r="F237" s="1" t="s">
        <v>164</v>
      </c>
      <c r="G237" s="1" t="s">
        <v>15</v>
      </c>
      <c r="H237" s="1" t="s">
        <v>673</v>
      </c>
      <c r="I237" s="1">
        <v>395</v>
      </c>
      <c r="J237" s="4">
        <v>58</v>
      </c>
      <c r="K237" s="1"/>
      <c r="M237" s="1">
        <f t="shared" si="3"/>
        <v>-76545.260000000024</v>
      </c>
    </row>
    <row r="238" spans="1:13">
      <c r="A238" s="1" t="s">
        <v>674</v>
      </c>
      <c r="B238" s="2">
        <v>42766</v>
      </c>
      <c r="C238" s="1" t="s">
        <v>675</v>
      </c>
      <c r="D238" s="1">
        <v>1</v>
      </c>
      <c r="E238" s="1" t="s">
        <v>676</v>
      </c>
      <c r="F238" s="1" t="s">
        <v>164</v>
      </c>
      <c r="G238" s="1" t="s">
        <v>15</v>
      </c>
      <c r="H238" s="1" t="s">
        <v>227</v>
      </c>
      <c r="I238" s="1">
        <v>219</v>
      </c>
      <c r="J238" s="4">
        <v>59</v>
      </c>
      <c r="K238" s="1"/>
      <c r="M238" s="1">
        <f t="shared" si="3"/>
        <v>-76326.260000000024</v>
      </c>
    </row>
    <row r="239" spans="1:13">
      <c r="A239" s="1" t="s">
        <v>677</v>
      </c>
      <c r="B239" s="2">
        <v>42766</v>
      </c>
      <c r="C239" s="1" t="s">
        <v>678</v>
      </c>
      <c r="D239" s="1">
        <v>1</v>
      </c>
      <c r="E239" s="1" t="s">
        <v>679</v>
      </c>
      <c r="F239" s="1" t="s">
        <v>164</v>
      </c>
      <c r="G239" s="1" t="s">
        <v>15</v>
      </c>
      <c r="H239" s="1" t="s">
        <v>680</v>
      </c>
      <c r="I239" s="1">
        <v>116.5</v>
      </c>
      <c r="J239" s="4">
        <v>60</v>
      </c>
      <c r="K239" s="1"/>
      <c r="M239" s="1">
        <f t="shared" si="3"/>
        <v>-76209.760000000024</v>
      </c>
    </row>
    <row r="240" spans="1:13">
      <c r="A240" s="1" t="s">
        <v>681</v>
      </c>
      <c r="B240" s="2">
        <v>42766</v>
      </c>
      <c r="C240" s="1" t="s">
        <v>682</v>
      </c>
      <c r="D240" s="1">
        <v>1</v>
      </c>
      <c r="E240" s="1" t="s">
        <v>683</v>
      </c>
      <c r="F240" s="1" t="s">
        <v>164</v>
      </c>
      <c r="G240" s="1" t="s">
        <v>15</v>
      </c>
      <c r="H240" s="1" t="s">
        <v>684</v>
      </c>
      <c r="I240" s="1">
        <v>156.6</v>
      </c>
      <c r="J240" s="4">
        <v>61</v>
      </c>
      <c r="K240" s="1"/>
      <c r="M240" s="1">
        <f t="shared" si="3"/>
        <v>-76053.160000000018</v>
      </c>
    </row>
    <row r="241" spans="1:13">
      <c r="A241" s="1" t="s">
        <v>685</v>
      </c>
      <c r="B241" s="2">
        <v>42766</v>
      </c>
      <c r="C241" s="1" t="s">
        <v>686</v>
      </c>
      <c r="D241" s="1">
        <v>1</v>
      </c>
      <c r="E241" s="1" t="s">
        <v>687</v>
      </c>
      <c r="F241" s="1" t="s">
        <v>164</v>
      </c>
      <c r="G241" s="1" t="s">
        <v>15</v>
      </c>
      <c r="H241" s="1" t="s">
        <v>663</v>
      </c>
      <c r="I241" s="1">
        <v>670.95</v>
      </c>
      <c r="J241" s="4">
        <v>62</v>
      </c>
      <c r="K241" s="1"/>
      <c r="M241" s="1">
        <f t="shared" si="3"/>
        <v>-75382.210000000021</v>
      </c>
    </row>
    <row r="242" spans="1:13">
      <c r="A242" s="1" t="s">
        <v>688</v>
      </c>
      <c r="B242" s="2">
        <v>42766</v>
      </c>
      <c r="C242" s="1" t="s">
        <v>689</v>
      </c>
      <c r="D242" s="1">
        <v>1</v>
      </c>
      <c r="E242" s="1" t="s">
        <v>690</v>
      </c>
      <c r="F242" s="1" t="s">
        <v>164</v>
      </c>
      <c r="G242" s="1" t="s">
        <v>15</v>
      </c>
      <c r="H242" s="1" t="s">
        <v>166</v>
      </c>
      <c r="I242" s="1">
        <v>164</v>
      </c>
      <c r="J242" s="4">
        <v>63</v>
      </c>
      <c r="K242" s="1"/>
      <c r="M242" s="1">
        <f t="shared" si="3"/>
        <v>-75218.210000000021</v>
      </c>
    </row>
    <row r="243" spans="1:13">
      <c r="A243" s="1" t="s">
        <v>691</v>
      </c>
      <c r="B243" s="2">
        <v>42766</v>
      </c>
      <c r="C243" s="1" t="s">
        <v>692</v>
      </c>
      <c r="D243" s="1">
        <v>1</v>
      </c>
      <c r="E243" s="1" t="s">
        <v>693</v>
      </c>
      <c r="F243" s="1" t="s">
        <v>164</v>
      </c>
      <c r="G243" s="1" t="s">
        <v>15</v>
      </c>
      <c r="H243" s="1" t="s">
        <v>208</v>
      </c>
      <c r="I243" s="1">
        <v>76</v>
      </c>
      <c r="J243" s="4">
        <v>64</v>
      </c>
      <c r="K243" s="1"/>
      <c r="M243" s="1">
        <f t="shared" si="3"/>
        <v>-75142.210000000021</v>
      </c>
    </row>
    <row r="244" spans="1:13">
      <c r="A244" s="1" t="s">
        <v>694</v>
      </c>
      <c r="B244" s="2">
        <v>42766</v>
      </c>
      <c r="C244" s="1" t="s">
        <v>695</v>
      </c>
      <c r="D244" s="1">
        <v>1</v>
      </c>
      <c r="E244" s="1" t="s">
        <v>696</v>
      </c>
      <c r="F244" s="1" t="s">
        <v>164</v>
      </c>
      <c r="G244" s="1" t="s">
        <v>15</v>
      </c>
      <c r="H244" s="1" t="s">
        <v>296</v>
      </c>
      <c r="I244" s="1">
        <v>84</v>
      </c>
      <c r="J244" s="4">
        <v>65</v>
      </c>
      <c r="K244" s="1"/>
      <c r="M244" s="1">
        <f t="shared" si="3"/>
        <v>-75058.210000000021</v>
      </c>
    </row>
    <row r="245" spans="1:13">
      <c r="A245" s="1" t="s">
        <v>697</v>
      </c>
      <c r="B245" s="2">
        <v>42766</v>
      </c>
      <c r="C245" s="1" t="s">
        <v>698</v>
      </c>
      <c r="D245" s="1">
        <v>1</v>
      </c>
      <c r="E245" s="1" t="s">
        <v>699</v>
      </c>
      <c r="F245" s="1" t="s">
        <v>164</v>
      </c>
      <c r="G245" s="1" t="s">
        <v>15</v>
      </c>
      <c r="H245" s="1" t="s">
        <v>296</v>
      </c>
      <c r="I245" s="1">
        <v>160</v>
      </c>
      <c r="J245" s="4">
        <v>66</v>
      </c>
      <c r="K245" s="1"/>
      <c r="M245" s="1">
        <f t="shared" si="3"/>
        <v>-74898.210000000021</v>
      </c>
    </row>
    <row r="246" spans="1:13">
      <c r="A246" s="1" t="s">
        <v>700</v>
      </c>
      <c r="B246" s="2">
        <v>42766</v>
      </c>
      <c r="C246" s="1" t="s">
        <v>701</v>
      </c>
      <c r="D246" s="1">
        <v>1</v>
      </c>
      <c r="E246" s="1" t="s">
        <v>702</v>
      </c>
      <c r="F246" s="1" t="s">
        <v>164</v>
      </c>
      <c r="G246" s="1" t="s">
        <v>15</v>
      </c>
      <c r="H246" s="1" t="s">
        <v>296</v>
      </c>
      <c r="I246" s="3">
        <v>1335.3</v>
      </c>
      <c r="J246" s="4">
        <v>67</v>
      </c>
      <c r="K246" s="1"/>
      <c r="M246" s="1">
        <f t="shared" si="3"/>
        <v>-73562.910000000018</v>
      </c>
    </row>
    <row r="247" spans="1:13">
      <c r="A247" s="1" t="s">
        <v>703</v>
      </c>
      <c r="B247" s="2">
        <v>42766</v>
      </c>
      <c r="C247" s="1" t="s">
        <v>704</v>
      </c>
      <c r="D247" s="1">
        <v>1</v>
      </c>
      <c r="E247" s="1" t="s">
        <v>705</v>
      </c>
      <c r="F247" s="1" t="s">
        <v>164</v>
      </c>
      <c r="G247" s="1" t="s">
        <v>15</v>
      </c>
      <c r="H247" s="1" t="s">
        <v>296</v>
      </c>
      <c r="I247" s="1">
        <v>107</v>
      </c>
      <c r="J247" s="4">
        <v>68</v>
      </c>
      <c r="K247" s="1"/>
      <c r="M247" s="1">
        <f t="shared" si="3"/>
        <v>-73455.910000000018</v>
      </c>
    </row>
    <row r="248" spans="1:13">
      <c r="A248" s="1" t="s">
        <v>706</v>
      </c>
      <c r="B248" s="2">
        <v>42766</v>
      </c>
      <c r="C248" s="1" t="s">
        <v>707</v>
      </c>
      <c r="D248" s="1">
        <v>1</v>
      </c>
      <c r="E248" s="1" t="s">
        <v>708</v>
      </c>
      <c r="F248" s="1" t="s">
        <v>164</v>
      </c>
      <c r="G248" s="1" t="s">
        <v>15</v>
      </c>
      <c r="H248" s="1" t="s">
        <v>709</v>
      </c>
      <c r="I248" s="1">
        <v>766</v>
      </c>
      <c r="J248" s="4">
        <v>69</v>
      </c>
      <c r="K248" s="1"/>
      <c r="M248" s="1">
        <f t="shared" si="3"/>
        <v>-72689.910000000018</v>
      </c>
    </row>
    <row r="249" spans="1:13">
      <c r="A249" s="1" t="s">
        <v>706</v>
      </c>
      <c r="B249" s="2">
        <v>42766</v>
      </c>
      <c r="C249" s="1" t="s">
        <v>707</v>
      </c>
      <c r="D249" s="1">
        <v>1</v>
      </c>
      <c r="E249" s="1" t="s">
        <v>708</v>
      </c>
      <c r="F249" s="1" t="s">
        <v>164</v>
      </c>
      <c r="G249" s="1" t="s">
        <v>15</v>
      </c>
      <c r="H249" s="1" t="s">
        <v>709</v>
      </c>
      <c r="I249" s="1">
        <v>57</v>
      </c>
      <c r="J249" s="4">
        <v>70</v>
      </c>
      <c r="K249" s="1"/>
      <c r="M249" s="1">
        <f t="shared" si="3"/>
        <v>-72632.910000000018</v>
      </c>
    </row>
    <row r="250" spans="1:13">
      <c r="A250" s="1" t="s">
        <v>710</v>
      </c>
      <c r="B250" s="2">
        <v>42766</v>
      </c>
      <c r="C250" s="1" t="s">
        <v>711</v>
      </c>
      <c r="D250" s="1">
        <v>1</v>
      </c>
      <c r="E250" s="1" t="s">
        <v>712</v>
      </c>
      <c r="F250" s="1" t="s">
        <v>164</v>
      </c>
      <c r="G250" s="1" t="s">
        <v>15</v>
      </c>
      <c r="H250" s="1" t="s">
        <v>709</v>
      </c>
      <c r="I250" s="1">
        <v>942</v>
      </c>
      <c r="J250" s="4">
        <v>71</v>
      </c>
      <c r="K250" s="1"/>
      <c r="M250" s="1">
        <f t="shared" si="3"/>
        <v>-71690.910000000018</v>
      </c>
    </row>
    <row r="251" spans="1:13">
      <c r="A251" s="1" t="s">
        <v>710</v>
      </c>
      <c r="B251" s="2">
        <v>42766</v>
      </c>
      <c r="C251" s="1" t="s">
        <v>711</v>
      </c>
      <c r="D251" s="1">
        <v>1</v>
      </c>
      <c r="E251" s="1" t="s">
        <v>712</v>
      </c>
      <c r="F251" s="1" t="s">
        <v>164</v>
      </c>
      <c r="G251" s="1" t="s">
        <v>15</v>
      </c>
      <c r="H251" s="1" t="s">
        <v>709</v>
      </c>
      <c r="I251" s="1">
        <v>90</v>
      </c>
      <c r="J251" s="4">
        <v>72</v>
      </c>
      <c r="K251" s="1"/>
      <c r="M251" s="1">
        <f t="shared" si="3"/>
        <v>-71600.910000000018</v>
      </c>
    </row>
    <row r="252" spans="1:13">
      <c r="A252" s="1" t="s">
        <v>713</v>
      </c>
      <c r="B252" s="2">
        <v>42766</v>
      </c>
      <c r="C252" s="1" t="s">
        <v>714</v>
      </c>
      <c r="D252" s="1">
        <v>1</v>
      </c>
      <c r="E252" s="1" t="s">
        <v>715</v>
      </c>
      <c r="F252" s="1" t="s">
        <v>164</v>
      </c>
      <c r="G252" s="1" t="s">
        <v>15</v>
      </c>
      <c r="H252" s="1" t="s">
        <v>709</v>
      </c>
      <c r="I252" s="3">
        <v>1953.07</v>
      </c>
      <c r="J252" s="4">
        <v>73</v>
      </c>
      <c r="K252" s="1"/>
      <c r="M252" s="1">
        <f t="shared" si="3"/>
        <v>-69647.840000000011</v>
      </c>
    </row>
    <row r="253" spans="1:13">
      <c r="A253" s="1" t="s">
        <v>713</v>
      </c>
      <c r="B253" s="2">
        <v>42766</v>
      </c>
      <c r="C253" s="1" t="s">
        <v>714</v>
      </c>
      <c r="D253" s="1">
        <v>1</v>
      </c>
      <c r="E253" s="1" t="s">
        <v>715</v>
      </c>
      <c r="F253" s="1" t="s">
        <v>164</v>
      </c>
      <c r="G253" s="1" t="s">
        <v>15</v>
      </c>
      <c r="H253" s="1" t="s">
        <v>709</v>
      </c>
      <c r="I253" s="1">
        <v>155</v>
      </c>
      <c r="J253" s="4">
        <v>74</v>
      </c>
      <c r="K253" s="1"/>
      <c r="M253" s="1">
        <f t="shared" si="3"/>
        <v>-69492.840000000011</v>
      </c>
    </row>
    <row r="254" spans="1:13">
      <c r="A254" s="1" t="s">
        <v>716</v>
      </c>
      <c r="B254" s="2">
        <v>42766</v>
      </c>
      <c r="C254" s="1" t="s">
        <v>717</v>
      </c>
      <c r="D254" s="1">
        <v>1</v>
      </c>
      <c r="E254" s="1" t="s">
        <v>718</v>
      </c>
      <c r="F254" s="1" t="s">
        <v>164</v>
      </c>
      <c r="G254" s="1" t="s">
        <v>15</v>
      </c>
      <c r="H254" s="1" t="s">
        <v>709</v>
      </c>
      <c r="I254" s="3">
        <v>1221.07</v>
      </c>
      <c r="J254" s="4">
        <v>75</v>
      </c>
      <c r="K254" s="1"/>
      <c r="M254" s="1">
        <f t="shared" si="3"/>
        <v>-68271.77</v>
      </c>
    </row>
    <row r="255" spans="1:13">
      <c r="A255" s="1" t="s">
        <v>716</v>
      </c>
      <c r="B255" s="2">
        <v>42766</v>
      </c>
      <c r="C255" s="1" t="s">
        <v>717</v>
      </c>
      <c r="D255" s="1">
        <v>1</v>
      </c>
      <c r="E255" s="1" t="s">
        <v>718</v>
      </c>
      <c r="F255" s="1" t="s">
        <v>164</v>
      </c>
      <c r="G255" s="1" t="s">
        <v>15</v>
      </c>
      <c r="H255" s="1" t="s">
        <v>709</v>
      </c>
      <c r="I255" s="1">
        <v>50</v>
      </c>
      <c r="J255" s="4">
        <v>76</v>
      </c>
      <c r="K255" s="1"/>
      <c r="M255" s="1">
        <f t="shared" si="3"/>
        <v>-68221.77</v>
      </c>
    </row>
    <row r="256" spans="1:13">
      <c r="A256" s="1" t="s">
        <v>719</v>
      </c>
      <c r="B256" s="2">
        <v>42766</v>
      </c>
      <c r="C256" s="1" t="s">
        <v>720</v>
      </c>
      <c r="D256" s="1">
        <v>1</v>
      </c>
      <c r="E256" s="1" t="s">
        <v>721</v>
      </c>
      <c r="F256" s="1" t="s">
        <v>164</v>
      </c>
      <c r="G256" s="1" t="s">
        <v>15</v>
      </c>
      <c r="H256" s="1" t="s">
        <v>709</v>
      </c>
      <c r="I256" s="3">
        <v>1401.08</v>
      </c>
      <c r="J256" s="4">
        <v>77</v>
      </c>
      <c r="K256" s="1"/>
      <c r="M256" s="1">
        <f t="shared" si="3"/>
        <v>-66820.69</v>
      </c>
    </row>
    <row r="257" spans="1:13">
      <c r="A257" s="1" t="s">
        <v>719</v>
      </c>
      <c r="B257" s="2">
        <v>42766</v>
      </c>
      <c r="C257" s="1" t="s">
        <v>720</v>
      </c>
      <c r="D257" s="1">
        <v>1</v>
      </c>
      <c r="E257" s="1" t="s">
        <v>721</v>
      </c>
      <c r="F257" s="1" t="s">
        <v>164</v>
      </c>
      <c r="G257" s="1" t="s">
        <v>15</v>
      </c>
      <c r="H257" s="1" t="s">
        <v>709</v>
      </c>
      <c r="I257" s="1">
        <v>145</v>
      </c>
      <c r="J257" s="4">
        <v>78</v>
      </c>
      <c r="K257" s="1"/>
      <c r="M257" s="1">
        <f t="shared" si="3"/>
        <v>-66675.69</v>
      </c>
    </row>
    <row r="258" spans="1:13">
      <c r="A258" s="1" t="s">
        <v>722</v>
      </c>
      <c r="B258" s="2">
        <v>42766</v>
      </c>
      <c r="C258" s="1" t="s">
        <v>723</v>
      </c>
      <c r="D258" s="1">
        <v>1</v>
      </c>
      <c r="E258" s="1" t="s">
        <v>724</v>
      </c>
      <c r="F258" s="1" t="s">
        <v>164</v>
      </c>
      <c r="G258" s="1" t="s">
        <v>15</v>
      </c>
      <c r="H258" s="1" t="s">
        <v>709</v>
      </c>
      <c r="I258" s="3">
        <v>1220.98</v>
      </c>
      <c r="J258" s="4">
        <v>79</v>
      </c>
      <c r="K258" s="1"/>
      <c r="M258" s="1">
        <f t="shared" si="3"/>
        <v>-65454.71</v>
      </c>
    </row>
    <row r="259" spans="1:13">
      <c r="A259" s="1" t="s">
        <v>722</v>
      </c>
      <c r="B259" s="2">
        <v>42766</v>
      </c>
      <c r="C259" s="1" t="s">
        <v>723</v>
      </c>
      <c r="D259" s="1">
        <v>1</v>
      </c>
      <c r="E259" s="1" t="s">
        <v>724</v>
      </c>
      <c r="F259" s="1" t="s">
        <v>164</v>
      </c>
      <c r="G259" s="1" t="s">
        <v>15</v>
      </c>
      <c r="H259" s="1" t="s">
        <v>709</v>
      </c>
      <c r="I259" s="1">
        <v>50</v>
      </c>
      <c r="J259" s="4">
        <v>80</v>
      </c>
      <c r="K259" s="1"/>
      <c r="M259" s="1">
        <f t="shared" si="3"/>
        <v>-65404.71</v>
      </c>
    </row>
    <row r="260" spans="1:13">
      <c r="A260" s="1" t="s">
        <v>725</v>
      </c>
      <c r="B260" s="2">
        <v>42766</v>
      </c>
      <c r="C260" s="1" t="s">
        <v>726</v>
      </c>
      <c r="D260" s="1">
        <v>1</v>
      </c>
      <c r="E260" s="1" t="s">
        <v>727</v>
      </c>
      <c r="F260" s="1" t="s">
        <v>164</v>
      </c>
      <c r="G260" s="1" t="s">
        <v>15</v>
      </c>
      <c r="H260" s="1" t="s">
        <v>709</v>
      </c>
      <c r="I260" s="3">
        <v>1650</v>
      </c>
      <c r="J260" s="4">
        <v>81</v>
      </c>
      <c r="K260" s="1"/>
      <c r="M260" s="1">
        <f t="shared" si="3"/>
        <v>-63754.71</v>
      </c>
    </row>
    <row r="261" spans="1:13">
      <c r="A261" s="1" t="s">
        <v>725</v>
      </c>
      <c r="B261" s="2">
        <v>42766</v>
      </c>
      <c r="C261" s="1" t="s">
        <v>726</v>
      </c>
      <c r="D261" s="1">
        <v>1</v>
      </c>
      <c r="E261" s="1" t="s">
        <v>727</v>
      </c>
      <c r="F261" s="1" t="s">
        <v>164</v>
      </c>
      <c r="G261" s="1" t="s">
        <v>15</v>
      </c>
      <c r="H261" s="1" t="s">
        <v>709</v>
      </c>
      <c r="I261" s="1">
        <v>145</v>
      </c>
      <c r="J261" s="4">
        <v>82</v>
      </c>
      <c r="K261" s="1"/>
      <c r="M261" s="1">
        <f t="shared" si="3"/>
        <v>-63609.71</v>
      </c>
    </row>
    <row r="262" spans="1:13">
      <c r="A262" s="1" t="s">
        <v>728</v>
      </c>
      <c r="B262" s="2">
        <v>42766</v>
      </c>
      <c r="C262" s="1" t="s">
        <v>729</v>
      </c>
      <c r="D262" s="1">
        <v>1</v>
      </c>
      <c r="E262" s="1" t="s">
        <v>730</v>
      </c>
      <c r="F262" s="1" t="s">
        <v>164</v>
      </c>
      <c r="G262" s="1" t="s">
        <v>15</v>
      </c>
      <c r="H262" s="1" t="s">
        <v>731</v>
      </c>
      <c r="I262" s="3">
        <v>1121</v>
      </c>
      <c r="J262" s="4">
        <v>83</v>
      </c>
      <c r="K262" s="1"/>
      <c r="M262" s="1">
        <f t="shared" si="3"/>
        <v>-62488.71</v>
      </c>
    </row>
    <row r="263" spans="1:13">
      <c r="A263" s="1" t="s">
        <v>728</v>
      </c>
      <c r="B263" s="2">
        <v>42766</v>
      </c>
      <c r="C263" s="1" t="s">
        <v>729</v>
      </c>
      <c r="D263" s="1">
        <v>1</v>
      </c>
      <c r="E263" s="1" t="s">
        <v>730</v>
      </c>
      <c r="F263" s="1" t="s">
        <v>164</v>
      </c>
      <c r="G263" s="1" t="s">
        <v>15</v>
      </c>
      <c r="H263" s="1" t="s">
        <v>731</v>
      </c>
      <c r="I263" s="1">
        <v>115</v>
      </c>
      <c r="J263" s="4">
        <v>84</v>
      </c>
      <c r="K263" s="1"/>
      <c r="M263" s="1">
        <f t="shared" si="3"/>
        <v>-62373.71</v>
      </c>
    </row>
    <row r="264" spans="1:13">
      <c r="A264" s="1" t="s">
        <v>732</v>
      </c>
      <c r="B264" s="2">
        <v>42766</v>
      </c>
      <c r="C264" s="1" t="s">
        <v>733</v>
      </c>
      <c r="D264" s="1">
        <v>1</v>
      </c>
      <c r="E264" s="1" t="s">
        <v>734</v>
      </c>
      <c r="F264" s="1" t="s">
        <v>164</v>
      </c>
      <c r="G264" s="1" t="s">
        <v>15</v>
      </c>
      <c r="H264" s="1" t="s">
        <v>709</v>
      </c>
      <c r="I264" s="3">
        <v>1021</v>
      </c>
      <c r="J264" s="4">
        <v>85</v>
      </c>
      <c r="K264" s="1"/>
      <c r="M264" s="1">
        <f t="shared" si="3"/>
        <v>-61352.71</v>
      </c>
    </row>
    <row r="265" spans="1:13">
      <c r="A265" s="1" t="s">
        <v>732</v>
      </c>
      <c r="B265" s="2">
        <v>42766</v>
      </c>
      <c r="C265" s="1" t="s">
        <v>733</v>
      </c>
      <c r="D265" s="1">
        <v>1</v>
      </c>
      <c r="E265" s="1" t="s">
        <v>734</v>
      </c>
      <c r="F265" s="1" t="s">
        <v>164</v>
      </c>
      <c r="G265" s="1" t="s">
        <v>15</v>
      </c>
      <c r="H265" s="1" t="s">
        <v>709</v>
      </c>
      <c r="I265" s="1">
        <v>50</v>
      </c>
      <c r="J265" s="4">
        <v>86</v>
      </c>
      <c r="K265" s="1"/>
      <c r="M265" s="1">
        <f t="shared" si="3"/>
        <v>-61302.71</v>
      </c>
    </row>
    <row r="266" spans="1:13">
      <c r="A266" s="1" t="s">
        <v>735</v>
      </c>
      <c r="B266" s="2">
        <v>42766</v>
      </c>
      <c r="C266" s="1" t="s">
        <v>736</v>
      </c>
      <c r="D266" s="1">
        <v>1</v>
      </c>
      <c r="E266" s="1" t="s">
        <v>737</v>
      </c>
      <c r="F266" s="1" t="s">
        <v>164</v>
      </c>
      <c r="G266" s="1" t="s">
        <v>15</v>
      </c>
      <c r="H266" s="1" t="s">
        <v>709</v>
      </c>
      <c r="I266" s="1">
        <v>240</v>
      </c>
      <c r="J266" s="4">
        <v>87</v>
      </c>
      <c r="K266" s="1"/>
      <c r="M266" s="1">
        <f t="shared" si="3"/>
        <v>-61062.71</v>
      </c>
    </row>
    <row r="267" spans="1:13">
      <c r="A267" s="1" t="s">
        <v>735</v>
      </c>
      <c r="B267" s="2">
        <v>42766</v>
      </c>
      <c r="C267" s="1" t="s">
        <v>736</v>
      </c>
      <c r="D267" s="1">
        <v>1</v>
      </c>
      <c r="E267" s="1" t="s">
        <v>737</v>
      </c>
      <c r="F267" s="1" t="s">
        <v>164</v>
      </c>
      <c r="G267" s="1" t="s">
        <v>15</v>
      </c>
      <c r="H267" s="1" t="s">
        <v>709</v>
      </c>
      <c r="I267" s="1">
        <v>50</v>
      </c>
      <c r="J267" s="4">
        <v>88</v>
      </c>
      <c r="K267" s="1"/>
      <c r="M267" s="1">
        <f t="shared" si="3"/>
        <v>-61012.71</v>
      </c>
    </row>
    <row r="268" spans="1:13">
      <c r="A268" s="1" t="s">
        <v>738</v>
      </c>
      <c r="B268" s="2">
        <v>42766</v>
      </c>
      <c r="C268" s="1" t="s">
        <v>739</v>
      </c>
      <c r="D268" s="1">
        <v>1</v>
      </c>
      <c r="E268" s="1" t="s">
        <v>740</v>
      </c>
      <c r="F268" s="1" t="s">
        <v>164</v>
      </c>
      <c r="G268" s="1" t="s">
        <v>15</v>
      </c>
      <c r="H268" s="1" t="s">
        <v>709</v>
      </c>
      <c r="I268" s="3">
        <v>3193.77</v>
      </c>
      <c r="J268" s="4">
        <v>89</v>
      </c>
      <c r="K268" s="1"/>
      <c r="M268" s="1">
        <f t="shared" ref="M268:M331" si="4">+M267+I268-K268</f>
        <v>-57818.94</v>
      </c>
    </row>
    <row r="269" spans="1:13">
      <c r="A269" s="1" t="s">
        <v>738</v>
      </c>
      <c r="B269" s="2">
        <v>42766</v>
      </c>
      <c r="C269" s="1" t="s">
        <v>739</v>
      </c>
      <c r="D269" s="1">
        <v>1</v>
      </c>
      <c r="E269" s="1" t="s">
        <v>740</v>
      </c>
      <c r="F269" s="1" t="s">
        <v>164</v>
      </c>
      <c r="G269" s="1" t="s">
        <v>15</v>
      </c>
      <c r="H269" s="1" t="s">
        <v>709</v>
      </c>
      <c r="I269" s="1">
        <v>105</v>
      </c>
      <c r="J269" s="4">
        <v>90</v>
      </c>
      <c r="K269" s="1"/>
      <c r="M269" s="1">
        <f t="shared" si="4"/>
        <v>-57713.94</v>
      </c>
    </row>
    <row r="270" spans="1:13">
      <c r="A270" s="1" t="s">
        <v>741</v>
      </c>
      <c r="B270" s="2">
        <v>42766</v>
      </c>
      <c r="C270" s="1" t="s">
        <v>742</v>
      </c>
      <c r="D270" s="1">
        <v>1</v>
      </c>
      <c r="E270" s="1" t="s">
        <v>743</v>
      </c>
      <c r="F270" s="1" t="s">
        <v>164</v>
      </c>
      <c r="G270" s="1" t="s">
        <v>15</v>
      </c>
      <c r="H270" s="1" t="s">
        <v>709</v>
      </c>
      <c r="I270" s="3">
        <v>1083.99</v>
      </c>
      <c r="J270" s="4">
        <v>91</v>
      </c>
      <c r="K270" s="1"/>
      <c r="M270" s="1">
        <f t="shared" si="4"/>
        <v>-56629.950000000004</v>
      </c>
    </row>
    <row r="271" spans="1:13">
      <c r="A271" s="1" t="s">
        <v>741</v>
      </c>
      <c r="B271" s="2">
        <v>42766</v>
      </c>
      <c r="C271" s="1" t="s">
        <v>742</v>
      </c>
      <c r="D271" s="1">
        <v>1</v>
      </c>
      <c r="E271" s="1" t="s">
        <v>743</v>
      </c>
      <c r="F271" s="1" t="s">
        <v>164</v>
      </c>
      <c r="G271" s="1" t="s">
        <v>15</v>
      </c>
      <c r="H271" s="1" t="s">
        <v>709</v>
      </c>
      <c r="I271" s="1">
        <v>145</v>
      </c>
      <c r="J271" s="4">
        <v>92</v>
      </c>
      <c r="K271" s="1"/>
      <c r="M271" s="1">
        <f t="shared" si="4"/>
        <v>-56484.950000000004</v>
      </c>
    </row>
    <row r="272" spans="1:13">
      <c r="A272" s="1" t="s">
        <v>744</v>
      </c>
      <c r="B272" s="2">
        <v>42766</v>
      </c>
      <c r="C272" s="1" t="s">
        <v>745</v>
      </c>
      <c r="D272" s="1">
        <v>1</v>
      </c>
      <c r="E272" s="1" t="s">
        <v>746</v>
      </c>
      <c r="F272" s="1" t="s">
        <v>164</v>
      </c>
      <c r="G272" s="1" t="s">
        <v>15</v>
      </c>
      <c r="H272" s="1" t="s">
        <v>709</v>
      </c>
      <c r="I272" s="3">
        <v>1342.21</v>
      </c>
      <c r="J272" s="4">
        <v>93</v>
      </c>
      <c r="K272" s="1"/>
      <c r="M272" s="1">
        <f t="shared" si="4"/>
        <v>-55142.740000000005</v>
      </c>
    </row>
    <row r="273" spans="1:13">
      <c r="A273" s="1" t="s">
        <v>744</v>
      </c>
      <c r="B273" s="2">
        <v>42766</v>
      </c>
      <c r="C273" s="1" t="s">
        <v>745</v>
      </c>
      <c r="D273" s="1">
        <v>1</v>
      </c>
      <c r="E273" s="1" t="s">
        <v>746</v>
      </c>
      <c r="F273" s="1" t="s">
        <v>164</v>
      </c>
      <c r="G273" s="1" t="s">
        <v>15</v>
      </c>
      <c r="H273" s="1" t="s">
        <v>709</v>
      </c>
      <c r="I273" s="1">
        <v>95</v>
      </c>
      <c r="J273" s="4">
        <v>94</v>
      </c>
      <c r="K273" s="1"/>
      <c r="M273" s="1">
        <f t="shared" si="4"/>
        <v>-55047.740000000005</v>
      </c>
    </row>
    <row r="274" spans="1:13">
      <c r="A274" s="1" t="s">
        <v>747</v>
      </c>
      <c r="B274" s="2">
        <v>42766</v>
      </c>
      <c r="C274" s="1" t="s">
        <v>748</v>
      </c>
      <c r="D274" s="1">
        <v>1</v>
      </c>
      <c r="E274" s="1" t="s">
        <v>749</v>
      </c>
      <c r="F274" s="1" t="s">
        <v>164</v>
      </c>
      <c r="G274" s="1" t="s">
        <v>15</v>
      </c>
      <c r="H274" s="1" t="s">
        <v>709</v>
      </c>
      <c r="I274" s="3">
        <v>1464</v>
      </c>
      <c r="J274" s="4">
        <v>95</v>
      </c>
      <c r="K274" s="1"/>
      <c r="M274" s="1">
        <f t="shared" si="4"/>
        <v>-53583.740000000005</v>
      </c>
    </row>
    <row r="275" spans="1:13">
      <c r="A275" s="1" t="s">
        <v>747</v>
      </c>
      <c r="B275" s="2">
        <v>42766</v>
      </c>
      <c r="C275" s="1" t="s">
        <v>748</v>
      </c>
      <c r="D275" s="1">
        <v>1</v>
      </c>
      <c r="E275" s="1" t="s">
        <v>749</v>
      </c>
      <c r="F275" s="1" t="s">
        <v>164</v>
      </c>
      <c r="G275" s="1" t="s">
        <v>15</v>
      </c>
      <c r="H275" s="1" t="s">
        <v>709</v>
      </c>
      <c r="I275" s="1">
        <v>110</v>
      </c>
      <c r="J275" s="4">
        <v>96</v>
      </c>
      <c r="K275" s="1"/>
      <c r="M275" s="1">
        <f t="shared" si="4"/>
        <v>-53473.740000000005</v>
      </c>
    </row>
    <row r="276" spans="1:13">
      <c r="A276" s="1" t="s">
        <v>750</v>
      </c>
      <c r="B276" s="2">
        <v>42766</v>
      </c>
      <c r="C276" s="1" t="s">
        <v>751</v>
      </c>
      <c r="D276" s="1">
        <v>1</v>
      </c>
      <c r="E276" s="1" t="s">
        <v>752</v>
      </c>
      <c r="F276" s="1" t="s">
        <v>164</v>
      </c>
      <c r="G276" s="1" t="s">
        <v>15</v>
      </c>
      <c r="H276" s="1" t="s">
        <v>709</v>
      </c>
      <c r="I276" s="3">
        <v>3558.4</v>
      </c>
      <c r="J276" s="4">
        <v>97</v>
      </c>
      <c r="K276" s="1"/>
      <c r="M276" s="1">
        <f t="shared" si="4"/>
        <v>-49915.340000000004</v>
      </c>
    </row>
    <row r="277" spans="1:13">
      <c r="A277" s="1" t="s">
        <v>750</v>
      </c>
      <c r="B277" s="2">
        <v>42766</v>
      </c>
      <c r="C277" s="1" t="s">
        <v>751</v>
      </c>
      <c r="D277" s="1">
        <v>1</v>
      </c>
      <c r="E277" s="1" t="s">
        <v>752</v>
      </c>
      <c r="F277" s="1" t="s">
        <v>164</v>
      </c>
      <c r="G277" s="1" t="s">
        <v>15</v>
      </c>
      <c r="H277" s="1" t="s">
        <v>709</v>
      </c>
      <c r="I277" s="1">
        <v>100</v>
      </c>
      <c r="J277" s="4">
        <v>98</v>
      </c>
      <c r="K277" s="1"/>
      <c r="M277" s="1">
        <f t="shared" si="4"/>
        <v>-49815.340000000004</v>
      </c>
    </row>
    <row r="278" spans="1:13">
      <c r="A278" s="1" t="s">
        <v>753</v>
      </c>
      <c r="B278" s="2">
        <v>42766</v>
      </c>
      <c r="C278" s="1" t="s">
        <v>754</v>
      </c>
      <c r="D278" s="1">
        <v>1</v>
      </c>
      <c r="E278" s="1" t="s">
        <v>755</v>
      </c>
      <c r="F278" s="1" t="s">
        <v>164</v>
      </c>
      <c r="G278" s="1" t="s">
        <v>15</v>
      </c>
      <c r="H278" s="1" t="s">
        <v>709</v>
      </c>
      <c r="I278" s="3">
        <v>1222</v>
      </c>
      <c r="J278" s="4">
        <v>99</v>
      </c>
      <c r="K278" s="1"/>
      <c r="M278" s="1">
        <f t="shared" si="4"/>
        <v>-48593.340000000004</v>
      </c>
    </row>
    <row r="279" spans="1:13">
      <c r="A279" s="1" t="s">
        <v>753</v>
      </c>
      <c r="B279" s="2">
        <v>42766</v>
      </c>
      <c r="C279" s="1" t="s">
        <v>754</v>
      </c>
      <c r="D279" s="1">
        <v>1</v>
      </c>
      <c r="E279" s="1" t="s">
        <v>755</v>
      </c>
      <c r="F279" s="1" t="s">
        <v>164</v>
      </c>
      <c r="G279" s="1" t="s">
        <v>15</v>
      </c>
      <c r="H279" s="1" t="s">
        <v>709</v>
      </c>
      <c r="I279" s="1">
        <v>147</v>
      </c>
      <c r="J279" s="4">
        <v>100</v>
      </c>
      <c r="K279" s="1"/>
      <c r="M279" s="1">
        <f t="shared" si="4"/>
        <v>-48446.340000000004</v>
      </c>
    </row>
    <row r="280" spans="1:13">
      <c r="A280" s="1" t="s">
        <v>756</v>
      </c>
      <c r="B280" s="2">
        <v>42766</v>
      </c>
      <c r="C280" s="1" t="s">
        <v>757</v>
      </c>
      <c r="D280" s="1">
        <v>1</v>
      </c>
      <c r="E280" s="1" t="s">
        <v>758</v>
      </c>
      <c r="F280" s="1" t="s">
        <v>164</v>
      </c>
      <c r="G280" s="1" t="s">
        <v>15</v>
      </c>
      <c r="H280" s="1" t="s">
        <v>709</v>
      </c>
      <c r="I280" s="3">
        <v>1229.98</v>
      </c>
      <c r="J280" s="4">
        <v>102</v>
      </c>
      <c r="K280" s="1"/>
      <c r="M280" s="1">
        <f t="shared" si="4"/>
        <v>-47216.36</v>
      </c>
    </row>
    <row r="281" spans="1:13">
      <c r="A281" s="1" t="s">
        <v>756</v>
      </c>
      <c r="B281" s="2">
        <v>42766</v>
      </c>
      <c r="C281" s="1" t="s">
        <v>757</v>
      </c>
      <c r="D281" s="1">
        <v>1</v>
      </c>
      <c r="E281" s="1" t="s">
        <v>758</v>
      </c>
      <c r="F281" s="1" t="s">
        <v>164</v>
      </c>
      <c r="G281" s="1" t="s">
        <v>15</v>
      </c>
      <c r="H281" s="1" t="s">
        <v>709</v>
      </c>
      <c r="I281" s="1">
        <v>50</v>
      </c>
      <c r="J281" s="4">
        <v>103</v>
      </c>
      <c r="K281" s="1"/>
      <c r="M281" s="1">
        <f t="shared" si="4"/>
        <v>-47166.36</v>
      </c>
    </row>
    <row r="282" spans="1:13">
      <c r="A282" s="1" t="s">
        <v>759</v>
      </c>
      <c r="B282" s="2">
        <v>42766</v>
      </c>
      <c r="C282" s="1" t="s">
        <v>760</v>
      </c>
      <c r="D282" s="1">
        <v>1</v>
      </c>
      <c r="E282" s="1" t="s">
        <v>761</v>
      </c>
      <c r="F282" s="1" t="s">
        <v>164</v>
      </c>
      <c r="G282" s="1" t="s">
        <v>15</v>
      </c>
      <c r="H282" s="1" t="s">
        <v>709</v>
      </c>
      <c r="I282" s="3">
        <v>1772</v>
      </c>
      <c r="J282" s="4">
        <v>104</v>
      </c>
      <c r="K282" s="1"/>
      <c r="M282" s="1">
        <f t="shared" si="4"/>
        <v>-45394.36</v>
      </c>
    </row>
    <row r="283" spans="1:13">
      <c r="A283" s="1" t="s">
        <v>759</v>
      </c>
      <c r="B283" s="2">
        <v>42766</v>
      </c>
      <c r="C283" s="1" t="s">
        <v>760</v>
      </c>
      <c r="D283" s="1">
        <v>1</v>
      </c>
      <c r="E283" s="1" t="s">
        <v>761</v>
      </c>
      <c r="F283" s="1" t="s">
        <v>164</v>
      </c>
      <c r="G283" s="1" t="s">
        <v>15</v>
      </c>
      <c r="H283" s="1" t="s">
        <v>709</v>
      </c>
      <c r="I283" s="1">
        <v>110</v>
      </c>
      <c r="J283" s="4">
        <v>105</v>
      </c>
      <c r="K283" s="1"/>
      <c r="M283" s="1">
        <f t="shared" si="4"/>
        <v>-45284.36</v>
      </c>
    </row>
    <row r="284" spans="1:13">
      <c r="A284" s="1" t="s">
        <v>762</v>
      </c>
      <c r="B284" s="2">
        <v>42766</v>
      </c>
      <c r="C284" s="1" t="s">
        <v>763</v>
      </c>
      <c r="D284" s="1">
        <v>1</v>
      </c>
      <c r="E284" s="1" t="s">
        <v>764</v>
      </c>
      <c r="F284" s="1" t="s">
        <v>164</v>
      </c>
      <c r="G284" s="1" t="s">
        <v>15</v>
      </c>
      <c r="H284" s="1" t="s">
        <v>709</v>
      </c>
      <c r="I284" s="3">
        <v>3490.06</v>
      </c>
      <c r="J284" s="4">
        <v>106</v>
      </c>
      <c r="K284" s="1"/>
      <c r="M284" s="1">
        <f t="shared" si="4"/>
        <v>-41794.300000000003</v>
      </c>
    </row>
    <row r="285" spans="1:13">
      <c r="A285" s="1" t="s">
        <v>765</v>
      </c>
      <c r="B285" s="2">
        <v>42766</v>
      </c>
      <c r="C285" s="1" t="s">
        <v>766</v>
      </c>
      <c r="D285" s="1">
        <v>1</v>
      </c>
      <c r="E285" s="1" t="s">
        <v>767</v>
      </c>
      <c r="F285" s="1" t="s">
        <v>164</v>
      </c>
      <c r="G285" s="1" t="s">
        <v>15</v>
      </c>
      <c r="H285" s="1" t="s">
        <v>709</v>
      </c>
      <c r="I285" s="1">
        <v>969</v>
      </c>
      <c r="J285" s="4">
        <v>107</v>
      </c>
      <c r="K285" s="1"/>
      <c r="M285" s="1">
        <f t="shared" si="4"/>
        <v>-40825.300000000003</v>
      </c>
    </row>
    <row r="286" spans="1:13">
      <c r="A286" s="1" t="s">
        <v>765</v>
      </c>
      <c r="B286" s="2">
        <v>42766</v>
      </c>
      <c r="C286" s="1" t="s">
        <v>766</v>
      </c>
      <c r="D286" s="1">
        <v>1</v>
      </c>
      <c r="E286" s="1" t="s">
        <v>767</v>
      </c>
      <c r="F286" s="1" t="s">
        <v>164</v>
      </c>
      <c r="G286" s="1" t="s">
        <v>15</v>
      </c>
      <c r="H286" s="1" t="s">
        <v>709</v>
      </c>
      <c r="I286" s="1">
        <v>105</v>
      </c>
      <c r="J286" s="4">
        <v>108</v>
      </c>
      <c r="K286" s="1"/>
      <c r="M286" s="1">
        <f t="shared" si="4"/>
        <v>-40720.300000000003</v>
      </c>
    </row>
    <row r="287" spans="1:13">
      <c r="A287" s="1" t="s">
        <v>768</v>
      </c>
      <c r="B287" s="2">
        <v>42766</v>
      </c>
      <c r="C287" s="1" t="s">
        <v>769</v>
      </c>
      <c r="D287" s="1">
        <v>1</v>
      </c>
      <c r="E287" s="1" t="s">
        <v>770</v>
      </c>
      <c r="F287" s="1" t="s">
        <v>164</v>
      </c>
      <c r="G287" s="1" t="s">
        <v>15</v>
      </c>
      <c r="H287" s="1" t="s">
        <v>709</v>
      </c>
      <c r="I287" s="1">
        <v>988.1</v>
      </c>
      <c r="J287" s="4">
        <v>109</v>
      </c>
      <c r="K287" s="1"/>
      <c r="M287" s="1">
        <f t="shared" si="4"/>
        <v>-39732.200000000004</v>
      </c>
    </row>
    <row r="288" spans="1:13">
      <c r="A288" s="1" t="s">
        <v>768</v>
      </c>
      <c r="B288" s="2">
        <v>42766</v>
      </c>
      <c r="C288" s="1" t="s">
        <v>769</v>
      </c>
      <c r="D288" s="1">
        <v>1</v>
      </c>
      <c r="E288" s="1" t="s">
        <v>770</v>
      </c>
      <c r="F288" s="1" t="s">
        <v>164</v>
      </c>
      <c r="G288" s="1" t="s">
        <v>15</v>
      </c>
      <c r="H288" s="1" t="s">
        <v>709</v>
      </c>
      <c r="I288" s="1">
        <v>105</v>
      </c>
      <c r="J288" s="4">
        <v>110</v>
      </c>
      <c r="K288" s="1"/>
      <c r="M288" s="1">
        <f t="shared" si="4"/>
        <v>-39627.200000000004</v>
      </c>
    </row>
    <row r="289" spans="1:13">
      <c r="A289" s="1" t="s">
        <v>771</v>
      </c>
      <c r="B289" s="2">
        <v>42766</v>
      </c>
      <c r="C289" s="1" t="s">
        <v>772</v>
      </c>
      <c r="D289" s="1">
        <v>1</v>
      </c>
      <c r="E289" s="1" t="s">
        <v>773</v>
      </c>
      <c r="F289" s="1" t="s">
        <v>164</v>
      </c>
      <c r="G289" s="1" t="s">
        <v>15</v>
      </c>
      <c r="H289" s="1" t="s">
        <v>709</v>
      </c>
      <c r="I289" s="3">
        <v>1043.71</v>
      </c>
      <c r="J289" s="4">
        <v>111</v>
      </c>
      <c r="K289" s="1"/>
      <c r="M289" s="1">
        <f t="shared" si="4"/>
        <v>-38583.490000000005</v>
      </c>
    </row>
    <row r="290" spans="1:13">
      <c r="A290" s="1" t="s">
        <v>774</v>
      </c>
      <c r="B290" s="2">
        <v>42766</v>
      </c>
      <c r="C290" s="1" t="s">
        <v>775</v>
      </c>
      <c r="D290" s="1">
        <v>1</v>
      </c>
      <c r="E290" s="1" t="s">
        <v>776</v>
      </c>
      <c r="F290" s="1" t="s">
        <v>164</v>
      </c>
      <c r="G290" s="1" t="s">
        <v>15</v>
      </c>
      <c r="H290" s="1" t="s">
        <v>731</v>
      </c>
      <c r="I290" s="1">
        <v>982</v>
      </c>
      <c r="J290" s="4">
        <v>112</v>
      </c>
      <c r="K290" s="1"/>
      <c r="M290" s="1">
        <f t="shared" si="4"/>
        <v>-37601.490000000005</v>
      </c>
    </row>
    <row r="291" spans="1:13">
      <c r="A291" s="1" t="s">
        <v>774</v>
      </c>
      <c r="B291" s="2">
        <v>42766</v>
      </c>
      <c r="C291" s="1" t="s">
        <v>775</v>
      </c>
      <c r="D291" s="1">
        <v>1</v>
      </c>
      <c r="E291" s="1" t="s">
        <v>776</v>
      </c>
      <c r="F291" s="1" t="s">
        <v>164</v>
      </c>
      <c r="G291" s="1" t="s">
        <v>15</v>
      </c>
      <c r="H291" s="1" t="s">
        <v>731</v>
      </c>
      <c r="I291" s="1">
        <v>95</v>
      </c>
      <c r="J291" s="4">
        <v>113</v>
      </c>
      <c r="K291" s="1"/>
      <c r="M291" s="1">
        <f t="shared" si="4"/>
        <v>-37506.490000000005</v>
      </c>
    </row>
    <row r="292" spans="1:13">
      <c r="A292" s="1" t="s">
        <v>777</v>
      </c>
      <c r="B292" s="2">
        <v>42766</v>
      </c>
      <c r="C292" s="1" t="s">
        <v>778</v>
      </c>
      <c r="D292" s="1">
        <v>1</v>
      </c>
      <c r="E292" s="1" t="s">
        <v>779</v>
      </c>
      <c r="F292" s="1" t="s">
        <v>164</v>
      </c>
      <c r="G292" s="1" t="s">
        <v>15</v>
      </c>
      <c r="H292" s="1" t="s">
        <v>709</v>
      </c>
      <c r="I292" s="3">
        <v>2392</v>
      </c>
      <c r="J292" s="4">
        <v>114</v>
      </c>
      <c r="K292" s="1"/>
      <c r="M292" s="1">
        <f t="shared" si="4"/>
        <v>-35114.490000000005</v>
      </c>
    </row>
    <row r="293" spans="1:13">
      <c r="A293" s="1" t="s">
        <v>777</v>
      </c>
      <c r="B293" s="2">
        <v>42766</v>
      </c>
      <c r="C293" s="1" t="s">
        <v>778</v>
      </c>
      <c r="D293" s="1">
        <v>1</v>
      </c>
      <c r="E293" s="1" t="s">
        <v>779</v>
      </c>
      <c r="F293" s="1" t="s">
        <v>164</v>
      </c>
      <c r="G293" s="1" t="s">
        <v>15</v>
      </c>
      <c r="H293" s="1" t="s">
        <v>709</v>
      </c>
      <c r="I293" s="1">
        <v>135</v>
      </c>
      <c r="J293" s="4">
        <v>115</v>
      </c>
      <c r="K293" s="1"/>
      <c r="M293" s="1">
        <f t="shared" si="4"/>
        <v>-34979.490000000005</v>
      </c>
    </row>
    <row r="294" spans="1:13">
      <c r="A294" s="1" t="s">
        <v>780</v>
      </c>
      <c r="B294" s="2">
        <v>42766</v>
      </c>
      <c r="C294" s="1" t="s">
        <v>781</v>
      </c>
      <c r="D294" s="1">
        <v>1</v>
      </c>
      <c r="E294" s="1" t="s">
        <v>782</v>
      </c>
      <c r="F294" s="1" t="s">
        <v>164</v>
      </c>
      <c r="G294" s="1" t="s">
        <v>15</v>
      </c>
      <c r="H294" s="1" t="s">
        <v>709</v>
      </c>
      <c r="I294" s="3">
        <v>3274.71</v>
      </c>
      <c r="J294" s="4">
        <v>116</v>
      </c>
      <c r="K294" s="1"/>
      <c r="M294" s="1">
        <f t="shared" si="4"/>
        <v>-31704.780000000006</v>
      </c>
    </row>
    <row r="295" spans="1:13">
      <c r="A295" s="1" t="s">
        <v>780</v>
      </c>
      <c r="B295" s="2">
        <v>42766</v>
      </c>
      <c r="C295" s="1" t="s">
        <v>781</v>
      </c>
      <c r="D295" s="1">
        <v>1</v>
      </c>
      <c r="E295" s="1" t="s">
        <v>782</v>
      </c>
      <c r="F295" s="1" t="s">
        <v>164</v>
      </c>
      <c r="G295" s="1" t="s">
        <v>15</v>
      </c>
      <c r="H295" s="1" t="s">
        <v>709</v>
      </c>
      <c r="I295" s="1">
        <v>120</v>
      </c>
      <c r="J295" s="4">
        <v>117</v>
      </c>
      <c r="K295" s="1"/>
      <c r="M295" s="1">
        <f t="shared" si="4"/>
        <v>-31584.780000000006</v>
      </c>
    </row>
    <row r="296" spans="1:13">
      <c r="A296" s="1" t="s">
        <v>783</v>
      </c>
      <c r="B296" s="2">
        <v>42766</v>
      </c>
      <c r="C296" s="1" t="s">
        <v>784</v>
      </c>
      <c r="D296" s="1">
        <v>1</v>
      </c>
      <c r="E296" s="1" t="s">
        <v>785</v>
      </c>
      <c r="F296" s="1" t="s">
        <v>164</v>
      </c>
      <c r="G296" s="1" t="s">
        <v>15</v>
      </c>
      <c r="H296" s="1" t="s">
        <v>709</v>
      </c>
      <c r="I296" s="3">
        <v>3489.41</v>
      </c>
      <c r="J296" s="4">
        <v>118</v>
      </c>
      <c r="K296" s="1"/>
      <c r="M296" s="1">
        <f t="shared" si="4"/>
        <v>-28095.370000000006</v>
      </c>
    </row>
    <row r="297" spans="1:13">
      <c r="A297" s="1" t="s">
        <v>786</v>
      </c>
      <c r="B297" s="2">
        <v>42766</v>
      </c>
      <c r="C297" s="1" t="s">
        <v>787</v>
      </c>
      <c r="D297" s="1">
        <v>1</v>
      </c>
      <c r="E297" s="1" t="s">
        <v>788</v>
      </c>
      <c r="F297" s="1" t="s">
        <v>164</v>
      </c>
      <c r="G297" s="1" t="s">
        <v>15</v>
      </c>
      <c r="H297" s="1" t="s">
        <v>709</v>
      </c>
      <c r="I297" s="3">
        <v>8253.06</v>
      </c>
      <c r="J297" s="4">
        <v>126</v>
      </c>
      <c r="K297" s="1"/>
      <c r="M297" s="1">
        <f t="shared" si="4"/>
        <v>-19842.310000000005</v>
      </c>
    </row>
    <row r="298" spans="1:13">
      <c r="A298" s="1" t="s">
        <v>786</v>
      </c>
      <c r="B298" s="2">
        <v>42766</v>
      </c>
      <c r="C298" s="1" t="s">
        <v>787</v>
      </c>
      <c r="D298" s="1">
        <v>1</v>
      </c>
      <c r="E298" s="1" t="s">
        <v>788</v>
      </c>
      <c r="F298" s="1" t="s">
        <v>164</v>
      </c>
      <c r="G298" s="1" t="s">
        <v>15</v>
      </c>
      <c r="H298" s="1" t="s">
        <v>709</v>
      </c>
      <c r="I298" s="1">
        <v>110</v>
      </c>
      <c r="J298" s="4">
        <v>127</v>
      </c>
      <c r="K298" s="1"/>
      <c r="M298" s="1">
        <f t="shared" si="4"/>
        <v>-19732.310000000005</v>
      </c>
    </row>
    <row r="299" spans="1:13">
      <c r="A299" s="1" t="s">
        <v>789</v>
      </c>
      <c r="B299" s="2">
        <v>42766</v>
      </c>
      <c r="C299" s="1" t="s">
        <v>790</v>
      </c>
      <c r="D299" s="1">
        <v>1</v>
      </c>
      <c r="E299" s="1" t="s">
        <v>791</v>
      </c>
      <c r="F299" s="1" t="s">
        <v>164</v>
      </c>
      <c r="G299" s="1" t="s">
        <v>15</v>
      </c>
      <c r="H299" s="1" t="s">
        <v>792</v>
      </c>
      <c r="I299" s="1">
        <v>500</v>
      </c>
      <c r="J299" s="4">
        <v>119</v>
      </c>
      <c r="K299" s="1"/>
      <c r="M299" s="1">
        <f t="shared" si="4"/>
        <v>-19232.310000000005</v>
      </c>
    </row>
    <row r="300" spans="1:13">
      <c r="A300" s="1" t="s">
        <v>793</v>
      </c>
      <c r="B300" s="2">
        <v>42766</v>
      </c>
      <c r="C300" s="1" t="s">
        <v>794</v>
      </c>
      <c r="D300" s="1">
        <v>1</v>
      </c>
      <c r="E300" s="1" t="s">
        <v>795</v>
      </c>
      <c r="F300" s="1" t="s">
        <v>164</v>
      </c>
      <c r="G300" s="1" t="s">
        <v>15</v>
      </c>
      <c r="H300" s="1" t="s">
        <v>321</v>
      </c>
      <c r="I300" s="1">
        <v>400</v>
      </c>
      <c r="J300" s="4">
        <v>120</v>
      </c>
      <c r="K300" s="1"/>
      <c r="M300" s="1">
        <f t="shared" si="4"/>
        <v>-18832.310000000005</v>
      </c>
    </row>
    <row r="301" spans="1:13">
      <c r="A301" s="1" t="s">
        <v>796</v>
      </c>
      <c r="B301" s="2">
        <v>42766</v>
      </c>
      <c r="C301" s="1" t="s">
        <v>797</v>
      </c>
      <c r="D301" s="1">
        <v>1</v>
      </c>
      <c r="E301" s="1" t="s">
        <v>798</v>
      </c>
      <c r="F301" s="1" t="s">
        <v>164</v>
      </c>
      <c r="G301" s="1" t="s">
        <v>15</v>
      </c>
      <c r="H301" s="1" t="s">
        <v>799</v>
      </c>
      <c r="I301" s="1">
        <v>267</v>
      </c>
      <c r="J301" s="4">
        <v>135</v>
      </c>
      <c r="K301" s="1"/>
      <c r="M301" s="1">
        <f t="shared" si="4"/>
        <v>-18565.310000000005</v>
      </c>
    </row>
    <row r="302" spans="1:13">
      <c r="A302" s="1" t="s">
        <v>800</v>
      </c>
      <c r="B302" s="2">
        <v>42766</v>
      </c>
      <c r="C302" s="1" t="s">
        <v>801</v>
      </c>
      <c r="D302" s="1">
        <v>1</v>
      </c>
      <c r="E302" s="1" t="s">
        <v>802</v>
      </c>
      <c r="F302" s="1" t="s">
        <v>164</v>
      </c>
      <c r="G302" s="1" t="s">
        <v>15</v>
      </c>
      <c r="H302" s="1" t="s">
        <v>252</v>
      </c>
      <c r="I302" s="1">
        <v>344</v>
      </c>
      <c r="J302" s="4">
        <v>136</v>
      </c>
      <c r="K302" s="1"/>
      <c r="M302" s="1">
        <f t="shared" si="4"/>
        <v>-18221.310000000005</v>
      </c>
    </row>
    <row r="303" spans="1:13">
      <c r="A303" s="1" t="s">
        <v>803</v>
      </c>
      <c r="B303" s="2">
        <v>42766</v>
      </c>
      <c r="C303" s="1" t="s">
        <v>804</v>
      </c>
      <c r="D303" s="1">
        <v>1</v>
      </c>
      <c r="E303" s="1" t="s">
        <v>805</v>
      </c>
      <c r="F303" s="1" t="s">
        <v>164</v>
      </c>
      <c r="G303" s="1" t="s">
        <v>15</v>
      </c>
      <c r="H303" s="1" t="s">
        <v>806</v>
      </c>
      <c r="I303" s="3">
        <v>1566</v>
      </c>
      <c r="J303" s="4">
        <v>137</v>
      </c>
      <c r="K303" s="1"/>
      <c r="M303" s="1">
        <f t="shared" si="4"/>
        <v>-16655.310000000005</v>
      </c>
    </row>
    <row r="304" spans="1:13">
      <c r="A304" s="1" t="s">
        <v>807</v>
      </c>
      <c r="B304" s="2">
        <v>42766</v>
      </c>
      <c r="C304" s="1" t="s">
        <v>808</v>
      </c>
      <c r="D304" s="1">
        <v>1</v>
      </c>
      <c r="E304" s="1" t="s">
        <v>809</v>
      </c>
      <c r="F304" s="1" t="s">
        <v>164</v>
      </c>
      <c r="G304" s="1" t="s">
        <v>15</v>
      </c>
      <c r="H304" s="1" t="s">
        <v>183</v>
      </c>
      <c r="I304" s="1">
        <v>609.4</v>
      </c>
      <c r="J304" s="4">
        <v>138</v>
      </c>
      <c r="K304" s="1"/>
      <c r="M304" s="1">
        <f t="shared" si="4"/>
        <v>-16045.910000000005</v>
      </c>
    </row>
    <row r="305" spans="1:13">
      <c r="A305" s="1" t="s">
        <v>810</v>
      </c>
      <c r="B305" s="2">
        <v>42766</v>
      </c>
      <c r="C305" s="1" t="s">
        <v>811</v>
      </c>
      <c r="D305" s="1">
        <v>1</v>
      </c>
      <c r="E305" s="1" t="s">
        <v>812</v>
      </c>
      <c r="F305" s="1" t="s">
        <v>164</v>
      </c>
      <c r="G305" s="1" t="s">
        <v>15</v>
      </c>
      <c r="H305" s="1" t="s">
        <v>813</v>
      </c>
      <c r="I305" s="1">
        <v>299.7</v>
      </c>
      <c r="J305" s="4">
        <v>139</v>
      </c>
      <c r="K305" s="1"/>
      <c r="M305" s="1">
        <f t="shared" si="4"/>
        <v>-15746.210000000005</v>
      </c>
    </row>
    <row r="306" spans="1:13">
      <c r="A306" s="1" t="s">
        <v>814</v>
      </c>
      <c r="B306" s="2">
        <v>42766</v>
      </c>
      <c r="C306" s="1" t="s">
        <v>815</v>
      </c>
      <c r="D306" s="1">
        <v>1</v>
      </c>
      <c r="E306" s="1" t="s">
        <v>816</v>
      </c>
      <c r="F306" s="1" t="s">
        <v>164</v>
      </c>
      <c r="G306" s="1" t="s">
        <v>15</v>
      </c>
      <c r="H306" s="1" t="s">
        <v>817</v>
      </c>
      <c r="I306" s="1">
        <v>253</v>
      </c>
      <c r="J306" s="4">
        <v>140</v>
      </c>
      <c r="K306" s="1"/>
      <c r="M306" s="1">
        <f t="shared" si="4"/>
        <v>-15493.210000000005</v>
      </c>
    </row>
    <row r="307" spans="1:13">
      <c r="A307" s="1" t="s">
        <v>818</v>
      </c>
      <c r="B307" s="2">
        <v>42766</v>
      </c>
      <c r="C307" s="1" t="s">
        <v>819</v>
      </c>
      <c r="D307" s="1">
        <v>1</v>
      </c>
      <c r="E307" s="1" t="s">
        <v>820</v>
      </c>
      <c r="F307" s="1" t="s">
        <v>164</v>
      </c>
      <c r="G307" s="1" t="s">
        <v>15</v>
      </c>
      <c r="H307" s="1" t="s">
        <v>821</v>
      </c>
      <c r="I307" s="1">
        <v>100</v>
      </c>
      <c r="J307" s="4">
        <v>141</v>
      </c>
      <c r="K307" s="1"/>
      <c r="M307" s="1">
        <f t="shared" si="4"/>
        <v>-15393.210000000005</v>
      </c>
    </row>
    <row r="308" spans="1:13">
      <c r="A308" s="1" t="s">
        <v>822</v>
      </c>
      <c r="B308" s="2">
        <v>42766</v>
      </c>
      <c r="C308" s="1" t="s">
        <v>823</v>
      </c>
      <c r="D308" s="1">
        <v>1</v>
      </c>
      <c r="E308" s="1" t="s">
        <v>824</v>
      </c>
      <c r="F308" s="1" t="s">
        <v>164</v>
      </c>
      <c r="G308" s="1" t="s">
        <v>15</v>
      </c>
      <c r="H308" s="1" t="s">
        <v>212</v>
      </c>
      <c r="I308" s="1">
        <v>290.13</v>
      </c>
      <c r="J308" s="4">
        <v>142</v>
      </c>
      <c r="K308" s="1"/>
      <c r="M308" s="1">
        <f t="shared" si="4"/>
        <v>-15103.080000000005</v>
      </c>
    </row>
    <row r="309" spans="1:13">
      <c r="A309" s="1" t="s">
        <v>825</v>
      </c>
      <c r="B309" s="2">
        <v>42766</v>
      </c>
      <c r="C309" s="1" t="s">
        <v>826</v>
      </c>
      <c r="D309" s="1">
        <v>1</v>
      </c>
      <c r="E309" s="1" t="s">
        <v>827</v>
      </c>
      <c r="F309" s="1" t="s">
        <v>164</v>
      </c>
      <c r="G309" s="1" t="s">
        <v>15</v>
      </c>
      <c r="H309" s="1" t="s">
        <v>212</v>
      </c>
      <c r="I309" s="3">
        <v>1921</v>
      </c>
      <c r="J309" s="4">
        <v>143</v>
      </c>
      <c r="K309" s="1"/>
      <c r="M309" s="1">
        <f t="shared" si="4"/>
        <v>-13182.080000000005</v>
      </c>
    </row>
    <row r="310" spans="1:13">
      <c r="A310" s="1" t="s">
        <v>828</v>
      </c>
      <c r="B310" s="2">
        <v>42766</v>
      </c>
      <c r="C310" s="1" t="s">
        <v>829</v>
      </c>
      <c r="D310" s="1">
        <v>1</v>
      </c>
      <c r="E310" s="1" t="s">
        <v>830</v>
      </c>
      <c r="F310" s="1" t="s">
        <v>164</v>
      </c>
      <c r="G310" s="1" t="s">
        <v>15</v>
      </c>
      <c r="H310" s="1" t="s">
        <v>362</v>
      </c>
      <c r="I310" s="1">
        <v>164</v>
      </c>
      <c r="J310" s="4">
        <v>144</v>
      </c>
      <c r="K310" s="1"/>
      <c r="M310" s="1">
        <f t="shared" si="4"/>
        <v>-13018.080000000005</v>
      </c>
    </row>
    <row r="311" spans="1:13">
      <c r="A311" s="1" t="s">
        <v>831</v>
      </c>
      <c r="B311" s="2">
        <v>42766</v>
      </c>
      <c r="C311" s="1" t="s">
        <v>832</v>
      </c>
      <c r="D311" s="1">
        <v>1</v>
      </c>
      <c r="E311" s="1" t="s">
        <v>833</v>
      </c>
      <c r="F311" s="1" t="s">
        <v>164</v>
      </c>
      <c r="G311" s="1" t="s">
        <v>15</v>
      </c>
      <c r="H311" s="1" t="s">
        <v>834</v>
      </c>
      <c r="I311" s="1">
        <v>279</v>
      </c>
      <c r="J311" s="4">
        <v>145</v>
      </c>
      <c r="K311" s="1"/>
      <c r="M311" s="1">
        <f t="shared" si="4"/>
        <v>-12739.080000000005</v>
      </c>
    </row>
    <row r="312" spans="1:13">
      <c r="A312" s="1" t="s">
        <v>835</v>
      </c>
      <c r="B312" s="2">
        <v>42766</v>
      </c>
      <c r="C312" s="1" t="s">
        <v>836</v>
      </c>
      <c r="D312" s="1">
        <v>1</v>
      </c>
      <c r="E312" s="1" t="s">
        <v>837</v>
      </c>
      <c r="F312" s="1" t="s">
        <v>164</v>
      </c>
      <c r="G312" s="1" t="s">
        <v>15</v>
      </c>
      <c r="H312" s="1" t="s">
        <v>838</v>
      </c>
      <c r="I312" s="12">
        <v>1082.01</v>
      </c>
      <c r="J312" s="4">
        <v>101</v>
      </c>
      <c r="K312" s="1"/>
      <c r="M312" s="1">
        <f t="shared" si="4"/>
        <v>-11657.070000000005</v>
      </c>
    </row>
    <row r="313" spans="1:13">
      <c r="A313" s="1" t="s">
        <v>835</v>
      </c>
      <c r="B313" s="2">
        <v>42766</v>
      </c>
      <c r="C313" s="1" t="s">
        <v>836</v>
      </c>
      <c r="D313" s="1">
        <v>1</v>
      </c>
      <c r="E313" s="1" t="s">
        <v>837</v>
      </c>
      <c r="F313" s="1" t="s">
        <v>164</v>
      </c>
      <c r="G313" s="1" t="s">
        <v>15</v>
      </c>
      <c r="H313" s="1" t="s">
        <v>838</v>
      </c>
      <c r="I313" s="1">
        <v>95</v>
      </c>
      <c r="J313" s="4">
        <v>146</v>
      </c>
      <c r="K313" s="1"/>
      <c r="M313" s="1">
        <f t="shared" si="4"/>
        <v>-11562.070000000005</v>
      </c>
    </row>
    <row r="314" spans="1:13">
      <c r="A314" s="1" t="s">
        <v>839</v>
      </c>
      <c r="B314" s="2">
        <v>42766</v>
      </c>
      <c r="C314" s="1" t="s">
        <v>840</v>
      </c>
      <c r="D314" s="1">
        <v>1</v>
      </c>
      <c r="E314" s="1" t="s">
        <v>841</v>
      </c>
      <c r="F314" s="1" t="s">
        <v>164</v>
      </c>
      <c r="G314" s="1" t="s">
        <v>15</v>
      </c>
      <c r="H314" s="1" t="s">
        <v>709</v>
      </c>
      <c r="I314" s="3">
        <v>1062</v>
      </c>
      <c r="J314" s="4">
        <v>147</v>
      </c>
      <c r="K314" s="1"/>
      <c r="M314" s="1">
        <f t="shared" si="4"/>
        <v>-10500.070000000005</v>
      </c>
    </row>
    <row r="315" spans="1:13">
      <c r="A315" s="1" t="s">
        <v>839</v>
      </c>
      <c r="B315" s="2">
        <v>42766</v>
      </c>
      <c r="C315" s="1" t="s">
        <v>840</v>
      </c>
      <c r="D315" s="1">
        <v>1</v>
      </c>
      <c r="E315" s="1" t="s">
        <v>841</v>
      </c>
      <c r="F315" s="1" t="s">
        <v>164</v>
      </c>
      <c r="G315" s="1" t="s">
        <v>15</v>
      </c>
      <c r="H315" s="1" t="s">
        <v>709</v>
      </c>
      <c r="I315" s="1">
        <v>93</v>
      </c>
      <c r="J315" s="4">
        <v>147</v>
      </c>
      <c r="K315" s="1"/>
      <c r="M315" s="1">
        <f t="shared" si="4"/>
        <v>-10407.070000000005</v>
      </c>
    </row>
    <row r="316" spans="1:13">
      <c r="A316" s="1" t="s">
        <v>842</v>
      </c>
      <c r="B316" s="2">
        <v>42766</v>
      </c>
      <c r="C316" s="1" t="s">
        <v>843</v>
      </c>
      <c r="D316" s="1">
        <v>1</v>
      </c>
      <c r="E316" s="1" t="s">
        <v>844</v>
      </c>
      <c r="F316" s="1" t="s">
        <v>164</v>
      </c>
      <c r="G316" s="1" t="s">
        <v>15</v>
      </c>
      <c r="H316" s="1" t="s">
        <v>709</v>
      </c>
      <c r="I316" s="3">
        <v>4561.18</v>
      </c>
      <c r="J316" s="4">
        <v>149</v>
      </c>
      <c r="K316" s="1"/>
      <c r="M316" s="1">
        <f t="shared" si="4"/>
        <v>-5845.8900000000049</v>
      </c>
    </row>
    <row r="317" spans="1:13">
      <c r="A317" s="1" t="s">
        <v>842</v>
      </c>
      <c r="B317" s="2">
        <v>42766</v>
      </c>
      <c r="C317" s="1" t="s">
        <v>843</v>
      </c>
      <c r="D317" s="1">
        <v>1</v>
      </c>
      <c r="E317" s="1" t="s">
        <v>844</v>
      </c>
      <c r="F317" s="1" t="s">
        <v>164</v>
      </c>
      <c r="G317" s="1" t="s">
        <v>15</v>
      </c>
      <c r="H317" s="1" t="s">
        <v>709</v>
      </c>
      <c r="I317" s="1">
        <v>145</v>
      </c>
      <c r="J317" s="4">
        <v>150</v>
      </c>
      <c r="K317" s="1"/>
      <c r="M317" s="1">
        <f t="shared" si="4"/>
        <v>-5700.8900000000049</v>
      </c>
    </row>
    <row r="318" spans="1:13">
      <c r="A318" s="1" t="s">
        <v>845</v>
      </c>
      <c r="B318" s="2">
        <v>42766</v>
      </c>
      <c r="C318" s="1" t="s">
        <v>846</v>
      </c>
      <c r="D318" s="1">
        <v>1</v>
      </c>
      <c r="E318" s="1" t="s">
        <v>847</v>
      </c>
      <c r="F318" s="1" t="s">
        <v>164</v>
      </c>
      <c r="G318" s="1" t="s">
        <v>15</v>
      </c>
      <c r="H318" s="1" t="s">
        <v>838</v>
      </c>
      <c r="I318" s="3">
        <v>1360</v>
      </c>
      <c r="J318" s="4">
        <v>121</v>
      </c>
      <c r="K318" s="1"/>
      <c r="M318" s="1">
        <f t="shared" si="4"/>
        <v>-4340.8900000000049</v>
      </c>
    </row>
    <row r="319" spans="1:13">
      <c r="A319" s="1" t="s">
        <v>848</v>
      </c>
      <c r="B319" s="2">
        <v>42766</v>
      </c>
      <c r="C319" s="1" t="s">
        <v>849</v>
      </c>
      <c r="D319" s="1">
        <v>1</v>
      </c>
      <c r="E319" s="1" t="s">
        <v>850</v>
      </c>
      <c r="F319" s="1" t="s">
        <v>164</v>
      </c>
      <c r="G319" s="1" t="s">
        <v>15</v>
      </c>
      <c r="H319" s="1" t="s">
        <v>731</v>
      </c>
      <c r="I319" s="3">
        <v>1072.06</v>
      </c>
      <c r="J319" s="4">
        <v>122</v>
      </c>
      <c r="K319" s="1"/>
      <c r="M319" s="1">
        <f t="shared" si="4"/>
        <v>-3268.8300000000049</v>
      </c>
    </row>
    <row r="320" spans="1:13">
      <c r="A320" s="1" t="s">
        <v>848</v>
      </c>
      <c r="B320" s="2">
        <v>42766</v>
      </c>
      <c r="C320" s="1" t="s">
        <v>849</v>
      </c>
      <c r="D320" s="1">
        <v>1</v>
      </c>
      <c r="E320" s="1" t="s">
        <v>850</v>
      </c>
      <c r="F320" s="1" t="s">
        <v>164</v>
      </c>
      <c r="G320" s="1" t="s">
        <v>15</v>
      </c>
      <c r="H320" s="1" t="s">
        <v>731</v>
      </c>
      <c r="I320" s="1">
        <v>90</v>
      </c>
      <c r="J320" s="4">
        <v>123</v>
      </c>
      <c r="K320" s="1"/>
      <c r="M320" s="1">
        <f t="shared" si="4"/>
        <v>-3178.8300000000049</v>
      </c>
    </row>
    <row r="321" spans="1:13">
      <c r="A321" s="1" t="s">
        <v>851</v>
      </c>
      <c r="B321" s="2">
        <v>42766</v>
      </c>
      <c r="C321" s="1" t="s">
        <v>852</v>
      </c>
      <c r="D321" s="1">
        <v>1</v>
      </c>
      <c r="E321" s="1" t="s">
        <v>853</v>
      </c>
      <c r="F321" s="1" t="s">
        <v>164</v>
      </c>
      <c r="G321" s="1" t="s">
        <v>15</v>
      </c>
      <c r="H321" s="1" t="s">
        <v>709</v>
      </c>
      <c r="I321" s="3">
        <v>1623</v>
      </c>
      <c r="J321" s="4">
        <v>124</v>
      </c>
      <c r="K321" s="1"/>
      <c r="M321" s="1">
        <f t="shared" si="4"/>
        <v>-1555.8300000000049</v>
      </c>
    </row>
    <row r="322" spans="1:13">
      <c r="A322" s="1" t="s">
        <v>851</v>
      </c>
      <c r="B322" s="2">
        <v>42766</v>
      </c>
      <c r="C322" s="1" t="s">
        <v>852</v>
      </c>
      <c r="D322" s="1">
        <v>1</v>
      </c>
      <c r="E322" s="1" t="s">
        <v>853</v>
      </c>
      <c r="F322" s="1" t="s">
        <v>164</v>
      </c>
      <c r="G322" s="1" t="s">
        <v>15</v>
      </c>
      <c r="H322" s="1" t="s">
        <v>709</v>
      </c>
      <c r="I322" s="1">
        <v>140</v>
      </c>
      <c r="J322" s="4">
        <v>125</v>
      </c>
      <c r="K322" s="1"/>
      <c r="M322" s="1">
        <f t="shared" si="4"/>
        <v>-1415.8300000000049</v>
      </c>
    </row>
    <row r="323" spans="1:13">
      <c r="A323" s="1" t="s">
        <v>854</v>
      </c>
      <c r="B323" s="2">
        <v>42766</v>
      </c>
      <c r="C323" s="1" t="s">
        <v>855</v>
      </c>
      <c r="D323" s="1">
        <v>1</v>
      </c>
      <c r="E323" s="1" t="s">
        <v>856</v>
      </c>
      <c r="F323" s="1" t="s">
        <v>164</v>
      </c>
      <c r="G323" s="1" t="s">
        <v>15</v>
      </c>
      <c r="H323" s="1" t="s">
        <v>252</v>
      </c>
      <c r="I323" s="1">
        <v>118</v>
      </c>
      <c r="J323" s="4">
        <v>128</v>
      </c>
      <c r="K323" s="1"/>
      <c r="M323" s="1">
        <f t="shared" si="4"/>
        <v>-1297.8300000000049</v>
      </c>
    </row>
    <row r="324" spans="1:13">
      <c r="A324" s="1" t="s">
        <v>857</v>
      </c>
      <c r="B324" s="2">
        <v>42766</v>
      </c>
      <c r="C324" s="1" t="s">
        <v>858</v>
      </c>
      <c r="D324" s="1">
        <v>1</v>
      </c>
      <c r="E324" s="1" t="s">
        <v>859</v>
      </c>
      <c r="F324" s="1" t="s">
        <v>164</v>
      </c>
      <c r="G324" s="1" t="s">
        <v>15</v>
      </c>
      <c r="H324" s="1" t="s">
        <v>231</v>
      </c>
      <c r="I324" s="1">
        <v>539.04999999999995</v>
      </c>
      <c r="J324" s="4">
        <v>129</v>
      </c>
      <c r="K324" s="1"/>
      <c r="M324" s="1">
        <f t="shared" si="4"/>
        <v>-758.78000000000497</v>
      </c>
    </row>
    <row r="325" spans="1:13">
      <c r="A325" s="1" t="s">
        <v>860</v>
      </c>
      <c r="B325" s="2">
        <v>42766</v>
      </c>
      <c r="C325" s="1" t="s">
        <v>861</v>
      </c>
      <c r="D325" s="1">
        <v>1</v>
      </c>
      <c r="E325" s="1" t="s">
        <v>862</v>
      </c>
      <c r="F325" s="1" t="s">
        <v>164</v>
      </c>
      <c r="G325" s="1" t="s">
        <v>15</v>
      </c>
      <c r="H325" s="1" t="s">
        <v>296</v>
      </c>
      <c r="I325" s="1">
        <v>400</v>
      </c>
      <c r="J325" s="4">
        <v>130</v>
      </c>
      <c r="K325" s="1"/>
      <c r="M325" s="1">
        <f t="shared" si="4"/>
        <v>-358.78000000000497</v>
      </c>
    </row>
    <row r="326" spans="1:13">
      <c r="A326" s="1" t="s">
        <v>863</v>
      </c>
      <c r="B326" s="2">
        <v>42766</v>
      </c>
      <c r="C326" s="1" t="s">
        <v>864</v>
      </c>
      <c r="D326" s="1">
        <v>1</v>
      </c>
      <c r="E326" s="1" t="s">
        <v>865</v>
      </c>
      <c r="F326" s="1" t="s">
        <v>164</v>
      </c>
      <c r="G326" s="1" t="s">
        <v>15</v>
      </c>
      <c r="H326" s="1" t="s">
        <v>866</v>
      </c>
      <c r="I326" s="1">
        <v>68</v>
      </c>
      <c r="J326" s="4">
        <v>131</v>
      </c>
      <c r="K326" s="1"/>
      <c r="M326" s="1">
        <f t="shared" si="4"/>
        <v>-290.78000000000497</v>
      </c>
    </row>
    <row r="327" spans="1:13">
      <c r="A327" s="1" t="s">
        <v>867</v>
      </c>
      <c r="B327" s="2">
        <v>42766</v>
      </c>
      <c r="C327" s="1" t="s">
        <v>868</v>
      </c>
      <c r="D327" s="1">
        <v>1</v>
      </c>
      <c r="E327" s="1" t="s">
        <v>869</v>
      </c>
      <c r="F327" s="1" t="s">
        <v>164</v>
      </c>
      <c r="G327" s="1" t="s">
        <v>15</v>
      </c>
      <c r="H327" s="1" t="s">
        <v>296</v>
      </c>
      <c r="I327" s="1">
        <v>56</v>
      </c>
      <c r="J327" s="4">
        <v>132</v>
      </c>
      <c r="K327" s="1"/>
      <c r="M327" s="1">
        <f t="shared" si="4"/>
        <v>-234.78000000000497</v>
      </c>
    </row>
    <row r="328" spans="1:13">
      <c r="A328" s="1" t="s">
        <v>870</v>
      </c>
      <c r="B328" s="2">
        <v>42766</v>
      </c>
      <c r="C328" s="1" t="s">
        <v>871</v>
      </c>
      <c r="D328" s="1">
        <v>1</v>
      </c>
      <c r="E328" s="1" t="s">
        <v>872</v>
      </c>
      <c r="F328" s="1" t="s">
        <v>164</v>
      </c>
      <c r="G328" s="1" t="s">
        <v>15</v>
      </c>
      <c r="H328" s="1" t="s">
        <v>873</v>
      </c>
      <c r="I328" s="1">
        <v>26</v>
      </c>
      <c r="J328" s="4">
        <v>133</v>
      </c>
      <c r="K328" s="1"/>
      <c r="M328" s="1">
        <f t="shared" si="4"/>
        <v>-208.78000000000497</v>
      </c>
    </row>
    <row r="329" spans="1:13">
      <c r="A329" s="1" t="s">
        <v>874</v>
      </c>
      <c r="B329" s="2">
        <v>42766</v>
      </c>
      <c r="C329" s="1" t="s">
        <v>875</v>
      </c>
      <c r="D329" s="1">
        <v>1</v>
      </c>
      <c r="E329" s="1" t="s">
        <v>876</v>
      </c>
      <c r="F329" s="1" t="s">
        <v>164</v>
      </c>
      <c r="G329" s="1" t="s">
        <v>15</v>
      </c>
      <c r="H329" s="1" t="s">
        <v>877</v>
      </c>
      <c r="I329" s="1"/>
      <c r="K329" s="1">
        <v>58</v>
      </c>
      <c r="L329" s="4" t="s">
        <v>880</v>
      </c>
      <c r="M329" s="1">
        <f t="shared" si="4"/>
        <v>-266.78000000000497</v>
      </c>
    </row>
    <row r="330" spans="1:13">
      <c r="A330" s="1" t="s">
        <v>874</v>
      </c>
      <c r="B330" s="2">
        <v>42766</v>
      </c>
      <c r="C330" s="1" t="s">
        <v>875</v>
      </c>
      <c r="D330" s="1">
        <v>1</v>
      </c>
      <c r="E330" s="1" t="s">
        <v>876</v>
      </c>
      <c r="F330" s="1" t="s">
        <v>164</v>
      </c>
      <c r="G330" s="1" t="s">
        <v>15</v>
      </c>
      <c r="H330" s="1" t="s">
        <v>877</v>
      </c>
      <c r="I330" s="1"/>
      <c r="K330" s="1">
        <v>265</v>
      </c>
      <c r="L330" s="4" t="s">
        <v>880</v>
      </c>
      <c r="M330" s="1">
        <f t="shared" si="4"/>
        <v>-531.78000000000497</v>
      </c>
    </row>
    <row r="331" spans="1:13">
      <c r="A331" s="1" t="s">
        <v>874</v>
      </c>
      <c r="B331" s="2">
        <v>42766</v>
      </c>
      <c r="C331" s="1" t="s">
        <v>875</v>
      </c>
      <c r="D331" s="1">
        <v>1</v>
      </c>
      <c r="E331" s="1" t="s">
        <v>876</v>
      </c>
      <c r="F331" s="1" t="s">
        <v>164</v>
      </c>
      <c r="G331" s="1" t="s">
        <v>15</v>
      </c>
      <c r="H331" s="1" t="s">
        <v>877</v>
      </c>
      <c r="I331" s="1">
        <v>323</v>
      </c>
      <c r="J331" s="4" t="s">
        <v>880</v>
      </c>
      <c r="K331" s="1"/>
      <c r="M331" s="1">
        <f t="shared" si="4"/>
        <v>-208.78000000000497</v>
      </c>
    </row>
    <row r="332" spans="1:13">
      <c r="A332" s="1"/>
      <c r="B332" s="1"/>
      <c r="C332" s="1"/>
      <c r="D332" s="1"/>
      <c r="E332" s="1"/>
      <c r="F332" s="1"/>
      <c r="G332" s="1"/>
      <c r="H332" s="1" t="s">
        <v>878</v>
      </c>
      <c r="I332" s="3">
        <v>127677.38</v>
      </c>
      <c r="K332" s="3">
        <v>127491.76</v>
      </c>
      <c r="M332" s="1"/>
    </row>
    <row r="333" spans="1:13">
      <c r="A333" s="1"/>
      <c r="B333" s="1"/>
      <c r="C333" s="1"/>
      <c r="D333" s="1"/>
      <c r="E333" s="1"/>
      <c r="F333" s="1"/>
      <c r="G333" s="1"/>
      <c r="H333" s="1" t="s">
        <v>879</v>
      </c>
      <c r="I333" s="1"/>
      <c r="K333" s="1"/>
      <c r="M333" s="1">
        <f>+M331</f>
        <v>-208.78000000000497</v>
      </c>
    </row>
    <row r="335" spans="1:13">
      <c r="M335">
        <f>+K219</f>
        <v>208.8</v>
      </c>
    </row>
  </sheetData>
  <autoFilter ref="A10:M333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0"/>
  <sheetViews>
    <sheetView topLeftCell="A286" workbookViewId="0">
      <selection activeCell="H309" sqref="H309"/>
    </sheetView>
  </sheetViews>
  <sheetFormatPr baseColWidth="10" defaultRowHeight="15"/>
  <cols>
    <col min="4" max="4" width="2" bestFit="1" customWidth="1"/>
    <col min="5" max="5" width="16.5703125" bestFit="1" customWidth="1"/>
    <col min="6" max="6" width="22" bestFit="1" customWidth="1"/>
    <col min="8" max="8" width="38.5703125" bestFit="1" customWidth="1"/>
    <col min="10" max="10" width="4" style="6" customWidth="1"/>
    <col min="12" max="12" width="4" style="6" customWidth="1"/>
  </cols>
  <sheetData>
    <row r="1" spans="1:13" s="1" customFormat="1">
      <c r="I1" s="10"/>
      <c r="J1" s="9"/>
      <c r="K1" s="11"/>
      <c r="L1" s="9"/>
    </row>
    <row r="2" spans="1:13" s="1" customFormat="1">
      <c r="I2" s="10"/>
      <c r="J2" s="9"/>
      <c r="K2" s="11"/>
      <c r="L2" s="9"/>
    </row>
    <row r="3" spans="1:13" s="1" customFormat="1">
      <c r="F3" s="8" t="s">
        <v>0</v>
      </c>
      <c r="H3" s="8"/>
      <c r="I3" s="10"/>
      <c r="J3" s="9"/>
      <c r="K3" s="11"/>
      <c r="L3" s="9"/>
    </row>
    <row r="4" spans="1:13" s="1" customFormat="1">
      <c r="F4" s="8" t="s">
        <v>1</v>
      </c>
      <c r="H4" s="8"/>
      <c r="I4" s="10"/>
      <c r="J4" s="9"/>
      <c r="K4" s="11"/>
      <c r="L4" s="9"/>
    </row>
    <row r="5" spans="1:13" s="1" customFormat="1">
      <c r="F5" s="8" t="s">
        <v>2</v>
      </c>
      <c r="H5" s="8"/>
      <c r="I5" s="10"/>
      <c r="J5" s="9"/>
      <c r="K5" s="11"/>
      <c r="L5" s="9"/>
    </row>
    <row r="6" spans="1:13" s="1" customFormat="1">
      <c r="F6" s="8" t="s">
        <v>1646</v>
      </c>
      <c r="H6" s="8"/>
      <c r="I6" s="10"/>
      <c r="J6" s="9"/>
      <c r="K6" s="11"/>
      <c r="L6" s="9"/>
    </row>
    <row r="7" spans="1:13" s="1" customFormat="1">
      <c r="I7" s="10"/>
      <c r="J7" s="9"/>
      <c r="K7" s="11"/>
      <c r="L7" s="9"/>
    </row>
    <row r="8" spans="1:13" s="1" customFormat="1">
      <c r="I8" s="10"/>
      <c r="J8" s="9"/>
      <c r="K8" s="11"/>
      <c r="L8" s="9"/>
    </row>
    <row r="9" spans="1:13" s="1" customFormat="1">
      <c r="A9" s="7" t="s">
        <v>3</v>
      </c>
      <c r="B9" s="7" t="s">
        <v>4</v>
      </c>
      <c r="C9" s="7"/>
      <c r="D9" s="7"/>
      <c r="E9" s="7" t="s">
        <v>5</v>
      </c>
      <c r="F9" s="7"/>
      <c r="G9" s="7" t="s">
        <v>6</v>
      </c>
      <c r="H9" s="7"/>
      <c r="I9" s="6" t="s">
        <v>7</v>
      </c>
      <c r="J9" s="6"/>
      <c r="K9" s="6" t="s">
        <v>8</v>
      </c>
      <c r="L9" s="6"/>
      <c r="M9" s="7" t="s">
        <v>9</v>
      </c>
    </row>
    <row r="10" spans="1:13" s="1" customFormat="1">
      <c r="H10" s="1" t="s">
        <v>1647</v>
      </c>
      <c r="J10" s="6"/>
      <c r="L10" s="6"/>
      <c r="M10" s="1">
        <f>+ENE!M333</f>
        <v>-208.78000000000497</v>
      </c>
    </row>
    <row r="11" spans="1:13">
      <c r="A11" t="s">
        <v>882</v>
      </c>
      <c r="B11" s="2">
        <v>42775</v>
      </c>
      <c r="C11" t="s">
        <v>883</v>
      </c>
      <c r="D11">
        <v>1</v>
      </c>
      <c r="E11" t="s">
        <v>884</v>
      </c>
      <c r="F11" t="s">
        <v>14</v>
      </c>
      <c r="G11" t="s">
        <v>15</v>
      </c>
      <c r="H11" t="s">
        <v>16</v>
      </c>
      <c r="K11" s="3">
        <v>1599.62</v>
      </c>
      <c r="L11" s="6">
        <v>1</v>
      </c>
      <c r="M11" s="3">
        <f>+M10+I11-K11</f>
        <v>-1808.4000000000049</v>
      </c>
    </row>
    <row r="12" spans="1:13">
      <c r="A12" t="s">
        <v>885</v>
      </c>
      <c r="B12" s="2">
        <v>42775</v>
      </c>
      <c r="C12" t="s">
        <v>886</v>
      </c>
      <c r="D12">
        <v>1</v>
      </c>
      <c r="E12" t="s">
        <v>887</v>
      </c>
      <c r="F12" t="s">
        <v>14</v>
      </c>
      <c r="G12" t="s">
        <v>15</v>
      </c>
      <c r="H12" t="s">
        <v>16</v>
      </c>
      <c r="K12">
        <v>631.97</v>
      </c>
      <c r="L12" s="6">
        <v>2</v>
      </c>
      <c r="M12" s="3">
        <f t="shared" ref="M12:M75" si="0">+M11+I12-K12</f>
        <v>-2440.3700000000049</v>
      </c>
    </row>
    <row r="13" spans="1:13">
      <c r="A13" t="s">
        <v>888</v>
      </c>
      <c r="B13" s="2">
        <v>42775</v>
      </c>
      <c r="C13" t="s">
        <v>889</v>
      </c>
      <c r="D13">
        <v>1</v>
      </c>
      <c r="E13" t="s">
        <v>890</v>
      </c>
      <c r="F13" t="s">
        <v>408</v>
      </c>
      <c r="G13" t="s">
        <v>15</v>
      </c>
      <c r="H13" t="s">
        <v>16</v>
      </c>
      <c r="K13" s="3">
        <v>1639.2</v>
      </c>
      <c r="L13" s="6">
        <v>3</v>
      </c>
      <c r="M13" s="3">
        <f t="shared" si="0"/>
        <v>-4079.5700000000052</v>
      </c>
    </row>
    <row r="14" spans="1:13">
      <c r="A14" t="s">
        <v>891</v>
      </c>
      <c r="B14" s="2">
        <v>42775</v>
      </c>
      <c r="C14" t="s">
        <v>892</v>
      </c>
      <c r="D14">
        <v>1</v>
      </c>
      <c r="E14" t="s">
        <v>893</v>
      </c>
      <c r="F14" t="s">
        <v>14</v>
      </c>
      <c r="G14" t="s">
        <v>15</v>
      </c>
      <c r="H14" t="s">
        <v>16</v>
      </c>
      <c r="K14">
        <v>35</v>
      </c>
      <c r="L14" s="6">
        <v>4</v>
      </c>
      <c r="M14" s="3">
        <f t="shared" si="0"/>
        <v>-4114.5700000000052</v>
      </c>
    </row>
    <row r="15" spans="1:13">
      <c r="A15" t="s">
        <v>894</v>
      </c>
      <c r="B15" s="2">
        <v>42775</v>
      </c>
      <c r="C15" t="s">
        <v>883</v>
      </c>
      <c r="D15">
        <v>1</v>
      </c>
      <c r="E15" t="s">
        <v>884</v>
      </c>
      <c r="F15" t="s">
        <v>14</v>
      </c>
      <c r="G15" t="s">
        <v>15</v>
      </c>
      <c r="H15" t="s">
        <v>18</v>
      </c>
      <c r="I15" s="3">
        <v>1599.62</v>
      </c>
      <c r="J15" s="6">
        <v>1</v>
      </c>
      <c r="M15" s="3">
        <f t="shared" si="0"/>
        <v>-2514.9500000000053</v>
      </c>
    </row>
    <row r="16" spans="1:13">
      <c r="A16" t="s">
        <v>895</v>
      </c>
      <c r="B16" s="2">
        <v>42775</v>
      </c>
      <c r="C16" t="s">
        <v>886</v>
      </c>
      <c r="D16">
        <v>1</v>
      </c>
      <c r="E16" t="s">
        <v>887</v>
      </c>
      <c r="F16" t="s">
        <v>14</v>
      </c>
      <c r="G16" t="s">
        <v>15</v>
      </c>
      <c r="H16" t="s">
        <v>18</v>
      </c>
      <c r="I16">
        <v>631.97</v>
      </c>
      <c r="J16" s="6">
        <v>2</v>
      </c>
      <c r="M16" s="3">
        <f t="shared" si="0"/>
        <v>-1882.9800000000052</v>
      </c>
    </row>
    <row r="17" spans="1:13">
      <c r="A17" t="s">
        <v>896</v>
      </c>
      <c r="B17" s="2">
        <v>42775</v>
      </c>
      <c r="C17" t="s">
        <v>889</v>
      </c>
      <c r="D17">
        <v>1</v>
      </c>
      <c r="E17" t="s">
        <v>890</v>
      </c>
      <c r="F17" t="s">
        <v>408</v>
      </c>
      <c r="G17" t="s">
        <v>15</v>
      </c>
      <c r="H17" t="s">
        <v>18</v>
      </c>
      <c r="I17" s="3">
        <v>1639.2</v>
      </c>
      <c r="J17" s="6">
        <v>3</v>
      </c>
      <c r="M17" s="3">
        <f t="shared" si="0"/>
        <v>-243.7800000000052</v>
      </c>
    </row>
    <row r="18" spans="1:13">
      <c r="A18" t="s">
        <v>897</v>
      </c>
      <c r="B18" s="2">
        <v>42775</v>
      </c>
      <c r="C18" t="s">
        <v>892</v>
      </c>
      <c r="D18">
        <v>1</v>
      </c>
      <c r="E18" t="s">
        <v>893</v>
      </c>
      <c r="F18" t="s">
        <v>14</v>
      </c>
      <c r="G18" t="s">
        <v>15</v>
      </c>
      <c r="H18" t="s">
        <v>18</v>
      </c>
      <c r="I18">
        <v>35</v>
      </c>
      <c r="J18" s="6">
        <v>4</v>
      </c>
      <c r="M18" s="3">
        <f t="shared" si="0"/>
        <v>-208.7800000000052</v>
      </c>
    </row>
    <row r="19" spans="1:13">
      <c r="A19" t="s">
        <v>898</v>
      </c>
      <c r="B19" s="2">
        <v>42781</v>
      </c>
      <c r="C19">
        <v>728570</v>
      </c>
      <c r="D19">
        <v>1</v>
      </c>
      <c r="E19" t="s">
        <v>899</v>
      </c>
      <c r="F19" t="s">
        <v>408</v>
      </c>
      <c r="G19" t="s">
        <v>15</v>
      </c>
      <c r="H19" t="s">
        <v>16</v>
      </c>
      <c r="K19">
        <v>205</v>
      </c>
      <c r="L19" s="6">
        <v>5</v>
      </c>
      <c r="M19" s="3">
        <f t="shared" si="0"/>
        <v>-413.7800000000052</v>
      </c>
    </row>
    <row r="20" spans="1:13">
      <c r="A20" t="s">
        <v>900</v>
      </c>
      <c r="B20" s="2">
        <v>42781</v>
      </c>
      <c r="C20" t="s">
        <v>889</v>
      </c>
      <c r="D20">
        <v>1</v>
      </c>
      <c r="E20" t="s">
        <v>901</v>
      </c>
      <c r="F20" t="s">
        <v>14</v>
      </c>
      <c r="G20" t="s">
        <v>15</v>
      </c>
      <c r="H20" t="s">
        <v>22</v>
      </c>
      <c r="K20" s="3">
        <v>1639.2</v>
      </c>
      <c r="L20" s="6">
        <v>6</v>
      </c>
      <c r="M20" s="3">
        <f t="shared" si="0"/>
        <v>-2052.980000000005</v>
      </c>
    </row>
    <row r="21" spans="1:13">
      <c r="A21" t="s">
        <v>54</v>
      </c>
      <c r="B21" s="2">
        <v>42781</v>
      </c>
      <c r="C21" t="s">
        <v>902</v>
      </c>
      <c r="D21">
        <v>1</v>
      </c>
      <c r="E21" t="s">
        <v>903</v>
      </c>
      <c r="F21" t="s">
        <v>14</v>
      </c>
      <c r="G21" t="s">
        <v>15</v>
      </c>
      <c r="H21" t="s">
        <v>16</v>
      </c>
      <c r="K21" s="3">
        <v>1599.62</v>
      </c>
      <c r="L21" s="6">
        <v>7</v>
      </c>
      <c r="M21" s="3">
        <f t="shared" si="0"/>
        <v>-3652.6000000000049</v>
      </c>
    </row>
    <row r="22" spans="1:13">
      <c r="A22" t="s">
        <v>904</v>
      </c>
      <c r="B22" s="2">
        <v>42781</v>
      </c>
      <c r="C22">
        <v>2187837</v>
      </c>
      <c r="D22">
        <v>1</v>
      </c>
      <c r="E22" t="s">
        <v>905</v>
      </c>
      <c r="F22" t="s">
        <v>137</v>
      </c>
      <c r="G22" t="s">
        <v>15</v>
      </c>
      <c r="H22" t="s">
        <v>16</v>
      </c>
      <c r="K22">
        <v>608.27</v>
      </c>
      <c r="L22" s="6">
        <v>16</v>
      </c>
      <c r="M22" s="3">
        <f t="shared" si="0"/>
        <v>-4260.8700000000044</v>
      </c>
    </row>
    <row r="23" spans="1:13">
      <c r="A23" t="s">
        <v>906</v>
      </c>
      <c r="B23" s="2">
        <v>42781</v>
      </c>
      <c r="C23" t="s">
        <v>907</v>
      </c>
      <c r="D23">
        <v>1</v>
      </c>
      <c r="E23" t="s">
        <v>908</v>
      </c>
      <c r="F23" t="s">
        <v>137</v>
      </c>
      <c r="G23" t="s">
        <v>15</v>
      </c>
      <c r="H23" t="s">
        <v>16</v>
      </c>
      <c r="K23" s="3">
        <v>1000</v>
      </c>
      <c r="L23" s="6">
        <v>17</v>
      </c>
      <c r="M23" s="3">
        <f t="shared" si="0"/>
        <v>-5260.8700000000044</v>
      </c>
    </row>
    <row r="24" spans="1:13">
      <c r="A24" t="s">
        <v>909</v>
      </c>
      <c r="B24" s="2">
        <v>42784</v>
      </c>
      <c r="C24" t="s">
        <v>910</v>
      </c>
      <c r="D24">
        <v>1</v>
      </c>
      <c r="E24" t="s">
        <v>911</v>
      </c>
      <c r="F24" t="s">
        <v>419</v>
      </c>
      <c r="G24" t="s">
        <v>21</v>
      </c>
      <c r="H24" t="s">
        <v>22</v>
      </c>
      <c r="K24" s="3">
        <v>1221</v>
      </c>
      <c r="L24" s="6">
        <v>9</v>
      </c>
      <c r="M24" s="3">
        <f t="shared" si="0"/>
        <v>-6481.8700000000044</v>
      </c>
    </row>
    <row r="25" spans="1:13">
      <c r="A25" t="s">
        <v>912</v>
      </c>
      <c r="B25" s="2">
        <v>42784</v>
      </c>
      <c r="C25" t="s">
        <v>913</v>
      </c>
      <c r="D25">
        <v>1</v>
      </c>
      <c r="E25" t="s">
        <v>914</v>
      </c>
      <c r="F25" t="s">
        <v>137</v>
      </c>
      <c r="G25" t="s">
        <v>21</v>
      </c>
      <c r="H25" t="s">
        <v>16</v>
      </c>
      <c r="K25">
        <v>115</v>
      </c>
      <c r="L25" s="6">
        <v>8</v>
      </c>
      <c r="M25" s="3">
        <f t="shared" si="0"/>
        <v>-6596.8700000000044</v>
      </c>
    </row>
    <row r="26" spans="1:13">
      <c r="A26" t="s">
        <v>915</v>
      </c>
      <c r="B26" s="2">
        <v>42784</v>
      </c>
      <c r="C26" t="s">
        <v>916</v>
      </c>
      <c r="D26">
        <v>1</v>
      </c>
      <c r="E26" t="s">
        <v>917</v>
      </c>
      <c r="F26" t="s">
        <v>419</v>
      </c>
      <c r="G26" t="s">
        <v>21</v>
      </c>
      <c r="H26" t="s">
        <v>16</v>
      </c>
      <c r="K26">
        <v>729</v>
      </c>
      <c r="L26" s="6">
        <v>35</v>
      </c>
      <c r="M26" s="3">
        <f t="shared" si="0"/>
        <v>-7325.8700000000044</v>
      </c>
    </row>
    <row r="27" spans="1:13">
      <c r="A27" t="s">
        <v>918</v>
      </c>
      <c r="B27" s="2">
        <v>42784</v>
      </c>
      <c r="C27" t="s">
        <v>919</v>
      </c>
      <c r="D27">
        <v>1</v>
      </c>
      <c r="E27" t="s">
        <v>920</v>
      </c>
      <c r="F27" t="s">
        <v>137</v>
      </c>
      <c r="G27" t="s">
        <v>21</v>
      </c>
      <c r="H27" t="s">
        <v>16</v>
      </c>
      <c r="K27">
        <v>95</v>
      </c>
      <c r="L27" s="6">
        <v>36</v>
      </c>
      <c r="M27" s="3">
        <f t="shared" si="0"/>
        <v>-7420.8700000000044</v>
      </c>
    </row>
    <row r="28" spans="1:13">
      <c r="A28" t="s">
        <v>921</v>
      </c>
      <c r="B28" s="2">
        <v>42784</v>
      </c>
      <c r="C28" t="s">
        <v>922</v>
      </c>
      <c r="D28">
        <v>1</v>
      </c>
      <c r="E28" t="s">
        <v>923</v>
      </c>
      <c r="F28" t="s">
        <v>419</v>
      </c>
      <c r="G28" t="s">
        <v>21</v>
      </c>
      <c r="H28" t="s">
        <v>22</v>
      </c>
      <c r="K28">
        <v>637</v>
      </c>
      <c r="L28" s="6">
        <v>37</v>
      </c>
      <c r="M28" s="3">
        <f t="shared" si="0"/>
        <v>-8057.8700000000044</v>
      </c>
    </row>
    <row r="29" spans="1:13">
      <c r="A29" t="s">
        <v>924</v>
      </c>
      <c r="B29" s="2">
        <v>42784</v>
      </c>
      <c r="C29" t="s">
        <v>925</v>
      </c>
      <c r="D29">
        <v>1</v>
      </c>
      <c r="E29" t="s">
        <v>926</v>
      </c>
      <c r="F29" t="s">
        <v>137</v>
      </c>
      <c r="G29" t="s">
        <v>21</v>
      </c>
      <c r="H29" t="s">
        <v>16</v>
      </c>
      <c r="K29">
        <v>95</v>
      </c>
      <c r="L29" s="6">
        <v>38</v>
      </c>
      <c r="M29" s="3">
        <f t="shared" si="0"/>
        <v>-8152.8700000000044</v>
      </c>
    </row>
    <row r="30" spans="1:13">
      <c r="A30" t="s">
        <v>927</v>
      </c>
      <c r="B30" s="2">
        <v>42784</v>
      </c>
      <c r="C30" t="s">
        <v>928</v>
      </c>
      <c r="D30">
        <v>1</v>
      </c>
      <c r="E30" t="s">
        <v>929</v>
      </c>
      <c r="F30" t="s">
        <v>419</v>
      </c>
      <c r="G30" t="s">
        <v>21</v>
      </c>
      <c r="H30" t="s">
        <v>22</v>
      </c>
      <c r="K30" s="3">
        <v>1087</v>
      </c>
      <c r="L30" s="6">
        <v>11</v>
      </c>
      <c r="M30" s="3">
        <f t="shared" si="0"/>
        <v>-9239.8700000000044</v>
      </c>
    </row>
    <row r="31" spans="1:13">
      <c r="A31" t="s">
        <v>930</v>
      </c>
      <c r="B31" s="2">
        <v>42784</v>
      </c>
      <c r="C31" t="s">
        <v>931</v>
      </c>
      <c r="D31">
        <v>1</v>
      </c>
      <c r="E31" t="s">
        <v>932</v>
      </c>
      <c r="F31" t="s">
        <v>137</v>
      </c>
      <c r="G31" t="s">
        <v>21</v>
      </c>
      <c r="H31" t="s">
        <v>16</v>
      </c>
      <c r="K31">
        <v>90</v>
      </c>
      <c r="L31" s="6">
        <v>10</v>
      </c>
      <c r="M31" s="3">
        <f t="shared" si="0"/>
        <v>-9329.8700000000044</v>
      </c>
    </row>
    <row r="32" spans="1:13">
      <c r="A32" t="s">
        <v>933</v>
      </c>
      <c r="B32" s="2">
        <v>42784</v>
      </c>
      <c r="C32" t="s">
        <v>934</v>
      </c>
      <c r="D32">
        <v>1</v>
      </c>
      <c r="E32" t="s">
        <v>935</v>
      </c>
      <c r="F32" t="s">
        <v>419</v>
      </c>
      <c r="G32" t="s">
        <v>21</v>
      </c>
      <c r="H32" t="s">
        <v>22</v>
      </c>
      <c r="K32" s="3">
        <v>1017</v>
      </c>
      <c r="L32" s="6">
        <v>13</v>
      </c>
      <c r="M32" s="3">
        <f t="shared" si="0"/>
        <v>-10346.870000000004</v>
      </c>
    </row>
    <row r="33" spans="1:13">
      <c r="A33" t="s">
        <v>936</v>
      </c>
      <c r="B33" s="2">
        <v>42784</v>
      </c>
      <c r="C33" t="s">
        <v>937</v>
      </c>
      <c r="D33">
        <v>1</v>
      </c>
      <c r="E33" t="s">
        <v>938</v>
      </c>
      <c r="F33" t="s">
        <v>137</v>
      </c>
      <c r="G33" t="s">
        <v>21</v>
      </c>
      <c r="H33" t="s">
        <v>16</v>
      </c>
      <c r="K33">
        <v>95</v>
      </c>
      <c r="L33" s="6">
        <v>12</v>
      </c>
      <c r="M33" s="3">
        <f t="shared" si="0"/>
        <v>-10441.870000000004</v>
      </c>
    </row>
    <row r="34" spans="1:13">
      <c r="A34" t="s">
        <v>939</v>
      </c>
      <c r="B34" s="2">
        <v>42786</v>
      </c>
      <c r="C34" t="s">
        <v>940</v>
      </c>
      <c r="D34">
        <v>1</v>
      </c>
      <c r="E34" t="s">
        <v>941</v>
      </c>
      <c r="F34" t="s">
        <v>137</v>
      </c>
      <c r="G34" t="s">
        <v>15</v>
      </c>
      <c r="H34" t="s">
        <v>16</v>
      </c>
      <c r="K34" s="3">
        <v>3152</v>
      </c>
      <c r="L34" s="6" t="s">
        <v>880</v>
      </c>
      <c r="M34" s="3">
        <f t="shared" si="0"/>
        <v>-13593.870000000004</v>
      </c>
    </row>
    <row r="35" spans="1:13">
      <c r="A35" t="s">
        <v>942</v>
      </c>
      <c r="B35" s="2">
        <v>42787</v>
      </c>
      <c r="C35" t="s">
        <v>943</v>
      </c>
      <c r="D35">
        <v>1</v>
      </c>
      <c r="E35" t="s">
        <v>944</v>
      </c>
      <c r="F35" t="s">
        <v>419</v>
      </c>
      <c r="G35" t="s">
        <v>21</v>
      </c>
      <c r="H35" t="s">
        <v>22</v>
      </c>
      <c r="K35">
        <v>509</v>
      </c>
      <c r="L35" s="6">
        <v>38</v>
      </c>
      <c r="M35" s="3">
        <f t="shared" si="0"/>
        <v>-14102.870000000004</v>
      </c>
    </row>
    <row r="36" spans="1:13">
      <c r="A36" t="s">
        <v>945</v>
      </c>
      <c r="B36" s="2">
        <v>42787</v>
      </c>
      <c r="C36" t="s">
        <v>946</v>
      </c>
      <c r="D36">
        <v>1</v>
      </c>
      <c r="E36" t="s">
        <v>947</v>
      </c>
      <c r="F36" t="s">
        <v>137</v>
      </c>
      <c r="G36" t="s">
        <v>21</v>
      </c>
      <c r="H36" t="s">
        <v>16</v>
      </c>
      <c r="K36">
        <v>95</v>
      </c>
      <c r="L36" s="6">
        <v>39</v>
      </c>
      <c r="M36" s="3">
        <f t="shared" si="0"/>
        <v>-14197.870000000004</v>
      </c>
    </row>
    <row r="37" spans="1:13">
      <c r="A37" t="s">
        <v>948</v>
      </c>
      <c r="B37" s="2">
        <v>42787</v>
      </c>
      <c r="C37" t="s">
        <v>949</v>
      </c>
      <c r="D37">
        <v>1</v>
      </c>
      <c r="E37" t="s">
        <v>950</v>
      </c>
      <c r="F37" t="s">
        <v>419</v>
      </c>
      <c r="G37" t="s">
        <v>21</v>
      </c>
      <c r="H37" t="s">
        <v>22</v>
      </c>
      <c r="K37" s="3">
        <v>1521.14</v>
      </c>
      <c r="L37" s="6">
        <v>15</v>
      </c>
      <c r="M37" s="3">
        <f t="shared" si="0"/>
        <v>-15719.010000000004</v>
      </c>
    </row>
    <row r="38" spans="1:13">
      <c r="A38" t="s">
        <v>951</v>
      </c>
      <c r="B38" s="2">
        <v>42787</v>
      </c>
      <c r="C38" t="s">
        <v>952</v>
      </c>
      <c r="D38">
        <v>1</v>
      </c>
      <c r="E38" t="s">
        <v>953</v>
      </c>
      <c r="F38" t="s">
        <v>137</v>
      </c>
      <c r="G38" t="s">
        <v>21</v>
      </c>
      <c r="H38" t="s">
        <v>16</v>
      </c>
      <c r="K38">
        <v>102</v>
      </c>
      <c r="L38" s="6">
        <v>14</v>
      </c>
      <c r="M38" s="3">
        <f t="shared" si="0"/>
        <v>-15821.010000000004</v>
      </c>
    </row>
    <row r="39" spans="1:13">
      <c r="A39" t="s">
        <v>954</v>
      </c>
      <c r="B39" s="2">
        <v>42787</v>
      </c>
      <c r="C39" t="s">
        <v>955</v>
      </c>
      <c r="D39">
        <v>1</v>
      </c>
      <c r="E39" t="s">
        <v>956</v>
      </c>
      <c r="F39" t="s">
        <v>419</v>
      </c>
      <c r="G39" t="s">
        <v>21</v>
      </c>
      <c r="H39" t="s">
        <v>16</v>
      </c>
      <c r="K39" s="3">
        <v>1473</v>
      </c>
      <c r="L39" s="6">
        <v>126</v>
      </c>
      <c r="M39" s="3">
        <f t="shared" si="0"/>
        <v>-17294.010000000002</v>
      </c>
    </row>
    <row r="40" spans="1:13">
      <c r="A40" t="s">
        <v>957</v>
      </c>
      <c r="B40" s="2">
        <v>42787</v>
      </c>
      <c r="C40" t="s">
        <v>958</v>
      </c>
      <c r="D40">
        <v>1</v>
      </c>
      <c r="E40" t="s">
        <v>959</v>
      </c>
      <c r="F40" t="s">
        <v>137</v>
      </c>
      <c r="G40" t="s">
        <v>21</v>
      </c>
      <c r="H40" t="s">
        <v>16</v>
      </c>
      <c r="K40">
        <v>60</v>
      </c>
      <c r="L40" s="6">
        <v>127</v>
      </c>
      <c r="M40" s="3">
        <f t="shared" si="0"/>
        <v>-17354.010000000002</v>
      </c>
    </row>
    <row r="41" spans="1:13">
      <c r="A41" t="s">
        <v>960</v>
      </c>
      <c r="B41" s="2">
        <v>42787</v>
      </c>
      <c r="C41" t="s">
        <v>961</v>
      </c>
      <c r="D41">
        <v>1</v>
      </c>
      <c r="E41" t="s">
        <v>962</v>
      </c>
      <c r="F41" t="s">
        <v>419</v>
      </c>
      <c r="G41" t="s">
        <v>21</v>
      </c>
      <c r="H41" t="s">
        <v>16</v>
      </c>
      <c r="K41" s="3">
        <v>1786.01</v>
      </c>
      <c r="L41" s="6" t="s">
        <v>880</v>
      </c>
      <c r="M41" s="3">
        <f t="shared" si="0"/>
        <v>-19140.02</v>
      </c>
    </row>
    <row r="42" spans="1:13">
      <c r="A42" t="s">
        <v>963</v>
      </c>
      <c r="B42" s="2">
        <v>42787</v>
      </c>
      <c r="C42" t="s">
        <v>964</v>
      </c>
      <c r="D42">
        <v>1</v>
      </c>
      <c r="E42" t="s">
        <v>965</v>
      </c>
      <c r="F42" t="s">
        <v>137</v>
      </c>
      <c r="G42" t="s">
        <v>21</v>
      </c>
      <c r="H42" t="s">
        <v>16</v>
      </c>
      <c r="K42">
        <v>210</v>
      </c>
      <c r="L42" s="6">
        <v>132</v>
      </c>
      <c r="M42" s="3">
        <f t="shared" si="0"/>
        <v>-19350.02</v>
      </c>
    </row>
    <row r="43" spans="1:13">
      <c r="A43" t="s">
        <v>966</v>
      </c>
      <c r="B43" s="2">
        <v>42787</v>
      </c>
      <c r="C43" t="s">
        <v>961</v>
      </c>
      <c r="D43">
        <v>1</v>
      </c>
      <c r="E43" t="s">
        <v>962</v>
      </c>
      <c r="F43" t="s">
        <v>419</v>
      </c>
      <c r="G43" t="s">
        <v>21</v>
      </c>
      <c r="H43" t="s">
        <v>18</v>
      </c>
      <c r="I43" s="3">
        <v>1786.01</v>
      </c>
      <c r="J43" s="6" t="s">
        <v>880</v>
      </c>
      <c r="M43" s="3">
        <f t="shared" si="0"/>
        <v>-17564.010000000002</v>
      </c>
    </row>
    <row r="44" spans="1:13">
      <c r="A44" t="s">
        <v>967</v>
      </c>
      <c r="B44" s="2">
        <v>42787</v>
      </c>
      <c r="C44" t="s">
        <v>961</v>
      </c>
      <c r="D44">
        <v>1</v>
      </c>
      <c r="E44" t="s">
        <v>968</v>
      </c>
      <c r="F44" t="s">
        <v>419</v>
      </c>
      <c r="G44" t="s">
        <v>21</v>
      </c>
      <c r="H44" t="s">
        <v>22</v>
      </c>
      <c r="K44" s="3">
        <v>1328</v>
      </c>
      <c r="L44" s="6">
        <v>131</v>
      </c>
      <c r="M44" s="3">
        <f t="shared" si="0"/>
        <v>-18892.010000000002</v>
      </c>
    </row>
    <row r="45" spans="1:13">
      <c r="A45" t="s">
        <v>969</v>
      </c>
      <c r="B45" s="2">
        <v>42787</v>
      </c>
      <c r="C45" t="s">
        <v>970</v>
      </c>
      <c r="D45">
        <v>1</v>
      </c>
      <c r="E45" t="s">
        <v>971</v>
      </c>
      <c r="F45" t="s">
        <v>419</v>
      </c>
      <c r="G45" t="s">
        <v>21</v>
      </c>
      <c r="H45" t="s">
        <v>22</v>
      </c>
      <c r="K45">
        <v>920</v>
      </c>
      <c r="L45" s="6">
        <v>41</v>
      </c>
      <c r="M45" s="3">
        <f t="shared" si="0"/>
        <v>-19812.010000000002</v>
      </c>
    </row>
    <row r="46" spans="1:13">
      <c r="A46" t="s">
        <v>972</v>
      </c>
      <c r="B46" s="2">
        <v>42787</v>
      </c>
      <c r="C46" t="s">
        <v>973</v>
      </c>
      <c r="D46">
        <v>1</v>
      </c>
      <c r="E46" t="s">
        <v>974</v>
      </c>
      <c r="F46" t="s">
        <v>137</v>
      </c>
      <c r="G46" t="s">
        <v>21</v>
      </c>
      <c r="H46" t="s">
        <v>16</v>
      </c>
      <c r="K46">
        <v>206</v>
      </c>
      <c r="L46" s="6">
        <v>40</v>
      </c>
      <c r="M46" s="3">
        <f t="shared" si="0"/>
        <v>-20018.010000000002</v>
      </c>
    </row>
    <row r="47" spans="1:13">
      <c r="A47" t="s">
        <v>975</v>
      </c>
      <c r="B47" s="2">
        <v>42787</v>
      </c>
      <c r="C47" t="s">
        <v>976</v>
      </c>
      <c r="D47">
        <v>1</v>
      </c>
      <c r="E47" t="s">
        <v>977</v>
      </c>
      <c r="F47" t="s">
        <v>419</v>
      </c>
      <c r="G47" t="s">
        <v>21</v>
      </c>
      <c r="H47" t="s">
        <v>16</v>
      </c>
      <c r="K47" s="3">
        <v>1783</v>
      </c>
      <c r="L47" s="6" t="s">
        <v>880</v>
      </c>
      <c r="M47" s="3">
        <f t="shared" si="0"/>
        <v>-21801.010000000002</v>
      </c>
    </row>
    <row r="48" spans="1:13">
      <c r="A48" t="s">
        <v>978</v>
      </c>
      <c r="B48" s="2">
        <v>42787</v>
      </c>
      <c r="C48" t="s">
        <v>976</v>
      </c>
      <c r="D48">
        <v>1</v>
      </c>
      <c r="E48" t="s">
        <v>977</v>
      </c>
      <c r="F48" t="s">
        <v>419</v>
      </c>
      <c r="G48" t="s">
        <v>21</v>
      </c>
      <c r="H48" t="s">
        <v>18</v>
      </c>
      <c r="I48" s="3">
        <v>1783</v>
      </c>
      <c r="J48" s="6" t="s">
        <v>880</v>
      </c>
      <c r="M48" s="3">
        <f t="shared" si="0"/>
        <v>-20018.010000000002</v>
      </c>
    </row>
    <row r="49" spans="1:13">
      <c r="A49" t="s">
        <v>979</v>
      </c>
      <c r="B49" s="2">
        <v>42787</v>
      </c>
      <c r="C49" t="s">
        <v>976</v>
      </c>
      <c r="D49">
        <v>1</v>
      </c>
      <c r="E49" t="s">
        <v>980</v>
      </c>
      <c r="F49" t="s">
        <v>419</v>
      </c>
      <c r="G49" t="s">
        <v>21</v>
      </c>
      <c r="H49" t="s">
        <v>16</v>
      </c>
      <c r="K49" s="3">
        <v>1783</v>
      </c>
      <c r="L49" s="6">
        <v>43</v>
      </c>
      <c r="M49" s="3">
        <f t="shared" si="0"/>
        <v>-21801.010000000002</v>
      </c>
    </row>
    <row r="50" spans="1:13">
      <c r="A50" t="s">
        <v>981</v>
      </c>
      <c r="B50" s="2">
        <v>42787</v>
      </c>
      <c r="C50" t="s">
        <v>982</v>
      </c>
      <c r="D50">
        <v>1</v>
      </c>
      <c r="E50" t="s">
        <v>983</v>
      </c>
      <c r="F50" t="s">
        <v>137</v>
      </c>
      <c r="G50" t="s">
        <v>21</v>
      </c>
      <c r="H50" t="s">
        <v>16</v>
      </c>
      <c r="K50">
        <v>170</v>
      </c>
      <c r="L50" s="6">
        <v>42</v>
      </c>
      <c r="M50" s="3">
        <f t="shared" si="0"/>
        <v>-21971.010000000002</v>
      </c>
    </row>
    <row r="51" spans="1:13">
      <c r="A51" t="s">
        <v>984</v>
      </c>
      <c r="B51" s="2">
        <v>42787</v>
      </c>
      <c r="C51" t="s">
        <v>985</v>
      </c>
      <c r="D51">
        <v>1</v>
      </c>
      <c r="E51" t="s">
        <v>986</v>
      </c>
      <c r="F51" t="s">
        <v>419</v>
      </c>
      <c r="G51" t="s">
        <v>21</v>
      </c>
      <c r="H51" t="s">
        <v>22</v>
      </c>
      <c r="K51">
        <v>238</v>
      </c>
      <c r="L51" s="6">
        <v>134</v>
      </c>
      <c r="M51" s="3">
        <f t="shared" si="0"/>
        <v>-22209.010000000002</v>
      </c>
    </row>
    <row r="52" spans="1:13">
      <c r="A52" t="s">
        <v>987</v>
      </c>
      <c r="B52" s="2">
        <v>42787</v>
      </c>
      <c r="C52" t="s">
        <v>988</v>
      </c>
      <c r="D52">
        <v>1</v>
      </c>
      <c r="E52" t="s">
        <v>989</v>
      </c>
      <c r="F52" t="s">
        <v>137</v>
      </c>
      <c r="G52" t="s">
        <v>21</v>
      </c>
      <c r="H52" t="s">
        <v>16</v>
      </c>
      <c r="K52">
        <v>225</v>
      </c>
      <c r="L52" s="6">
        <v>135</v>
      </c>
      <c r="M52" s="3">
        <f t="shared" si="0"/>
        <v>-22434.010000000002</v>
      </c>
    </row>
    <row r="53" spans="1:13">
      <c r="A53" t="s">
        <v>990</v>
      </c>
      <c r="B53" s="2">
        <v>42787</v>
      </c>
      <c r="C53" t="s">
        <v>991</v>
      </c>
      <c r="D53">
        <v>1</v>
      </c>
      <c r="E53" t="s">
        <v>992</v>
      </c>
      <c r="F53" t="s">
        <v>419</v>
      </c>
      <c r="G53" t="s">
        <v>21</v>
      </c>
      <c r="H53" t="s">
        <v>22</v>
      </c>
      <c r="K53">
        <v>416</v>
      </c>
      <c r="L53" s="6">
        <v>44</v>
      </c>
      <c r="M53" s="3">
        <f t="shared" si="0"/>
        <v>-22850.010000000002</v>
      </c>
    </row>
    <row r="54" spans="1:13">
      <c r="A54" t="s">
        <v>993</v>
      </c>
      <c r="B54" s="2">
        <v>42787</v>
      </c>
      <c r="C54" t="s">
        <v>994</v>
      </c>
      <c r="D54">
        <v>1</v>
      </c>
      <c r="E54" t="s">
        <v>995</v>
      </c>
      <c r="F54" t="s">
        <v>137</v>
      </c>
      <c r="G54" t="s">
        <v>21</v>
      </c>
      <c r="H54" t="s">
        <v>16</v>
      </c>
      <c r="K54">
        <v>416</v>
      </c>
      <c r="L54" s="6" t="s">
        <v>880</v>
      </c>
      <c r="M54" s="3">
        <f t="shared" si="0"/>
        <v>-23266.010000000002</v>
      </c>
    </row>
    <row r="55" spans="1:13">
      <c r="A55" t="s">
        <v>996</v>
      </c>
      <c r="B55" s="2">
        <v>42787</v>
      </c>
      <c r="C55" t="s">
        <v>994</v>
      </c>
      <c r="D55">
        <v>1</v>
      </c>
      <c r="E55" t="s">
        <v>995</v>
      </c>
      <c r="F55" t="s">
        <v>137</v>
      </c>
      <c r="G55" t="s">
        <v>21</v>
      </c>
      <c r="H55" t="s">
        <v>18</v>
      </c>
      <c r="I55">
        <v>416</v>
      </c>
      <c r="J55" s="6" t="s">
        <v>880</v>
      </c>
      <c r="M55" s="3">
        <f t="shared" si="0"/>
        <v>-22850.010000000002</v>
      </c>
    </row>
    <row r="56" spans="1:13">
      <c r="A56" t="s">
        <v>997</v>
      </c>
      <c r="B56" s="2">
        <v>42787</v>
      </c>
      <c r="C56" t="s">
        <v>994</v>
      </c>
      <c r="D56">
        <v>1</v>
      </c>
      <c r="E56" t="s">
        <v>998</v>
      </c>
      <c r="F56" t="s">
        <v>137</v>
      </c>
      <c r="G56" t="s">
        <v>21</v>
      </c>
      <c r="H56" t="s">
        <v>16</v>
      </c>
      <c r="K56">
        <v>200</v>
      </c>
      <c r="L56" s="6" t="s">
        <v>880</v>
      </c>
      <c r="M56" s="3">
        <f t="shared" si="0"/>
        <v>-23050.010000000002</v>
      </c>
    </row>
    <row r="57" spans="1:13">
      <c r="A57" t="s">
        <v>999</v>
      </c>
      <c r="B57" s="2">
        <v>42786</v>
      </c>
      <c r="C57" t="s">
        <v>1000</v>
      </c>
      <c r="D57">
        <v>1</v>
      </c>
      <c r="E57" t="s">
        <v>1001</v>
      </c>
      <c r="F57" t="s">
        <v>137</v>
      </c>
      <c r="G57" t="s">
        <v>15</v>
      </c>
      <c r="H57" t="s">
        <v>16</v>
      </c>
      <c r="K57" s="3">
        <v>3152</v>
      </c>
      <c r="L57" s="6">
        <v>136</v>
      </c>
      <c r="M57" s="3">
        <f t="shared" si="0"/>
        <v>-26202.010000000002</v>
      </c>
    </row>
    <row r="58" spans="1:13">
      <c r="A58" t="s">
        <v>1002</v>
      </c>
      <c r="B58" s="2">
        <v>42789</v>
      </c>
      <c r="C58" t="s">
        <v>1000</v>
      </c>
      <c r="D58">
        <v>1</v>
      </c>
      <c r="E58" t="s">
        <v>1001</v>
      </c>
      <c r="F58" t="s">
        <v>137</v>
      </c>
      <c r="G58" t="s">
        <v>15</v>
      </c>
      <c r="H58" t="s">
        <v>18</v>
      </c>
      <c r="I58" s="3">
        <v>3152</v>
      </c>
      <c r="J58" s="6" t="s">
        <v>880</v>
      </c>
      <c r="M58" s="3">
        <f t="shared" si="0"/>
        <v>-23050.010000000002</v>
      </c>
    </row>
    <row r="59" spans="1:13">
      <c r="A59" t="s">
        <v>1003</v>
      </c>
      <c r="B59" s="2">
        <v>42789</v>
      </c>
      <c r="C59" t="s">
        <v>1004</v>
      </c>
      <c r="D59">
        <v>1</v>
      </c>
      <c r="E59" t="s">
        <v>1005</v>
      </c>
      <c r="F59" t="s">
        <v>137</v>
      </c>
      <c r="G59" t="s">
        <v>15</v>
      </c>
      <c r="H59" t="s">
        <v>16</v>
      </c>
      <c r="K59" s="3">
        <v>20000</v>
      </c>
      <c r="L59" s="6">
        <v>137</v>
      </c>
      <c r="M59" s="3">
        <f t="shared" si="0"/>
        <v>-43050.01</v>
      </c>
    </row>
    <row r="60" spans="1:13">
      <c r="A60" t="s">
        <v>197</v>
      </c>
      <c r="B60" s="2">
        <v>42790</v>
      </c>
      <c r="C60" t="s">
        <v>1006</v>
      </c>
      <c r="D60">
        <v>1</v>
      </c>
      <c r="E60" t="s">
        <v>1007</v>
      </c>
      <c r="F60" t="s">
        <v>164</v>
      </c>
      <c r="G60" t="s">
        <v>165</v>
      </c>
      <c r="H60" t="s">
        <v>296</v>
      </c>
      <c r="I60">
        <v>608.27</v>
      </c>
      <c r="J60" s="6">
        <v>16</v>
      </c>
      <c r="M60" s="3">
        <f t="shared" si="0"/>
        <v>-42441.740000000005</v>
      </c>
    </row>
    <row r="61" spans="1:13">
      <c r="A61" t="s">
        <v>1008</v>
      </c>
      <c r="B61" s="2">
        <v>42790</v>
      </c>
      <c r="C61" t="s">
        <v>1009</v>
      </c>
      <c r="D61">
        <v>1</v>
      </c>
      <c r="E61" t="s">
        <v>1010</v>
      </c>
      <c r="F61" t="s">
        <v>164</v>
      </c>
      <c r="G61" t="s">
        <v>165</v>
      </c>
      <c r="H61" t="s">
        <v>296</v>
      </c>
      <c r="I61" s="3">
        <v>1000</v>
      </c>
      <c r="J61" s="6">
        <v>17</v>
      </c>
      <c r="M61" s="3">
        <f t="shared" si="0"/>
        <v>-41441.740000000005</v>
      </c>
    </row>
    <row r="62" spans="1:13">
      <c r="A62" t="s">
        <v>201</v>
      </c>
      <c r="B62" s="2">
        <v>42790</v>
      </c>
      <c r="C62" t="s">
        <v>1011</v>
      </c>
      <c r="D62">
        <v>1</v>
      </c>
      <c r="E62" t="s">
        <v>1012</v>
      </c>
      <c r="F62" t="s">
        <v>164</v>
      </c>
      <c r="G62" t="s">
        <v>165</v>
      </c>
      <c r="H62" t="s">
        <v>166</v>
      </c>
      <c r="I62">
        <v>205</v>
      </c>
      <c r="J62" s="6">
        <v>5</v>
      </c>
      <c r="M62" s="3">
        <f t="shared" si="0"/>
        <v>-41236.740000000005</v>
      </c>
    </row>
    <row r="63" spans="1:13">
      <c r="A63" t="s">
        <v>209</v>
      </c>
      <c r="B63" s="2">
        <v>42790</v>
      </c>
      <c r="C63" t="s">
        <v>1013</v>
      </c>
      <c r="D63">
        <v>1</v>
      </c>
      <c r="E63" t="s">
        <v>1014</v>
      </c>
      <c r="F63" t="s">
        <v>164</v>
      </c>
      <c r="G63" t="s">
        <v>165</v>
      </c>
      <c r="H63" t="s">
        <v>212</v>
      </c>
      <c r="I63" s="3">
        <v>1639.2</v>
      </c>
      <c r="J63" s="6">
        <v>6</v>
      </c>
      <c r="M63" s="3">
        <f t="shared" si="0"/>
        <v>-39597.540000000008</v>
      </c>
    </row>
    <row r="64" spans="1:13">
      <c r="A64" t="s">
        <v>220</v>
      </c>
      <c r="B64" s="2">
        <v>42790</v>
      </c>
      <c r="C64" t="s">
        <v>1015</v>
      </c>
      <c r="D64">
        <v>1</v>
      </c>
      <c r="E64" t="s">
        <v>1016</v>
      </c>
      <c r="F64" t="s">
        <v>164</v>
      </c>
      <c r="G64" t="s">
        <v>165</v>
      </c>
      <c r="H64" t="s">
        <v>231</v>
      </c>
      <c r="I64" s="3">
        <v>1599.62</v>
      </c>
      <c r="J64" s="6">
        <v>7</v>
      </c>
      <c r="M64" s="3">
        <f t="shared" si="0"/>
        <v>-37997.920000000006</v>
      </c>
    </row>
    <row r="65" spans="1:13">
      <c r="A65" t="s">
        <v>232</v>
      </c>
      <c r="B65" s="2">
        <v>42790</v>
      </c>
      <c r="C65" t="s">
        <v>1017</v>
      </c>
      <c r="D65">
        <v>1</v>
      </c>
      <c r="E65" t="s">
        <v>1018</v>
      </c>
      <c r="F65" t="s">
        <v>164</v>
      </c>
      <c r="G65" t="s">
        <v>165</v>
      </c>
      <c r="H65" t="s">
        <v>709</v>
      </c>
      <c r="I65">
        <v>115</v>
      </c>
      <c r="J65" s="6">
        <v>8</v>
      </c>
      <c r="M65" s="3">
        <f t="shared" si="0"/>
        <v>-37882.920000000006</v>
      </c>
    </row>
    <row r="66" spans="1:13">
      <c r="A66" t="s">
        <v>232</v>
      </c>
      <c r="B66" s="2">
        <v>42790</v>
      </c>
      <c r="C66" t="s">
        <v>1017</v>
      </c>
      <c r="D66">
        <v>1</v>
      </c>
      <c r="E66" t="s">
        <v>1018</v>
      </c>
      <c r="F66" t="s">
        <v>164</v>
      </c>
      <c r="G66" t="s">
        <v>165</v>
      </c>
      <c r="H66" t="s">
        <v>709</v>
      </c>
      <c r="I66" s="3">
        <v>1221</v>
      </c>
      <c r="J66" s="6">
        <v>9</v>
      </c>
      <c r="M66" s="3">
        <f t="shared" si="0"/>
        <v>-36661.920000000006</v>
      </c>
    </row>
    <row r="67" spans="1:13">
      <c r="A67" t="s">
        <v>1019</v>
      </c>
      <c r="B67" s="2">
        <v>42790</v>
      </c>
      <c r="C67" t="s">
        <v>1020</v>
      </c>
      <c r="D67">
        <v>1</v>
      </c>
      <c r="E67" t="s">
        <v>1021</v>
      </c>
      <c r="F67" t="s">
        <v>164</v>
      </c>
      <c r="G67" t="s">
        <v>165</v>
      </c>
      <c r="H67" t="s">
        <v>731</v>
      </c>
      <c r="I67">
        <v>90</v>
      </c>
      <c r="J67" s="6">
        <v>10</v>
      </c>
      <c r="M67" s="3">
        <f t="shared" si="0"/>
        <v>-36571.920000000006</v>
      </c>
    </row>
    <row r="68" spans="1:13">
      <c r="A68" t="s">
        <v>1019</v>
      </c>
      <c r="B68" s="2">
        <v>42790</v>
      </c>
      <c r="C68" t="s">
        <v>1020</v>
      </c>
      <c r="D68">
        <v>1</v>
      </c>
      <c r="E68" t="s">
        <v>1021</v>
      </c>
      <c r="F68" t="s">
        <v>164</v>
      </c>
      <c r="G68" t="s">
        <v>165</v>
      </c>
      <c r="H68" t="s">
        <v>731</v>
      </c>
      <c r="I68" s="3">
        <v>1087</v>
      </c>
      <c r="J68" s="6">
        <v>11</v>
      </c>
      <c r="M68" s="3">
        <f t="shared" si="0"/>
        <v>-35484.920000000006</v>
      </c>
    </row>
    <row r="69" spans="1:13">
      <c r="A69" t="s">
        <v>235</v>
      </c>
      <c r="B69" s="2">
        <v>42790</v>
      </c>
      <c r="C69" t="s">
        <v>1022</v>
      </c>
      <c r="D69">
        <v>1</v>
      </c>
      <c r="E69" t="s">
        <v>1023</v>
      </c>
      <c r="F69" t="s">
        <v>164</v>
      </c>
      <c r="G69" t="s">
        <v>165</v>
      </c>
      <c r="H69" t="s">
        <v>709</v>
      </c>
      <c r="I69">
        <v>95</v>
      </c>
      <c r="J69" s="6">
        <v>12</v>
      </c>
      <c r="M69" s="3">
        <f t="shared" si="0"/>
        <v>-35389.920000000006</v>
      </c>
    </row>
    <row r="70" spans="1:13">
      <c r="A70" t="s">
        <v>235</v>
      </c>
      <c r="B70" s="2">
        <v>42790</v>
      </c>
      <c r="C70" t="s">
        <v>1022</v>
      </c>
      <c r="D70">
        <v>1</v>
      </c>
      <c r="E70" t="s">
        <v>1023</v>
      </c>
      <c r="F70" t="s">
        <v>164</v>
      </c>
      <c r="G70" t="s">
        <v>165</v>
      </c>
      <c r="H70" t="s">
        <v>709</v>
      </c>
      <c r="I70" s="3">
        <v>1017</v>
      </c>
      <c r="J70" s="6">
        <v>13</v>
      </c>
      <c r="M70" s="3">
        <f t="shared" si="0"/>
        <v>-34372.920000000006</v>
      </c>
    </row>
    <row r="71" spans="1:13">
      <c r="A71" t="s">
        <v>1024</v>
      </c>
      <c r="B71" s="2">
        <v>42790</v>
      </c>
      <c r="C71" t="s">
        <v>1025</v>
      </c>
      <c r="D71">
        <v>1</v>
      </c>
      <c r="E71" t="s">
        <v>1026</v>
      </c>
      <c r="F71" t="s">
        <v>164</v>
      </c>
      <c r="G71" t="s">
        <v>165</v>
      </c>
      <c r="H71" t="s">
        <v>709</v>
      </c>
      <c r="I71">
        <v>102</v>
      </c>
      <c r="J71" s="6">
        <v>14</v>
      </c>
      <c r="M71" s="3">
        <f t="shared" si="0"/>
        <v>-34270.920000000006</v>
      </c>
    </row>
    <row r="72" spans="1:13">
      <c r="A72" t="s">
        <v>1024</v>
      </c>
      <c r="B72" s="2">
        <v>42790</v>
      </c>
      <c r="C72" t="s">
        <v>1025</v>
      </c>
      <c r="D72">
        <v>1</v>
      </c>
      <c r="E72" t="s">
        <v>1026</v>
      </c>
      <c r="F72" t="s">
        <v>164</v>
      </c>
      <c r="G72" t="s">
        <v>165</v>
      </c>
      <c r="H72" t="s">
        <v>709</v>
      </c>
      <c r="I72" s="3">
        <v>1521.14</v>
      </c>
      <c r="J72" s="6">
        <v>15</v>
      </c>
      <c r="M72" s="3">
        <f t="shared" si="0"/>
        <v>-32749.780000000006</v>
      </c>
    </row>
    <row r="73" spans="1:13">
      <c r="A73" t="s">
        <v>308</v>
      </c>
      <c r="B73" s="2">
        <v>42790</v>
      </c>
      <c r="C73">
        <v>114817</v>
      </c>
      <c r="D73">
        <v>1</v>
      </c>
      <c r="E73" t="s">
        <v>1027</v>
      </c>
      <c r="F73" t="s">
        <v>14</v>
      </c>
      <c r="G73" t="s">
        <v>15</v>
      </c>
      <c r="H73" t="s">
        <v>22</v>
      </c>
      <c r="K73">
        <v>632</v>
      </c>
      <c r="L73" s="6">
        <v>19</v>
      </c>
      <c r="M73" s="3">
        <f t="shared" si="0"/>
        <v>-33381.780000000006</v>
      </c>
    </row>
    <row r="74" spans="1:13">
      <c r="A74" t="s">
        <v>1028</v>
      </c>
      <c r="B74" s="2">
        <v>42790</v>
      </c>
      <c r="C74" t="s">
        <v>892</v>
      </c>
      <c r="D74">
        <v>1</v>
      </c>
      <c r="E74" t="s">
        <v>1029</v>
      </c>
      <c r="F74" t="s">
        <v>14</v>
      </c>
      <c r="G74" t="s">
        <v>15</v>
      </c>
      <c r="H74" t="s">
        <v>16</v>
      </c>
      <c r="K74">
        <v>35</v>
      </c>
      <c r="L74" s="6">
        <v>20</v>
      </c>
      <c r="M74" s="3">
        <f t="shared" si="0"/>
        <v>-33416.780000000006</v>
      </c>
    </row>
    <row r="75" spans="1:13">
      <c r="A75" t="s">
        <v>1030</v>
      </c>
      <c r="B75" s="2">
        <v>42790</v>
      </c>
      <c r="C75">
        <v>1134537</v>
      </c>
      <c r="D75">
        <v>1</v>
      </c>
      <c r="E75" t="s">
        <v>1031</v>
      </c>
      <c r="F75" t="s">
        <v>14</v>
      </c>
      <c r="G75" t="s">
        <v>15</v>
      </c>
      <c r="H75" t="s">
        <v>22</v>
      </c>
      <c r="K75">
        <v>854.2</v>
      </c>
      <c r="L75" s="6">
        <v>21</v>
      </c>
      <c r="M75" s="3">
        <f t="shared" si="0"/>
        <v>-34270.980000000003</v>
      </c>
    </row>
    <row r="76" spans="1:13">
      <c r="A76" t="s">
        <v>1032</v>
      </c>
      <c r="B76" s="2">
        <v>42790</v>
      </c>
      <c r="C76">
        <v>63167</v>
      </c>
      <c r="D76">
        <v>1</v>
      </c>
      <c r="E76" t="s">
        <v>1033</v>
      </c>
      <c r="F76" t="s">
        <v>14</v>
      </c>
      <c r="G76" t="s">
        <v>15</v>
      </c>
      <c r="H76" t="s">
        <v>16</v>
      </c>
      <c r="K76">
        <v>122</v>
      </c>
      <c r="L76" s="6">
        <v>22</v>
      </c>
      <c r="M76" s="3">
        <f t="shared" ref="M76:M139" si="1">+M75+I76-K76</f>
        <v>-34392.980000000003</v>
      </c>
    </row>
    <row r="77" spans="1:13">
      <c r="A77" t="s">
        <v>322</v>
      </c>
      <c r="B77" s="2">
        <v>42790</v>
      </c>
      <c r="C77">
        <v>473601</v>
      </c>
      <c r="D77">
        <v>1</v>
      </c>
      <c r="E77" t="s">
        <v>1034</v>
      </c>
      <c r="F77" t="s">
        <v>14</v>
      </c>
      <c r="G77" t="s">
        <v>15</v>
      </c>
      <c r="H77" t="s">
        <v>16</v>
      </c>
      <c r="K77">
        <v>695.78</v>
      </c>
      <c r="L77" s="6">
        <v>23</v>
      </c>
      <c r="M77" s="3">
        <f t="shared" si="1"/>
        <v>-35088.76</v>
      </c>
    </row>
    <row r="78" spans="1:13">
      <c r="A78" t="s">
        <v>325</v>
      </c>
      <c r="B78" s="2">
        <v>42790</v>
      </c>
      <c r="C78">
        <v>473602</v>
      </c>
      <c r="D78">
        <v>1</v>
      </c>
      <c r="E78" t="s">
        <v>1035</v>
      </c>
      <c r="F78" t="s">
        <v>408</v>
      </c>
      <c r="G78" t="s">
        <v>15</v>
      </c>
      <c r="H78" t="s">
        <v>16</v>
      </c>
      <c r="K78">
        <v>720</v>
      </c>
      <c r="L78" s="6">
        <v>24</v>
      </c>
      <c r="M78" s="3">
        <f t="shared" si="1"/>
        <v>-35808.76</v>
      </c>
    </row>
    <row r="79" spans="1:13">
      <c r="A79" t="s">
        <v>1036</v>
      </c>
      <c r="B79" s="2">
        <v>42790</v>
      </c>
      <c r="C79">
        <v>433220</v>
      </c>
      <c r="D79">
        <v>1</v>
      </c>
      <c r="E79" t="s">
        <v>1037</v>
      </c>
      <c r="F79" t="s">
        <v>14</v>
      </c>
      <c r="G79" t="s">
        <v>15</v>
      </c>
      <c r="H79" t="s">
        <v>22</v>
      </c>
      <c r="K79">
        <v>102.5</v>
      </c>
      <c r="L79" s="6">
        <v>25</v>
      </c>
      <c r="M79" s="3">
        <f t="shared" si="1"/>
        <v>-35911.26</v>
      </c>
    </row>
    <row r="80" spans="1:13">
      <c r="A80" t="s">
        <v>333</v>
      </c>
      <c r="B80" s="2">
        <v>42790</v>
      </c>
      <c r="C80">
        <v>237891</v>
      </c>
      <c r="D80">
        <v>1</v>
      </c>
      <c r="E80" t="s">
        <v>1038</v>
      </c>
      <c r="F80" t="s">
        <v>14</v>
      </c>
      <c r="G80" t="s">
        <v>15</v>
      </c>
      <c r="H80" t="s">
        <v>16</v>
      </c>
      <c r="K80">
        <v>495</v>
      </c>
      <c r="L80" s="6">
        <v>26</v>
      </c>
      <c r="M80" s="3">
        <f t="shared" si="1"/>
        <v>-36406.26</v>
      </c>
    </row>
    <row r="81" spans="1:13">
      <c r="A81" t="s">
        <v>336</v>
      </c>
      <c r="B81" s="2">
        <v>42790</v>
      </c>
      <c r="C81" t="s">
        <v>1039</v>
      </c>
      <c r="D81">
        <v>1</v>
      </c>
      <c r="E81" t="s">
        <v>1040</v>
      </c>
      <c r="F81" t="s">
        <v>14</v>
      </c>
      <c r="G81" t="s">
        <v>15</v>
      </c>
      <c r="H81" t="s">
        <v>16</v>
      </c>
      <c r="K81">
        <v>271.22000000000003</v>
      </c>
      <c r="L81" s="6">
        <v>27</v>
      </c>
      <c r="M81" s="3">
        <f t="shared" si="1"/>
        <v>-36677.480000000003</v>
      </c>
    </row>
    <row r="82" spans="1:13">
      <c r="A82" t="s">
        <v>1041</v>
      </c>
      <c r="B82" s="2">
        <v>42790</v>
      </c>
      <c r="C82">
        <v>1132</v>
      </c>
      <c r="D82">
        <v>1</v>
      </c>
      <c r="E82" t="s">
        <v>1042</v>
      </c>
      <c r="F82" t="s">
        <v>14</v>
      </c>
      <c r="G82" t="s">
        <v>15</v>
      </c>
      <c r="H82" t="s">
        <v>16</v>
      </c>
      <c r="K82">
        <v>210.08</v>
      </c>
      <c r="L82" s="6">
        <v>28</v>
      </c>
      <c r="M82" s="3">
        <f t="shared" si="1"/>
        <v>-36887.560000000005</v>
      </c>
    </row>
    <row r="83" spans="1:13">
      <c r="A83" t="s">
        <v>339</v>
      </c>
      <c r="B83" s="2">
        <v>42790</v>
      </c>
      <c r="C83">
        <v>237944</v>
      </c>
      <c r="D83">
        <v>1</v>
      </c>
      <c r="E83" t="s">
        <v>1043</v>
      </c>
      <c r="F83" t="s">
        <v>14</v>
      </c>
      <c r="G83" t="s">
        <v>15</v>
      </c>
      <c r="H83" t="s">
        <v>22</v>
      </c>
      <c r="K83">
        <v>155</v>
      </c>
      <c r="L83" s="6">
        <v>29</v>
      </c>
      <c r="M83" s="3">
        <f t="shared" si="1"/>
        <v>-37042.560000000005</v>
      </c>
    </row>
    <row r="84" spans="1:13">
      <c r="A84" t="s">
        <v>342</v>
      </c>
      <c r="B84" s="2">
        <v>42790</v>
      </c>
      <c r="C84">
        <v>950050</v>
      </c>
      <c r="D84">
        <v>1</v>
      </c>
      <c r="E84" t="s">
        <v>1044</v>
      </c>
      <c r="F84" t="s">
        <v>14</v>
      </c>
      <c r="G84" t="s">
        <v>15</v>
      </c>
      <c r="H84" t="s">
        <v>22</v>
      </c>
      <c r="K84">
        <v>82</v>
      </c>
      <c r="L84" s="6">
        <v>30</v>
      </c>
      <c r="M84" s="3">
        <f t="shared" si="1"/>
        <v>-37124.560000000005</v>
      </c>
    </row>
    <row r="85" spans="1:13">
      <c r="A85" t="s">
        <v>1045</v>
      </c>
      <c r="B85" s="2">
        <v>42790</v>
      </c>
      <c r="C85" t="s">
        <v>1046</v>
      </c>
      <c r="D85">
        <v>1</v>
      </c>
      <c r="E85" t="s">
        <v>1047</v>
      </c>
      <c r="F85" t="s">
        <v>14</v>
      </c>
      <c r="G85" t="s">
        <v>15</v>
      </c>
      <c r="H85" t="s">
        <v>16</v>
      </c>
      <c r="K85">
        <v>67</v>
      </c>
      <c r="L85" s="6">
        <v>31</v>
      </c>
      <c r="M85" s="3">
        <f t="shared" si="1"/>
        <v>-37191.560000000005</v>
      </c>
    </row>
    <row r="86" spans="1:13">
      <c r="A86" t="s">
        <v>1048</v>
      </c>
      <c r="B86" s="2">
        <v>42790</v>
      </c>
      <c r="C86" t="s">
        <v>1049</v>
      </c>
      <c r="D86">
        <v>1</v>
      </c>
      <c r="E86" t="s">
        <v>1050</v>
      </c>
      <c r="F86" t="s">
        <v>14</v>
      </c>
      <c r="G86" t="s">
        <v>15</v>
      </c>
      <c r="H86" t="s">
        <v>16</v>
      </c>
      <c r="K86">
        <v>232</v>
      </c>
      <c r="L86" s="6">
        <v>32</v>
      </c>
      <c r="M86" s="3">
        <f t="shared" si="1"/>
        <v>-37423.560000000005</v>
      </c>
    </row>
    <row r="87" spans="1:13">
      <c r="A87" t="s">
        <v>1051</v>
      </c>
      <c r="B87" s="2">
        <v>42790</v>
      </c>
      <c r="C87">
        <v>615058</v>
      </c>
      <c r="D87">
        <v>1</v>
      </c>
      <c r="E87" t="s">
        <v>1052</v>
      </c>
      <c r="F87" t="s">
        <v>14</v>
      </c>
      <c r="G87" t="s">
        <v>15</v>
      </c>
      <c r="H87" t="s">
        <v>16</v>
      </c>
      <c r="K87">
        <v>60</v>
      </c>
      <c r="L87" s="6">
        <v>33</v>
      </c>
      <c r="M87" s="3">
        <f t="shared" si="1"/>
        <v>-37483.560000000005</v>
      </c>
    </row>
    <row r="88" spans="1:13">
      <c r="A88" t="s">
        <v>1053</v>
      </c>
      <c r="B88" s="2">
        <v>42790</v>
      </c>
      <c r="C88">
        <v>9261961</v>
      </c>
      <c r="D88">
        <v>1</v>
      </c>
      <c r="E88" t="s">
        <v>1054</v>
      </c>
      <c r="F88" t="s">
        <v>14</v>
      </c>
      <c r="G88" t="s">
        <v>15</v>
      </c>
      <c r="H88" t="s">
        <v>16</v>
      </c>
      <c r="K88">
        <v>68</v>
      </c>
      <c r="L88" s="6">
        <v>34</v>
      </c>
      <c r="M88" s="3">
        <f t="shared" si="1"/>
        <v>-37551.560000000005</v>
      </c>
    </row>
    <row r="89" spans="1:13">
      <c r="A89" t="s">
        <v>1055</v>
      </c>
      <c r="B89" s="2">
        <v>42793</v>
      </c>
      <c r="C89" t="s">
        <v>1056</v>
      </c>
      <c r="D89">
        <v>1</v>
      </c>
      <c r="E89" t="s">
        <v>1057</v>
      </c>
      <c r="F89" t="s">
        <v>164</v>
      </c>
      <c r="G89" t="s">
        <v>165</v>
      </c>
      <c r="H89" t="s">
        <v>200</v>
      </c>
      <c r="I89">
        <v>632</v>
      </c>
      <c r="J89" s="6">
        <v>19</v>
      </c>
      <c r="M89" s="3">
        <f t="shared" si="1"/>
        <v>-36919.560000000005</v>
      </c>
    </row>
    <row r="90" spans="1:13">
      <c r="A90" t="s">
        <v>1058</v>
      </c>
      <c r="B90" s="2">
        <v>42793</v>
      </c>
      <c r="C90" t="s">
        <v>1059</v>
      </c>
      <c r="D90">
        <v>1</v>
      </c>
      <c r="E90" t="s">
        <v>1060</v>
      </c>
      <c r="F90" t="s">
        <v>164</v>
      </c>
      <c r="G90" t="s">
        <v>165</v>
      </c>
      <c r="H90" t="s">
        <v>264</v>
      </c>
      <c r="I90">
        <v>35</v>
      </c>
      <c r="J90" s="6">
        <v>20</v>
      </c>
      <c r="M90" s="3">
        <f t="shared" si="1"/>
        <v>-36884.560000000005</v>
      </c>
    </row>
    <row r="91" spans="1:13">
      <c r="A91" t="s">
        <v>1061</v>
      </c>
      <c r="B91" s="2">
        <v>42793</v>
      </c>
      <c r="C91" t="s">
        <v>1062</v>
      </c>
      <c r="D91">
        <v>1</v>
      </c>
      <c r="E91" t="s">
        <v>1063</v>
      </c>
      <c r="F91" t="s">
        <v>164</v>
      </c>
      <c r="G91" t="s">
        <v>165</v>
      </c>
      <c r="H91" t="s">
        <v>1064</v>
      </c>
      <c r="I91">
        <v>854.2</v>
      </c>
      <c r="J91" s="6">
        <v>21</v>
      </c>
      <c r="M91" s="3">
        <f t="shared" si="1"/>
        <v>-36030.360000000008</v>
      </c>
    </row>
    <row r="92" spans="1:13">
      <c r="A92" t="s">
        <v>1065</v>
      </c>
      <c r="B92" s="2">
        <v>42793</v>
      </c>
      <c r="C92" t="s">
        <v>1066</v>
      </c>
      <c r="D92">
        <v>1</v>
      </c>
      <c r="E92" t="s">
        <v>1067</v>
      </c>
      <c r="F92" t="s">
        <v>164</v>
      </c>
      <c r="G92" t="s">
        <v>165</v>
      </c>
      <c r="H92" t="s">
        <v>280</v>
      </c>
      <c r="I92">
        <v>122</v>
      </c>
      <c r="J92" s="6">
        <v>22</v>
      </c>
      <c r="M92" s="3">
        <f t="shared" si="1"/>
        <v>-35908.360000000008</v>
      </c>
    </row>
    <row r="93" spans="1:13">
      <c r="A93" t="s">
        <v>1068</v>
      </c>
      <c r="B93" s="2">
        <v>42793</v>
      </c>
      <c r="C93" t="s">
        <v>1069</v>
      </c>
      <c r="D93">
        <v>1</v>
      </c>
      <c r="E93" t="s">
        <v>1070</v>
      </c>
      <c r="F93" t="s">
        <v>164</v>
      </c>
      <c r="G93" t="s">
        <v>165</v>
      </c>
      <c r="H93" t="s">
        <v>212</v>
      </c>
      <c r="I93">
        <v>695.78</v>
      </c>
      <c r="J93" s="6">
        <v>23</v>
      </c>
      <c r="M93" s="3">
        <f t="shared" si="1"/>
        <v>-35212.580000000009</v>
      </c>
    </row>
    <row r="94" spans="1:13">
      <c r="A94" t="s">
        <v>1071</v>
      </c>
      <c r="B94" s="2">
        <v>42793</v>
      </c>
      <c r="C94" t="s">
        <v>1072</v>
      </c>
      <c r="D94">
        <v>1</v>
      </c>
      <c r="E94" t="s">
        <v>1073</v>
      </c>
      <c r="F94" t="s">
        <v>164</v>
      </c>
      <c r="G94" t="s">
        <v>165</v>
      </c>
      <c r="H94" t="s">
        <v>212</v>
      </c>
      <c r="I94">
        <v>720</v>
      </c>
      <c r="J94" s="6">
        <v>24</v>
      </c>
      <c r="M94" s="3">
        <f t="shared" si="1"/>
        <v>-34492.580000000009</v>
      </c>
    </row>
    <row r="95" spans="1:13">
      <c r="A95" t="s">
        <v>1074</v>
      </c>
      <c r="B95" s="2">
        <v>42793</v>
      </c>
      <c r="C95" t="s">
        <v>1075</v>
      </c>
      <c r="D95">
        <v>1</v>
      </c>
      <c r="E95" t="s">
        <v>1076</v>
      </c>
      <c r="F95" t="s">
        <v>164</v>
      </c>
      <c r="G95" t="s">
        <v>165</v>
      </c>
      <c r="H95" t="s">
        <v>166</v>
      </c>
      <c r="I95">
        <v>102.5</v>
      </c>
      <c r="J95" s="6">
        <v>25</v>
      </c>
      <c r="M95" s="3">
        <f t="shared" si="1"/>
        <v>-34390.080000000009</v>
      </c>
    </row>
    <row r="96" spans="1:13">
      <c r="A96" t="s">
        <v>1077</v>
      </c>
      <c r="B96" s="2">
        <v>42793</v>
      </c>
      <c r="C96" t="s">
        <v>1078</v>
      </c>
      <c r="D96">
        <v>1</v>
      </c>
      <c r="E96" t="s">
        <v>1079</v>
      </c>
      <c r="F96" t="s">
        <v>164</v>
      </c>
      <c r="G96" t="s">
        <v>165</v>
      </c>
      <c r="H96" t="s">
        <v>799</v>
      </c>
      <c r="I96">
        <v>495</v>
      </c>
      <c r="J96" s="6">
        <v>26</v>
      </c>
      <c r="M96" s="3">
        <f t="shared" si="1"/>
        <v>-33895.080000000009</v>
      </c>
    </row>
    <row r="97" spans="1:13">
      <c r="A97" t="s">
        <v>1080</v>
      </c>
      <c r="B97" s="2">
        <v>42793</v>
      </c>
      <c r="C97" t="s">
        <v>1081</v>
      </c>
      <c r="D97">
        <v>1</v>
      </c>
      <c r="E97" t="s">
        <v>1082</v>
      </c>
      <c r="F97" t="s">
        <v>164</v>
      </c>
      <c r="G97" t="s">
        <v>165</v>
      </c>
      <c r="H97" t="s">
        <v>1083</v>
      </c>
      <c r="I97">
        <v>271.22000000000003</v>
      </c>
      <c r="J97" s="6">
        <v>27</v>
      </c>
      <c r="M97" s="3">
        <f t="shared" si="1"/>
        <v>-33623.860000000008</v>
      </c>
    </row>
    <row r="98" spans="1:13">
      <c r="A98" t="s">
        <v>1084</v>
      </c>
      <c r="B98" s="2">
        <v>42793</v>
      </c>
      <c r="C98" t="s">
        <v>1085</v>
      </c>
      <c r="D98">
        <v>1</v>
      </c>
      <c r="E98" t="s">
        <v>1086</v>
      </c>
      <c r="F98" t="s">
        <v>164</v>
      </c>
      <c r="G98" t="s">
        <v>165</v>
      </c>
      <c r="H98" t="s">
        <v>1087</v>
      </c>
      <c r="I98">
        <v>210.08</v>
      </c>
      <c r="J98" s="6">
        <v>28</v>
      </c>
      <c r="M98" s="3">
        <f t="shared" si="1"/>
        <v>-33413.780000000006</v>
      </c>
    </row>
    <row r="99" spans="1:13">
      <c r="A99" t="s">
        <v>1088</v>
      </c>
      <c r="B99" s="2">
        <v>42793</v>
      </c>
      <c r="C99" t="s">
        <v>1089</v>
      </c>
      <c r="D99">
        <v>1</v>
      </c>
      <c r="E99" t="s">
        <v>1090</v>
      </c>
      <c r="F99" t="s">
        <v>164</v>
      </c>
      <c r="G99" t="s">
        <v>165</v>
      </c>
      <c r="H99" t="s">
        <v>799</v>
      </c>
      <c r="I99">
        <v>155</v>
      </c>
      <c r="J99" s="6">
        <v>29</v>
      </c>
      <c r="M99" s="3">
        <f t="shared" si="1"/>
        <v>-33258.780000000006</v>
      </c>
    </row>
    <row r="100" spans="1:13">
      <c r="A100" t="s">
        <v>1091</v>
      </c>
      <c r="B100" s="2">
        <v>42793</v>
      </c>
      <c r="C100" t="s">
        <v>1092</v>
      </c>
      <c r="D100">
        <v>1</v>
      </c>
      <c r="E100" t="s">
        <v>1093</v>
      </c>
      <c r="F100" t="s">
        <v>164</v>
      </c>
      <c r="G100" t="s">
        <v>165</v>
      </c>
      <c r="H100" t="s">
        <v>166</v>
      </c>
      <c r="I100">
        <v>82</v>
      </c>
      <c r="J100" s="6">
        <v>30</v>
      </c>
      <c r="M100" s="3">
        <f t="shared" si="1"/>
        <v>-33176.780000000006</v>
      </c>
    </row>
    <row r="101" spans="1:13">
      <c r="A101" t="s">
        <v>1094</v>
      </c>
      <c r="B101" s="2">
        <v>42793</v>
      </c>
      <c r="C101" t="s">
        <v>1095</v>
      </c>
      <c r="D101">
        <v>1</v>
      </c>
      <c r="E101" t="s">
        <v>1096</v>
      </c>
      <c r="F101" t="s">
        <v>164</v>
      </c>
      <c r="G101" t="s">
        <v>165</v>
      </c>
      <c r="H101" t="s">
        <v>1097</v>
      </c>
      <c r="I101">
        <v>67</v>
      </c>
      <c r="J101" s="6">
        <v>31</v>
      </c>
      <c r="M101" s="3">
        <f t="shared" si="1"/>
        <v>-33109.780000000006</v>
      </c>
    </row>
    <row r="102" spans="1:13">
      <c r="A102" t="s">
        <v>1098</v>
      </c>
      <c r="B102" s="2">
        <v>42793</v>
      </c>
      <c r="C102" t="s">
        <v>1099</v>
      </c>
      <c r="D102">
        <v>1</v>
      </c>
      <c r="E102" t="s">
        <v>1100</v>
      </c>
      <c r="F102" t="s">
        <v>164</v>
      </c>
      <c r="G102" t="s">
        <v>165</v>
      </c>
      <c r="H102" t="s">
        <v>288</v>
      </c>
      <c r="I102">
        <v>232</v>
      </c>
      <c r="J102" s="6">
        <v>32</v>
      </c>
      <c r="M102" s="3">
        <f t="shared" si="1"/>
        <v>-32877.780000000006</v>
      </c>
    </row>
    <row r="103" spans="1:13">
      <c r="A103" t="s">
        <v>1101</v>
      </c>
      <c r="B103" s="2">
        <v>42793</v>
      </c>
      <c r="C103" t="s">
        <v>1102</v>
      </c>
      <c r="D103">
        <v>1</v>
      </c>
      <c r="E103" t="s">
        <v>1103</v>
      </c>
      <c r="F103" t="s">
        <v>164</v>
      </c>
      <c r="G103" t="s">
        <v>165</v>
      </c>
      <c r="H103" t="s">
        <v>332</v>
      </c>
      <c r="I103">
        <v>60</v>
      </c>
      <c r="J103" s="6">
        <v>33</v>
      </c>
      <c r="M103" s="3">
        <f t="shared" si="1"/>
        <v>-32817.780000000006</v>
      </c>
    </row>
    <row r="104" spans="1:13">
      <c r="A104" t="s">
        <v>1104</v>
      </c>
      <c r="B104" s="2">
        <v>42793</v>
      </c>
      <c r="C104" t="s">
        <v>1105</v>
      </c>
      <c r="D104">
        <v>1</v>
      </c>
      <c r="E104" t="s">
        <v>1106</v>
      </c>
      <c r="F104" t="s">
        <v>164</v>
      </c>
      <c r="G104" t="s">
        <v>165</v>
      </c>
      <c r="H104" t="s">
        <v>866</v>
      </c>
      <c r="I104">
        <v>68</v>
      </c>
      <c r="J104" s="6">
        <v>34</v>
      </c>
      <c r="M104" s="3">
        <f t="shared" si="1"/>
        <v>-32749.780000000006</v>
      </c>
    </row>
    <row r="105" spans="1:13">
      <c r="A105" t="s">
        <v>1107</v>
      </c>
      <c r="B105" s="2">
        <v>42793</v>
      </c>
      <c r="C105" t="s">
        <v>1108</v>
      </c>
      <c r="D105">
        <v>1</v>
      </c>
      <c r="E105" t="s">
        <v>1109</v>
      </c>
      <c r="F105" t="s">
        <v>164</v>
      </c>
      <c r="G105" t="s">
        <v>165</v>
      </c>
      <c r="H105" t="s">
        <v>709</v>
      </c>
      <c r="I105">
        <v>95</v>
      </c>
      <c r="J105" s="6">
        <v>36</v>
      </c>
      <c r="M105" s="3">
        <f t="shared" si="1"/>
        <v>-32654.780000000006</v>
      </c>
    </row>
    <row r="106" spans="1:13">
      <c r="A106" t="s">
        <v>1107</v>
      </c>
      <c r="B106" s="2">
        <v>42793</v>
      </c>
      <c r="C106" t="s">
        <v>1108</v>
      </c>
      <c r="D106">
        <v>1</v>
      </c>
      <c r="E106" t="s">
        <v>1109</v>
      </c>
      <c r="F106" t="s">
        <v>164</v>
      </c>
      <c r="G106" t="s">
        <v>165</v>
      </c>
      <c r="H106" t="s">
        <v>709</v>
      </c>
      <c r="I106">
        <v>729</v>
      </c>
      <c r="J106" s="6">
        <v>35</v>
      </c>
      <c r="M106" s="3">
        <f t="shared" si="1"/>
        <v>-31925.780000000006</v>
      </c>
    </row>
    <row r="107" spans="1:13">
      <c r="A107" t="s">
        <v>1110</v>
      </c>
      <c r="B107" s="2">
        <v>42793</v>
      </c>
      <c r="C107" t="s">
        <v>1111</v>
      </c>
      <c r="D107">
        <v>1</v>
      </c>
      <c r="E107" t="s">
        <v>1112</v>
      </c>
      <c r="F107" t="s">
        <v>164</v>
      </c>
      <c r="G107" t="s">
        <v>165</v>
      </c>
      <c r="H107" t="s">
        <v>709</v>
      </c>
      <c r="I107">
        <v>95</v>
      </c>
      <c r="J107" s="6">
        <v>38</v>
      </c>
      <c r="M107" s="3">
        <f t="shared" si="1"/>
        <v>-31830.780000000006</v>
      </c>
    </row>
    <row r="108" spans="1:13">
      <c r="A108" t="s">
        <v>1110</v>
      </c>
      <c r="B108" s="2">
        <v>42793</v>
      </c>
      <c r="C108" t="s">
        <v>1111</v>
      </c>
      <c r="D108">
        <v>1</v>
      </c>
      <c r="E108" t="s">
        <v>1112</v>
      </c>
      <c r="F108" t="s">
        <v>164</v>
      </c>
      <c r="G108" t="s">
        <v>165</v>
      </c>
      <c r="H108" t="s">
        <v>709</v>
      </c>
      <c r="I108">
        <v>637</v>
      </c>
      <c r="J108" s="6">
        <v>37</v>
      </c>
      <c r="M108" s="3">
        <f t="shared" si="1"/>
        <v>-31193.780000000006</v>
      </c>
    </row>
    <row r="109" spans="1:13">
      <c r="A109" t="s">
        <v>1113</v>
      </c>
      <c r="B109" s="2">
        <v>42793</v>
      </c>
      <c r="C109" t="s">
        <v>1114</v>
      </c>
      <c r="D109">
        <v>1</v>
      </c>
      <c r="E109" t="s">
        <v>1115</v>
      </c>
      <c r="F109" t="s">
        <v>164</v>
      </c>
      <c r="G109" t="s">
        <v>165</v>
      </c>
      <c r="H109" t="s">
        <v>709</v>
      </c>
      <c r="I109">
        <v>95</v>
      </c>
      <c r="J109" s="6">
        <v>39</v>
      </c>
      <c r="M109" s="3">
        <f t="shared" si="1"/>
        <v>-31098.780000000006</v>
      </c>
    </row>
    <row r="110" spans="1:13">
      <c r="A110" t="s">
        <v>1113</v>
      </c>
      <c r="B110" s="2">
        <v>42793</v>
      </c>
      <c r="C110" t="s">
        <v>1114</v>
      </c>
      <c r="D110">
        <v>1</v>
      </c>
      <c r="E110" t="s">
        <v>1115</v>
      </c>
      <c r="F110" t="s">
        <v>164</v>
      </c>
      <c r="G110" t="s">
        <v>165</v>
      </c>
      <c r="H110" t="s">
        <v>709</v>
      </c>
      <c r="I110">
        <v>509</v>
      </c>
      <c r="J110" s="6">
        <v>38</v>
      </c>
      <c r="M110" s="3">
        <f t="shared" si="1"/>
        <v>-30589.780000000006</v>
      </c>
    </row>
    <row r="111" spans="1:13">
      <c r="A111" t="s">
        <v>1116</v>
      </c>
      <c r="B111" s="2">
        <v>42793</v>
      </c>
      <c r="C111" t="s">
        <v>1117</v>
      </c>
      <c r="D111">
        <v>1</v>
      </c>
      <c r="E111" t="s">
        <v>1118</v>
      </c>
      <c r="F111" t="s">
        <v>164</v>
      </c>
      <c r="G111" t="s">
        <v>165</v>
      </c>
      <c r="H111" t="s">
        <v>709</v>
      </c>
      <c r="I111">
        <v>206</v>
      </c>
      <c r="J111" s="6">
        <v>40</v>
      </c>
      <c r="M111" s="3">
        <f t="shared" si="1"/>
        <v>-30383.780000000006</v>
      </c>
    </row>
    <row r="112" spans="1:13">
      <c r="A112" t="s">
        <v>1116</v>
      </c>
      <c r="B112" s="2">
        <v>42793</v>
      </c>
      <c r="C112" t="s">
        <v>1117</v>
      </c>
      <c r="D112">
        <v>1</v>
      </c>
      <c r="E112" t="s">
        <v>1118</v>
      </c>
      <c r="F112" t="s">
        <v>164</v>
      </c>
      <c r="G112" t="s">
        <v>165</v>
      </c>
      <c r="H112" t="s">
        <v>709</v>
      </c>
      <c r="I112">
        <v>920</v>
      </c>
      <c r="J112" s="6">
        <v>41</v>
      </c>
      <c r="M112" s="3">
        <f t="shared" si="1"/>
        <v>-29463.780000000006</v>
      </c>
    </row>
    <row r="113" spans="1:13">
      <c r="A113" t="s">
        <v>1119</v>
      </c>
      <c r="B113" s="2">
        <v>42793</v>
      </c>
      <c r="C113" t="s">
        <v>1120</v>
      </c>
      <c r="D113">
        <v>1</v>
      </c>
      <c r="E113" t="s">
        <v>1121</v>
      </c>
      <c r="F113" t="s">
        <v>164</v>
      </c>
      <c r="G113" t="s">
        <v>165</v>
      </c>
      <c r="H113" t="s">
        <v>709</v>
      </c>
      <c r="I113">
        <v>170</v>
      </c>
      <c r="J113" s="6">
        <v>42</v>
      </c>
      <c r="M113" s="3">
        <f t="shared" si="1"/>
        <v>-29293.780000000006</v>
      </c>
    </row>
    <row r="114" spans="1:13">
      <c r="A114" t="s">
        <v>1119</v>
      </c>
      <c r="B114" s="2">
        <v>42793</v>
      </c>
      <c r="C114" t="s">
        <v>1120</v>
      </c>
      <c r="D114">
        <v>1</v>
      </c>
      <c r="E114" t="s">
        <v>1121</v>
      </c>
      <c r="F114" t="s">
        <v>164</v>
      </c>
      <c r="G114" t="s">
        <v>165</v>
      </c>
      <c r="H114" t="s">
        <v>709</v>
      </c>
      <c r="I114" s="3">
        <v>1783</v>
      </c>
      <c r="J114" s="6">
        <v>43</v>
      </c>
      <c r="M114" s="3">
        <f t="shared" si="1"/>
        <v>-27510.780000000006</v>
      </c>
    </row>
    <row r="115" spans="1:13">
      <c r="A115" t="s">
        <v>1122</v>
      </c>
      <c r="B115" s="2">
        <v>42793</v>
      </c>
      <c r="C115" t="s">
        <v>1123</v>
      </c>
      <c r="D115">
        <v>1</v>
      </c>
      <c r="E115" t="s">
        <v>1124</v>
      </c>
      <c r="F115" t="s">
        <v>164</v>
      </c>
      <c r="G115" t="s">
        <v>165</v>
      </c>
      <c r="H115" t="s">
        <v>709</v>
      </c>
      <c r="I115">
        <v>200</v>
      </c>
      <c r="J115" s="6" t="s">
        <v>880</v>
      </c>
      <c r="M115" s="3">
        <f t="shared" si="1"/>
        <v>-27310.780000000006</v>
      </c>
    </row>
    <row r="116" spans="1:13">
      <c r="A116" t="s">
        <v>1122</v>
      </c>
      <c r="B116" s="2">
        <v>42793</v>
      </c>
      <c r="C116" t="s">
        <v>1123</v>
      </c>
      <c r="D116">
        <v>1</v>
      </c>
      <c r="E116" t="s">
        <v>1124</v>
      </c>
      <c r="F116" t="s">
        <v>164</v>
      </c>
      <c r="G116" t="s">
        <v>165</v>
      </c>
      <c r="H116" t="s">
        <v>709</v>
      </c>
      <c r="I116">
        <v>416</v>
      </c>
      <c r="J116" s="6">
        <v>44</v>
      </c>
      <c r="M116" s="3">
        <f t="shared" si="1"/>
        <v>-26894.780000000006</v>
      </c>
    </row>
    <row r="117" spans="1:13">
      <c r="A117" t="s">
        <v>1125</v>
      </c>
      <c r="B117" s="2">
        <v>42793</v>
      </c>
      <c r="C117" t="s">
        <v>1126</v>
      </c>
      <c r="D117">
        <v>1</v>
      </c>
      <c r="E117" t="s">
        <v>1127</v>
      </c>
      <c r="F117" t="s">
        <v>164</v>
      </c>
      <c r="G117" t="s">
        <v>165</v>
      </c>
      <c r="H117" t="s">
        <v>1128</v>
      </c>
      <c r="I117">
        <v>208.8</v>
      </c>
      <c r="J117" s="6" t="s">
        <v>1648</v>
      </c>
      <c r="M117" s="3">
        <f t="shared" si="1"/>
        <v>-26685.980000000007</v>
      </c>
    </row>
    <row r="118" spans="1:13">
      <c r="A118" t="s">
        <v>1129</v>
      </c>
      <c r="B118" s="2">
        <v>42793</v>
      </c>
      <c r="C118" t="s">
        <v>1130</v>
      </c>
      <c r="D118">
        <v>1</v>
      </c>
      <c r="E118" t="s">
        <v>1131</v>
      </c>
      <c r="F118" t="s">
        <v>419</v>
      </c>
      <c r="G118" t="s">
        <v>15</v>
      </c>
      <c r="H118" t="s">
        <v>22</v>
      </c>
      <c r="K118" s="3">
        <v>1326</v>
      </c>
      <c r="L118" s="6">
        <v>73</v>
      </c>
      <c r="M118" s="3">
        <f t="shared" si="1"/>
        <v>-28011.980000000007</v>
      </c>
    </row>
    <row r="119" spans="1:13">
      <c r="A119" t="s">
        <v>1132</v>
      </c>
      <c r="B119" s="2">
        <v>42793</v>
      </c>
      <c r="C119" t="s">
        <v>1133</v>
      </c>
      <c r="D119">
        <v>1</v>
      </c>
      <c r="E119" t="s">
        <v>1134</v>
      </c>
      <c r="F119" t="s">
        <v>137</v>
      </c>
      <c r="G119" t="s">
        <v>15</v>
      </c>
      <c r="H119" t="s">
        <v>16</v>
      </c>
      <c r="K119">
        <v>107</v>
      </c>
      <c r="L119" s="6">
        <v>72</v>
      </c>
      <c r="M119" s="3">
        <f t="shared" si="1"/>
        <v>-28118.980000000007</v>
      </c>
    </row>
    <row r="120" spans="1:13">
      <c r="A120" t="s">
        <v>1135</v>
      </c>
      <c r="B120" s="2">
        <v>42793</v>
      </c>
      <c r="C120" t="s">
        <v>1136</v>
      </c>
      <c r="D120">
        <v>1</v>
      </c>
      <c r="E120" t="s">
        <v>1137</v>
      </c>
      <c r="F120" t="s">
        <v>419</v>
      </c>
      <c r="G120" t="s">
        <v>15</v>
      </c>
      <c r="H120" t="s">
        <v>16</v>
      </c>
      <c r="K120" s="3">
        <v>1135.98</v>
      </c>
      <c r="L120" s="6">
        <v>75</v>
      </c>
      <c r="M120" s="3">
        <f t="shared" si="1"/>
        <v>-29254.960000000006</v>
      </c>
    </row>
    <row r="121" spans="1:13">
      <c r="A121" t="s">
        <v>1138</v>
      </c>
      <c r="B121" s="2">
        <v>42793</v>
      </c>
      <c r="C121" t="s">
        <v>1139</v>
      </c>
      <c r="D121">
        <v>1</v>
      </c>
      <c r="E121" t="s">
        <v>1140</v>
      </c>
      <c r="F121" t="s">
        <v>137</v>
      </c>
      <c r="G121" t="s">
        <v>15</v>
      </c>
      <c r="H121" t="s">
        <v>16</v>
      </c>
      <c r="K121">
        <v>255</v>
      </c>
      <c r="L121" s="6">
        <v>74</v>
      </c>
      <c r="M121" s="3">
        <f t="shared" si="1"/>
        <v>-29509.960000000006</v>
      </c>
    </row>
    <row r="122" spans="1:13">
      <c r="A122" t="s">
        <v>1141</v>
      </c>
      <c r="B122" s="2">
        <v>42793</v>
      </c>
      <c r="C122" t="s">
        <v>1142</v>
      </c>
      <c r="D122">
        <v>1</v>
      </c>
      <c r="E122" t="s">
        <v>1143</v>
      </c>
      <c r="F122" t="s">
        <v>419</v>
      </c>
      <c r="G122" t="s">
        <v>15</v>
      </c>
      <c r="H122" t="s">
        <v>22</v>
      </c>
      <c r="K122" s="3">
        <v>2544.2800000000002</v>
      </c>
      <c r="L122" s="6">
        <v>76</v>
      </c>
      <c r="M122" s="3">
        <f t="shared" si="1"/>
        <v>-32054.240000000005</v>
      </c>
    </row>
    <row r="123" spans="1:13">
      <c r="A123" t="s">
        <v>1144</v>
      </c>
      <c r="B123" s="2">
        <v>42793</v>
      </c>
      <c r="C123" t="s">
        <v>1145</v>
      </c>
      <c r="D123">
        <v>1</v>
      </c>
      <c r="E123" t="s">
        <v>1146</v>
      </c>
      <c r="F123" t="s">
        <v>137</v>
      </c>
      <c r="G123" t="s">
        <v>15</v>
      </c>
      <c r="H123" t="s">
        <v>16</v>
      </c>
      <c r="K123">
        <v>78</v>
      </c>
      <c r="L123" s="6">
        <v>77</v>
      </c>
      <c r="M123" s="3">
        <f t="shared" si="1"/>
        <v>-32132.240000000005</v>
      </c>
    </row>
    <row r="124" spans="1:13">
      <c r="A124" t="s">
        <v>1147</v>
      </c>
      <c r="B124" s="2">
        <v>42793</v>
      </c>
      <c r="C124" t="s">
        <v>1148</v>
      </c>
      <c r="D124">
        <v>1</v>
      </c>
      <c r="E124" t="s">
        <v>1149</v>
      </c>
      <c r="F124" t="s">
        <v>14</v>
      </c>
      <c r="G124" t="s">
        <v>15</v>
      </c>
      <c r="H124" t="s">
        <v>16</v>
      </c>
      <c r="K124">
        <v>258</v>
      </c>
      <c r="L124" s="6">
        <v>45</v>
      </c>
      <c r="M124" s="3">
        <f t="shared" si="1"/>
        <v>-32390.240000000005</v>
      </c>
    </row>
    <row r="125" spans="1:13">
      <c r="A125" t="s">
        <v>1150</v>
      </c>
      <c r="B125" s="2">
        <v>42793</v>
      </c>
      <c r="C125" t="s">
        <v>1151</v>
      </c>
      <c r="D125">
        <v>1</v>
      </c>
      <c r="E125" t="s">
        <v>1152</v>
      </c>
      <c r="F125" t="s">
        <v>14</v>
      </c>
      <c r="G125" t="s">
        <v>15</v>
      </c>
      <c r="H125" t="s">
        <v>16</v>
      </c>
      <c r="K125" s="3">
        <v>2320</v>
      </c>
      <c r="L125" s="6">
        <v>46</v>
      </c>
      <c r="M125" s="3">
        <f t="shared" si="1"/>
        <v>-34710.240000000005</v>
      </c>
    </row>
    <row r="126" spans="1:13">
      <c r="A126" t="s">
        <v>1153</v>
      </c>
      <c r="B126" s="2">
        <v>42793</v>
      </c>
      <c r="C126" t="s">
        <v>1154</v>
      </c>
      <c r="D126">
        <v>1</v>
      </c>
      <c r="E126" t="s">
        <v>1155</v>
      </c>
      <c r="F126" t="s">
        <v>14</v>
      </c>
      <c r="G126" t="s">
        <v>15</v>
      </c>
      <c r="H126" t="s">
        <v>16</v>
      </c>
      <c r="K126">
        <v>469.7</v>
      </c>
      <c r="L126" s="6">
        <v>47</v>
      </c>
      <c r="M126" s="3">
        <f t="shared" si="1"/>
        <v>-35179.94</v>
      </c>
    </row>
    <row r="127" spans="1:13">
      <c r="A127" t="s">
        <v>1156</v>
      </c>
      <c r="B127" s="2">
        <v>42793</v>
      </c>
      <c r="C127" t="s">
        <v>1157</v>
      </c>
      <c r="D127">
        <v>1</v>
      </c>
      <c r="E127" t="s">
        <v>1158</v>
      </c>
      <c r="F127" t="s">
        <v>14</v>
      </c>
      <c r="G127" t="s">
        <v>15</v>
      </c>
      <c r="H127" t="s">
        <v>16</v>
      </c>
      <c r="K127">
        <v>50</v>
      </c>
      <c r="L127" s="6">
        <v>48</v>
      </c>
      <c r="M127" s="3">
        <f t="shared" si="1"/>
        <v>-35229.94</v>
      </c>
    </row>
    <row r="128" spans="1:13">
      <c r="A128" t="s">
        <v>1159</v>
      </c>
      <c r="B128" s="2">
        <v>42793</v>
      </c>
      <c r="C128">
        <v>11130</v>
      </c>
      <c r="D128">
        <v>1</v>
      </c>
      <c r="E128" t="s">
        <v>1160</v>
      </c>
      <c r="F128" t="s">
        <v>14</v>
      </c>
      <c r="G128" t="s">
        <v>15</v>
      </c>
      <c r="H128" t="s">
        <v>16</v>
      </c>
      <c r="K128">
        <v>406</v>
      </c>
      <c r="L128" s="6">
        <v>49</v>
      </c>
      <c r="M128" s="3">
        <f t="shared" si="1"/>
        <v>-35635.94</v>
      </c>
    </row>
    <row r="129" spans="1:13">
      <c r="A129" t="s">
        <v>1161</v>
      </c>
      <c r="B129" s="2">
        <v>42793</v>
      </c>
      <c r="C129" t="s">
        <v>1162</v>
      </c>
      <c r="D129">
        <v>1</v>
      </c>
      <c r="E129" t="s">
        <v>1163</v>
      </c>
      <c r="F129" t="s">
        <v>14</v>
      </c>
      <c r="G129" t="s">
        <v>15</v>
      </c>
      <c r="H129" t="s">
        <v>22</v>
      </c>
      <c r="K129">
        <v>100</v>
      </c>
      <c r="L129" s="6">
        <v>50</v>
      </c>
      <c r="M129" s="3">
        <f t="shared" si="1"/>
        <v>-35735.94</v>
      </c>
    </row>
    <row r="130" spans="1:13">
      <c r="A130" t="s">
        <v>1164</v>
      </c>
      <c r="B130" s="2">
        <v>42793</v>
      </c>
      <c r="C130">
        <v>7401</v>
      </c>
      <c r="D130">
        <v>1</v>
      </c>
      <c r="E130" t="s">
        <v>1165</v>
      </c>
      <c r="F130" t="s">
        <v>14</v>
      </c>
      <c r="G130" t="s">
        <v>15</v>
      </c>
      <c r="H130" t="s">
        <v>16</v>
      </c>
      <c r="K130">
        <v>140</v>
      </c>
      <c r="L130" s="6">
        <v>51</v>
      </c>
      <c r="M130" s="3">
        <f t="shared" si="1"/>
        <v>-35875.94</v>
      </c>
    </row>
    <row r="131" spans="1:13">
      <c r="A131" t="s">
        <v>1166</v>
      </c>
      <c r="B131" s="2">
        <v>42793</v>
      </c>
      <c r="C131">
        <v>63453</v>
      </c>
      <c r="D131">
        <v>1</v>
      </c>
      <c r="E131" t="s">
        <v>1167</v>
      </c>
      <c r="F131" t="s">
        <v>14</v>
      </c>
      <c r="G131" t="s">
        <v>15</v>
      </c>
      <c r="H131" t="s">
        <v>16</v>
      </c>
      <c r="K131">
        <v>616.35</v>
      </c>
      <c r="L131" s="6">
        <v>52</v>
      </c>
      <c r="M131" s="3">
        <f t="shared" si="1"/>
        <v>-36492.29</v>
      </c>
    </row>
    <row r="132" spans="1:13">
      <c r="A132" t="s">
        <v>1168</v>
      </c>
      <c r="B132" s="2">
        <v>42793</v>
      </c>
      <c r="C132" t="s">
        <v>1169</v>
      </c>
      <c r="D132">
        <v>1</v>
      </c>
      <c r="E132" t="s">
        <v>1170</v>
      </c>
      <c r="F132" t="s">
        <v>14</v>
      </c>
      <c r="G132" t="s">
        <v>15</v>
      </c>
      <c r="H132" t="s">
        <v>16</v>
      </c>
      <c r="K132">
        <v>63.73</v>
      </c>
      <c r="L132" s="6">
        <v>53</v>
      </c>
      <c r="M132" s="3">
        <f t="shared" si="1"/>
        <v>-36556.020000000004</v>
      </c>
    </row>
    <row r="133" spans="1:13">
      <c r="A133" t="s">
        <v>1171</v>
      </c>
      <c r="B133" s="2">
        <v>42794</v>
      </c>
      <c r="C133" t="s">
        <v>1172</v>
      </c>
      <c r="D133">
        <v>1</v>
      </c>
      <c r="E133" t="s">
        <v>1173</v>
      </c>
      <c r="F133" t="s">
        <v>419</v>
      </c>
      <c r="G133" t="s">
        <v>15</v>
      </c>
      <c r="H133" t="s">
        <v>22</v>
      </c>
      <c r="K133" s="3">
        <v>1031.01</v>
      </c>
      <c r="L133" s="6">
        <v>86</v>
      </c>
      <c r="M133" s="3">
        <f t="shared" si="1"/>
        <v>-37587.030000000006</v>
      </c>
    </row>
    <row r="134" spans="1:13">
      <c r="A134" t="s">
        <v>1174</v>
      </c>
      <c r="B134" s="2">
        <v>42794</v>
      </c>
      <c r="C134" t="s">
        <v>1175</v>
      </c>
      <c r="D134">
        <v>1</v>
      </c>
      <c r="E134" t="s">
        <v>1176</v>
      </c>
      <c r="F134" t="s">
        <v>137</v>
      </c>
      <c r="G134" t="s">
        <v>15</v>
      </c>
      <c r="H134" t="s">
        <v>16</v>
      </c>
      <c r="K134">
        <v>250</v>
      </c>
      <c r="L134" s="6">
        <v>87</v>
      </c>
      <c r="M134" s="3">
        <f t="shared" si="1"/>
        <v>-37837.030000000006</v>
      </c>
    </row>
    <row r="135" spans="1:13">
      <c r="A135" t="s">
        <v>1177</v>
      </c>
      <c r="B135" s="2">
        <v>42794</v>
      </c>
      <c r="C135" t="s">
        <v>1178</v>
      </c>
      <c r="D135">
        <v>1</v>
      </c>
      <c r="E135" t="s">
        <v>1179</v>
      </c>
      <c r="F135" t="s">
        <v>419</v>
      </c>
      <c r="G135" t="s">
        <v>15</v>
      </c>
      <c r="H135" t="s">
        <v>22</v>
      </c>
      <c r="K135" s="3">
        <v>1455.99</v>
      </c>
      <c r="L135" s="6">
        <v>123</v>
      </c>
      <c r="M135" s="3">
        <f t="shared" si="1"/>
        <v>-39293.020000000004</v>
      </c>
    </row>
    <row r="136" spans="1:13">
      <c r="A136" t="s">
        <v>1180</v>
      </c>
      <c r="B136" s="2">
        <v>42794</v>
      </c>
      <c r="C136" t="s">
        <v>1181</v>
      </c>
      <c r="D136">
        <v>1</v>
      </c>
      <c r="E136" t="s">
        <v>1182</v>
      </c>
      <c r="F136" t="s">
        <v>137</v>
      </c>
      <c r="G136" t="s">
        <v>15</v>
      </c>
      <c r="H136" t="s">
        <v>16</v>
      </c>
      <c r="K136">
        <v>150</v>
      </c>
      <c r="L136" s="6">
        <v>124</v>
      </c>
      <c r="M136" s="3">
        <f t="shared" si="1"/>
        <v>-39443.020000000004</v>
      </c>
    </row>
    <row r="137" spans="1:13">
      <c r="A137" t="s">
        <v>1183</v>
      </c>
      <c r="B137" s="2">
        <v>42794</v>
      </c>
      <c r="C137" t="s">
        <v>1184</v>
      </c>
      <c r="D137">
        <v>1</v>
      </c>
      <c r="E137" t="s">
        <v>1185</v>
      </c>
      <c r="F137" t="s">
        <v>419</v>
      </c>
      <c r="G137" t="s">
        <v>15</v>
      </c>
      <c r="H137" t="s">
        <v>22</v>
      </c>
      <c r="K137">
        <v>416</v>
      </c>
      <c r="L137" s="6">
        <v>125</v>
      </c>
      <c r="M137" s="3">
        <f t="shared" si="1"/>
        <v>-39859.020000000004</v>
      </c>
    </row>
    <row r="138" spans="1:13">
      <c r="A138" t="s">
        <v>1186</v>
      </c>
      <c r="B138" s="2">
        <v>42794</v>
      </c>
      <c r="C138" t="s">
        <v>1187</v>
      </c>
      <c r="D138">
        <v>1</v>
      </c>
      <c r="E138" t="s">
        <v>1188</v>
      </c>
      <c r="F138" t="s">
        <v>137</v>
      </c>
      <c r="G138" t="s">
        <v>15</v>
      </c>
      <c r="H138" t="s">
        <v>16</v>
      </c>
      <c r="K138">
        <v>200</v>
      </c>
      <c r="L138" s="6">
        <v>126</v>
      </c>
      <c r="M138" s="3">
        <f t="shared" si="1"/>
        <v>-40059.020000000004</v>
      </c>
    </row>
    <row r="139" spans="1:13">
      <c r="A139" t="s">
        <v>1189</v>
      </c>
      <c r="B139" s="2">
        <v>42794</v>
      </c>
      <c r="C139" t="s">
        <v>1190</v>
      </c>
      <c r="D139">
        <v>1</v>
      </c>
      <c r="E139" t="s">
        <v>1191</v>
      </c>
      <c r="F139" t="s">
        <v>419</v>
      </c>
      <c r="G139" t="s">
        <v>15</v>
      </c>
      <c r="H139" t="s">
        <v>22</v>
      </c>
      <c r="K139">
        <v>530</v>
      </c>
      <c r="L139" s="6">
        <v>129</v>
      </c>
      <c r="M139" s="3">
        <f t="shared" si="1"/>
        <v>-40589.020000000004</v>
      </c>
    </row>
    <row r="140" spans="1:13">
      <c r="A140" t="s">
        <v>353</v>
      </c>
      <c r="B140" s="2">
        <v>42794</v>
      </c>
      <c r="C140" t="s">
        <v>1192</v>
      </c>
      <c r="D140">
        <v>1</v>
      </c>
      <c r="E140" t="s">
        <v>1193</v>
      </c>
      <c r="F140" t="s">
        <v>137</v>
      </c>
      <c r="G140" t="s">
        <v>15</v>
      </c>
      <c r="H140" t="s">
        <v>16</v>
      </c>
      <c r="K140">
        <v>195</v>
      </c>
      <c r="L140" s="6">
        <v>128</v>
      </c>
      <c r="M140" s="3">
        <f t="shared" ref="M140:M203" si="2">+M139+I140-K140</f>
        <v>-40784.020000000004</v>
      </c>
    </row>
    <row r="141" spans="1:13">
      <c r="A141" t="s">
        <v>1194</v>
      </c>
      <c r="B141" s="2">
        <v>42794</v>
      </c>
      <c r="C141" t="s">
        <v>1195</v>
      </c>
      <c r="D141">
        <v>1</v>
      </c>
      <c r="E141" t="s">
        <v>1196</v>
      </c>
      <c r="F141" t="s">
        <v>419</v>
      </c>
      <c r="G141" t="s">
        <v>15</v>
      </c>
      <c r="H141" t="s">
        <v>16</v>
      </c>
      <c r="K141">
        <v>428.01</v>
      </c>
      <c r="L141" s="6">
        <v>130</v>
      </c>
      <c r="M141" s="3">
        <f t="shared" si="2"/>
        <v>-41212.030000000006</v>
      </c>
    </row>
    <row r="142" spans="1:13">
      <c r="A142" t="s">
        <v>355</v>
      </c>
      <c r="B142" s="2">
        <v>42794</v>
      </c>
      <c r="C142" t="s">
        <v>1197</v>
      </c>
      <c r="D142">
        <v>1</v>
      </c>
      <c r="E142" t="s">
        <v>1198</v>
      </c>
      <c r="F142" t="s">
        <v>137</v>
      </c>
      <c r="G142" t="s">
        <v>15</v>
      </c>
      <c r="H142" t="s">
        <v>16</v>
      </c>
      <c r="K142">
        <v>160</v>
      </c>
      <c r="L142" s="6">
        <v>131</v>
      </c>
      <c r="M142" s="3">
        <f t="shared" si="2"/>
        <v>-41372.030000000006</v>
      </c>
    </row>
    <row r="143" spans="1:13">
      <c r="A143" t="s">
        <v>1199</v>
      </c>
      <c r="B143" s="2">
        <v>42794</v>
      </c>
      <c r="C143" t="s">
        <v>1200</v>
      </c>
      <c r="D143">
        <v>1</v>
      </c>
      <c r="E143" t="s">
        <v>1201</v>
      </c>
      <c r="F143" t="s">
        <v>419</v>
      </c>
      <c r="G143" t="s">
        <v>15</v>
      </c>
      <c r="H143" t="s">
        <v>16</v>
      </c>
      <c r="K143" s="3">
        <v>1883</v>
      </c>
      <c r="L143" s="6">
        <v>78</v>
      </c>
      <c r="M143" s="3">
        <f t="shared" si="2"/>
        <v>-43255.030000000006</v>
      </c>
    </row>
    <row r="144" spans="1:13">
      <c r="A144" t="s">
        <v>1202</v>
      </c>
      <c r="B144" s="2">
        <v>42794</v>
      </c>
      <c r="C144" t="s">
        <v>1203</v>
      </c>
      <c r="D144">
        <v>1</v>
      </c>
      <c r="E144" t="s">
        <v>1204</v>
      </c>
      <c r="F144" t="s">
        <v>137</v>
      </c>
      <c r="G144" t="s">
        <v>15</v>
      </c>
      <c r="H144" t="s">
        <v>16</v>
      </c>
      <c r="K144">
        <v>105</v>
      </c>
      <c r="L144" s="6">
        <v>79</v>
      </c>
      <c r="M144" s="3">
        <f t="shared" si="2"/>
        <v>-43360.030000000006</v>
      </c>
    </row>
    <row r="145" spans="1:14">
      <c r="A145" t="s">
        <v>357</v>
      </c>
      <c r="B145" s="2">
        <v>42794</v>
      </c>
      <c r="C145" t="s">
        <v>1205</v>
      </c>
      <c r="D145">
        <v>1</v>
      </c>
      <c r="E145" t="s">
        <v>1206</v>
      </c>
      <c r="F145" t="s">
        <v>419</v>
      </c>
      <c r="G145" t="s">
        <v>15</v>
      </c>
      <c r="H145" t="s">
        <v>22</v>
      </c>
      <c r="K145">
        <v>499</v>
      </c>
      <c r="L145" s="6">
        <v>80</v>
      </c>
      <c r="M145" s="3">
        <f t="shared" si="2"/>
        <v>-43859.030000000006</v>
      </c>
    </row>
    <row r="146" spans="1:14">
      <c r="A146" t="s">
        <v>1207</v>
      </c>
      <c r="B146" s="2">
        <v>42794</v>
      </c>
      <c r="C146" t="s">
        <v>1208</v>
      </c>
      <c r="D146">
        <v>1</v>
      </c>
      <c r="E146" t="s">
        <v>1209</v>
      </c>
      <c r="F146" t="s">
        <v>137</v>
      </c>
      <c r="G146" t="s">
        <v>15</v>
      </c>
      <c r="H146" t="s">
        <v>16</v>
      </c>
      <c r="K146">
        <v>180</v>
      </c>
      <c r="L146" s="6">
        <v>81</v>
      </c>
      <c r="M146" s="3">
        <f t="shared" si="2"/>
        <v>-44039.030000000006</v>
      </c>
    </row>
    <row r="147" spans="1:14">
      <c r="A147" t="s">
        <v>1210</v>
      </c>
      <c r="B147" s="2">
        <v>42794</v>
      </c>
      <c r="C147" t="s">
        <v>1211</v>
      </c>
      <c r="D147">
        <v>1</v>
      </c>
      <c r="E147" t="s">
        <v>1212</v>
      </c>
      <c r="F147" t="s">
        <v>419</v>
      </c>
      <c r="G147" t="s">
        <v>15</v>
      </c>
      <c r="H147" t="s">
        <v>16</v>
      </c>
      <c r="K147" s="3">
        <v>1910.59</v>
      </c>
      <c r="L147" s="6">
        <v>85</v>
      </c>
      <c r="M147" s="3">
        <f t="shared" si="2"/>
        <v>-45949.62</v>
      </c>
    </row>
    <row r="148" spans="1:14">
      <c r="A148" t="s">
        <v>1213</v>
      </c>
      <c r="B148" s="2">
        <v>42794</v>
      </c>
      <c r="C148" t="s">
        <v>1214</v>
      </c>
      <c r="D148">
        <v>1</v>
      </c>
      <c r="E148" t="s">
        <v>1215</v>
      </c>
      <c r="F148" t="s">
        <v>137</v>
      </c>
      <c r="G148" t="s">
        <v>15</v>
      </c>
      <c r="H148" t="s">
        <v>16</v>
      </c>
      <c r="K148">
        <v>155</v>
      </c>
      <c r="L148" s="6">
        <v>83</v>
      </c>
      <c r="M148" s="3">
        <f t="shared" si="2"/>
        <v>-46104.62</v>
      </c>
    </row>
    <row r="149" spans="1:14">
      <c r="A149" t="s">
        <v>1216</v>
      </c>
      <c r="B149" s="2">
        <v>42794</v>
      </c>
      <c r="C149" t="s">
        <v>1217</v>
      </c>
      <c r="D149">
        <v>1</v>
      </c>
      <c r="E149" t="s">
        <v>1218</v>
      </c>
      <c r="F149" t="s">
        <v>419</v>
      </c>
      <c r="G149" t="s">
        <v>15</v>
      </c>
      <c r="H149" t="s">
        <v>22</v>
      </c>
      <c r="K149" s="15">
        <v>621</v>
      </c>
      <c r="M149" s="3">
        <f t="shared" si="2"/>
        <v>-46725.62</v>
      </c>
      <c r="N149" s="1" t="s">
        <v>1649</v>
      </c>
    </row>
    <row r="150" spans="1:14">
      <c r="A150" t="s">
        <v>1219</v>
      </c>
      <c r="B150" s="2">
        <v>42794</v>
      </c>
      <c r="C150" t="s">
        <v>1220</v>
      </c>
      <c r="D150">
        <v>1</v>
      </c>
      <c r="E150" t="s">
        <v>1221</v>
      </c>
      <c r="F150" t="s">
        <v>137</v>
      </c>
      <c r="G150" t="s">
        <v>15</v>
      </c>
      <c r="H150" t="s">
        <v>16</v>
      </c>
      <c r="K150" s="15">
        <v>218</v>
      </c>
      <c r="M150" s="3">
        <f t="shared" si="2"/>
        <v>-46943.62</v>
      </c>
      <c r="N150" s="1" t="s">
        <v>1649</v>
      </c>
    </row>
    <row r="151" spans="1:14">
      <c r="A151" t="s">
        <v>1222</v>
      </c>
      <c r="B151" s="2">
        <v>42794</v>
      </c>
      <c r="C151">
        <v>20224</v>
      </c>
      <c r="D151">
        <v>1</v>
      </c>
      <c r="E151" t="s">
        <v>1223</v>
      </c>
      <c r="F151" t="s">
        <v>14</v>
      </c>
      <c r="G151" t="s">
        <v>15</v>
      </c>
      <c r="H151" t="s">
        <v>16</v>
      </c>
      <c r="K151">
        <v>765.6</v>
      </c>
      <c r="L151" s="6">
        <v>54</v>
      </c>
      <c r="M151" s="3">
        <f t="shared" si="2"/>
        <v>-47709.22</v>
      </c>
    </row>
    <row r="152" spans="1:14">
      <c r="A152" t="s">
        <v>1224</v>
      </c>
      <c r="B152" s="2">
        <v>42794</v>
      </c>
      <c r="C152">
        <v>300171326</v>
      </c>
      <c r="D152">
        <v>1</v>
      </c>
      <c r="E152" t="s">
        <v>1225</v>
      </c>
      <c r="F152" t="s">
        <v>14</v>
      </c>
      <c r="G152" t="s">
        <v>15</v>
      </c>
      <c r="H152" t="s">
        <v>16</v>
      </c>
      <c r="K152">
        <v>782</v>
      </c>
      <c r="L152" s="6">
        <v>55</v>
      </c>
      <c r="M152" s="3">
        <f t="shared" si="2"/>
        <v>-48491.22</v>
      </c>
    </row>
    <row r="153" spans="1:14">
      <c r="A153" t="s">
        <v>1226</v>
      </c>
      <c r="B153" s="2">
        <v>42794</v>
      </c>
      <c r="C153" t="s">
        <v>1227</v>
      </c>
      <c r="D153">
        <v>1</v>
      </c>
      <c r="E153" t="s">
        <v>1228</v>
      </c>
      <c r="F153" t="s">
        <v>14</v>
      </c>
      <c r="G153" t="s">
        <v>15</v>
      </c>
      <c r="H153" t="s">
        <v>22</v>
      </c>
      <c r="K153">
        <v>884.2</v>
      </c>
      <c r="L153" s="6">
        <v>56</v>
      </c>
      <c r="M153" s="3">
        <f t="shared" si="2"/>
        <v>-49375.42</v>
      </c>
    </row>
    <row r="154" spans="1:14">
      <c r="A154" t="s">
        <v>1229</v>
      </c>
      <c r="B154" s="2">
        <v>42794</v>
      </c>
      <c r="C154" t="s">
        <v>1230</v>
      </c>
      <c r="D154">
        <v>1</v>
      </c>
      <c r="E154" t="s">
        <v>1231</v>
      </c>
      <c r="F154" t="s">
        <v>14</v>
      </c>
      <c r="G154" t="s">
        <v>15</v>
      </c>
      <c r="H154" t="s">
        <v>16</v>
      </c>
      <c r="K154">
        <v>30</v>
      </c>
      <c r="L154" s="6">
        <v>57</v>
      </c>
      <c r="M154" s="3">
        <f t="shared" si="2"/>
        <v>-49405.42</v>
      </c>
    </row>
    <row r="155" spans="1:14">
      <c r="A155" t="s">
        <v>1232</v>
      </c>
      <c r="B155" s="2">
        <v>42794</v>
      </c>
      <c r="C155">
        <v>85330</v>
      </c>
      <c r="D155">
        <v>1</v>
      </c>
      <c r="E155" t="s">
        <v>1233</v>
      </c>
      <c r="F155" t="s">
        <v>14</v>
      </c>
      <c r="G155" t="s">
        <v>15</v>
      </c>
      <c r="H155" t="s">
        <v>22</v>
      </c>
      <c r="K155">
        <v>225.5</v>
      </c>
      <c r="L155" s="6">
        <v>126</v>
      </c>
      <c r="M155" s="3">
        <f t="shared" si="2"/>
        <v>-49630.92</v>
      </c>
    </row>
    <row r="156" spans="1:14">
      <c r="A156" t="s">
        <v>1234</v>
      </c>
      <c r="B156" s="2">
        <v>42794</v>
      </c>
      <c r="C156" t="s">
        <v>1235</v>
      </c>
      <c r="D156">
        <v>1</v>
      </c>
      <c r="E156" t="s">
        <v>1236</v>
      </c>
      <c r="F156" t="s">
        <v>14</v>
      </c>
      <c r="G156" t="s">
        <v>15</v>
      </c>
      <c r="H156" t="s">
        <v>16</v>
      </c>
      <c r="K156" s="5">
        <v>285</v>
      </c>
      <c r="L156" s="6">
        <v>170</v>
      </c>
      <c r="M156" s="3">
        <f t="shared" si="2"/>
        <v>-49915.92</v>
      </c>
    </row>
    <row r="157" spans="1:14">
      <c r="A157" t="s">
        <v>1237</v>
      </c>
      <c r="B157" s="2">
        <v>42794</v>
      </c>
      <c r="C157">
        <v>59220</v>
      </c>
      <c r="D157">
        <v>1</v>
      </c>
      <c r="E157" t="s">
        <v>1238</v>
      </c>
      <c r="F157" t="s">
        <v>14</v>
      </c>
      <c r="G157" t="s">
        <v>15</v>
      </c>
      <c r="H157" t="s">
        <v>22</v>
      </c>
      <c r="K157">
        <v>473.16</v>
      </c>
      <c r="L157" s="6">
        <v>58</v>
      </c>
      <c r="M157" s="3">
        <f t="shared" si="2"/>
        <v>-50389.08</v>
      </c>
    </row>
    <row r="158" spans="1:14">
      <c r="A158" t="s">
        <v>1239</v>
      </c>
      <c r="B158" s="2">
        <v>42794</v>
      </c>
      <c r="C158">
        <v>227</v>
      </c>
      <c r="D158">
        <v>1</v>
      </c>
      <c r="E158" t="s">
        <v>1240</v>
      </c>
      <c r="F158" t="s">
        <v>14</v>
      </c>
      <c r="G158" t="s">
        <v>15</v>
      </c>
      <c r="H158" t="s">
        <v>16</v>
      </c>
      <c r="K158" s="3">
        <v>1700</v>
      </c>
      <c r="L158" s="6">
        <v>59</v>
      </c>
      <c r="M158" s="3">
        <f t="shared" si="2"/>
        <v>-52089.08</v>
      </c>
    </row>
    <row r="159" spans="1:14">
      <c r="A159" t="s">
        <v>1241</v>
      </c>
      <c r="B159" s="2">
        <v>42794</v>
      </c>
      <c r="C159" t="s">
        <v>1242</v>
      </c>
      <c r="D159">
        <v>1</v>
      </c>
      <c r="E159" t="s">
        <v>1243</v>
      </c>
      <c r="F159" t="s">
        <v>14</v>
      </c>
      <c r="G159" t="s">
        <v>15</v>
      </c>
      <c r="H159" t="s">
        <v>16</v>
      </c>
      <c r="K159">
        <v>206.17</v>
      </c>
      <c r="L159" s="6">
        <v>60</v>
      </c>
      <c r="M159" s="3">
        <f t="shared" si="2"/>
        <v>-52295.25</v>
      </c>
    </row>
    <row r="160" spans="1:14">
      <c r="A160" t="s">
        <v>1244</v>
      </c>
      <c r="B160" s="2">
        <v>42794</v>
      </c>
      <c r="C160" t="s">
        <v>1245</v>
      </c>
      <c r="D160">
        <v>1</v>
      </c>
      <c r="E160" t="s">
        <v>1246</v>
      </c>
      <c r="F160" t="s">
        <v>14</v>
      </c>
      <c r="G160" t="s">
        <v>15</v>
      </c>
      <c r="H160" t="s">
        <v>16</v>
      </c>
      <c r="K160">
        <v>104.17</v>
      </c>
      <c r="L160" s="6">
        <v>61</v>
      </c>
      <c r="M160" s="3">
        <f t="shared" si="2"/>
        <v>-52399.42</v>
      </c>
    </row>
    <row r="161" spans="1:13">
      <c r="A161" t="s">
        <v>1247</v>
      </c>
      <c r="B161" s="2">
        <v>42794</v>
      </c>
      <c r="C161" t="s">
        <v>1248</v>
      </c>
      <c r="D161">
        <v>1</v>
      </c>
      <c r="E161" t="s">
        <v>1249</v>
      </c>
      <c r="F161" t="s">
        <v>419</v>
      </c>
      <c r="G161" t="s">
        <v>15</v>
      </c>
      <c r="H161" t="s">
        <v>16</v>
      </c>
      <c r="K161">
        <v>58</v>
      </c>
      <c r="L161" s="6">
        <v>62</v>
      </c>
      <c r="M161" s="3">
        <f t="shared" si="2"/>
        <v>-52457.42</v>
      </c>
    </row>
    <row r="162" spans="1:13">
      <c r="A162" t="s">
        <v>1250</v>
      </c>
      <c r="B162" s="2">
        <v>42794</v>
      </c>
      <c r="C162">
        <v>634529</v>
      </c>
      <c r="D162">
        <v>1</v>
      </c>
      <c r="E162" t="s">
        <v>1251</v>
      </c>
      <c r="F162" t="s">
        <v>14</v>
      </c>
      <c r="G162" t="s">
        <v>15</v>
      </c>
      <c r="H162" t="s">
        <v>16</v>
      </c>
      <c r="K162">
        <v>60</v>
      </c>
      <c r="L162" s="6">
        <v>63</v>
      </c>
      <c r="M162" s="3">
        <f t="shared" si="2"/>
        <v>-52517.42</v>
      </c>
    </row>
    <row r="163" spans="1:13">
      <c r="A163" t="s">
        <v>1252</v>
      </c>
      <c r="B163" s="2">
        <v>42794</v>
      </c>
      <c r="C163">
        <v>9377842</v>
      </c>
      <c r="D163">
        <v>1</v>
      </c>
      <c r="E163" t="s">
        <v>1253</v>
      </c>
      <c r="F163" t="s">
        <v>14</v>
      </c>
      <c r="G163" t="s">
        <v>15</v>
      </c>
      <c r="H163" t="s">
        <v>16</v>
      </c>
      <c r="K163">
        <v>68</v>
      </c>
      <c r="L163" s="6">
        <v>64</v>
      </c>
      <c r="M163" s="3">
        <f t="shared" si="2"/>
        <v>-52585.42</v>
      </c>
    </row>
    <row r="164" spans="1:13">
      <c r="A164" t="s">
        <v>1254</v>
      </c>
      <c r="B164" s="2">
        <v>42794</v>
      </c>
      <c r="C164">
        <v>842380</v>
      </c>
      <c r="D164">
        <v>1</v>
      </c>
      <c r="E164" t="s">
        <v>1255</v>
      </c>
      <c r="F164" t="s">
        <v>14</v>
      </c>
      <c r="G164" t="s">
        <v>15</v>
      </c>
      <c r="H164" t="s">
        <v>22</v>
      </c>
      <c r="K164">
        <v>123</v>
      </c>
      <c r="L164" s="6">
        <v>65</v>
      </c>
      <c r="M164" s="3">
        <f t="shared" si="2"/>
        <v>-52708.42</v>
      </c>
    </row>
    <row r="165" spans="1:13">
      <c r="A165" t="s">
        <v>1256</v>
      </c>
      <c r="B165" s="2">
        <v>42794</v>
      </c>
      <c r="C165" t="s">
        <v>1257</v>
      </c>
      <c r="D165">
        <v>1</v>
      </c>
      <c r="E165" t="s">
        <v>1258</v>
      </c>
      <c r="F165" t="s">
        <v>14</v>
      </c>
      <c r="G165" t="s">
        <v>15</v>
      </c>
      <c r="H165" t="s">
        <v>16</v>
      </c>
      <c r="K165">
        <v>774.65</v>
      </c>
      <c r="L165" s="6">
        <v>66</v>
      </c>
      <c r="M165" s="3">
        <f t="shared" si="2"/>
        <v>-53483.07</v>
      </c>
    </row>
    <row r="166" spans="1:13">
      <c r="A166" t="s">
        <v>1259</v>
      </c>
      <c r="B166" s="2">
        <v>42794</v>
      </c>
      <c r="C166">
        <v>1139746</v>
      </c>
      <c r="D166">
        <v>1</v>
      </c>
      <c r="E166" t="s">
        <v>1260</v>
      </c>
      <c r="F166" t="s">
        <v>14</v>
      </c>
      <c r="G166" t="s">
        <v>15</v>
      </c>
      <c r="H166" t="s">
        <v>22</v>
      </c>
      <c r="K166" s="3">
        <v>1313</v>
      </c>
      <c r="L166" s="6">
        <v>67</v>
      </c>
      <c r="M166" s="3">
        <f t="shared" si="2"/>
        <v>-54796.07</v>
      </c>
    </row>
    <row r="167" spans="1:13">
      <c r="A167" t="s">
        <v>1261</v>
      </c>
      <c r="B167" s="2">
        <v>42794</v>
      </c>
      <c r="C167" t="s">
        <v>1262</v>
      </c>
      <c r="D167">
        <v>1</v>
      </c>
      <c r="E167" t="s">
        <v>1263</v>
      </c>
      <c r="F167" t="s">
        <v>14</v>
      </c>
      <c r="G167" t="s">
        <v>15</v>
      </c>
      <c r="H167" t="s">
        <v>16</v>
      </c>
      <c r="K167">
        <v>193.49</v>
      </c>
      <c r="L167" s="6">
        <v>68</v>
      </c>
      <c r="M167" s="3">
        <f t="shared" si="2"/>
        <v>-54989.56</v>
      </c>
    </row>
    <row r="168" spans="1:13">
      <c r="A168" t="s">
        <v>1264</v>
      </c>
      <c r="B168" s="2">
        <v>42794</v>
      </c>
      <c r="C168">
        <v>675470</v>
      </c>
      <c r="D168">
        <v>1</v>
      </c>
      <c r="E168" t="s">
        <v>1265</v>
      </c>
      <c r="F168" t="s">
        <v>14</v>
      </c>
      <c r="G168" t="s">
        <v>15</v>
      </c>
      <c r="H168" t="s">
        <v>22</v>
      </c>
      <c r="K168">
        <v>143.5</v>
      </c>
      <c r="L168" s="6">
        <v>69</v>
      </c>
      <c r="M168" s="3">
        <f t="shared" si="2"/>
        <v>-55133.06</v>
      </c>
    </row>
    <row r="169" spans="1:13">
      <c r="A169" t="s">
        <v>1266</v>
      </c>
      <c r="B169" s="2">
        <v>42794</v>
      </c>
      <c r="C169">
        <v>477864</v>
      </c>
      <c r="D169">
        <v>1</v>
      </c>
      <c r="E169" t="s">
        <v>1267</v>
      </c>
      <c r="F169" t="s">
        <v>408</v>
      </c>
      <c r="G169" t="s">
        <v>15</v>
      </c>
      <c r="H169" t="s">
        <v>16</v>
      </c>
      <c r="K169">
        <v>842.94</v>
      </c>
      <c r="L169" s="6">
        <v>70</v>
      </c>
      <c r="M169" s="3">
        <f t="shared" si="2"/>
        <v>-55976</v>
      </c>
    </row>
    <row r="170" spans="1:13">
      <c r="A170" t="s">
        <v>1268</v>
      </c>
      <c r="B170" s="2">
        <v>42794</v>
      </c>
      <c r="C170">
        <v>477903</v>
      </c>
      <c r="D170">
        <v>1</v>
      </c>
      <c r="E170" t="s">
        <v>1269</v>
      </c>
      <c r="F170" t="s">
        <v>408</v>
      </c>
      <c r="G170" t="s">
        <v>15</v>
      </c>
      <c r="H170" t="s">
        <v>16</v>
      </c>
      <c r="K170" s="3">
        <v>1652</v>
      </c>
      <c r="L170" s="6">
        <v>71</v>
      </c>
      <c r="M170" s="3">
        <f t="shared" si="2"/>
        <v>-57628</v>
      </c>
    </row>
    <row r="171" spans="1:13">
      <c r="A171" t="s">
        <v>1270</v>
      </c>
      <c r="B171" s="2">
        <v>42794</v>
      </c>
      <c r="C171" t="s">
        <v>1271</v>
      </c>
      <c r="D171">
        <v>1</v>
      </c>
      <c r="E171" t="s">
        <v>1272</v>
      </c>
      <c r="F171" t="s">
        <v>14</v>
      </c>
      <c r="G171" t="s">
        <v>15</v>
      </c>
      <c r="H171" t="s">
        <v>22</v>
      </c>
      <c r="K171">
        <v>198</v>
      </c>
      <c r="L171" s="6">
        <v>88</v>
      </c>
      <c r="M171" s="3">
        <f t="shared" si="2"/>
        <v>-57826</v>
      </c>
    </row>
    <row r="172" spans="1:13">
      <c r="A172" t="s">
        <v>1273</v>
      </c>
      <c r="B172" s="2">
        <v>42794</v>
      </c>
      <c r="C172">
        <v>128767</v>
      </c>
      <c r="D172">
        <v>1</v>
      </c>
      <c r="E172" t="s">
        <v>1274</v>
      </c>
      <c r="F172" t="s">
        <v>14</v>
      </c>
      <c r="G172" t="s">
        <v>15</v>
      </c>
      <c r="H172" t="s">
        <v>22</v>
      </c>
      <c r="K172">
        <v>67.099999999999994</v>
      </c>
      <c r="L172" s="6">
        <v>89</v>
      </c>
      <c r="M172" s="3">
        <f t="shared" si="2"/>
        <v>-57893.1</v>
      </c>
    </row>
    <row r="173" spans="1:13">
      <c r="A173" t="s">
        <v>1275</v>
      </c>
      <c r="B173" s="2">
        <v>42794</v>
      </c>
      <c r="C173">
        <v>61280</v>
      </c>
      <c r="D173">
        <v>1</v>
      </c>
      <c r="E173" t="s">
        <v>1276</v>
      </c>
      <c r="F173" t="s">
        <v>14</v>
      </c>
      <c r="G173" t="s">
        <v>15</v>
      </c>
      <c r="H173" t="s">
        <v>22</v>
      </c>
      <c r="K173">
        <v>314.8</v>
      </c>
      <c r="L173" s="6">
        <v>90</v>
      </c>
      <c r="M173" s="3">
        <f t="shared" si="2"/>
        <v>-58207.9</v>
      </c>
    </row>
    <row r="174" spans="1:13">
      <c r="A174" t="s">
        <v>1277</v>
      </c>
      <c r="B174" s="2">
        <v>42794</v>
      </c>
      <c r="C174">
        <v>128241</v>
      </c>
      <c r="D174">
        <v>1</v>
      </c>
      <c r="E174" t="s">
        <v>1278</v>
      </c>
      <c r="F174" t="s">
        <v>14</v>
      </c>
      <c r="G174" t="s">
        <v>15</v>
      </c>
      <c r="H174" t="s">
        <v>22</v>
      </c>
      <c r="K174">
        <v>200</v>
      </c>
      <c r="L174" s="6">
        <v>91</v>
      </c>
      <c r="M174" s="3">
        <f t="shared" si="2"/>
        <v>-58407.9</v>
      </c>
    </row>
    <row r="175" spans="1:13">
      <c r="A175" t="s">
        <v>1279</v>
      </c>
      <c r="B175" s="2">
        <v>42794</v>
      </c>
      <c r="C175" t="s">
        <v>1280</v>
      </c>
      <c r="D175">
        <v>1</v>
      </c>
      <c r="E175" t="s">
        <v>1281</v>
      </c>
      <c r="F175" t="s">
        <v>14</v>
      </c>
      <c r="G175" t="s">
        <v>15</v>
      </c>
      <c r="H175" t="s">
        <v>16</v>
      </c>
      <c r="K175">
        <v>199.8</v>
      </c>
      <c r="L175" s="6">
        <v>92</v>
      </c>
      <c r="M175" s="3">
        <f t="shared" si="2"/>
        <v>-58607.700000000004</v>
      </c>
    </row>
    <row r="176" spans="1:13">
      <c r="A176" t="s">
        <v>1282</v>
      </c>
      <c r="B176" s="2">
        <v>42794</v>
      </c>
      <c r="C176">
        <v>76983</v>
      </c>
      <c r="D176">
        <v>1</v>
      </c>
      <c r="E176" t="s">
        <v>1283</v>
      </c>
      <c r="F176" t="s">
        <v>14</v>
      </c>
      <c r="G176" t="s">
        <v>15</v>
      </c>
      <c r="H176" t="s">
        <v>16</v>
      </c>
      <c r="K176">
        <v>199.8</v>
      </c>
      <c r="L176" s="6">
        <v>93</v>
      </c>
      <c r="M176" s="3">
        <f t="shared" si="2"/>
        <v>-58807.500000000007</v>
      </c>
    </row>
    <row r="177" spans="1:13">
      <c r="A177" t="s">
        <v>1284</v>
      </c>
      <c r="B177" s="2">
        <v>42794</v>
      </c>
      <c r="C177" t="s">
        <v>1285</v>
      </c>
      <c r="D177">
        <v>1</v>
      </c>
      <c r="E177" t="s">
        <v>1286</v>
      </c>
      <c r="F177" t="s">
        <v>14</v>
      </c>
      <c r="G177" t="s">
        <v>15</v>
      </c>
      <c r="H177" t="s">
        <v>16</v>
      </c>
      <c r="K177">
        <v>253</v>
      </c>
      <c r="L177" s="6">
        <v>94</v>
      </c>
      <c r="M177" s="3">
        <f t="shared" si="2"/>
        <v>-59060.500000000007</v>
      </c>
    </row>
    <row r="178" spans="1:13">
      <c r="A178" t="s">
        <v>1287</v>
      </c>
      <c r="B178" s="2">
        <v>42794</v>
      </c>
      <c r="C178">
        <v>313840</v>
      </c>
      <c r="D178">
        <v>1</v>
      </c>
      <c r="E178" t="s">
        <v>1288</v>
      </c>
      <c r="F178" t="s">
        <v>14</v>
      </c>
      <c r="G178" t="s">
        <v>15</v>
      </c>
      <c r="H178" t="s">
        <v>16</v>
      </c>
      <c r="K178">
        <v>164</v>
      </c>
      <c r="L178" s="6">
        <v>95</v>
      </c>
      <c r="M178" s="3">
        <f t="shared" si="2"/>
        <v>-59224.500000000007</v>
      </c>
    </row>
    <row r="179" spans="1:13">
      <c r="A179" t="s">
        <v>1289</v>
      </c>
      <c r="B179" s="2">
        <v>42794</v>
      </c>
      <c r="C179">
        <v>479904</v>
      </c>
      <c r="D179">
        <v>1</v>
      </c>
      <c r="E179" t="s">
        <v>1290</v>
      </c>
      <c r="F179" t="s">
        <v>14</v>
      </c>
      <c r="G179" t="s">
        <v>15</v>
      </c>
      <c r="H179" t="s">
        <v>16</v>
      </c>
      <c r="K179">
        <v>981</v>
      </c>
      <c r="L179" s="6">
        <v>96</v>
      </c>
      <c r="M179" s="3">
        <f t="shared" si="2"/>
        <v>-60205.500000000007</v>
      </c>
    </row>
    <row r="180" spans="1:13">
      <c r="A180" t="s">
        <v>1291</v>
      </c>
      <c r="B180" s="2">
        <v>42794</v>
      </c>
      <c r="C180" t="s">
        <v>1292</v>
      </c>
      <c r="D180">
        <v>1</v>
      </c>
      <c r="E180" t="s">
        <v>1293</v>
      </c>
      <c r="F180" t="s">
        <v>14</v>
      </c>
      <c r="G180" t="s">
        <v>15</v>
      </c>
      <c r="H180" t="s">
        <v>16</v>
      </c>
      <c r="K180">
        <v>58.46</v>
      </c>
      <c r="L180" s="6">
        <v>97</v>
      </c>
      <c r="M180" s="3">
        <f t="shared" si="2"/>
        <v>-60263.960000000006</v>
      </c>
    </row>
    <row r="181" spans="1:13">
      <c r="A181" t="s">
        <v>1294</v>
      </c>
      <c r="B181" s="2">
        <v>42794</v>
      </c>
      <c r="C181" t="s">
        <v>1295</v>
      </c>
      <c r="D181">
        <v>1</v>
      </c>
      <c r="E181" t="s">
        <v>1296</v>
      </c>
      <c r="F181" t="s">
        <v>14</v>
      </c>
      <c r="G181" t="s">
        <v>15</v>
      </c>
      <c r="H181" t="s">
        <v>16</v>
      </c>
      <c r="K181">
        <v>323.33</v>
      </c>
      <c r="L181" s="6">
        <v>98</v>
      </c>
      <c r="M181" s="3">
        <f t="shared" si="2"/>
        <v>-60587.290000000008</v>
      </c>
    </row>
    <row r="182" spans="1:13">
      <c r="A182" t="s">
        <v>1297</v>
      </c>
      <c r="B182" s="2">
        <v>42794</v>
      </c>
      <c r="C182" t="s">
        <v>1298</v>
      </c>
      <c r="D182">
        <v>1</v>
      </c>
      <c r="E182" t="s">
        <v>1299</v>
      </c>
      <c r="F182" t="s">
        <v>14</v>
      </c>
      <c r="G182" t="s">
        <v>15</v>
      </c>
      <c r="H182" t="s">
        <v>22</v>
      </c>
      <c r="K182">
        <v>842.2</v>
      </c>
      <c r="L182" s="6">
        <v>99</v>
      </c>
      <c r="M182" s="3">
        <f t="shared" si="2"/>
        <v>-61429.490000000005</v>
      </c>
    </row>
    <row r="183" spans="1:13">
      <c r="A183" t="s">
        <v>1300</v>
      </c>
      <c r="B183" s="2">
        <v>42794</v>
      </c>
      <c r="C183" t="s">
        <v>1301</v>
      </c>
      <c r="D183">
        <v>1</v>
      </c>
      <c r="E183" t="s">
        <v>1302</v>
      </c>
      <c r="F183" t="s">
        <v>14</v>
      </c>
      <c r="G183" t="s">
        <v>15</v>
      </c>
      <c r="H183" t="s">
        <v>16</v>
      </c>
      <c r="K183">
        <v>653.5</v>
      </c>
      <c r="L183" s="6">
        <v>100</v>
      </c>
      <c r="M183" s="3">
        <f t="shared" si="2"/>
        <v>-62082.990000000005</v>
      </c>
    </row>
    <row r="184" spans="1:13">
      <c r="A184" t="s">
        <v>1303</v>
      </c>
      <c r="B184" s="2">
        <v>42794</v>
      </c>
      <c r="C184" t="s">
        <v>1304</v>
      </c>
      <c r="D184">
        <v>1</v>
      </c>
      <c r="E184" t="s">
        <v>1305</v>
      </c>
      <c r="F184" t="s">
        <v>14</v>
      </c>
      <c r="G184" t="s">
        <v>15</v>
      </c>
      <c r="H184" t="s">
        <v>16</v>
      </c>
      <c r="K184">
        <v>700.64</v>
      </c>
      <c r="L184" s="6">
        <v>101</v>
      </c>
      <c r="M184" s="3">
        <f t="shared" si="2"/>
        <v>-62783.630000000005</v>
      </c>
    </row>
    <row r="185" spans="1:13">
      <c r="A185" t="s">
        <v>1306</v>
      </c>
      <c r="B185" s="2">
        <v>42794</v>
      </c>
      <c r="C185" t="s">
        <v>1307</v>
      </c>
      <c r="D185">
        <v>1</v>
      </c>
      <c r="E185" t="s">
        <v>1308</v>
      </c>
      <c r="F185" t="s">
        <v>14</v>
      </c>
      <c r="G185" t="s">
        <v>15</v>
      </c>
      <c r="H185" t="s">
        <v>22</v>
      </c>
      <c r="K185">
        <v>445</v>
      </c>
      <c r="L185" s="6">
        <v>102</v>
      </c>
      <c r="M185" s="3">
        <f t="shared" si="2"/>
        <v>-63228.630000000005</v>
      </c>
    </row>
    <row r="186" spans="1:13">
      <c r="A186" t="s">
        <v>1309</v>
      </c>
      <c r="B186" s="2">
        <v>42794</v>
      </c>
      <c r="C186">
        <v>5884</v>
      </c>
      <c r="D186">
        <v>1</v>
      </c>
      <c r="E186" t="s">
        <v>1310</v>
      </c>
      <c r="F186" t="s">
        <v>14</v>
      </c>
      <c r="G186" t="s">
        <v>15</v>
      </c>
      <c r="H186" t="s">
        <v>22</v>
      </c>
      <c r="K186" s="3">
        <v>1923</v>
      </c>
      <c r="L186" s="6">
        <v>103</v>
      </c>
      <c r="M186" s="3">
        <f t="shared" si="2"/>
        <v>-65151.630000000005</v>
      </c>
    </row>
    <row r="187" spans="1:13">
      <c r="A187" t="s">
        <v>1311</v>
      </c>
      <c r="B187" s="2">
        <v>42794</v>
      </c>
      <c r="C187" t="s">
        <v>1312</v>
      </c>
      <c r="D187">
        <v>1</v>
      </c>
      <c r="E187" t="s">
        <v>1313</v>
      </c>
      <c r="F187" t="s">
        <v>14</v>
      </c>
      <c r="G187" t="s">
        <v>15</v>
      </c>
      <c r="H187" t="s">
        <v>16</v>
      </c>
      <c r="K187">
        <v>86.14</v>
      </c>
      <c r="L187" s="6">
        <v>104</v>
      </c>
      <c r="M187" s="3">
        <f t="shared" si="2"/>
        <v>-65237.770000000004</v>
      </c>
    </row>
    <row r="188" spans="1:13">
      <c r="A188" t="s">
        <v>1314</v>
      </c>
      <c r="B188" s="2">
        <v>42794</v>
      </c>
      <c r="C188" t="s">
        <v>1315</v>
      </c>
      <c r="D188">
        <v>1</v>
      </c>
      <c r="E188" t="s">
        <v>1316</v>
      </c>
      <c r="F188" t="s">
        <v>14</v>
      </c>
      <c r="G188" t="s">
        <v>15</v>
      </c>
      <c r="H188" t="s">
        <v>16</v>
      </c>
      <c r="K188">
        <v>235</v>
      </c>
      <c r="L188" s="6">
        <v>105</v>
      </c>
      <c r="M188" s="3">
        <f t="shared" si="2"/>
        <v>-65472.770000000004</v>
      </c>
    </row>
    <row r="189" spans="1:13">
      <c r="A189" t="s">
        <v>1317</v>
      </c>
      <c r="B189" s="2">
        <v>42794</v>
      </c>
      <c r="C189">
        <v>12571</v>
      </c>
      <c r="D189">
        <v>1</v>
      </c>
      <c r="E189" t="s">
        <v>1318</v>
      </c>
      <c r="F189" t="s">
        <v>14</v>
      </c>
      <c r="G189" t="s">
        <v>15</v>
      </c>
      <c r="H189" t="s">
        <v>16</v>
      </c>
      <c r="K189">
        <v>130</v>
      </c>
      <c r="L189" s="6">
        <v>106</v>
      </c>
      <c r="M189" s="3">
        <f t="shared" si="2"/>
        <v>-65602.77</v>
      </c>
    </row>
    <row r="190" spans="1:13">
      <c r="A190" t="s">
        <v>1319</v>
      </c>
      <c r="B190" s="2">
        <v>42794</v>
      </c>
      <c r="C190">
        <v>595</v>
      </c>
      <c r="D190">
        <v>1</v>
      </c>
      <c r="E190" t="s">
        <v>1320</v>
      </c>
      <c r="F190" t="s">
        <v>14</v>
      </c>
      <c r="G190" t="s">
        <v>15</v>
      </c>
      <c r="H190" t="s">
        <v>16</v>
      </c>
      <c r="K190">
        <v>305.13</v>
      </c>
      <c r="L190" s="6">
        <v>107</v>
      </c>
      <c r="M190" s="3">
        <f t="shared" si="2"/>
        <v>-65907.900000000009</v>
      </c>
    </row>
    <row r="191" spans="1:13">
      <c r="A191" t="s">
        <v>1321</v>
      </c>
      <c r="B191" s="2">
        <v>42794</v>
      </c>
      <c r="C191" t="s">
        <v>1322</v>
      </c>
      <c r="D191">
        <v>1</v>
      </c>
      <c r="E191" t="s">
        <v>1323</v>
      </c>
      <c r="F191" t="s">
        <v>14</v>
      </c>
      <c r="G191" t="s">
        <v>15</v>
      </c>
      <c r="H191" t="s">
        <v>22</v>
      </c>
      <c r="K191">
        <v>50</v>
      </c>
      <c r="L191" s="6">
        <v>108</v>
      </c>
      <c r="M191" s="3">
        <f>+M190+I191-K191</f>
        <v>-65957.900000000009</v>
      </c>
    </row>
    <row r="192" spans="1:13">
      <c r="A192" t="s">
        <v>1324</v>
      </c>
      <c r="B192" s="2">
        <v>42794</v>
      </c>
      <c r="C192" t="s">
        <v>1325</v>
      </c>
      <c r="D192">
        <v>1</v>
      </c>
      <c r="E192" t="s">
        <v>1326</v>
      </c>
      <c r="F192" t="s">
        <v>14</v>
      </c>
      <c r="G192" t="s">
        <v>15</v>
      </c>
      <c r="H192" t="s">
        <v>22</v>
      </c>
      <c r="K192">
        <v>24</v>
      </c>
      <c r="L192" s="6">
        <v>109</v>
      </c>
      <c r="M192" s="3">
        <f t="shared" si="2"/>
        <v>-65981.900000000009</v>
      </c>
    </row>
    <row r="193" spans="1:13">
      <c r="A193" t="s">
        <v>1327</v>
      </c>
      <c r="B193" s="2">
        <v>42794</v>
      </c>
      <c r="C193">
        <v>9663730</v>
      </c>
      <c r="D193">
        <v>1</v>
      </c>
      <c r="E193" t="s">
        <v>1328</v>
      </c>
      <c r="F193" t="s">
        <v>14</v>
      </c>
      <c r="G193" t="s">
        <v>15</v>
      </c>
      <c r="H193" t="s">
        <v>16</v>
      </c>
      <c r="K193">
        <v>68</v>
      </c>
      <c r="L193" s="6">
        <v>110</v>
      </c>
      <c r="M193" s="3">
        <f t="shared" si="2"/>
        <v>-66049.900000000009</v>
      </c>
    </row>
    <row r="194" spans="1:13">
      <c r="A194" t="s">
        <v>1329</v>
      </c>
      <c r="B194" s="2">
        <v>42794</v>
      </c>
      <c r="C194">
        <v>9663165</v>
      </c>
      <c r="D194">
        <v>1</v>
      </c>
      <c r="E194" t="s">
        <v>1330</v>
      </c>
      <c r="F194" t="s">
        <v>14</v>
      </c>
      <c r="G194" t="s">
        <v>15</v>
      </c>
      <c r="H194" t="s">
        <v>16</v>
      </c>
      <c r="K194">
        <v>204</v>
      </c>
      <c r="L194" s="6">
        <v>111</v>
      </c>
      <c r="M194" s="3">
        <f t="shared" si="2"/>
        <v>-66253.900000000009</v>
      </c>
    </row>
    <row r="195" spans="1:13">
      <c r="A195" t="s">
        <v>1331</v>
      </c>
      <c r="B195" s="2">
        <v>42794</v>
      </c>
      <c r="C195">
        <v>7538</v>
      </c>
      <c r="D195">
        <v>1</v>
      </c>
      <c r="E195" t="s">
        <v>1332</v>
      </c>
      <c r="F195" t="s">
        <v>14</v>
      </c>
      <c r="G195" t="s">
        <v>15</v>
      </c>
      <c r="H195" t="s">
        <v>16</v>
      </c>
      <c r="K195">
        <v>95</v>
      </c>
      <c r="L195" s="6">
        <v>112</v>
      </c>
      <c r="M195" s="3">
        <f t="shared" si="2"/>
        <v>-66348.900000000009</v>
      </c>
    </row>
    <row r="196" spans="1:13">
      <c r="A196" t="s">
        <v>1333</v>
      </c>
      <c r="B196" s="2">
        <v>42794</v>
      </c>
      <c r="C196" t="s">
        <v>1334</v>
      </c>
      <c r="D196">
        <v>1</v>
      </c>
      <c r="E196" t="s">
        <v>1335</v>
      </c>
      <c r="F196" t="s">
        <v>14</v>
      </c>
      <c r="G196" t="s">
        <v>15</v>
      </c>
      <c r="H196" t="s">
        <v>16</v>
      </c>
      <c r="K196">
        <v>126.5</v>
      </c>
      <c r="L196" s="6">
        <v>113</v>
      </c>
      <c r="M196" s="3">
        <f t="shared" si="2"/>
        <v>-66475.400000000009</v>
      </c>
    </row>
    <row r="197" spans="1:13">
      <c r="A197" t="s">
        <v>1336</v>
      </c>
      <c r="B197" s="2">
        <v>42794</v>
      </c>
      <c r="C197" t="s">
        <v>1337</v>
      </c>
      <c r="D197">
        <v>1</v>
      </c>
      <c r="E197" t="s">
        <v>1338</v>
      </c>
      <c r="F197" t="s">
        <v>14</v>
      </c>
      <c r="G197" t="s">
        <v>15</v>
      </c>
      <c r="H197" t="s">
        <v>22</v>
      </c>
      <c r="K197">
        <v>884.2</v>
      </c>
      <c r="L197" s="6">
        <v>114</v>
      </c>
      <c r="M197" s="3">
        <f t="shared" si="2"/>
        <v>-67359.600000000006</v>
      </c>
    </row>
    <row r="198" spans="1:13">
      <c r="A198" t="s">
        <v>1339</v>
      </c>
      <c r="B198" s="2">
        <v>42794</v>
      </c>
      <c r="C198" t="s">
        <v>1340</v>
      </c>
      <c r="D198">
        <v>1</v>
      </c>
      <c r="E198" t="s">
        <v>1341</v>
      </c>
      <c r="F198" t="s">
        <v>14</v>
      </c>
      <c r="G198" t="s">
        <v>15</v>
      </c>
      <c r="H198" t="s">
        <v>16</v>
      </c>
      <c r="K198">
        <v>199.8</v>
      </c>
      <c r="L198" s="6">
        <v>115</v>
      </c>
      <c r="M198" s="3">
        <f t="shared" si="2"/>
        <v>-67559.400000000009</v>
      </c>
    </row>
    <row r="199" spans="1:13">
      <c r="A199" t="s">
        <v>1342</v>
      </c>
      <c r="B199" s="2">
        <v>42794</v>
      </c>
      <c r="C199">
        <v>11308</v>
      </c>
      <c r="D199">
        <v>1</v>
      </c>
      <c r="E199" t="s">
        <v>1343</v>
      </c>
      <c r="F199" t="s">
        <v>14</v>
      </c>
      <c r="G199" t="s">
        <v>15</v>
      </c>
      <c r="H199" t="s">
        <v>16</v>
      </c>
      <c r="K199">
        <v>406</v>
      </c>
      <c r="L199" s="6">
        <v>116</v>
      </c>
      <c r="M199" s="3">
        <f t="shared" si="2"/>
        <v>-67965.400000000009</v>
      </c>
    </row>
    <row r="200" spans="1:13">
      <c r="A200" t="s">
        <v>1344</v>
      </c>
      <c r="B200" s="2">
        <v>42794</v>
      </c>
      <c r="C200">
        <v>206000</v>
      </c>
      <c r="D200">
        <v>1</v>
      </c>
      <c r="E200" t="s">
        <v>1345</v>
      </c>
      <c r="F200" t="s">
        <v>14</v>
      </c>
      <c r="G200" t="s">
        <v>15</v>
      </c>
      <c r="H200" t="s">
        <v>22</v>
      </c>
      <c r="K200">
        <v>184.5</v>
      </c>
      <c r="L200" s="6">
        <v>117</v>
      </c>
      <c r="M200" s="3">
        <f t="shared" si="2"/>
        <v>-68149.900000000009</v>
      </c>
    </row>
    <row r="201" spans="1:13">
      <c r="A201" t="s">
        <v>1346</v>
      </c>
      <c r="B201" s="2">
        <v>42794</v>
      </c>
      <c r="C201">
        <v>381570</v>
      </c>
      <c r="D201">
        <v>1</v>
      </c>
      <c r="E201" t="s">
        <v>1347</v>
      </c>
      <c r="F201" t="s">
        <v>14</v>
      </c>
      <c r="G201" t="s">
        <v>15</v>
      </c>
      <c r="H201" t="s">
        <v>16</v>
      </c>
      <c r="K201">
        <v>164</v>
      </c>
      <c r="L201" s="6">
        <v>118</v>
      </c>
      <c r="M201" s="3">
        <f t="shared" si="2"/>
        <v>-68313.900000000009</v>
      </c>
    </row>
    <row r="202" spans="1:13">
      <c r="A202" t="s">
        <v>1348</v>
      </c>
      <c r="B202" s="2">
        <v>42794</v>
      </c>
      <c r="C202" t="s">
        <v>1349</v>
      </c>
      <c r="D202">
        <v>1</v>
      </c>
      <c r="E202" t="s">
        <v>1350</v>
      </c>
      <c r="F202" t="s">
        <v>14</v>
      </c>
      <c r="G202" t="s">
        <v>15</v>
      </c>
      <c r="H202" t="s">
        <v>16</v>
      </c>
      <c r="K202">
        <v>170</v>
      </c>
      <c r="L202" s="6">
        <v>119</v>
      </c>
      <c r="M202" s="3">
        <f t="shared" si="2"/>
        <v>-68483.900000000009</v>
      </c>
    </row>
    <row r="203" spans="1:13">
      <c r="A203" t="s">
        <v>1351</v>
      </c>
      <c r="B203" s="2">
        <v>42794</v>
      </c>
      <c r="C203" t="s">
        <v>1352</v>
      </c>
      <c r="D203">
        <v>1</v>
      </c>
      <c r="E203" t="s">
        <v>1353</v>
      </c>
      <c r="F203" t="s">
        <v>164</v>
      </c>
      <c r="G203" t="s">
        <v>15</v>
      </c>
      <c r="H203" t="s">
        <v>227</v>
      </c>
      <c r="I203">
        <v>258</v>
      </c>
      <c r="J203" s="6">
        <v>45</v>
      </c>
      <c r="M203" s="3">
        <f t="shared" si="2"/>
        <v>-68225.900000000009</v>
      </c>
    </row>
    <row r="204" spans="1:13">
      <c r="A204" t="s">
        <v>1354</v>
      </c>
      <c r="B204" s="2">
        <v>42794</v>
      </c>
      <c r="C204" t="s">
        <v>1355</v>
      </c>
      <c r="D204">
        <v>1</v>
      </c>
      <c r="E204" t="s">
        <v>1356</v>
      </c>
      <c r="F204" t="s">
        <v>164</v>
      </c>
      <c r="G204" t="s">
        <v>15</v>
      </c>
      <c r="H204" t="s">
        <v>1357</v>
      </c>
      <c r="I204" s="3">
        <v>2320</v>
      </c>
      <c r="J204" s="6">
        <v>46</v>
      </c>
      <c r="M204" s="3">
        <f t="shared" ref="M204:M267" si="3">+M203+I204-K204</f>
        <v>-65905.900000000009</v>
      </c>
    </row>
    <row r="205" spans="1:13">
      <c r="A205" t="s">
        <v>1358</v>
      </c>
      <c r="B205" s="2">
        <v>42794</v>
      </c>
      <c r="C205" t="s">
        <v>1359</v>
      </c>
      <c r="D205">
        <v>1</v>
      </c>
      <c r="E205" t="s">
        <v>1360</v>
      </c>
      <c r="F205" t="s">
        <v>164</v>
      </c>
      <c r="G205" t="s">
        <v>15</v>
      </c>
      <c r="H205" t="s">
        <v>260</v>
      </c>
      <c r="I205">
        <v>469.7</v>
      </c>
      <c r="J205" s="6">
        <v>47</v>
      </c>
      <c r="M205" s="3">
        <f t="shared" si="3"/>
        <v>-65436.200000000012</v>
      </c>
    </row>
    <row r="206" spans="1:13">
      <c r="A206" t="s">
        <v>1361</v>
      </c>
      <c r="B206" s="2">
        <v>42794</v>
      </c>
      <c r="C206" t="s">
        <v>1362</v>
      </c>
      <c r="D206">
        <v>1</v>
      </c>
      <c r="E206" t="s">
        <v>1363</v>
      </c>
      <c r="F206" t="s">
        <v>164</v>
      </c>
      <c r="G206" t="s">
        <v>15</v>
      </c>
      <c r="H206" t="s">
        <v>1364</v>
      </c>
      <c r="I206">
        <v>50</v>
      </c>
      <c r="J206" s="6">
        <v>48</v>
      </c>
      <c r="M206" s="3">
        <f t="shared" si="3"/>
        <v>-65386.200000000012</v>
      </c>
    </row>
    <row r="207" spans="1:13">
      <c r="A207" t="s">
        <v>1365</v>
      </c>
      <c r="B207" s="2">
        <v>42794</v>
      </c>
      <c r="C207" t="s">
        <v>1366</v>
      </c>
      <c r="D207">
        <v>1</v>
      </c>
      <c r="E207" t="s">
        <v>1367</v>
      </c>
      <c r="F207" t="s">
        <v>164</v>
      </c>
      <c r="G207" t="s">
        <v>15</v>
      </c>
      <c r="H207" t="s">
        <v>648</v>
      </c>
      <c r="I207">
        <v>406</v>
      </c>
      <c r="J207" s="6">
        <v>49</v>
      </c>
      <c r="M207" s="3">
        <f t="shared" si="3"/>
        <v>-64980.200000000012</v>
      </c>
    </row>
    <row r="208" spans="1:13">
      <c r="A208" t="s">
        <v>1368</v>
      </c>
      <c r="B208" s="2">
        <v>42794</v>
      </c>
      <c r="C208" t="s">
        <v>1369</v>
      </c>
      <c r="D208">
        <v>1</v>
      </c>
      <c r="E208" t="s">
        <v>1370</v>
      </c>
      <c r="F208" t="s">
        <v>164</v>
      </c>
      <c r="G208" t="s">
        <v>15</v>
      </c>
      <c r="H208" t="s">
        <v>1371</v>
      </c>
      <c r="I208">
        <v>100</v>
      </c>
      <c r="J208" s="6">
        <v>50</v>
      </c>
      <c r="M208" s="3">
        <f t="shared" si="3"/>
        <v>-64880.200000000012</v>
      </c>
    </row>
    <row r="209" spans="1:13">
      <c r="A209" t="s">
        <v>1372</v>
      </c>
      <c r="B209" s="2">
        <v>42794</v>
      </c>
      <c r="C209" t="s">
        <v>1373</v>
      </c>
      <c r="D209">
        <v>1</v>
      </c>
      <c r="E209" t="s">
        <v>1374</v>
      </c>
      <c r="F209" t="s">
        <v>164</v>
      </c>
      <c r="G209" t="s">
        <v>15</v>
      </c>
      <c r="H209" t="s">
        <v>644</v>
      </c>
      <c r="I209">
        <v>140</v>
      </c>
      <c r="J209" s="6">
        <v>51</v>
      </c>
      <c r="M209" s="3">
        <f t="shared" si="3"/>
        <v>-64740.200000000012</v>
      </c>
    </row>
    <row r="210" spans="1:13">
      <c r="A210" t="s">
        <v>1375</v>
      </c>
      <c r="B210" s="2">
        <v>42794</v>
      </c>
      <c r="C210" t="s">
        <v>1376</v>
      </c>
      <c r="D210">
        <v>1</v>
      </c>
      <c r="E210" t="s">
        <v>1377</v>
      </c>
      <c r="F210" t="s">
        <v>164</v>
      </c>
      <c r="G210" t="s">
        <v>15</v>
      </c>
      <c r="H210" t="s">
        <v>280</v>
      </c>
      <c r="I210">
        <v>616.35</v>
      </c>
      <c r="J210" s="6">
        <v>52</v>
      </c>
      <c r="M210" s="3">
        <f t="shared" si="3"/>
        <v>-64123.850000000013</v>
      </c>
    </row>
    <row r="211" spans="1:13">
      <c r="A211" t="s">
        <v>1378</v>
      </c>
      <c r="B211" s="2">
        <v>42794</v>
      </c>
      <c r="C211" t="s">
        <v>1379</v>
      </c>
      <c r="D211">
        <v>1</v>
      </c>
      <c r="E211" t="s">
        <v>1380</v>
      </c>
      <c r="F211" t="s">
        <v>164</v>
      </c>
      <c r="G211" t="s">
        <v>15</v>
      </c>
      <c r="H211" t="s">
        <v>659</v>
      </c>
      <c r="I211">
        <v>63.73</v>
      </c>
      <c r="J211" s="6">
        <v>53</v>
      </c>
      <c r="M211" s="3">
        <f t="shared" si="3"/>
        <v>-64060.12000000001</v>
      </c>
    </row>
    <row r="212" spans="1:13">
      <c r="A212" t="s">
        <v>1381</v>
      </c>
      <c r="B212" s="2">
        <v>42794</v>
      </c>
      <c r="C212" t="s">
        <v>1382</v>
      </c>
      <c r="D212">
        <v>1</v>
      </c>
      <c r="E212" t="s">
        <v>1383</v>
      </c>
      <c r="F212" t="s">
        <v>164</v>
      </c>
      <c r="G212" t="s">
        <v>15</v>
      </c>
      <c r="H212" t="s">
        <v>256</v>
      </c>
      <c r="I212">
        <v>765.6</v>
      </c>
      <c r="J212" s="6">
        <v>54</v>
      </c>
      <c r="M212" s="3">
        <f t="shared" si="3"/>
        <v>-63294.520000000011</v>
      </c>
    </row>
    <row r="213" spans="1:13">
      <c r="A213" t="s">
        <v>1384</v>
      </c>
      <c r="B213" s="2">
        <v>42794</v>
      </c>
      <c r="C213" t="s">
        <v>1385</v>
      </c>
      <c r="D213">
        <v>1</v>
      </c>
      <c r="E213" t="s">
        <v>1386</v>
      </c>
      <c r="F213" t="s">
        <v>164</v>
      </c>
      <c r="G213" t="s">
        <v>15</v>
      </c>
      <c r="H213" t="s">
        <v>799</v>
      </c>
      <c r="I213">
        <v>782</v>
      </c>
      <c r="J213" s="6">
        <v>55</v>
      </c>
      <c r="M213" s="3">
        <f t="shared" si="3"/>
        <v>-62512.520000000011</v>
      </c>
    </row>
    <row r="214" spans="1:13">
      <c r="A214" t="s">
        <v>1387</v>
      </c>
      <c r="B214" s="2">
        <v>42794</v>
      </c>
      <c r="C214" t="s">
        <v>1388</v>
      </c>
      <c r="D214">
        <v>1</v>
      </c>
      <c r="E214" t="s">
        <v>1389</v>
      </c>
      <c r="F214" t="s">
        <v>164</v>
      </c>
      <c r="G214" t="s">
        <v>15</v>
      </c>
      <c r="H214" t="s">
        <v>1064</v>
      </c>
      <c r="I214">
        <v>884.2</v>
      </c>
      <c r="J214" s="6">
        <v>56</v>
      </c>
      <c r="M214" s="3">
        <f t="shared" si="3"/>
        <v>-61628.320000000014</v>
      </c>
    </row>
    <row r="215" spans="1:13">
      <c r="A215" t="s">
        <v>1390</v>
      </c>
      <c r="B215" s="2">
        <v>42794</v>
      </c>
      <c r="C215" t="s">
        <v>1391</v>
      </c>
      <c r="D215">
        <v>1</v>
      </c>
      <c r="E215" t="s">
        <v>1392</v>
      </c>
      <c r="F215" t="s">
        <v>164</v>
      </c>
      <c r="G215" t="s">
        <v>15</v>
      </c>
      <c r="H215" t="s">
        <v>208</v>
      </c>
      <c r="I215">
        <v>30</v>
      </c>
      <c r="J215" s="6">
        <v>57</v>
      </c>
      <c r="M215" s="3">
        <f t="shared" si="3"/>
        <v>-61598.320000000014</v>
      </c>
    </row>
    <row r="216" spans="1:13">
      <c r="A216" t="s">
        <v>1393</v>
      </c>
      <c r="B216" s="2">
        <v>42794</v>
      </c>
      <c r="C216" t="s">
        <v>1394</v>
      </c>
      <c r="D216">
        <v>1</v>
      </c>
      <c r="E216" t="s">
        <v>1395</v>
      </c>
      <c r="F216" t="s">
        <v>164</v>
      </c>
      <c r="G216" t="s">
        <v>15</v>
      </c>
      <c r="H216" t="s">
        <v>227</v>
      </c>
      <c r="I216" s="5">
        <v>285</v>
      </c>
      <c r="J216" s="6">
        <v>170</v>
      </c>
      <c r="M216" s="3">
        <f t="shared" si="3"/>
        <v>-61313.320000000014</v>
      </c>
    </row>
    <row r="217" spans="1:13">
      <c r="A217" t="s">
        <v>1396</v>
      </c>
      <c r="B217" s="2">
        <v>42794</v>
      </c>
      <c r="C217" t="s">
        <v>1397</v>
      </c>
      <c r="D217">
        <v>1</v>
      </c>
      <c r="E217" t="s">
        <v>1398</v>
      </c>
      <c r="F217" t="s">
        <v>164</v>
      </c>
      <c r="G217" t="s">
        <v>15</v>
      </c>
      <c r="H217" t="s">
        <v>663</v>
      </c>
      <c r="I217">
        <v>473.16</v>
      </c>
      <c r="J217" s="6">
        <v>58</v>
      </c>
      <c r="M217" s="3">
        <f t="shared" si="3"/>
        <v>-60840.160000000011</v>
      </c>
    </row>
    <row r="218" spans="1:13">
      <c r="A218" t="s">
        <v>1399</v>
      </c>
      <c r="B218" s="2">
        <v>42794</v>
      </c>
      <c r="C218" t="s">
        <v>1400</v>
      </c>
      <c r="D218">
        <v>1</v>
      </c>
      <c r="E218" t="s">
        <v>1401</v>
      </c>
      <c r="F218" t="s">
        <v>164</v>
      </c>
      <c r="G218" t="s">
        <v>15</v>
      </c>
      <c r="H218" t="s">
        <v>1402</v>
      </c>
      <c r="I218" s="3">
        <v>1700</v>
      </c>
      <c r="J218" s="6">
        <v>59</v>
      </c>
      <c r="M218" s="3">
        <f t="shared" si="3"/>
        <v>-59140.160000000011</v>
      </c>
    </row>
    <row r="219" spans="1:13">
      <c r="A219" t="s">
        <v>1403</v>
      </c>
      <c r="B219" s="2">
        <v>42794</v>
      </c>
      <c r="C219" t="s">
        <v>1404</v>
      </c>
      <c r="D219">
        <v>1</v>
      </c>
      <c r="E219" t="s">
        <v>1405</v>
      </c>
      <c r="F219" t="s">
        <v>164</v>
      </c>
      <c r="G219" t="s">
        <v>15</v>
      </c>
      <c r="H219" t="s">
        <v>659</v>
      </c>
      <c r="I219">
        <v>206.17</v>
      </c>
      <c r="J219" s="6">
        <v>60</v>
      </c>
      <c r="M219" s="3">
        <f t="shared" si="3"/>
        <v>-58933.990000000013</v>
      </c>
    </row>
    <row r="220" spans="1:13">
      <c r="A220" t="s">
        <v>1406</v>
      </c>
      <c r="B220" s="2">
        <v>42794</v>
      </c>
      <c r="C220" t="s">
        <v>1407</v>
      </c>
      <c r="D220">
        <v>1</v>
      </c>
      <c r="E220" t="s">
        <v>1408</v>
      </c>
      <c r="F220" t="s">
        <v>164</v>
      </c>
      <c r="G220" t="s">
        <v>15</v>
      </c>
      <c r="H220" t="s">
        <v>223</v>
      </c>
      <c r="I220">
        <v>104.17</v>
      </c>
      <c r="J220" s="6">
        <v>61</v>
      </c>
      <c r="M220" s="3">
        <f t="shared" si="3"/>
        <v>-58829.820000000014</v>
      </c>
    </row>
    <row r="221" spans="1:13">
      <c r="A221" t="s">
        <v>1409</v>
      </c>
      <c r="B221" s="2">
        <v>42794</v>
      </c>
      <c r="C221" t="s">
        <v>1410</v>
      </c>
      <c r="D221">
        <v>1</v>
      </c>
      <c r="E221" t="s">
        <v>1411</v>
      </c>
      <c r="F221" t="s">
        <v>164</v>
      </c>
      <c r="G221" t="s">
        <v>15</v>
      </c>
      <c r="H221" t="s">
        <v>1412</v>
      </c>
      <c r="I221">
        <v>58</v>
      </c>
      <c r="J221" s="6">
        <v>62</v>
      </c>
      <c r="M221" s="3">
        <f t="shared" si="3"/>
        <v>-58771.820000000014</v>
      </c>
    </row>
    <row r="222" spans="1:13">
      <c r="A222" t="s">
        <v>1413</v>
      </c>
      <c r="B222" s="2">
        <v>42794</v>
      </c>
      <c r="C222" t="s">
        <v>1414</v>
      </c>
      <c r="D222">
        <v>1</v>
      </c>
      <c r="E222" t="s">
        <v>1415</v>
      </c>
      <c r="F222" t="s">
        <v>164</v>
      </c>
      <c r="G222" t="s">
        <v>15</v>
      </c>
      <c r="H222" t="s">
        <v>332</v>
      </c>
      <c r="I222">
        <v>60</v>
      </c>
      <c r="J222" s="6">
        <v>63</v>
      </c>
      <c r="M222" s="3">
        <f t="shared" si="3"/>
        <v>-58711.820000000014</v>
      </c>
    </row>
    <row r="223" spans="1:13">
      <c r="A223" t="s">
        <v>1416</v>
      </c>
      <c r="B223" s="2">
        <v>42794</v>
      </c>
      <c r="C223" t="s">
        <v>1417</v>
      </c>
      <c r="D223">
        <v>1</v>
      </c>
      <c r="E223" t="s">
        <v>1418</v>
      </c>
      <c r="F223" t="s">
        <v>164</v>
      </c>
      <c r="G223" t="s">
        <v>15</v>
      </c>
      <c r="H223" t="s">
        <v>866</v>
      </c>
      <c r="I223">
        <v>68</v>
      </c>
      <c r="J223" s="6">
        <v>64</v>
      </c>
      <c r="M223" s="3">
        <f t="shared" si="3"/>
        <v>-58643.820000000014</v>
      </c>
    </row>
    <row r="224" spans="1:13">
      <c r="A224" t="s">
        <v>1419</v>
      </c>
      <c r="B224" s="2">
        <v>42794</v>
      </c>
      <c r="C224" t="s">
        <v>1420</v>
      </c>
      <c r="D224">
        <v>1</v>
      </c>
      <c r="E224" t="s">
        <v>1421</v>
      </c>
      <c r="F224" t="s">
        <v>164</v>
      </c>
      <c r="G224" t="s">
        <v>15</v>
      </c>
      <c r="H224" t="s">
        <v>166</v>
      </c>
      <c r="I224">
        <v>123</v>
      </c>
      <c r="J224" s="6">
        <v>65</v>
      </c>
      <c r="M224" s="3">
        <f t="shared" si="3"/>
        <v>-58520.820000000014</v>
      </c>
    </row>
    <row r="225" spans="1:13">
      <c r="A225" t="s">
        <v>1422</v>
      </c>
      <c r="B225" s="2">
        <v>42794</v>
      </c>
      <c r="C225" t="s">
        <v>1423</v>
      </c>
      <c r="D225">
        <v>1</v>
      </c>
      <c r="E225" t="s">
        <v>1424</v>
      </c>
      <c r="F225" t="s">
        <v>164</v>
      </c>
      <c r="G225" t="s">
        <v>15</v>
      </c>
      <c r="H225" t="s">
        <v>1425</v>
      </c>
      <c r="I225">
        <v>774.65</v>
      </c>
      <c r="J225" s="6">
        <v>66</v>
      </c>
      <c r="M225" s="3">
        <f t="shared" si="3"/>
        <v>-57746.170000000013</v>
      </c>
    </row>
    <row r="226" spans="1:13">
      <c r="A226" t="s">
        <v>1426</v>
      </c>
      <c r="B226" s="2">
        <v>42794</v>
      </c>
      <c r="C226" t="s">
        <v>1427</v>
      </c>
      <c r="D226">
        <v>1</v>
      </c>
      <c r="E226" t="s">
        <v>1428</v>
      </c>
      <c r="F226" t="s">
        <v>164</v>
      </c>
      <c r="G226" t="s">
        <v>15</v>
      </c>
      <c r="H226" t="s">
        <v>1064</v>
      </c>
      <c r="I226" s="3">
        <v>1313</v>
      </c>
      <c r="J226" s="6">
        <v>67</v>
      </c>
      <c r="M226" s="3">
        <f t="shared" si="3"/>
        <v>-56433.170000000013</v>
      </c>
    </row>
    <row r="227" spans="1:13">
      <c r="A227" t="s">
        <v>1429</v>
      </c>
      <c r="B227" s="2">
        <v>42794</v>
      </c>
      <c r="C227" t="s">
        <v>1430</v>
      </c>
      <c r="D227">
        <v>1</v>
      </c>
      <c r="E227" t="s">
        <v>1431</v>
      </c>
      <c r="F227" t="s">
        <v>164</v>
      </c>
      <c r="G227" t="s">
        <v>15</v>
      </c>
      <c r="H227" t="s">
        <v>1432</v>
      </c>
      <c r="I227">
        <v>193.49</v>
      </c>
      <c r="J227" s="6">
        <v>68</v>
      </c>
      <c r="M227" s="3">
        <f t="shared" si="3"/>
        <v>-56239.680000000015</v>
      </c>
    </row>
    <row r="228" spans="1:13">
      <c r="A228" t="s">
        <v>1433</v>
      </c>
      <c r="B228" s="2">
        <v>42794</v>
      </c>
      <c r="C228" t="s">
        <v>1434</v>
      </c>
      <c r="D228">
        <v>1</v>
      </c>
      <c r="E228" t="s">
        <v>1435</v>
      </c>
      <c r="F228" t="s">
        <v>164</v>
      </c>
      <c r="G228" t="s">
        <v>15</v>
      </c>
      <c r="H228" t="s">
        <v>166</v>
      </c>
      <c r="I228">
        <v>143.5</v>
      </c>
      <c r="J228" s="6">
        <v>69</v>
      </c>
      <c r="M228" s="3">
        <f t="shared" si="3"/>
        <v>-56096.180000000015</v>
      </c>
    </row>
    <row r="229" spans="1:13">
      <c r="A229" t="s">
        <v>1436</v>
      </c>
      <c r="B229" s="2">
        <v>42794</v>
      </c>
      <c r="C229" t="s">
        <v>1437</v>
      </c>
      <c r="D229">
        <v>1</v>
      </c>
      <c r="E229" t="s">
        <v>1438</v>
      </c>
      <c r="F229" t="s">
        <v>164</v>
      </c>
      <c r="G229" t="s">
        <v>15</v>
      </c>
      <c r="H229" t="s">
        <v>1439</v>
      </c>
      <c r="I229">
        <v>842.94</v>
      </c>
      <c r="J229" s="6">
        <v>70</v>
      </c>
      <c r="M229" s="3">
        <f t="shared" si="3"/>
        <v>-55253.240000000013</v>
      </c>
    </row>
    <row r="230" spans="1:13">
      <c r="A230" t="s">
        <v>1440</v>
      </c>
      <c r="B230" s="2">
        <v>42794</v>
      </c>
      <c r="C230" t="s">
        <v>1441</v>
      </c>
      <c r="D230">
        <v>1</v>
      </c>
      <c r="E230" t="s">
        <v>1442</v>
      </c>
      <c r="F230" t="s">
        <v>164</v>
      </c>
      <c r="G230" t="s">
        <v>15</v>
      </c>
      <c r="H230" t="s">
        <v>212</v>
      </c>
      <c r="I230" s="3">
        <v>1652</v>
      </c>
      <c r="J230" s="6">
        <v>71</v>
      </c>
      <c r="M230" s="3">
        <f t="shared" si="3"/>
        <v>-53601.240000000013</v>
      </c>
    </row>
    <row r="231" spans="1:13">
      <c r="A231" t="s">
        <v>1443</v>
      </c>
      <c r="B231" s="2">
        <v>42794</v>
      </c>
      <c r="C231" t="s">
        <v>1444</v>
      </c>
      <c r="D231">
        <v>1</v>
      </c>
      <c r="E231" t="s">
        <v>1445</v>
      </c>
      <c r="F231" t="s">
        <v>164</v>
      </c>
      <c r="G231" t="s">
        <v>15</v>
      </c>
      <c r="H231" t="s">
        <v>1446</v>
      </c>
      <c r="I231" s="5">
        <v>0</v>
      </c>
      <c r="M231" s="3">
        <f t="shared" si="3"/>
        <v>-53601.240000000013</v>
      </c>
    </row>
    <row r="232" spans="1:13">
      <c r="A232" t="s">
        <v>1447</v>
      </c>
      <c r="B232" s="2">
        <v>42794</v>
      </c>
      <c r="C232" t="s">
        <v>1448</v>
      </c>
      <c r="D232">
        <v>1</v>
      </c>
      <c r="E232" t="s">
        <v>1449</v>
      </c>
      <c r="F232" t="s">
        <v>164</v>
      </c>
      <c r="G232" t="s">
        <v>15</v>
      </c>
      <c r="H232" t="s">
        <v>838</v>
      </c>
      <c r="I232">
        <v>107</v>
      </c>
      <c r="J232" s="6">
        <v>72</v>
      </c>
      <c r="M232" s="3">
        <f t="shared" si="3"/>
        <v>-53494.240000000013</v>
      </c>
    </row>
    <row r="233" spans="1:13">
      <c r="A233" t="s">
        <v>1447</v>
      </c>
      <c r="B233" s="2">
        <v>42794</v>
      </c>
      <c r="C233" t="s">
        <v>1448</v>
      </c>
      <c r="D233">
        <v>1</v>
      </c>
      <c r="E233" t="s">
        <v>1449</v>
      </c>
      <c r="F233" t="s">
        <v>164</v>
      </c>
      <c r="G233" t="s">
        <v>15</v>
      </c>
      <c r="H233" t="s">
        <v>838</v>
      </c>
      <c r="I233" s="3">
        <v>1326</v>
      </c>
      <c r="J233" s="6">
        <v>73</v>
      </c>
      <c r="M233" s="3">
        <f t="shared" si="3"/>
        <v>-52168.240000000013</v>
      </c>
    </row>
    <row r="234" spans="1:13">
      <c r="A234" t="s">
        <v>1450</v>
      </c>
      <c r="B234" s="2">
        <v>42794</v>
      </c>
      <c r="C234" t="s">
        <v>1451</v>
      </c>
      <c r="D234">
        <v>1</v>
      </c>
      <c r="E234" t="s">
        <v>1452</v>
      </c>
      <c r="F234" t="s">
        <v>164</v>
      </c>
      <c r="G234" t="s">
        <v>15</v>
      </c>
      <c r="H234" t="s">
        <v>709</v>
      </c>
      <c r="I234">
        <v>255</v>
      </c>
      <c r="J234" s="6">
        <v>74</v>
      </c>
      <c r="M234" s="3">
        <f t="shared" si="3"/>
        <v>-51913.240000000013</v>
      </c>
    </row>
    <row r="235" spans="1:13">
      <c r="A235" t="s">
        <v>1450</v>
      </c>
      <c r="B235" s="2">
        <v>42794</v>
      </c>
      <c r="C235" t="s">
        <v>1451</v>
      </c>
      <c r="D235">
        <v>1</v>
      </c>
      <c r="E235" t="s">
        <v>1452</v>
      </c>
      <c r="F235" t="s">
        <v>164</v>
      </c>
      <c r="G235" t="s">
        <v>15</v>
      </c>
      <c r="H235" t="s">
        <v>709</v>
      </c>
      <c r="I235" s="3">
        <v>1135.98</v>
      </c>
      <c r="J235" s="6">
        <v>75</v>
      </c>
      <c r="M235" s="3">
        <f t="shared" si="3"/>
        <v>-50777.260000000009</v>
      </c>
    </row>
    <row r="236" spans="1:13">
      <c r="A236" t="s">
        <v>1453</v>
      </c>
      <c r="B236" s="2">
        <v>42794</v>
      </c>
      <c r="C236" t="s">
        <v>1454</v>
      </c>
      <c r="D236">
        <v>1</v>
      </c>
      <c r="E236" t="s">
        <v>1455</v>
      </c>
      <c r="F236" t="s">
        <v>164</v>
      </c>
      <c r="G236" t="s">
        <v>15</v>
      </c>
      <c r="H236" t="s">
        <v>709</v>
      </c>
      <c r="I236">
        <v>78</v>
      </c>
      <c r="J236" s="6">
        <v>77</v>
      </c>
      <c r="M236" s="3">
        <f t="shared" si="3"/>
        <v>-50699.260000000009</v>
      </c>
    </row>
    <row r="237" spans="1:13">
      <c r="A237" t="s">
        <v>1453</v>
      </c>
      <c r="B237" s="2">
        <v>42794</v>
      </c>
      <c r="C237" t="s">
        <v>1454</v>
      </c>
      <c r="D237">
        <v>1</v>
      </c>
      <c r="E237" t="s">
        <v>1455</v>
      </c>
      <c r="F237" t="s">
        <v>164</v>
      </c>
      <c r="G237" t="s">
        <v>15</v>
      </c>
      <c r="H237" t="s">
        <v>709</v>
      </c>
      <c r="I237" s="3">
        <v>2544.2800000000002</v>
      </c>
      <c r="J237" s="6">
        <v>76</v>
      </c>
      <c r="M237" s="3">
        <f t="shared" si="3"/>
        <v>-48154.98000000001</v>
      </c>
    </row>
    <row r="238" spans="1:13">
      <c r="A238" t="s">
        <v>1456</v>
      </c>
      <c r="B238" s="2">
        <v>42794</v>
      </c>
      <c r="C238" t="s">
        <v>1457</v>
      </c>
      <c r="D238">
        <v>1</v>
      </c>
      <c r="E238" t="s">
        <v>1458</v>
      </c>
      <c r="F238" t="s">
        <v>164</v>
      </c>
      <c r="G238" t="s">
        <v>15</v>
      </c>
      <c r="H238" t="s">
        <v>709</v>
      </c>
      <c r="I238">
        <v>105</v>
      </c>
      <c r="J238" s="6">
        <v>79</v>
      </c>
      <c r="M238" s="3">
        <f t="shared" si="3"/>
        <v>-48049.98000000001</v>
      </c>
    </row>
    <row r="239" spans="1:13">
      <c r="A239" t="s">
        <v>1456</v>
      </c>
      <c r="B239" s="2">
        <v>42794</v>
      </c>
      <c r="C239" t="s">
        <v>1457</v>
      </c>
      <c r="D239">
        <v>1</v>
      </c>
      <c r="E239" t="s">
        <v>1458</v>
      </c>
      <c r="F239" t="s">
        <v>164</v>
      </c>
      <c r="G239" t="s">
        <v>15</v>
      </c>
      <c r="H239" t="s">
        <v>709</v>
      </c>
      <c r="I239" s="3">
        <v>1883</v>
      </c>
      <c r="J239" s="6">
        <v>78</v>
      </c>
      <c r="M239" s="3">
        <f t="shared" si="3"/>
        <v>-46166.98000000001</v>
      </c>
    </row>
    <row r="240" spans="1:13">
      <c r="A240" t="s">
        <v>1459</v>
      </c>
      <c r="B240" s="2">
        <v>42794</v>
      </c>
      <c r="C240" t="s">
        <v>1460</v>
      </c>
      <c r="D240">
        <v>1</v>
      </c>
      <c r="E240" t="s">
        <v>1461</v>
      </c>
      <c r="F240" t="s">
        <v>164</v>
      </c>
      <c r="G240" t="s">
        <v>15</v>
      </c>
      <c r="H240" t="s">
        <v>709</v>
      </c>
      <c r="I240">
        <v>180</v>
      </c>
      <c r="J240" s="6">
        <v>81</v>
      </c>
      <c r="M240" s="3">
        <f t="shared" si="3"/>
        <v>-45986.98000000001</v>
      </c>
    </row>
    <row r="241" spans="1:13">
      <c r="A241" t="s">
        <v>1459</v>
      </c>
      <c r="B241" s="2">
        <v>42794</v>
      </c>
      <c r="C241" t="s">
        <v>1460</v>
      </c>
      <c r="D241">
        <v>1</v>
      </c>
      <c r="E241" t="s">
        <v>1461</v>
      </c>
      <c r="F241" t="s">
        <v>164</v>
      </c>
      <c r="G241" t="s">
        <v>15</v>
      </c>
      <c r="H241" t="s">
        <v>709</v>
      </c>
      <c r="I241">
        <v>499</v>
      </c>
      <c r="J241" s="6">
        <v>80</v>
      </c>
      <c r="M241" s="3">
        <f t="shared" si="3"/>
        <v>-45487.98000000001</v>
      </c>
    </row>
    <row r="242" spans="1:13">
      <c r="A242" t="s">
        <v>1462</v>
      </c>
      <c r="B242" s="2">
        <v>42794</v>
      </c>
      <c r="C242" t="s">
        <v>1463</v>
      </c>
      <c r="D242">
        <v>1</v>
      </c>
      <c r="E242" t="s">
        <v>1464</v>
      </c>
      <c r="F242" t="s">
        <v>164</v>
      </c>
      <c r="G242" t="s">
        <v>15</v>
      </c>
      <c r="H242" t="s">
        <v>709</v>
      </c>
      <c r="I242">
        <v>155</v>
      </c>
      <c r="J242" s="6">
        <v>83</v>
      </c>
      <c r="M242" s="3">
        <f t="shared" si="3"/>
        <v>-45332.98000000001</v>
      </c>
    </row>
    <row r="243" spans="1:13">
      <c r="A243" t="s">
        <v>1462</v>
      </c>
      <c r="B243" s="2">
        <v>42794</v>
      </c>
      <c r="C243" t="s">
        <v>1463</v>
      </c>
      <c r="D243">
        <v>1</v>
      </c>
      <c r="E243" t="s">
        <v>1464</v>
      </c>
      <c r="F243" t="s">
        <v>164</v>
      </c>
      <c r="G243" t="s">
        <v>15</v>
      </c>
      <c r="H243" t="s">
        <v>709</v>
      </c>
      <c r="I243" s="3">
        <v>1910.6</v>
      </c>
      <c r="J243" s="6">
        <v>85</v>
      </c>
      <c r="M243" s="3">
        <f t="shared" si="3"/>
        <v>-43422.380000000012</v>
      </c>
    </row>
    <row r="244" spans="1:13">
      <c r="A244" t="s">
        <v>1465</v>
      </c>
      <c r="B244" s="2">
        <v>42794</v>
      </c>
      <c r="C244" t="s">
        <v>1466</v>
      </c>
      <c r="D244">
        <v>1</v>
      </c>
      <c r="E244" t="s">
        <v>1467</v>
      </c>
      <c r="F244" t="s">
        <v>164</v>
      </c>
      <c r="G244" t="s">
        <v>15</v>
      </c>
      <c r="H244" t="s">
        <v>709</v>
      </c>
      <c r="I244">
        <v>250</v>
      </c>
      <c r="J244" s="6">
        <v>87</v>
      </c>
      <c r="M244" s="3">
        <f t="shared" si="3"/>
        <v>-43172.380000000012</v>
      </c>
    </row>
    <row r="245" spans="1:13">
      <c r="A245" t="s">
        <v>1465</v>
      </c>
      <c r="B245" s="2">
        <v>42794</v>
      </c>
      <c r="C245" t="s">
        <v>1466</v>
      </c>
      <c r="D245">
        <v>1</v>
      </c>
      <c r="E245" t="s">
        <v>1467</v>
      </c>
      <c r="F245" t="s">
        <v>164</v>
      </c>
      <c r="G245" t="s">
        <v>15</v>
      </c>
      <c r="H245" t="s">
        <v>709</v>
      </c>
      <c r="I245" s="3">
        <v>1031.01</v>
      </c>
      <c r="J245" s="6">
        <v>86</v>
      </c>
      <c r="M245" s="3">
        <f t="shared" si="3"/>
        <v>-42141.37000000001</v>
      </c>
    </row>
    <row r="246" spans="1:13">
      <c r="A246" t="s">
        <v>1468</v>
      </c>
      <c r="B246" s="2">
        <v>42794</v>
      </c>
      <c r="C246" t="s">
        <v>1469</v>
      </c>
      <c r="D246">
        <v>1</v>
      </c>
      <c r="E246" t="s">
        <v>1470</v>
      </c>
      <c r="F246" t="s">
        <v>164</v>
      </c>
      <c r="G246" t="s">
        <v>15</v>
      </c>
      <c r="H246" t="s">
        <v>1471</v>
      </c>
      <c r="I246">
        <v>198</v>
      </c>
      <c r="J246" s="6">
        <v>88</v>
      </c>
      <c r="M246" s="3">
        <f t="shared" si="3"/>
        <v>-41943.37000000001</v>
      </c>
    </row>
    <row r="247" spans="1:13">
      <c r="A247" t="s">
        <v>1472</v>
      </c>
      <c r="B247" s="2">
        <v>42794</v>
      </c>
      <c r="C247" t="s">
        <v>1473</v>
      </c>
      <c r="D247">
        <v>1</v>
      </c>
      <c r="E247" t="s">
        <v>1474</v>
      </c>
      <c r="F247" t="s">
        <v>164</v>
      </c>
      <c r="G247" t="s">
        <v>15</v>
      </c>
      <c r="H247" t="s">
        <v>1475</v>
      </c>
      <c r="I247">
        <v>67.099999999999994</v>
      </c>
      <c r="J247" s="6">
        <v>89</v>
      </c>
      <c r="M247" s="3">
        <f t="shared" si="3"/>
        <v>-41876.270000000011</v>
      </c>
    </row>
    <row r="248" spans="1:13">
      <c r="A248" t="s">
        <v>1476</v>
      </c>
      <c r="B248" s="2">
        <v>42794</v>
      </c>
      <c r="C248" t="s">
        <v>1477</v>
      </c>
      <c r="D248">
        <v>1</v>
      </c>
      <c r="E248" t="s">
        <v>1478</v>
      </c>
      <c r="F248" t="s">
        <v>164</v>
      </c>
      <c r="G248" t="s">
        <v>15</v>
      </c>
      <c r="H248" t="s">
        <v>1479</v>
      </c>
      <c r="I248">
        <v>314.8</v>
      </c>
      <c r="J248" s="6">
        <v>90</v>
      </c>
      <c r="M248" s="3">
        <f t="shared" si="3"/>
        <v>-41561.470000000008</v>
      </c>
    </row>
    <row r="249" spans="1:13">
      <c r="A249" t="s">
        <v>1480</v>
      </c>
      <c r="B249" s="2">
        <v>42794</v>
      </c>
      <c r="C249" t="s">
        <v>1481</v>
      </c>
      <c r="D249">
        <v>1</v>
      </c>
      <c r="E249" t="s">
        <v>1482</v>
      </c>
      <c r="F249" t="s">
        <v>164</v>
      </c>
      <c r="G249" t="s">
        <v>15</v>
      </c>
      <c r="H249" t="s">
        <v>1483</v>
      </c>
      <c r="I249">
        <v>200</v>
      </c>
      <c r="J249" s="6">
        <v>91</v>
      </c>
      <c r="M249" s="3">
        <f t="shared" si="3"/>
        <v>-41361.470000000008</v>
      </c>
    </row>
    <row r="250" spans="1:13">
      <c r="A250" t="s">
        <v>1484</v>
      </c>
      <c r="B250" s="2">
        <v>42794</v>
      </c>
      <c r="C250" t="s">
        <v>1485</v>
      </c>
      <c r="D250">
        <v>1</v>
      </c>
      <c r="E250" t="s">
        <v>1486</v>
      </c>
      <c r="F250" t="s">
        <v>164</v>
      </c>
      <c r="G250" t="s">
        <v>15</v>
      </c>
      <c r="H250" t="s">
        <v>260</v>
      </c>
      <c r="I250">
        <v>199.8</v>
      </c>
      <c r="J250" s="6">
        <v>92</v>
      </c>
      <c r="M250" s="3">
        <f t="shared" si="3"/>
        <v>-41161.670000000006</v>
      </c>
    </row>
    <row r="251" spans="1:13">
      <c r="A251" t="s">
        <v>1487</v>
      </c>
      <c r="B251" s="2">
        <v>42794</v>
      </c>
      <c r="C251" t="s">
        <v>1488</v>
      </c>
      <c r="D251">
        <v>1</v>
      </c>
      <c r="E251" t="s">
        <v>1489</v>
      </c>
      <c r="F251" t="s">
        <v>164</v>
      </c>
      <c r="G251" t="s">
        <v>15</v>
      </c>
      <c r="H251" t="s">
        <v>260</v>
      </c>
      <c r="I251">
        <v>199.8</v>
      </c>
      <c r="J251" s="6">
        <v>93</v>
      </c>
      <c r="M251" s="3">
        <f t="shared" si="3"/>
        <v>-40961.870000000003</v>
      </c>
    </row>
    <row r="252" spans="1:13">
      <c r="A252" t="s">
        <v>1490</v>
      </c>
      <c r="B252" s="2">
        <v>42794</v>
      </c>
      <c r="C252" t="s">
        <v>1491</v>
      </c>
      <c r="D252">
        <v>1</v>
      </c>
      <c r="E252" t="s">
        <v>1492</v>
      </c>
      <c r="F252" t="s">
        <v>164</v>
      </c>
      <c r="G252" t="s">
        <v>15</v>
      </c>
      <c r="H252" t="s">
        <v>1493</v>
      </c>
      <c r="I252">
        <v>253</v>
      </c>
      <c r="J252" s="6">
        <v>94</v>
      </c>
      <c r="M252" s="3">
        <f t="shared" si="3"/>
        <v>-40708.870000000003</v>
      </c>
    </row>
    <row r="253" spans="1:13">
      <c r="A253" t="s">
        <v>1494</v>
      </c>
      <c r="B253" s="2">
        <v>42794</v>
      </c>
      <c r="C253" t="s">
        <v>1495</v>
      </c>
      <c r="D253">
        <v>1</v>
      </c>
      <c r="E253" t="s">
        <v>1496</v>
      </c>
      <c r="F253" t="s">
        <v>164</v>
      </c>
      <c r="G253" t="s">
        <v>15</v>
      </c>
      <c r="H253" t="s">
        <v>166</v>
      </c>
      <c r="I253">
        <v>164</v>
      </c>
      <c r="J253" s="6">
        <v>95</v>
      </c>
      <c r="M253" s="3">
        <f t="shared" si="3"/>
        <v>-40544.870000000003</v>
      </c>
    </row>
    <row r="254" spans="1:13">
      <c r="A254" t="s">
        <v>1497</v>
      </c>
      <c r="B254" s="2">
        <v>42794</v>
      </c>
      <c r="C254" t="s">
        <v>1498</v>
      </c>
      <c r="D254">
        <v>1</v>
      </c>
      <c r="E254" t="s">
        <v>1499</v>
      </c>
      <c r="F254" t="s">
        <v>164</v>
      </c>
      <c r="G254" t="s">
        <v>15</v>
      </c>
      <c r="H254" t="s">
        <v>212</v>
      </c>
      <c r="I254">
        <v>981</v>
      </c>
      <c r="J254" s="6">
        <v>96</v>
      </c>
      <c r="M254" s="3">
        <f t="shared" si="3"/>
        <v>-39563.870000000003</v>
      </c>
    </row>
    <row r="255" spans="1:13">
      <c r="A255" t="s">
        <v>1500</v>
      </c>
      <c r="B255" s="2">
        <v>42794</v>
      </c>
      <c r="C255" t="s">
        <v>1501</v>
      </c>
      <c r="D255">
        <v>1</v>
      </c>
      <c r="E255" t="s">
        <v>1502</v>
      </c>
      <c r="F255" t="s">
        <v>164</v>
      </c>
      <c r="G255" t="s">
        <v>15</v>
      </c>
      <c r="H255" t="s">
        <v>1503</v>
      </c>
      <c r="I255">
        <v>58.46</v>
      </c>
      <c r="J255" s="6">
        <v>97</v>
      </c>
      <c r="M255" s="3">
        <f t="shared" si="3"/>
        <v>-39505.410000000003</v>
      </c>
    </row>
    <row r="256" spans="1:13">
      <c r="A256" t="s">
        <v>1504</v>
      </c>
      <c r="B256" s="2">
        <v>42794</v>
      </c>
      <c r="C256" t="s">
        <v>1505</v>
      </c>
      <c r="D256">
        <v>1</v>
      </c>
      <c r="E256" t="s">
        <v>1506</v>
      </c>
      <c r="F256" t="s">
        <v>164</v>
      </c>
      <c r="G256" t="s">
        <v>15</v>
      </c>
      <c r="H256" t="s">
        <v>1507</v>
      </c>
      <c r="I256">
        <v>323.33</v>
      </c>
      <c r="J256" s="6">
        <v>98</v>
      </c>
      <c r="M256" s="3">
        <f t="shared" si="3"/>
        <v>-39182.080000000002</v>
      </c>
    </row>
    <row r="257" spans="1:13">
      <c r="A257" t="s">
        <v>1508</v>
      </c>
      <c r="B257" s="2">
        <v>42794</v>
      </c>
      <c r="C257" t="s">
        <v>1509</v>
      </c>
      <c r="D257">
        <v>1</v>
      </c>
      <c r="E257" t="s">
        <v>1510</v>
      </c>
      <c r="F257" t="s">
        <v>164</v>
      </c>
      <c r="G257" t="s">
        <v>15</v>
      </c>
      <c r="H257" t="s">
        <v>183</v>
      </c>
      <c r="I257">
        <v>842.2</v>
      </c>
      <c r="J257" s="6">
        <v>99</v>
      </c>
      <c r="M257" s="3">
        <f t="shared" si="3"/>
        <v>-38339.880000000005</v>
      </c>
    </row>
    <row r="258" spans="1:13">
      <c r="A258" t="s">
        <v>1511</v>
      </c>
      <c r="B258" s="2">
        <v>42794</v>
      </c>
      <c r="C258" t="s">
        <v>1512</v>
      </c>
      <c r="D258">
        <v>1</v>
      </c>
      <c r="E258" t="s">
        <v>1513</v>
      </c>
      <c r="F258" t="s">
        <v>164</v>
      </c>
      <c r="G258" t="s">
        <v>15</v>
      </c>
      <c r="H258" t="s">
        <v>1514</v>
      </c>
      <c r="I258">
        <v>653.5</v>
      </c>
      <c r="J258" s="6">
        <v>100</v>
      </c>
      <c r="M258" s="3">
        <f t="shared" si="3"/>
        <v>-37686.380000000005</v>
      </c>
    </row>
    <row r="259" spans="1:13">
      <c r="A259" t="s">
        <v>1515</v>
      </c>
      <c r="B259" s="2">
        <v>42794</v>
      </c>
      <c r="C259" t="s">
        <v>1516</v>
      </c>
      <c r="D259">
        <v>1</v>
      </c>
      <c r="E259" t="s">
        <v>1517</v>
      </c>
      <c r="F259" t="s">
        <v>164</v>
      </c>
      <c r="G259" t="s">
        <v>15</v>
      </c>
      <c r="H259" t="s">
        <v>1518</v>
      </c>
      <c r="I259">
        <v>700.64</v>
      </c>
      <c r="J259" s="6">
        <v>101</v>
      </c>
      <c r="M259" s="3">
        <f t="shared" si="3"/>
        <v>-36985.740000000005</v>
      </c>
    </row>
    <row r="260" spans="1:13">
      <c r="A260" t="s">
        <v>1519</v>
      </c>
      <c r="B260" s="2">
        <v>42794</v>
      </c>
      <c r="C260" t="s">
        <v>1520</v>
      </c>
      <c r="D260">
        <v>1</v>
      </c>
      <c r="E260" t="s">
        <v>1521</v>
      </c>
      <c r="F260" t="s">
        <v>164</v>
      </c>
      <c r="G260" t="s">
        <v>15</v>
      </c>
      <c r="H260" t="s">
        <v>1522</v>
      </c>
      <c r="I260">
        <v>445</v>
      </c>
      <c r="J260" s="6">
        <v>102</v>
      </c>
      <c r="M260" s="3">
        <f t="shared" si="3"/>
        <v>-36540.740000000005</v>
      </c>
    </row>
    <row r="261" spans="1:13">
      <c r="A261" t="s">
        <v>1523</v>
      </c>
      <c r="B261" s="2">
        <v>42794</v>
      </c>
      <c r="C261" t="s">
        <v>1524</v>
      </c>
      <c r="D261">
        <v>1</v>
      </c>
      <c r="E261" t="s">
        <v>1525</v>
      </c>
      <c r="F261" t="s">
        <v>164</v>
      </c>
      <c r="G261" t="s">
        <v>15</v>
      </c>
      <c r="H261" t="s">
        <v>1526</v>
      </c>
      <c r="I261" s="3">
        <v>1923</v>
      </c>
      <c r="J261" s="6">
        <v>103</v>
      </c>
      <c r="M261" s="3">
        <f t="shared" si="3"/>
        <v>-34617.740000000005</v>
      </c>
    </row>
    <row r="262" spans="1:13">
      <c r="A262" t="s">
        <v>1527</v>
      </c>
      <c r="B262" s="2">
        <v>42794</v>
      </c>
      <c r="C262" t="s">
        <v>1528</v>
      </c>
      <c r="D262">
        <v>1</v>
      </c>
      <c r="E262" t="s">
        <v>1529</v>
      </c>
      <c r="F262" t="s">
        <v>164</v>
      </c>
      <c r="G262" t="s">
        <v>15</v>
      </c>
      <c r="H262" t="s">
        <v>1083</v>
      </c>
      <c r="I262">
        <v>86.14</v>
      </c>
      <c r="J262" s="6">
        <v>104</v>
      </c>
      <c r="M262" s="3">
        <f t="shared" si="3"/>
        <v>-34531.600000000006</v>
      </c>
    </row>
    <row r="263" spans="1:13">
      <c r="A263" t="s">
        <v>1530</v>
      </c>
      <c r="B263" s="2">
        <v>42794</v>
      </c>
      <c r="C263" t="s">
        <v>1531</v>
      </c>
      <c r="D263">
        <v>1</v>
      </c>
      <c r="E263" t="s">
        <v>1532</v>
      </c>
      <c r="F263" t="s">
        <v>164</v>
      </c>
      <c r="G263" t="s">
        <v>15</v>
      </c>
      <c r="H263" t="s">
        <v>1533</v>
      </c>
      <c r="I263">
        <v>235</v>
      </c>
      <c r="J263" s="6">
        <v>105</v>
      </c>
      <c r="M263" s="3">
        <f t="shared" si="3"/>
        <v>-34296.600000000006</v>
      </c>
    </row>
    <row r="264" spans="1:13">
      <c r="A264" t="s">
        <v>1534</v>
      </c>
      <c r="B264" s="2">
        <v>42794</v>
      </c>
      <c r="C264" t="s">
        <v>1535</v>
      </c>
      <c r="D264">
        <v>1</v>
      </c>
      <c r="E264" t="s">
        <v>1536</v>
      </c>
      <c r="F264" t="s">
        <v>164</v>
      </c>
      <c r="G264" t="s">
        <v>15</v>
      </c>
      <c r="H264" t="s">
        <v>170</v>
      </c>
      <c r="I264">
        <v>130</v>
      </c>
      <c r="J264" s="6">
        <v>106</v>
      </c>
      <c r="M264" s="3">
        <f t="shared" si="3"/>
        <v>-34166.600000000006</v>
      </c>
    </row>
    <row r="265" spans="1:13">
      <c r="A265" t="s">
        <v>1537</v>
      </c>
      <c r="B265" s="2">
        <v>42794</v>
      </c>
      <c r="C265" t="s">
        <v>1538</v>
      </c>
      <c r="D265">
        <v>1</v>
      </c>
      <c r="E265" t="s">
        <v>1539</v>
      </c>
      <c r="F265" t="s">
        <v>164</v>
      </c>
      <c r="G265" t="s">
        <v>15</v>
      </c>
      <c r="H265" t="s">
        <v>1540</v>
      </c>
      <c r="I265">
        <v>305.13</v>
      </c>
      <c r="J265" s="6">
        <v>107</v>
      </c>
      <c r="M265" s="3">
        <f t="shared" si="3"/>
        <v>-33861.470000000008</v>
      </c>
    </row>
    <row r="266" spans="1:13">
      <c r="A266" t="s">
        <v>1541</v>
      </c>
      <c r="B266" s="2">
        <v>42794</v>
      </c>
      <c r="C266" t="s">
        <v>1542</v>
      </c>
      <c r="D266">
        <v>1</v>
      </c>
      <c r="E266" t="s">
        <v>1543</v>
      </c>
      <c r="F266" t="s">
        <v>164</v>
      </c>
      <c r="G266" t="s">
        <v>15</v>
      </c>
      <c r="H266" t="s">
        <v>1544</v>
      </c>
      <c r="I266">
        <v>50</v>
      </c>
      <c r="J266" s="6">
        <v>108</v>
      </c>
      <c r="M266" s="3">
        <f t="shared" si="3"/>
        <v>-33811.470000000008</v>
      </c>
    </row>
    <row r="267" spans="1:13">
      <c r="A267" t="s">
        <v>1545</v>
      </c>
      <c r="B267" s="2">
        <v>42794</v>
      </c>
      <c r="C267" t="s">
        <v>1546</v>
      </c>
      <c r="D267">
        <v>1</v>
      </c>
      <c r="E267" t="s">
        <v>1547</v>
      </c>
      <c r="F267" t="s">
        <v>164</v>
      </c>
      <c r="G267" t="s">
        <v>15</v>
      </c>
      <c r="H267" t="s">
        <v>288</v>
      </c>
      <c r="I267">
        <v>24</v>
      </c>
      <c r="J267" s="6">
        <v>109</v>
      </c>
      <c r="M267" s="3">
        <f t="shared" si="3"/>
        <v>-33787.470000000008</v>
      </c>
    </row>
    <row r="268" spans="1:13">
      <c r="A268" t="s">
        <v>1548</v>
      </c>
      <c r="B268" s="2">
        <v>42794</v>
      </c>
      <c r="C268" t="s">
        <v>1549</v>
      </c>
      <c r="D268">
        <v>1</v>
      </c>
      <c r="E268" t="s">
        <v>1550</v>
      </c>
      <c r="F268" t="s">
        <v>164</v>
      </c>
      <c r="G268" t="s">
        <v>15</v>
      </c>
      <c r="H268" t="s">
        <v>1551</v>
      </c>
      <c r="I268">
        <v>68</v>
      </c>
      <c r="J268" s="6">
        <v>110</v>
      </c>
      <c r="M268" s="3">
        <f t="shared" ref="M268:M306" si="4">+M267+I268-K268</f>
        <v>-33719.470000000008</v>
      </c>
    </row>
    <row r="269" spans="1:13">
      <c r="A269" t="s">
        <v>1552</v>
      </c>
      <c r="B269" s="2">
        <v>42794</v>
      </c>
      <c r="C269" t="s">
        <v>1553</v>
      </c>
      <c r="D269">
        <v>1</v>
      </c>
      <c r="E269" t="s">
        <v>1554</v>
      </c>
      <c r="F269" t="s">
        <v>164</v>
      </c>
      <c r="G269" t="s">
        <v>15</v>
      </c>
      <c r="H269" t="s">
        <v>866</v>
      </c>
      <c r="I269">
        <v>204</v>
      </c>
      <c r="J269" s="6">
        <v>111</v>
      </c>
      <c r="M269" s="3">
        <f t="shared" si="4"/>
        <v>-33515.470000000008</v>
      </c>
    </row>
    <row r="270" spans="1:13">
      <c r="A270" t="s">
        <v>1555</v>
      </c>
      <c r="B270" s="2">
        <v>42794</v>
      </c>
      <c r="C270" t="s">
        <v>1556</v>
      </c>
      <c r="D270">
        <v>1</v>
      </c>
      <c r="E270" t="s">
        <v>1557</v>
      </c>
      <c r="F270" t="s">
        <v>164</v>
      </c>
      <c r="G270" t="s">
        <v>15</v>
      </c>
      <c r="H270" t="s">
        <v>644</v>
      </c>
      <c r="I270">
        <v>95</v>
      </c>
      <c r="J270" s="6">
        <v>112</v>
      </c>
      <c r="M270" s="3">
        <f t="shared" si="4"/>
        <v>-33420.470000000008</v>
      </c>
    </row>
    <row r="271" spans="1:13">
      <c r="A271" t="s">
        <v>1558</v>
      </c>
      <c r="B271" s="2">
        <v>42794</v>
      </c>
      <c r="C271" t="s">
        <v>1559</v>
      </c>
      <c r="D271">
        <v>1</v>
      </c>
      <c r="E271" t="s">
        <v>1560</v>
      </c>
      <c r="F271" t="s">
        <v>164</v>
      </c>
      <c r="G271" t="s">
        <v>15</v>
      </c>
      <c r="H271" t="s">
        <v>1561</v>
      </c>
      <c r="I271">
        <v>126.5</v>
      </c>
      <c r="J271" s="6">
        <v>113</v>
      </c>
      <c r="M271" s="3">
        <f t="shared" si="4"/>
        <v>-33293.970000000008</v>
      </c>
    </row>
    <row r="272" spans="1:13">
      <c r="A272" t="s">
        <v>1562</v>
      </c>
      <c r="B272" s="2">
        <v>42794</v>
      </c>
      <c r="C272" t="s">
        <v>1563</v>
      </c>
      <c r="D272">
        <v>1</v>
      </c>
      <c r="E272" t="s">
        <v>1564</v>
      </c>
      <c r="F272" t="s">
        <v>164</v>
      </c>
      <c r="G272" t="s">
        <v>15</v>
      </c>
      <c r="H272" t="s">
        <v>183</v>
      </c>
      <c r="I272">
        <v>884.2</v>
      </c>
      <c r="J272" s="6">
        <v>114</v>
      </c>
      <c r="M272" s="3">
        <f t="shared" si="4"/>
        <v>-32409.770000000008</v>
      </c>
    </row>
    <row r="273" spans="1:14">
      <c r="A273" t="s">
        <v>1565</v>
      </c>
      <c r="B273" s="2">
        <v>42794</v>
      </c>
      <c r="C273" t="s">
        <v>1566</v>
      </c>
      <c r="D273">
        <v>1</v>
      </c>
      <c r="E273" t="s">
        <v>1567</v>
      </c>
      <c r="F273" t="s">
        <v>164</v>
      </c>
      <c r="G273" t="s">
        <v>15</v>
      </c>
      <c r="H273" t="s">
        <v>1568</v>
      </c>
      <c r="I273">
        <v>199.8</v>
      </c>
      <c r="J273" s="6">
        <v>115</v>
      </c>
      <c r="M273" s="3">
        <f t="shared" si="4"/>
        <v>-32209.970000000008</v>
      </c>
    </row>
    <row r="274" spans="1:14">
      <c r="A274" t="s">
        <v>1569</v>
      </c>
      <c r="B274" s="2">
        <v>42794</v>
      </c>
      <c r="C274" t="s">
        <v>1570</v>
      </c>
      <c r="D274">
        <v>1</v>
      </c>
      <c r="E274" t="s">
        <v>1571</v>
      </c>
      <c r="F274" t="s">
        <v>164</v>
      </c>
      <c r="G274" t="s">
        <v>15</v>
      </c>
      <c r="H274" t="s">
        <v>648</v>
      </c>
      <c r="I274">
        <v>406</v>
      </c>
      <c r="J274" s="6">
        <v>116</v>
      </c>
      <c r="M274" s="3">
        <f t="shared" si="4"/>
        <v>-31803.970000000008</v>
      </c>
    </row>
    <row r="275" spans="1:14">
      <c r="A275" t="s">
        <v>1572</v>
      </c>
      <c r="B275" s="2">
        <v>42794</v>
      </c>
      <c r="C275" t="s">
        <v>1573</v>
      </c>
      <c r="D275">
        <v>1</v>
      </c>
      <c r="E275" t="s">
        <v>1574</v>
      </c>
      <c r="F275" t="s">
        <v>164</v>
      </c>
      <c r="G275" t="s">
        <v>15</v>
      </c>
      <c r="H275" t="s">
        <v>166</v>
      </c>
      <c r="I275">
        <v>184.5</v>
      </c>
      <c r="J275" s="6">
        <v>117</v>
      </c>
      <c r="M275" s="3">
        <f t="shared" si="4"/>
        <v>-31619.470000000008</v>
      </c>
    </row>
    <row r="276" spans="1:14">
      <c r="A276" t="s">
        <v>1575</v>
      </c>
      <c r="B276" s="2">
        <v>42794</v>
      </c>
      <c r="C276" t="s">
        <v>1576</v>
      </c>
      <c r="D276">
        <v>1</v>
      </c>
      <c r="E276" t="s">
        <v>1577</v>
      </c>
      <c r="F276" t="s">
        <v>164</v>
      </c>
      <c r="G276" t="s">
        <v>15</v>
      </c>
      <c r="H276" t="s">
        <v>166</v>
      </c>
      <c r="I276">
        <v>164</v>
      </c>
      <c r="J276" s="6">
        <v>118</v>
      </c>
      <c r="M276" s="3">
        <f t="shared" si="4"/>
        <v>-31455.470000000008</v>
      </c>
    </row>
    <row r="277" spans="1:14">
      <c r="A277" t="s">
        <v>1578</v>
      </c>
      <c r="B277" s="2">
        <v>42794</v>
      </c>
      <c r="C277" t="s">
        <v>1579</v>
      </c>
      <c r="D277">
        <v>1</v>
      </c>
      <c r="E277" t="s">
        <v>1580</v>
      </c>
      <c r="F277" t="s">
        <v>164</v>
      </c>
      <c r="G277" t="s">
        <v>15</v>
      </c>
      <c r="H277" t="s">
        <v>227</v>
      </c>
      <c r="I277">
        <v>170</v>
      </c>
      <c r="J277" s="6">
        <v>119</v>
      </c>
      <c r="M277" s="3">
        <f t="shared" si="4"/>
        <v>-31285.470000000008</v>
      </c>
    </row>
    <row r="278" spans="1:14">
      <c r="A278" t="s">
        <v>1581</v>
      </c>
      <c r="B278" s="2">
        <v>42794</v>
      </c>
      <c r="C278" t="s">
        <v>1582</v>
      </c>
      <c r="D278">
        <v>1</v>
      </c>
      <c r="E278" t="s">
        <v>1583</v>
      </c>
      <c r="F278" t="s">
        <v>14</v>
      </c>
      <c r="G278" t="s">
        <v>15</v>
      </c>
      <c r="H278" t="s">
        <v>22</v>
      </c>
      <c r="K278">
        <v>48</v>
      </c>
      <c r="L278" s="6">
        <v>120</v>
      </c>
      <c r="M278" s="3">
        <f t="shared" si="4"/>
        <v>-31333.470000000008</v>
      </c>
    </row>
    <row r="279" spans="1:14">
      <c r="A279" t="s">
        <v>1584</v>
      </c>
      <c r="B279" s="2">
        <v>42794</v>
      </c>
      <c r="C279" t="s">
        <v>1585</v>
      </c>
      <c r="D279">
        <v>1</v>
      </c>
      <c r="E279" t="s">
        <v>1586</v>
      </c>
      <c r="F279" t="s">
        <v>137</v>
      </c>
      <c r="G279" t="s">
        <v>15</v>
      </c>
      <c r="H279" t="s">
        <v>16</v>
      </c>
      <c r="K279">
        <v>229</v>
      </c>
      <c r="L279" s="6">
        <v>121</v>
      </c>
      <c r="M279" s="3">
        <f t="shared" si="4"/>
        <v>-31562.470000000008</v>
      </c>
    </row>
    <row r="280" spans="1:14">
      <c r="A280" t="s">
        <v>1587</v>
      </c>
      <c r="B280" s="2">
        <v>42794</v>
      </c>
      <c r="C280" t="s">
        <v>1588</v>
      </c>
      <c r="D280">
        <v>1</v>
      </c>
      <c r="E280" t="s">
        <v>1589</v>
      </c>
      <c r="F280" t="s">
        <v>137</v>
      </c>
      <c r="G280" t="s">
        <v>15</v>
      </c>
      <c r="H280" t="s">
        <v>16</v>
      </c>
      <c r="K280">
        <v>399.16</v>
      </c>
      <c r="L280" s="6">
        <v>122</v>
      </c>
      <c r="M280" s="3">
        <f t="shared" si="4"/>
        <v>-31961.630000000008</v>
      </c>
    </row>
    <row r="281" spans="1:14">
      <c r="A281" t="s">
        <v>1590</v>
      </c>
      <c r="B281" s="2">
        <v>42794</v>
      </c>
      <c r="C281" t="s">
        <v>1591</v>
      </c>
      <c r="D281">
        <v>1</v>
      </c>
      <c r="E281" t="s">
        <v>1592</v>
      </c>
      <c r="F281" t="s">
        <v>419</v>
      </c>
      <c r="G281" t="s">
        <v>15</v>
      </c>
      <c r="H281" t="s">
        <v>16</v>
      </c>
      <c r="K281" s="12">
        <v>0</v>
      </c>
      <c r="M281" s="3">
        <f t="shared" si="4"/>
        <v>-31961.630000000008</v>
      </c>
    </row>
    <row r="282" spans="1:14">
      <c r="A282" t="s">
        <v>1593</v>
      </c>
      <c r="B282" s="2">
        <v>42794</v>
      </c>
      <c r="C282" t="s">
        <v>1594</v>
      </c>
      <c r="D282">
        <v>1</v>
      </c>
      <c r="E282" t="s">
        <v>1595</v>
      </c>
      <c r="F282" t="s">
        <v>419</v>
      </c>
      <c r="G282" t="s">
        <v>15</v>
      </c>
      <c r="H282" t="s">
        <v>22</v>
      </c>
      <c r="K282" s="3">
        <v>1600</v>
      </c>
      <c r="L282" s="6">
        <v>127</v>
      </c>
      <c r="M282" s="3">
        <f t="shared" si="4"/>
        <v>-33561.630000000005</v>
      </c>
    </row>
    <row r="283" spans="1:14">
      <c r="A283" t="s">
        <v>1596</v>
      </c>
      <c r="B283" s="2">
        <v>42794</v>
      </c>
      <c r="C283" t="s">
        <v>1597</v>
      </c>
      <c r="D283">
        <v>1</v>
      </c>
      <c r="E283" t="s">
        <v>1598</v>
      </c>
      <c r="F283" t="s">
        <v>137</v>
      </c>
      <c r="G283" t="s">
        <v>15</v>
      </c>
      <c r="H283" t="s">
        <v>16</v>
      </c>
      <c r="K283" s="5">
        <v>322</v>
      </c>
      <c r="L283" s="6">
        <v>130</v>
      </c>
      <c r="M283" s="3">
        <f t="shared" si="4"/>
        <v>-33883.630000000005</v>
      </c>
    </row>
    <row r="284" spans="1:14">
      <c r="A284" t="s">
        <v>1599</v>
      </c>
      <c r="B284" s="2">
        <v>42794</v>
      </c>
      <c r="C284" t="s">
        <v>1600</v>
      </c>
      <c r="D284">
        <v>1</v>
      </c>
      <c r="E284" t="s">
        <v>1601</v>
      </c>
      <c r="F284" t="s">
        <v>164</v>
      </c>
      <c r="G284" t="s">
        <v>15</v>
      </c>
      <c r="H284" t="s">
        <v>1602</v>
      </c>
      <c r="I284" s="14">
        <v>700</v>
      </c>
      <c r="M284" s="3">
        <f t="shared" si="4"/>
        <v>-33183.630000000005</v>
      </c>
      <c r="N284" s="1" t="s">
        <v>1651</v>
      </c>
    </row>
    <row r="285" spans="1:14">
      <c r="A285" t="s">
        <v>1603</v>
      </c>
      <c r="B285" s="2">
        <v>42794</v>
      </c>
      <c r="C285" t="s">
        <v>1604</v>
      </c>
      <c r="D285">
        <v>1</v>
      </c>
      <c r="E285" t="s">
        <v>1605</v>
      </c>
      <c r="F285" t="s">
        <v>164</v>
      </c>
      <c r="G285" t="s">
        <v>15</v>
      </c>
      <c r="H285" t="s">
        <v>296</v>
      </c>
      <c r="I285">
        <v>48</v>
      </c>
      <c r="J285" s="6">
        <v>120</v>
      </c>
      <c r="M285" s="3">
        <f t="shared" si="4"/>
        <v>-33135.630000000005</v>
      </c>
    </row>
    <row r="286" spans="1:14">
      <c r="A286" t="s">
        <v>1606</v>
      </c>
      <c r="B286" s="2">
        <v>42794</v>
      </c>
      <c r="C286" t="s">
        <v>1607</v>
      </c>
      <c r="D286">
        <v>1</v>
      </c>
      <c r="E286" t="s">
        <v>1608</v>
      </c>
      <c r="F286" t="s">
        <v>164</v>
      </c>
      <c r="G286" t="s">
        <v>15</v>
      </c>
      <c r="H286" t="s">
        <v>296</v>
      </c>
      <c r="I286">
        <v>229</v>
      </c>
      <c r="J286" s="6">
        <v>121</v>
      </c>
      <c r="M286" s="3">
        <f t="shared" si="4"/>
        <v>-32906.630000000005</v>
      </c>
    </row>
    <row r="287" spans="1:14">
      <c r="A287" t="s">
        <v>1609</v>
      </c>
      <c r="B287" s="2">
        <v>42794</v>
      </c>
      <c r="C287" t="s">
        <v>1610</v>
      </c>
      <c r="D287">
        <v>1</v>
      </c>
      <c r="E287" t="s">
        <v>1611</v>
      </c>
      <c r="F287" t="s">
        <v>164</v>
      </c>
      <c r="G287" t="s">
        <v>15</v>
      </c>
      <c r="H287" t="s">
        <v>296</v>
      </c>
      <c r="I287">
        <v>399.16</v>
      </c>
      <c r="J287" s="6">
        <v>122</v>
      </c>
      <c r="M287" s="3">
        <f t="shared" si="4"/>
        <v>-32507.470000000005</v>
      </c>
    </row>
    <row r="288" spans="1:14">
      <c r="A288" t="s">
        <v>1612</v>
      </c>
      <c r="B288" s="2">
        <v>42794</v>
      </c>
      <c r="C288" t="s">
        <v>1613</v>
      </c>
      <c r="D288">
        <v>1</v>
      </c>
      <c r="E288" t="s">
        <v>1614</v>
      </c>
      <c r="F288" t="s">
        <v>164</v>
      </c>
      <c r="G288" t="s">
        <v>15</v>
      </c>
      <c r="H288" t="s">
        <v>709</v>
      </c>
      <c r="I288">
        <v>150</v>
      </c>
      <c r="J288" s="6">
        <v>124</v>
      </c>
      <c r="M288" s="3">
        <f t="shared" si="4"/>
        <v>-32357.470000000005</v>
      </c>
    </row>
    <row r="289" spans="1:13">
      <c r="A289" t="s">
        <v>1612</v>
      </c>
      <c r="B289" s="2">
        <v>42794</v>
      </c>
      <c r="C289" t="s">
        <v>1613</v>
      </c>
      <c r="D289">
        <v>1</v>
      </c>
      <c r="E289" t="s">
        <v>1614</v>
      </c>
      <c r="F289" t="s">
        <v>164</v>
      </c>
      <c r="G289" t="s">
        <v>15</v>
      </c>
      <c r="H289" t="s">
        <v>709</v>
      </c>
      <c r="I289" s="3">
        <v>1455.99</v>
      </c>
      <c r="J289" s="6">
        <v>123</v>
      </c>
      <c r="M289" s="3">
        <f t="shared" si="4"/>
        <v>-30901.480000000003</v>
      </c>
    </row>
    <row r="290" spans="1:13">
      <c r="A290" t="s">
        <v>1615</v>
      </c>
      <c r="B290" s="2">
        <v>42794</v>
      </c>
      <c r="C290" t="s">
        <v>1616</v>
      </c>
      <c r="D290">
        <v>1</v>
      </c>
      <c r="E290" t="s">
        <v>1617</v>
      </c>
      <c r="F290" t="s">
        <v>164</v>
      </c>
      <c r="G290" t="s">
        <v>15</v>
      </c>
      <c r="H290" t="s">
        <v>1618</v>
      </c>
      <c r="I290">
        <v>200</v>
      </c>
      <c r="J290" s="6">
        <v>126</v>
      </c>
      <c r="M290" s="3">
        <f t="shared" si="4"/>
        <v>-30701.480000000003</v>
      </c>
    </row>
    <row r="291" spans="1:13">
      <c r="A291" t="s">
        <v>1615</v>
      </c>
      <c r="B291" s="2">
        <v>42794</v>
      </c>
      <c r="C291" t="s">
        <v>1616</v>
      </c>
      <c r="D291">
        <v>1</v>
      </c>
      <c r="E291" t="s">
        <v>1617</v>
      </c>
      <c r="F291" t="s">
        <v>164</v>
      </c>
      <c r="G291" t="s">
        <v>15</v>
      </c>
      <c r="H291" t="s">
        <v>1618</v>
      </c>
      <c r="I291">
        <v>416</v>
      </c>
      <c r="J291" s="6">
        <v>125</v>
      </c>
      <c r="M291" s="3">
        <f t="shared" si="4"/>
        <v>-30285.480000000003</v>
      </c>
    </row>
    <row r="292" spans="1:13">
      <c r="A292" s="1" t="s">
        <v>1650</v>
      </c>
      <c r="B292" s="2">
        <v>42794</v>
      </c>
      <c r="C292" t="s">
        <v>1619</v>
      </c>
      <c r="D292">
        <v>1</v>
      </c>
      <c r="E292" t="s">
        <v>1620</v>
      </c>
      <c r="F292" t="s">
        <v>164</v>
      </c>
      <c r="G292" t="s">
        <v>15</v>
      </c>
      <c r="H292" t="s">
        <v>166</v>
      </c>
      <c r="I292" s="5">
        <v>225.5</v>
      </c>
      <c r="J292" s="6">
        <v>126</v>
      </c>
      <c r="M292" s="3">
        <f t="shared" si="4"/>
        <v>-30059.980000000003</v>
      </c>
    </row>
    <row r="293" spans="1:13">
      <c r="A293" t="s">
        <v>1621</v>
      </c>
      <c r="B293" s="2">
        <v>42794</v>
      </c>
      <c r="C293" t="s">
        <v>1622</v>
      </c>
      <c r="D293">
        <v>1</v>
      </c>
      <c r="E293" t="s">
        <v>1623</v>
      </c>
      <c r="F293" t="s">
        <v>164</v>
      </c>
      <c r="G293" t="s">
        <v>15</v>
      </c>
      <c r="H293" t="s">
        <v>709</v>
      </c>
      <c r="I293">
        <v>60</v>
      </c>
      <c r="J293" s="6">
        <v>127</v>
      </c>
      <c r="M293" s="3">
        <f t="shared" si="4"/>
        <v>-29999.980000000003</v>
      </c>
    </row>
    <row r="294" spans="1:13">
      <c r="A294" t="s">
        <v>1621</v>
      </c>
      <c r="B294" s="2">
        <v>42794</v>
      </c>
      <c r="C294" t="s">
        <v>1622</v>
      </c>
      <c r="D294">
        <v>1</v>
      </c>
      <c r="E294" t="s">
        <v>1623</v>
      </c>
      <c r="F294" t="s">
        <v>164</v>
      </c>
      <c r="G294" t="s">
        <v>15</v>
      </c>
      <c r="H294" t="s">
        <v>709</v>
      </c>
      <c r="I294" s="3">
        <v>1473</v>
      </c>
      <c r="J294" s="6">
        <v>126</v>
      </c>
      <c r="M294" s="3">
        <f t="shared" si="4"/>
        <v>-28526.980000000003</v>
      </c>
    </row>
    <row r="295" spans="1:13">
      <c r="A295" t="s">
        <v>1624</v>
      </c>
      <c r="B295" s="2">
        <v>42794</v>
      </c>
      <c r="C295" t="s">
        <v>1625</v>
      </c>
      <c r="D295">
        <v>1</v>
      </c>
      <c r="E295" t="s">
        <v>1626</v>
      </c>
      <c r="F295" t="s">
        <v>164</v>
      </c>
      <c r="G295" t="s">
        <v>15</v>
      </c>
      <c r="H295" t="s">
        <v>709</v>
      </c>
      <c r="I295" s="5">
        <v>322</v>
      </c>
      <c r="J295" s="6">
        <v>130</v>
      </c>
      <c r="M295" s="3">
        <f t="shared" si="4"/>
        <v>-28204.980000000003</v>
      </c>
    </row>
    <row r="296" spans="1:13">
      <c r="A296" t="s">
        <v>1624</v>
      </c>
      <c r="B296" s="2">
        <v>42794</v>
      </c>
      <c r="C296" t="s">
        <v>1625</v>
      </c>
      <c r="D296">
        <v>1</v>
      </c>
      <c r="E296" t="s">
        <v>1626</v>
      </c>
      <c r="F296" t="s">
        <v>164</v>
      </c>
      <c r="G296" t="s">
        <v>15</v>
      </c>
      <c r="H296" t="s">
        <v>709</v>
      </c>
      <c r="I296" s="3">
        <v>1600</v>
      </c>
      <c r="J296" s="6">
        <v>127</v>
      </c>
      <c r="M296" s="3">
        <f t="shared" si="4"/>
        <v>-26604.980000000003</v>
      </c>
    </row>
    <row r="297" spans="1:13">
      <c r="A297" t="s">
        <v>1627</v>
      </c>
      <c r="B297" s="2">
        <v>42794</v>
      </c>
      <c r="C297" t="s">
        <v>1628</v>
      </c>
      <c r="D297">
        <v>1</v>
      </c>
      <c r="E297" t="s">
        <v>1629</v>
      </c>
      <c r="F297" t="s">
        <v>164</v>
      </c>
      <c r="G297" t="s">
        <v>15</v>
      </c>
      <c r="H297" t="s">
        <v>838</v>
      </c>
      <c r="I297">
        <v>195</v>
      </c>
      <c r="J297" s="6">
        <v>128</v>
      </c>
      <c r="M297" s="3">
        <f t="shared" si="4"/>
        <v>-26409.980000000003</v>
      </c>
    </row>
    <row r="298" spans="1:13">
      <c r="A298" t="s">
        <v>1627</v>
      </c>
      <c r="B298" s="2">
        <v>42794</v>
      </c>
      <c r="C298" t="s">
        <v>1628</v>
      </c>
      <c r="D298">
        <v>1</v>
      </c>
      <c r="E298" t="s">
        <v>1629</v>
      </c>
      <c r="F298" t="s">
        <v>164</v>
      </c>
      <c r="G298" t="s">
        <v>15</v>
      </c>
      <c r="H298" t="s">
        <v>838</v>
      </c>
      <c r="I298">
        <v>530</v>
      </c>
      <c r="J298" s="6">
        <v>129</v>
      </c>
      <c r="M298" s="3">
        <f t="shared" si="4"/>
        <v>-25879.980000000003</v>
      </c>
    </row>
    <row r="299" spans="1:13">
      <c r="A299" t="s">
        <v>1630</v>
      </c>
      <c r="B299" s="2">
        <v>42794</v>
      </c>
      <c r="C299" t="s">
        <v>1631</v>
      </c>
      <c r="D299">
        <v>1</v>
      </c>
      <c r="E299" t="s">
        <v>1632</v>
      </c>
      <c r="F299" t="s">
        <v>164</v>
      </c>
      <c r="G299" t="s">
        <v>15</v>
      </c>
      <c r="H299" t="s">
        <v>709</v>
      </c>
      <c r="I299">
        <v>160</v>
      </c>
      <c r="J299" s="6">
        <v>131</v>
      </c>
      <c r="M299" s="3">
        <f t="shared" si="4"/>
        <v>-25719.980000000003</v>
      </c>
    </row>
    <row r="300" spans="1:13">
      <c r="A300" t="s">
        <v>1630</v>
      </c>
      <c r="B300" s="2">
        <v>42794</v>
      </c>
      <c r="C300" t="s">
        <v>1631</v>
      </c>
      <c r="D300">
        <v>1</v>
      </c>
      <c r="E300" t="s">
        <v>1632</v>
      </c>
      <c r="F300" t="s">
        <v>164</v>
      </c>
      <c r="G300" t="s">
        <v>15</v>
      </c>
      <c r="H300" t="s">
        <v>709</v>
      </c>
      <c r="I300">
        <v>428</v>
      </c>
      <c r="J300" s="6">
        <v>130</v>
      </c>
      <c r="M300" s="3">
        <f t="shared" si="4"/>
        <v>-25291.980000000003</v>
      </c>
    </row>
    <row r="301" spans="1:13">
      <c r="A301" t="s">
        <v>1633</v>
      </c>
      <c r="B301" s="2">
        <v>42794</v>
      </c>
      <c r="C301" t="s">
        <v>1634</v>
      </c>
      <c r="D301">
        <v>1</v>
      </c>
      <c r="E301" t="s">
        <v>1635</v>
      </c>
      <c r="F301" t="s">
        <v>164</v>
      </c>
      <c r="G301" t="s">
        <v>15</v>
      </c>
      <c r="H301" t="s">
        <v>709</v>
      </c>
      <c r="I301">
        <v>210</v>
      </c>
      <c r="J301" s="6">
        <v>132</v>
      </c>
      <c r="M301" s="3">
        <f t="shared" si="4"/>
        <v>-25081.980000000003</v>
      </c>
    </row>
    <row r="302" spans="1:13">
      <c r="A302" t="s">
        <v>1633</v>
      </c>
      <c r="B302" s="2">
        <v>42794</v>
      </c>
      <c r="C302" t="s">
        <v>1634</v>
      </c>
      <c r="D302">
        <v>1</v>
      </c>
      <c r="E302" t="s">
        <v>1635</v>
      </c>
      <c r="F302" t="s">
        <v>164</v>
      </c>
      <c r="G302" t="s">
        <v>15</v>
      </c>
      <c r="H302" t="s">
        <v>709</v>
      </c>
      <c r="I302" s="3">
        <v>1328</v>
      </c>
      <c r="J302" s="6">
        <v>131</v>
      </c>
      <c r="M302" s="3">
        <f t="shared" si="4"/>
        <v>-23753.980000000003</v>
      </c>
    </row>
    <row r="303" spans="1:13">
      <c r="A303" t="s">
        <v>1636</v>
      </c>
      <c r="B303" s="2">
        <v>42794</v>
      </c>
      <c r="C303" t="s">
        <v>1637</v>
      </c>
      <c r="D303">
        <v>1</v>
      </c>
      <c r="E303" t="s">
        <v>1638</v>
      </c>
      <c r="F303" t="s">
        <v>164</v>
      </c>
      <c r="G303" t="s">
        <v>15</v>
      </c>
      <c r="H303" t="s">
        <v>709</v>
      </c>
      <c r="I303">
        <v>225</v>
      </c>
      <c r="J303" s="6">
        <v>135</v>
      </c>
      <c r="M303" s="3">
        <f t="shared" si="4"/>
        <v>-23528.980000000003</v>
      </c>
    </row>
    <row r="304" spans="1:13">
      <c r="A304" t="s">
        <v>1636</v>
      </c>
      <c r="B304" s="2">
        <v>42794</v>
      </c>
      <c r="C304" t="s">
        <v>1637</v>
      </c>
      <c r="D304">
        <v>1</v>
      </c>
      <c r="E304" t="s">
        <v>1638</v>
      </c>
      <c r="F304" t="s">
        <v>164</v>
      </c>
      <c r="G304" t="s">
        <v>15</v>
      </c>
      <c r="H304" t="s">
        <v>709</v>
      </c>
      <c r="I304">
        <v>238</v>
      </c>
      <c r="J304" s="6">
        <v>134</v>
      </c>
      <c r="M304" s="3">
        <f t="shared" si="4"/>
        <v>-23290.980000000003</v>
      </c>
    </row>
    <row r="305" spans="1:13">
      <c r="A305" t="s">
        <v>1639</v>
      </c>
      <c r="B305" s="2">
        <v>42786</v>
      </c>
      <c r="C305" t="s">
        <v>1640</v>
      </c>
      <c r="D305">
        <v>1</v>
      </c>
      <c r="E305" t="s">
        <v>1641</v>
      </c>
      <c r="F305" t="s">
        <v>1642</v>
      </c>
      <c r="G305" t="s">
        <v>370</v>
      </c>
      <c r="H305" t="s">
        <v>16</v>
      </c>
      <c r="I305" s="3">
        <v>3152</v>
      </c>
      <c r="J305" s="6">
        <v>136</v>
      </c>
      <c r="M305" s="3">
        <f t="shared" si="4"/>
        <v>-20138.980000000003</v>
      </c>
    </row>
    <row r="306" spans="1:13">
      <c r="A306" t="s">
        <v>1643</v>
      </c>
      <c r="B306" s="2">
        <v>42790</v>
      </c>
      <c r="C306" t="s">
        <v>1644</v>
      </c>
      <c r="D306">
        <v>1</v>
      </c>
      <c r="E306" t="s">
        <v>1645</v>
      </c>
      <c r="F306" t="s">
        <v>1642</v>
      </c>
      <c r="G306" t="s">
        <v>370</v>
      </c>
      <c r="H306" t="s">
        <v>16</v>
      </c>
      <c r="I306" s="3">
        <v>20000</v>
      </c>
      <c r="J306" s="6">
        <v>137</v>
      </c>
      <c r="M306" s="3">
        <f t="shared" si="4"/>
        <v>-138.9800000000032</v>
      </c>
    </row>
    <row r="308" spans="1:13">
      <c r="M308" s="3">
        <f>+K149+K150+K281-I284</f>
        <v>139</v>
      </c>
    </row>
    <row r="310" spans="1:13">
      <c r="M310">
        <f>+K149+K150-I284</f>
        <v>139</v>
      </c>
    </row>
  </sheetData>
  <sortState ref="A1:B380">
    <sortCondition ref="A1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50"/>
  <sheetViews>
    <sheetView workbookViewId="0">
      <selection activeCell="L11" sqref="L11"/>
    </sheetView>
  </sheetViews>
  <sheetFormatPr baseColWidth="10" defaultRowHeight="15"/>
  <cols>
    <col min="4" max="4" width="3.140625" bestFit="1" customWidth="1"/>
    <col min="6" max="6" width="8.140625" bestFit="1" customWidth="1"/>
    <col min="9" max="9" width="38.85546875" bestFit="1" customWidth="1"/>
    <col min="11" max="11" width="5" style="6" bestFit="1" customWidth="1"/>
    <col min="13" max="13" width="4" style="6" bestFit="1" customWidth="1"/>
  </cols>
  <sheetData>
    <row r="1" spans="1:14" s="1" customFormat="1">
      <c r="I1" s="10"/>
      <c r="J1" s="9"/>
      <c r="K1" s="11"/>
      <c r="L1" s="9"/>
      <c r="M1" s="10"/>
    </row>
    <row r="2" spans="1:14" s="1" customFormat="1">
      <c r="I2" s="10"/>
      <c r="J2" s="9"/>
      <c r="K2" s="11"/>
      <c r="L2" s="9"/>
      <c r="M2" s="10"/>
    </row>
    <row r="3" spans="1:14" s="1" customFormat="1">
      <c r="F3" s="8" t="s">
        <v>0</v>
      </c>
      <c r="H3" s="8"/>
      <c r="I3" s="10"/>
      <c r="J3" s="9"/>
      <c r="K3" s="11"/>
      <c r="L3" s="9"/>
      <c r="M3" s="10"/>
    </row>
    <row r="4" spans="1:14" s="1" customFormat="1">
      <c r="F4" s="8" t="s">
        <v>1</v>
      </c>
      <c r="H4" s="8"/>
      <c r="I4" s="10"/>
      <c r="J4" s="9"/>
      <c r="K4" s="11"/>
      <c r="L4" s="9"/>
      <c r="M4" s="10"/>
    </row>
    <row r="5" spans="1:14" s="1" customFormat="1">
      <c r="F5" s="8" t="s">
        <v>2</v>
      </c>
      <c r="H5" s="8"/>
      <c r="I5" s="10"/>
      <c r="J5" s="9"/>
      <c r="K5" s="11"/>
      <c r="L5" s="9"/>
      <c r="M5" s="10"/>
    </row>
    <row r="6" spans="1:14" s="1" customFormat="1">
      <c r="F6" s="8" t="s">
        <v>1651</v>
      </c>
      <c r="H6" s="8"/>
      <c r="I6" s="10"/>
      <c r="J6" s="9"/>
      <c r="K6" s="11"/>
      <c r="L6" s="9"/>
      <c r="M6" s="10"/>
    </row>
    <row r="7" spans="1:14" s="1" customFormat="1">
      <c r="I7" s="10"/>
      <c r="J7" s="9"/>
      <c r="K7" s="11"/>
      <c r="L7" s="9"/>
      <c r="M7" s="10"/>
    </row>
    <row r="8" spans="1:14" s="1" customFormat="1">
      <c r="I8" s="10"/>
      <c r="J8" s="9"/>
      <c r="K8" s="11"/>
      <c r="L8" s="9"/>
      <c r="M8" s="10"/>
    </row>
    <row r="9" spans="1:14" s="1" customFormat="1">
      <c r="A9" s="7" t="s">
        <v>3</v>
      </c>
      <c r="B9" s="7" t="s">
        <v>4</v>
      </c>
      <c r="C9" s="7"/>
      <c r="D9" s="7"/>
      <c r="E9" s="7" t="s">
        <v>5</v>
      </c>
      <c r="F9" s="7"/>
      <c r="G9" s="7"/>
      <c r="H9" s="7" t="s">
        <v>6</v>
      </c>
      <c r="I9" s="6"/>
      <c r="J9" s="6" t="s">
        <v>7</v>
      </c>
      <c r="K9" s="6"/>
      <c r="L9" s="6" t="s">
        <v>8</v>
      </c>
      <c r="M9" s="6"/>
      <c r="N9" s="7" t="s">
        <v>9</v>
      </c>
    </row>
    <row r="10" spans="1:14">
      <c r="I10" t="s">
        <v>11</v>
      </c>
      <c r="N10">
        <v>-138.97999999999999</v>
      </c>
    </row>
    <row r="11" spans="1:14">
      <c r="A11" s="5" t="s">
        <v>1652</v>
      </c>
      <c r="B11" s="16">
        <v>42797</v>
      </c>
      <c r="C11" s="5">
        <v>5166</v>
      </c>
      <c r="D11" s="5">
        <v>1</v>
      </c>
      <c r="E11" s="5" t="s">
        <v>1653</v>
      </c>
      <c r="F11" s="5">
        <v>15325</v>
      </c>
      <c r="G11" s="5" t="s">
        <v>14</v>
      </c>
      <c r="H11" s="5" t="s">
        <v>15</v>
      </c>
      <c r="I11" s="5" t="s">
        <v>16</v>
      </c>
      <c r="J11" s="5"/>
      <c r="L11">
        <v>700</v>
      </c>
      <c r="M11" s="6" t="s">
        <v>2306</v>
      </c>
      <c r="N11">
        <f>+N10+J11-L11</f>
        <v>-838.98</v>
      </c>
    </row>
    <row r="12" spans="1:14">
      <c r="A12" s="5" t="s">
        <v>1654</v>
      </c>
      <c r="B12" s="16">
        <v>42800</v>
      </c>
      <c r="C12" s="5" t="s">
        <v>1591</v>
      </c>
      <c r="D12" s="5">
        <v>1</v>
      </c>
      <c r="E12" s="5" t="s">
        <v>1655</v>
      </c>
      <c r="F12" s="5" t="s">
        <v>1656</v>
      </c>
      <c r="G12" s="5" t="s">
        <v>419</v>
      </c>
      <c r="H12" s="5" t="s">
        <v>15</v>
      </c>
      <c r="I12" s="5" t="s">
        <v>18</v>
      </c>
      <c r="J12" s="12">
        <v>0</v>
      </c>
      <c r="N12" s="1">
        <f t="shared" ref="N12:N75" si="0">+N11+J12-L12</f>
        <v>-838.98</v>
      </c>
    </row>
    <row r="13" spans="1:14">
      <c r="A13" t="s">
        <v>1657</v>
      </c>
      <c r="B13" s="2">
        <v>42816</v>
      </c>
      <c r="C13" t="s">
        <v>1658</v>
      </c>
      <c r="D13">
        <v>1</v>
      </c>
      <c r="E13" t="s">
        <v>1653</v>
      </c>
      <c r="F13">
        <v>15376</v>
      </c>
      <c r="G13" t="s">
        <v>14</v>
      </c>
      <c r="H13" t="s">
        <v>21</v>
      </c>
      <c r="I13" t="s">
        <v>22</v>
      </c>
      <c r="L13" s="3">
        <v>3743</v>
      </c>
      <c r="M13" s="6">
        <v>1</v>
      </c>
      <c r="N13" s="1">
        <f t="shared" si="0"/>
        <v>-4581.9799999999996</v>
      </c>
    </row>
    <row r="14" spans="1:14">
      <c r="A14" t="s">
        <v>1659</v>
      </c>
      <c r="B14" s="2">
        <v>42816</v>
      </c>
      <c r="C14" t="s">
        <v>1660</v>
      </c>
      <c r="D14">
        <v>1</v>
      </c>
      <c r="E14" t="s">
        <v>1655</v>
      </c>
      <c r="F14" t="s">
        <v>1661</v>
      </c>
      <c r="G14" t="s">
        <v>419</v>
      </c>
      <c r="H14" t="s">
        <v>21</v>
      </c>
      <c r="I14" t="s">
        <v>22</v>
      </c>
      <c r="L14" s="3">
        <v>2906.98</v>
      </c>
      <c r="M14" s="6">
        <v>2</v>
      </c>
      <c r="N14" s="1">
        <f t="shared" si="0"/>
        <v>-7488.9599999999991</v>
      </c>
    </row>
    <row r="15" spans="1:14">
      <c r="A15" t="s">
        <v>1662</v>
      </c>
      <c r="B15" s="2">
        <v>42816</v>
      </c>
      <c r="C15" t="s">
        <v>1663</v>
      </c>
      <c r="D15">
        <v>1</v>
      </c>
      <c r="E15" t="s">
        <v>1664</v>
      </c>
      <c r="F15" t="s">
        <v>1665</v>
      </c>
      <c r="G15" t="s">
        <v>137</v>
      </c>
      <c r="H15" t="s">
        <v>21</v>
      </c>
      <c r="I15" t="s">
        <v>16</v>
      </c>
      <c r="L15">
        <v>110</v>
      </c>
      <c r="M15" s="6">
        <v>3</v>
      </c>
      <c r="N15" s="1">
        <f t="shared" si="0"/>
        <v>-7598.9599999999991</v>
      </c>
    </row>
    <row r="16" spans="1:14">
      <c r="A16" t="s">
        <v>1666</v>
      </c>
      <c r="B16" s="2">
        <v>42816</v>
      </c>
      <c r="C16" t="s">
        <v>1667</v>
      </c>
      <c r="D16">
        <v>1</v>
      </c>
      <c r="E16" t="s">
        <v>1655</v>
      </c>
      <c r="F16" t="s">
        <v>1668</v>
      </c>
      <c r="G16" t="s">
        <v>419</v>
      </c>
      <c r="H16" t="s">
        <v>21</v>
      </c>
      <c r="I16" t="s">
        <v>22</v>
      </c>
      <c r="L16" s="3">
        <v>3153.46</v>
      </c>
      <c r="M16" s="6">
        <v>4</v>
      </c>
      <c r="N16" s="1">
        <f t="shared" si="0"/>
        <v>-10752.419999999998</v>
      </c>
    </row>
    <row r="17" spans="1:14">
      <c r="A17" t="s">
        <v>1669</v>
      </c>
      <c r="B17" s="2">
        <v>42816</v>
      </c>
      <c r="C17" t="s">
        <v>1670</v>
      </c>
      <c r="D17">
        <v>1</v>
      </c>
      <c r="E17" t="s">
        <v>1664</v>
      </c>
      <c r="F17" t="s">
        <v>1671</v>
      </c>
      <c r="G17" t="s">
        <v>137</v>
      </c>
      <c r="H17" t="s">
        <v>21</v>
      </c>
      <c r="I17" t="s">
        <v>16</v>
      </c>
      <c r="L17">
        <v>78</v>
      </c>
      <c r="M17" s="6">
        <v>5</v>
      </c>
      <c r="N17" s="1">
        <f t="shared" si="0"/>
        <v>-10830.419999999998</v>
      </c>
    </row>
    <row r="18" spans="1:14">
      <c r="A18" t="s">
        <v>1672</v>
      </c>
      <c r="B18" s="2">
        <v>42816</v>
      </c>
      <c r="C18" t="s">
        <v>1673</v>
      </c>
      <c r="D18">
        <v>1</v>
      </c>
      <c r="E18" t="s">
        <v>1664</v>
      </c>
      <c r="F18" t="s">
        <v>1674</v>
      </c>
      <c r="G18" t="s">
        <v>137</v>
      </c>
      <c r="H18" t="s">
        <v>21</v>
      </c>
      <c r="I18" t="s">
        <v>16</v>
      </c>
      <c r="L18">
        <v>72.430000000000007</v>
      </c>
      <c r="M18" s="6">
        <v>240</v>
      </c>
      <c r="N18" s="1">
        <f t="shared" si="0"/>
        <v>-10902.849999999999</v>
      </c>
    </row>
    <row r="19" spans="1:14">
      <c r="A19" t="s">
        <v>1675</v>
      </c>
      <c r="B19" s="2">
        <v>42816</v>
      </c>
      <c r="C19" t="s">
        <v>1676</v>
      </c>
      <c r="D19">
        <v>1</v>
      </c>
      <c r="E19" t="s">
        <v>1655</v>
      </c>
      <c r="F19" t="s">
        <v>1677</v>
      </c>
      <c r="G19" t="s">
        <v>419</v>
      </c>
      <c r="H19" t="s">
        <v>21</v>
      </c>
      <c r="I19" t="s">
        <v>22</v>
      </c>
      <c r="L19">
        <v>530</v>
      </c>
      <c r="M19" s="6">
        <v>6</v>
      </c>
      <c r="N19" s="1">
        <f t="shared" si="0"/>
        <v>-11432.849999999999</v>
      </c>
    </row>
    <row r="20" spans="1:14">
      <c r="A20" t="s">
        <v>1678</v>
      </c>
      <c r="B20" s="2">
        <v>42816</v>
      </c>
      <c r="C20" t="s">
        <v>1679</v>
      </c>
      <c r="D20">
        <v>1</v>
      </c>
      <c r="E20" t="s">
        <v>1664</v>
      </c>
      <c r="F20" t="s">
        <v>1680</v>
      </c>
      <c r="G20" t="s">
        <v>137</v>
      </c>
      <c r="H20" t="s">
        <v>21</v>
      </c>
      <c r="I20" t="s">
        <v>16</v>
      </c>
      <c r="L20">
        <v>190</v>
      </c>
      <c r="M20" s="6">
        <v>7</v>
      </c>
      <c r="N20" s="1">
        <f t="shared" si="0"/>
        <v>-11622.849999999999</v>
      </c>
    </row>
    <row r="21" spans="1:14">
      <c r="A21" t="s">
        <v>1681</v>
      </c>
      <c r="B21" s="2">
        <v>42816</v>
      </c>
      <c r="C21" t="s">
        <v>1682</v>
      </c>
      <c r="D21">
        <v>1</v>
      </c>
      <c r="E21" t="s">
        <v>1655</v>
      </c>
      <c r="F21" t="s">
        <v>1683</v>
      </c>
      <c r="G21" t="s">
        <v>419</v>
      </c>
      <c r="H21" t="s">
        <v>21</v>
      </c>
      <c r="I21" t="s">
        <v>22</v>
      </c>
      <c r="L21">
        <v>804</v>
      </c>
      <c r="M21" s="6">
        <v>8</v>
      </c>
      <c r="N21" s="1">
        <f t="shared" si="0"/>
        <v>-12426.849999999999</v>
      </c>
    </row>
    <row r="22" spans="1:14">
      <c r="A22" t="s">
        <v>1684</v>
      </c>
      <c r="B22" s="2">
        <v>42816</v>
      </c>
      <c r="C22" t="s">
        <v>1685</v>
      </c>
      <c r="D22">
        <v>1</v>
      </c>
      <c r="E22" t="s">
        <v>1664</v>
      </c>
      <c r="F22" t="s">
        <v>1686</v>
      </c>
      <c r="G22" t="s">
        <v>137</v>
      </c>
      <c r="H22" t="s">
        <v>21</v>
      </c>
      <c r="I22" t="s">
        <v>16</v>
      </c>
      <c r="L22">
        <v>189</v>
      </c>
      <c r="M22" s="6">
        <v>9</v>
      </c>
      <c r="N22" s="1">
        <f t="shared" si="0"/>
        <v>-12615.849999999999</v>
      </c>
    </row>
    <row r="23" spans="1:14">
      <c r="A23" t="s">
        <v>1687</v>
      </c>
      <c r="B23" s="2">
        <v>42816</v>
      </c>
      <c r="C23" t="s">
        <v>1688</v>
      </c>
      <c r="D23">
        <v>1</v>
      </c>
      <c r="E23" t="s">
        <v>1655</v>
      </c>
      <c r="F23" t="s">
        <v>1689</v>
      </c>
      <c r="G23" t="s">
        <v>419</v>
      </c>
      <c r="H23" t="s">
        <v>21</v>
      </c>
      <c r="I23" t="s">
        <v>22</v>
      </c>
      <c r="L23">
        <v>635</v>
      </c>
      <c r="M23" s="6">
        <v>10</v>
      </c>
      <c r="N23" s="1">
        <f t="shared" si="0"/>
        <v>-13250.849999999999</v>
      </c>
    </row>
    <row r="24" spans="1:14">
      <c r="A24" t="s">
        <v>1690</v>
      </c>
      <c r="B24" s="2">
        <v>42816</v>
      </c>
      <c r="C24" t="s">
        <v>1691</v>
      </c>
      <c r="D24">
        <v>1</v>
      </c>
      <c r="E24" t="s">
        <v>1664</v>
      </c>
      <c r="F24" t="s">
        <v>1692</v>
      </c>
      <c r="G24" t="s">
        <v>137</v>
      </c>
      <c r="H24" t="s">
        <v>21</v>
      </c>
      <c r="I24" t="s">
        <v>16</v>
      </c>
      <c r="L24">
        <v>200</v>
      </c>
      <c r="M24" s="6">
        <v>11</v>
      </c>
      <c r="N24" s="1">
        <f t="shared" si="0"/>
        <v>-13450.849999999999</v>
      </c>
    </row>
    <row r="25" spans="1:14">
      <c r="A25" t="s">
        <v>1693</v>
      </c>
      <c r="B25" s="2">
        <v>42816</v>
      </c>
      <c r="C25" t="s">
        <v>1694</v>
      </c>
      <c r="D25">
        <v>1</v>
      </c>
      <c r="E25" t="s">
        <v>1655</v>
      </c>
      <c r="F25" t="s">
        <v>1695</v>
      </c>
      <c r="G25" t="s">
        <v>419</v>
      </c>
      <c r="H25" t="s">
        <v>21</v>
      </c>
      <c r="I25" t="s">
        <v>16</v>
      </c>
      <c r="L25">
        <v>621.01</v>
      </c>
      <c r="M25" s="6">
        <v>12</v>
      </c>
      <c r="N25" s="1">
        <f t="shared" si="0"/>
        <v>-14071.859999999999</v>
      </c>
    </row>
    <row r="26" spans="1:14">
      <c r="A26" t="s">
        <v>1696</v>
      </c>
      <c r="B26" s="2">
        <v>42816</v>
      </c>
      <c r="C26" t="s">
        <v>1697</v>
      </c>
      <c r="D26">
        <v>1</v>
      </c>
      <c r="E26" t="s">
        <v>1664</v>
      </c>
      <c r="F26" t="s">
        <v>1698</v>
      </c>
      <c r="G26" t="s">
        <v>137</v>
      </c>
      <c r="H26" t="s">
        <v>21</v>
      </c>
      <c r="I26" t="s">
        <v>16</v>
      </c>
      <c r="L26">
        <v>240</v>
      </c>
      <c r="M26" s="6">
        <v>13</v>
      </c>
      <c r="N26" s="1">
        <f t="shared" si="0"/>
        <v>-14311.859999999999</v>
      </c>
    </row>
    <row r="27" spans="1:14">
      <c r="A27" t="s">
        <v>1699</v>
      </c>
      <c r="B27" s="2">
        <v>42816</v>
      </c>
      <c r="C27" t="s">
        <v>1700</v>
      </c>
      <c r="D27">
        <v>1</v>
      </c>
      <c r="E27" t="s">
        <v>1655</v>
      </c>
      <c r="F27" t="s">
        <v>1701</v>
      </c>
      <c r="G27" t="s">
        <v>419</v>
      </c>
      <c r="H27" t="s">
        <v>21</v>
      </c>
      <c r="I27" t="s">
        <v>16</v>
      </c>
      <c r="L27">
        <v>621.01</v>
      </c>
      <c r="M27" s="6">
        <v>14</v>
      </c>
      <c r="N27" s="1">
        <f t="shared" si="0"/>
        <v>-14932.869999999999</v>
      </c>
    </row>
    <row r="28" spans="1:14">
      <c r="A28" t="s">
        <v>1702</v>
      </c>
      <c r="B28" s="2">
        <v>42816</v>
      </c>
      <c r="C28" t="s">
        <v>1703</v>
      </c>
      <c r="D28">
        <v>1</v>
      </c>
      <c r="E28" t="s">
        <v>1664</v>
      </c>
      <c r="F28" t="s">
        <v>1704</v>
      </c>
      <c r="G28" t="s">
        <v>137</v>
      </c>
      <c r="H28" t="s">
        <v>21</v>
      </c>
      <c r="I28" t="s">
        <v>16</v>
      </c>
      <c r="L28">
        <v>210</v>
      </c>
      <c r="M28" s="6">
        <v>15</v>
      </c>
      <c r="N28" s="1">
        <f t="shared" si="0"/>
        <v>-15142.869999999999</v>
      </c>
    </row>
    <row r="29" spans="1:14">
      <c r="A29" t="s">
        <v>1705</v>
      </c>
      <c r="B29" s="2">
        <v>42816</v>
      </c>
      <c r="C29" t="s">
        <v>1706</v>
      </c>
      <c r="D29">
        <v>1</v>
      </c>
      <c r="E29" t="s">
        <v>1655</v>
      </c>
      <c r="F29" t="s">
        <v>1707</v>
      </c>
      <c r="G29" t="s">
        <v>419</v>
      </c>
      <c r="H29" t="s">
        <v>21</v>
      </c>
      <c r="I29" t="s">
        <v>16</v>
      </c>
      <c r="L29">
        <v>140</v>
      </c>
      <c r="M29" s="6">
        <v>16</v>
      </c>
      <c r="N29" s="1">
        <f t="shared" si="0"/>
        <v>-15282.869999999999</v>
      </c>
    </row>
    <row r="30" spans="1:14">
      <c r="A30" t="s">
        <v>1708</v>
      </c>
      <c r="B30" s="2">
        <v>42816</v>
      </c>
      <c r="C30" t="s">
        <v>1709</v>
      </c>
      <c r="D30">
        <v>1</v>
      </c>
      <c r="E30" t="s">
        <v>1664</v>
      </c>
      <c r="F30" t="s">
        <v>1710</v>
      </c>
      <c r="G30" t="s">
        <v>137</v>
      </c>
      <c r="H30" t="s">
        <v>21</v>
      </c>
      <c r="I30" t="s">
        <v>16</v>
      </c>
      <c r="L30">
        <v>75</v>
      </c>
      <c r="M30" s="6">
        <v>17</v>
      </c>
      <c r="N30" s="1">
        <f t="shared" si="0"/>
        <v>-15357.869999999999</v>
      </c>
    </row>
    <row r="31" spans="1:14">
      <c r="A31" t="s">
        <v>1711</v>
      </c>
      <c r="B31" s="2">
        <v>42816</v>
      </c>
      <c r="C31" t="s">
        <v>1712</v>
      </c>
      <c r="D31">
        <v>1</v>
      </c>
      <c r="E31" t="s">
        <v>1655</v>
      </c>
      <c r="F31" t="s">
        <v>1713</v>
      </c>
      <c r="G31" t="s">
        <v>419</v>
      </c>
      <c r="H31" t="s">
        <v>21</v>
      </c>
      <c r="I31" t="s">
        <v>22</v>
      </c>
      <c r="L31" s="3">
        <v>6036.64</v>
      </c>
      <c r="M31" s="6">
        <v>18</v>
      </c>
      <c r="N31" s="1">
        <f t="shared" si="0"/>
        <v>-21394.51</v>
      </c>
    </row>
    <row r="32" spans="1:14">
      <c r="A32" t="s">
        <v>1714</v>
      </c>
      <c r="B32" s="2">
        <v>42816</v>
      </c>
      <c r="C32" t="s">
        <v>1715</v>
      </c>
      <c r="D32">
        <v>1</v>
      </c>
      <c r="E32" t="s">
        <v>1664</v>
      </c>
      <c r="F32" t="s">
        <v>1716</v>
      </c>
      <c r="G32" t="s">
        <v>137</v>
      </c>
      <c r="H32" t="s">
        <v>21</v>
      </c>
      <c r="I32" t="s">
        <v>16</v>
      </c>
      <c r="L32">
        <v>330</v>
      </c>
      <c r="M32" s="6">
        <v>19</v>
      </c>
      <c r="N32" s="1">
        <f t="shared" si="0"/>
        <v>-21724.51</v>
      </c>
    </row>
    <row r="33" spans="1:14">
      <c r="A33" t="s">
        <v>1717</v>
      </c>
      <c r="B33" s="2">
        <v>42816</v>
      </c>
      <c r="C33" t="s">
        <v>1718</v>
      </c>
      <c r="D33">
        <v>1</v>
      </c>
      <c r="E33" t="s">
        <v>1655</v>
      </c>
      <c r="F33" t="s">
        <v>1719</v>
      </c>
      <c r="G33" t="s">
        <v>419</v>
      </c>
      <c r="H33" t="s">
        <v>21</v>
      </c>
      <c r="I33" t="s">
        <v>16</v>
      </c>
      <c r="L33">
        <v>621.01</v>
      </c>
      <c r="M33" s="6">
        <v>20</v>
      </c>
      <c r="N33" s="1">
        <f t="shared" si="0"/>
        <v>-22345.519999999997</v>
      </c>
    </row>
    <row r="34" spans="1:14">
      <c r="A34" t="s">
        <v>1720</v>
      </c>
      <c r="B34" s="2">
        <v>42816</v>
      </c>
      <c r="C34" t="s">
        <v>1721</v>
      </c>
      <c r="D34">
        <v>1</v>
      </c>
      <c r="E34" t="s">
        <v>1664</v>
      </c>
      <c r="F34" t="s">
        <v>1722</v>
      </c>
      <c r="G34" t="s">
        <v>137</v>
      </c>
      <c r="H34" t="s">
        <v>21</v>
      </c>
      <c r="I34" t="s">
        <v>16</v>
      </c>
      <c r="L34">
        <v>280</v>
      </c>
      <c r="M34" s="6">
        <v>21</v>
      </c>
      <c r="N34" s="1">
        <f t="shared" si="0"/>
        <v>-22625.519999999997</v>
      </c>
    </row>
    <row r="35" spans="1:14">
      <c r="A35" t="s">
        <v>1723</v>
      </c>
      <c r="B35" s="2">
        <v>42816</v>
      </c>
      <c r="C35" t="s">
        <v>1724</v>
      </c>
      <c r="D35">
        <v>1</v>
      </c>
      <c r="E35" t="s">
        <v>1655</v>
      </c>
      <c r="F35" t="s">
        <v>1725</v>
      </c>
      <c r="G35" t="s">
        <v>419</v>
      </c>
      <c r="H35" t="s">
        <v>21</v>
      </c>
      <c r="I35" t="s">
        <v>22</v>
      </c>
      <c r="L35">
        <v>530</v>
      </c>
      <c r="M35" s="6">
        <v>22</v>
      </c>
      <c r="N35" s="1">
        <f t="shared" si="0"/>
        <v>-23155.519999999997</v>
      </c>
    </row>
    <row r="36" spans="1:14">
      <c r="A36" t="s">
        <v>1726</v>
      </c>
      <c r="B36" s="2">
        <v>42816</v>
      </c>
      <c r="C36" t="s">
        <v>1727</v>
      </c>
      <c r="D36">
        <v>1</v>
      </c>
      <c r="E36" t="s">
        <v>1664</v>
      </c>
      <c r="F36" t="s">
        <v>1728</v>
      </c>
      <c r="G36" t="s">
        <v>137</v>
      </c>
      <c r="H36" t="s">
        <v>21</v>
      </c>
      <c r="I36" t="s">
        <v>16</v>
      </c>
      <c r="L36">
        <v>230</v>
      </c>
      <c r="M36" s="6">
        <v>23</v>
      </c>
      <c r="N36" s="1">
        <f t="shared" si="0"/>
        <v>-23385.519999999997</v>
      </c>
    </row>
    <row r="37" spans="1:14">
      <c r="A37" t="s">
        <v>1729</v>
      </c>
      <c r="B37" s="2">
        <v>42816</v>
      </c>
      <c r="C37" t="s">
        <v>1730</v>
      </c>
      <c r="D37">
        <v>1</v>
      </c>
      <c r="E37" t="s">
        <v>1655</v>
      </c>
      <c r="F37" t="s">
        <v>1731</v>
      </c>
      <c r="G37" t="s">
        <v>419</v>
      </c>
      <c r="H37" t="s">
        <v>21</v>
      </c>
      <c r="I37" t="s">
        <v>22</v>
      </c>
      <c r="L37">
        <v>648</v>
      </c>
      <c r="M37" s="6">
        <v>24</v>
      </c>
      <c r="N37" s="1">
        <f t="shared" si="0"/>
        <v>-24033.519999999997</v>
      </c>
    </row>
    <row r="38" spans="1:14">
      <c r="A38" t="s">
        <v>1732</v>
      </c>
      <c r="B38" s="2">
        <v>42821</v>
      </c>
      <c r="C38" t="s">
        <v>1733</v>
      </c>
      <c r="D38">
        <v>1</v>
      </c>
      <c r="E38" t="s">
        <v>1655</v>
      </c>
      <c r="F38" t="s">
        <v>1734</v>
      </c>
      <c r="G38" t="s">
        <v>419</v>
      </c>
      <c r="H38" t="s">
        <v>21</v>
      </c>
      <c r="I38" t="s">
        <v>16</v>
      </c>
      <c r="L38">
        <v>459</v>
      </c>
      <c r="M38" s="6">
        <v>25</v>
      </c>
      <c r="N38" s="1">
        <f t="shared" si="0"/>
        <v>-24492.519999999997</v>
      </c>
    </row>
    <row r="39" spans="1:14">
      <c r="A39" t="s">
        <v>1735</v>
      </c>
      <c r="B39" s="2">
        <v>42821</v>
      </c>
      <c r="C39" t="s">
        <v>1736</v>
      </c>
      <c r="D39">
        <v>1</v>
      </c>
      <c r="E39" t="s">
        <v>1664</v>
      </c>
      <c r="F39" t="s">
        <v>1737</v>
      </c>
      <c r="G39" t="s">
        <v>137</v>
      </c>
      <c r="H39" t="s">
        <v>21</v>
      </c>
      <c r="I39" t="s">
        <v>16</v>
      </c>
      <c r="L39">
        <v>277</v>
      </c>
      <c r="M39" s="6">
        <v>26</v>
      </c>
      <c r="N39" s="1">
        <f t="shared" si="0"/>
        <v>-24769.519999999997</v>
      </c>
    </row>
    <row r="40" spans="1:14">
      <c r="A40" t="s">
        <v>1738</v>
      </c>
      <c r="B40" s="2">
        <v>42821</v>
      </c>
      <c r="C40" t="s">
        <v>1739</v>
      </c>
      <c r="D40">
        <v>1</v>
      </c>
      <c r="E40" t="s">
        <v>1655</v>
      </c>
      <c r="F40" t="s">
        <v>1740</v>
      </c>
      <c r="G40" t="s">
        <v>419</v>
      </c>
      <c r="H40" t="s">
        <v>21</v>
      </c>
      <c r="I40" t="s">
        <v>1741</v>
      </c>
      <c r="L40">
        <v>381</v>
      </c>
      <c r="M40" s="6">
        <v>27</v>
      </c>
      <c r="N40" s="1">
        <f t="shared" si="0"/>
        <v>-25150.519999999997</v>
      </c>
    </row>
    <row r="41" spans="1:14">
      <c r="A41" t="s">
        <v>1742</v>
      </c>
      <c r="B41" s="2">
        <v>42821</v>
      </c>
      <c r="C41" t="s">
        <v>1743</v>
      </c>
      <c r="D41">
        <v>1</v>
      </c>
      <c r="E41" t="s">
        <v>1664</v>
      </c>
      <c r="F41" t="s">
        <v>1744</v>
      </c>
      <c r="G41" t="s">
        <v>137</v>
      </c>
      <c r="H41" t="s">
        <v>21</v>
      </c>
      <c r="I41" t="s">
        <v>16</v>
      </c>
      <c r="L41">
        <v>155</v>
      </c>
      <c r="M41" s="6">
        <v>28</v>
      </c>
      <c r="N41" s="1">
        <f t="shared" si="0"/>
        <v>-25305.519999999997</v>
      </c>
    </row>
    <row r="42" spans="1:14">
      <c r="A42" t="s">
        <v>1745</v>
      </c>
      <c r="B42" s="2">
        <v>42821</v>
      </c>
      <c r="C42" t="s">
        <v>1746</v>
      </c>
      <c r="D42">
        <v>1</v>
      </c>
      <c r="E42" t="s">
        <v>1653</v>
      </c>
      <c r="F42">
        <v>15388</v>
      </c>
      <c r="G42" t="s">
        <v>14</v>
      </c>
      <c r="H42" t="s">
        <v>21</v>
      </c>
      <c r="I42" t="s">
        <v>22</v>
      </c>
      <c r="L42">
        <v>654</v>
      </c>
      <c r="M42" s="6">
        <v>29</v>
      </c>
      <c r="N42" s="1">
        <f t="shared" si="0"/>
        <v>-25959.519999999997</v>
      </c>
    </row>
    <row r="43" spans="1:14">
      <c r="A43" t="s">
        <v>1747</v>
      </c>
      <c r="B43" s="2">
        <v>42821</v>
      </c>
      <c r="C43" t="s">
        <v>1748</v>
      </c>
      <c r="D43">
        <v>1</v>
      </c>
      <c r="E43" t="s">
        <v>1655</v>
      </c>
      <c r="F43" t="s">
        <v>1749</v>
      </c>
      <c r="G43" t="s">
        <v>419</v>
      </c>
      <c r="H43" t="s">
        <v>21</v>
      </c>
      <c r="I43" t="s">
        <v>22</v>
      </c>
      <c r="L43" s="3">
        <v>1545.02</v>
      </c>
      <c r="M43" s="6">
        <v>30</v>
      </c>
      <c r="N43" s="1">
        <f t="shared" si="0"/>
        <v>-27504.539999999997</v>
      </c>
    </row>
    <row r="44" spans="1:14">
      <c r="A44" t="s">
        <v>1750</v>
      </c>
      <c r="B44" s="2">
        <v>42821</v>
      </c>
      <c r="C44" t="s">
        <v>1751</v>
      </c>
      <c r="D44">
        <v>1</v>
      </c>
      <c r="E44" t="s">
        <v>1664</v>
      </c>
      <c r="F44" t="s">
        <v>1752</v>
      </c>
      <c r="G44" t="s">
        <v>137</v>
      </c>
      <c r="H44" t="s">
        <v>21</v>
      </c>
      <c r="I44" t="s">
        <v>16</v>
      </c>
      <c r="L44">
        <v>190</v>
      </c>
      <c r="M44" s="6">
        <v>31</v>
      </c>
      <c r="N44" s="1">
        <f t="shared" si="0"/>
        <v>-27694.539999999997</v>
      </c>
    </row>
    <row r="45" spans="1:14">
      <c r="A45" t="s">
        <v>1753</v>
      </c>
      <c r="B45" s="2">
        <v>42821</v>
      </c>
      <c r="C45" t="s">
        <v>1754</v>
      </c>
      <c r="D45">
        <v>1</v>
      </c>
      <c r="E45" t="s">
        <v>1655</v>
      </c>
      <c r="F45" t="s">
        <v>1755</v>
      </c>
      <c r="G45" t="s">
        <v>419</v>
      </c>
      <c r="H45" t="s">
        <v>21</v>
      </c>
      <c r="I45" t="s">
        <v>22</v>
      </c>
      <c r="L45">
        <v>674</v>
      </c>
      <c r="M45" s="6">
        <v>32</v>
      </c>
      <c r="N45" s="1">
        <f t="shared" si="0"/>
        <v>-28368.539999999997</v>
      </c>
    </row>
    <row r="46" spans="1:14">
      <c r="A46" t="s">
        <v>1756</v>
      </c>
      <c r="B46" s="2">
        <v>42821</v>
      </c>
      <c r="C46" t="s">
        <v>1757</v>
      </c>
      <c r="D46">
        <v>1</v>
      </c>
      <c r="E46" t="s">
        <v>1664</v>
      </c>
      <c r="F46" t="s">
        <v>1758</v>
      </c>
      <c r="G46" t="s">
        <v>137</v>
      </c>
      <c r="H46" t="s">
        <v>21</v>
      </c>
      <c r="I46" t="s">
        <v>16</v>
      </c>
      <c r="L46">
        <v>492</v>
      </c>
      <c r="M46" s="6">
        <v>33</v>
      </c>
      <c r="N46" s="1">
        <f t="shared" si="0"/>
        <v>-28860.539999999997</v>
      </c>
    </row>
    <row r="47" spans="1:14">
      <c r="A47" t="s">
        <v>1759</v>
      </c>
      <c r="B47" s="2">
        <v>42821</v>
      </c>
      <c r="C47" t="s">
        <v>1760</v>
      </c>
      <c r="D47">
        <v>1</v>
      </c>
      <c r="E47" t="s">
        <v>1655</v>
      </c>
      <c r="F47" t="s">
        <v>1761</v>
      </c>
      <c r="G47" t="s">
        <v>419</v>
      </c>
      <c r="H47" t="s">
        <v>15</v>
      </c>
      <c r="I47" t="s">
        <v>16</v>
      </c>
      <c r="L47" s="3">
        <v>1146.1500000000001</v>
      </c>
      <c r="M47" s="6">
        <v>34</v>
      </c>
      <c r="N47" s="1">
        <f t="shared" si="0"/>
        <v>-30006.69</v>
      </c>
    </row>
    <row r="48" spans="1:14">
      <c r="A48" t="s">
        <v>1762</v>
      </c>
      <c r="B48" s="2">
        <v>42821</v>
      </c>
      <c r="C48" t="s">
        <v>1763</v>
      </c>
      <c r="D48">
        <v>1</v>
      </c>
      <c r="E48" t="s">
        <v>1764</v>
      </c>
      <c r="F48">
        <v>32660</v>
      </c>
      <c r="G48" t="s">
        <v>164</v>
      </c>
      <c r="H48" t="s">
        <v>15</v>
      </c>
      <c r="I48" t="s">
        <v>731</v>
      </c>
      <c r="J48">
        <v>654</v>
      </c>
      <c r="K48" s="6">
        <v>29</v>
      </c>
      <c r="N48" s="1">
        <f t="shared" si="0"/>
        <v>-29352.69</v>
      </c>
    </row>
    <row r="49" spans="1:14">
      <c r="A49" t="s">
        <v>1765</v>
      </c>
      <c r="B49" s="2">
        <v>42822</v>
      </c>
      <c r="C49">
        <v>2219226</v>
      </c>
      <c r="D49">
        <v>1</v>
      </c>
      <c r="E49" t="s">
        <v>1664</v>
      </c>
      <c r="F49" t="s">
        <v>1766</v>
      </c>
      <c r="G49" t="s">
        <v>137</v>
      </c>
      <c r="H49" t="s">
        <v>15</v>
      </c>
      <c r="I49" t="s">
        <v>16</v>
      </c>
      <c r="L49">
        <v>608.27</v>
      </c>
      <c r="M49" s="6">
        <v>35</v>
      </c>
      <c r="N49" s="1">
        <f t="shared" si="0"/>
        <v>-29960.959999999999</v>
      </c>
    </row>
    <row r="50" spans="1:14">
      <c r="A50" t="s">
        <v>1767</v>
      </c>
      <c r="B50" s="2">
        <v>42822</v>
      </c>
      <c r="C50" t="s">
        <v>1768</v>
      </c>
      <c r="D50">
        <v>1</v>
      </c>
      <c r="E50" t="s">
        <v>1664</v>
      </c>
      <c r="F50" t="s">
        <v>1769</v>
      </c>
      <c r="G50" t="s">
        <v>137</v>
      </c>
      <c r="H50" t="s">
        <v>15</v>
      </c>
      <c r="I50" t="s">
        <v>16</v>
      </c>
      <c r="L50" s="3">
        <v>1000</v>
      </c>
      <c r="M50" s="6">
        <v>36</v>
      </c>
      <c r="N50" s="1">
        <f t="shared" si="0"/>
        <v>-30960.959999999999</v>
      </c>
    </row>
    <row r="51" spans="1:14">
      <c r="A51" t="s">
        <v>1770</v>
      </c>
      <c r="B51" s="2">
        <v>42822</v>
      </c>
      <c r="C51" t="s">
        <v>1771</v>
      </c>
      <c r="D51">
        <v>1</v>
      </c>
      <c r="E51" t="s">
        <v>1653</v>
      </c>
      <c r="F51">
        <v>15389</v>
      </c>
      <c r="G51" t="s">
        <v>14</v>
      </c>
      <c r="H51" t="s">
        <v>15</v>
      </c>
      <c r="I51" t="s">
        <v>22</v>
      </c>
      <c r="L51">
        <v>540.21</v>
      </c>
      <c r="M51" s="6">
        <v>37</v>
      </c>
      <c r="N51" s="1">
        <f t="shared" si="0"/>
        <v>-31501.17</v>
      </c>
    </row>
    <row r="52" spans="1:14">
      <c r="A52" t="s">
        <v>1772</v>
      </c>
      <c r="B52" s="2">
        <v>42822</v>
      </c>
      <c r="D52">
        <v>1</v>
      </c>
      <c r="E52" t="s">
        <v>1653</v>
      </c>
      <c r="F52">
        <v>15390</v>
      </c>
      <c r="G52" t="s">
        <v>14</v>
      </c>
      <c r="H52" t="s">
        <v>15</v>
      </c>
      <c r="I52" t="s">
        <v>16</v>
      </c>
      <c r="L52" s="3">
        <v>1691.41</v>
      </c>
      <c r="M52" s="6">
        <v>38</v>
      </c>
      <c r="N52" s="1">
        <f t="shared" si="0"/>
        <v>-33192.58</v>
      </c>
    </row>
    <row r="53" spans="1:14">
      <c r="A53" t="s">
        <v>1773</v>
      </c>
      <c r="B53" s="2">
        <v>42822</v>
      </c>
      <c r="C53" t="s">
        <v>1774</v>
      </c>
      <c r="D53">
        <v>1</v>
      </c>
      <c r="E53" t="s">
        <v>1653</v>
      </c>
      <c r="F53">
        <v>15391</v>
      </c>
      <c r="G53" t="s">
        <v>14</v>
      </c>
      <c r="H53" t="s">
        <v>15</v>
      </c>
      <c r="I53" t="s">
        <v>16</v>
      </c>
      <c r="L53">
        <v>63.5</v>
      </c>
      <c r="M53" s="6">
        <v>39</v>
      </c>
      <c r="N53" s="1">
        <f t="shared" si="0"/>
        <v>-33256.080000000002</v>
      </c>
    </row>
    <row r="54" spans="1:14">
      <c r="A54" t="s">
        <v>1775</v>
      </c>
      <c r="B54" s="2">
        <v>42822</v>
      </c>
      <c r="C54" t="s">
        <v>1776</v>
      </c>
      <c r="D54">
        <v>1</v>
      </c>
      <c r="E54" t="s">
        <v>1653</v>
      </c>
      <c r="F54">
        <v>15392</v>
      </c>
      <c r="G54" t="s">
        <v>14</v>
      </c>
      <c r="H54" t="s">
        <v>15</v>
      </c>
      <c r="I54" t="s">
        <v>16</v>
      </c>
      <c r="L54">
        <v>107.52</v>
      </c>
      <c r="M54" s="6">
        <v>40</v>
      </c>
      <c r="N54" s="1">
        <f t="shared" si="0"/>
        <v>-33363.599999999999</v>
      </c>
    </row>
    <row r="55" spans="1:14">
      <c r="A55" t="s">
        <v>1777</v>
      </c>
      <c r="B55" s="2">
        <v>42822</v>
      </c>
      <c r="C55" t="s">
        <v>1778</v>
      </c>
      <c r="D55">
        <v>1</v>
      </c>
      <c r="E55" t="s">
        <v>1653</v>
      </c>
      <c r="F55">
        <v>15393</v>
      </c>
      <c r="G55" t="s">
        <v>14</v>
      </c>
      <c r="H55" t="s">
        <v>15</v>
      </c>
      <c r="I55" t="s">
        <v>16</v>
      </c>
      <c r="L55">
        <v>58</v>
      </c>
      <c r="M55" s="6">
        <v>241</v>
      </c>
      <c r="N55" s="1">
        <f t="shared" si="0"/>
        <v>-33421.599999999999</v>
      </c>
    </row>
    <row r="56" spans="1:14">
      <c r="A56" t="s">
        <v>1779</v>
      </c>
      <c r="B56" s="2">
        <v>42822</v>
      </c>
      <c r="C56" t="s">
        <v>1780</v>
      </c>
      <c r="D56">
        <v>1</v>
      </c>
      <c r="E56" t="s">
        <v>1653</v>
      </c>
      <c r="F56">
        <v>15394</v>
      </c>
      <c r="G56" t="s">
        <v>14</v>
      </c>
      <c r="H56" t="s">
        <v>15</v>
      </c>
      <c r="I56" t="s">
        <v>22</v>
      </c>
      <c r="L56">
        <v>344</v>
      </c>
      <c r="M56" s="6">
        <v>41</v>
      </c>
      <c r="N56" s="1">
        <f t="shared" si="0"/>
        <v>-33765.599999999999</v>
      </c>
    </row>
    <row r="57" spans="1:14">
      <c r="A57" t="s">
        <v>1781</v>
      </c>
      <c r="B57" s="2">
        <v>42822</v>
      </c>
      <c r="C57">
        <v>3</v>
      </c>
      <c r="D57">
        <v>1</v>
      </c>
      <c r="E57" t="s">
        <v>1653</v>
      </c>
      <c r="F57">
        <v>15395</v>
      </c>
      <c r="G57" t="s">
        <v>14</v>
      </c>
      <c r="H57" t="s">
        <v>15</v>
      </c>
      <c r="I57" t="s">
        <v>16</v>
      </c>
      <c r="L57">
        <v>58</v>
      </c>
      <c r="M57" s="6">
        <v>242</v>
      </c>
      <c r="N57" s="1">
        <f t="shared" si="0"/>
        <v>-33823.599999999999</v>
      </c>
    </row>
    <row r="58" spans="1:14">
      <c r="A58" t="s">
        <v>1782</v>
      </c>
      <c r="B58" s="2">
        <v>42822</v>
      </c>
      <c r="C58" t="s">
        <v>1783</v>
      </c>
      <c r="D58">
        <v>1</v>
      </c>
      <c r="E58" t="s">
        <v>1653</v>
      </c>
      <c r="F58">
        <v>15396</v>
      </c>
      <c r="G58" t="s">
        <v>14</v>
      </c>
      <c r="H58" t="s">
        <v>15</v>
      </c>
      <c r="I58" t="s">
        <v>16</v>
      </c>
      <c r="L58">
        <v>233</v>
      </c>
      <c r="M58" s="6">
        <v>42</v>
      </c>
      <c r="N58" s="1">
        <f t="shared" si="0"/>
        <v>-34056.6</v>
      </c>
    </row>
    <row r="59" spans="1:14">
      <c r="A59" s="5" t="s">
        <v>1784</v>
      </c>
      <c r="B59" s="16">
        <v>42822</v>
      </c>
      <c r="C59" s="5" t="s">
        <v>1785</v>
      </c>
      <c r="D59" s="5">
        <v>1</v>
      </c>
      <c r="E59" s="5" t="s">
        <v>1764</v>
      </c>
      <c r="F59" s="5">
        <v>32632</v>
      </c>
      <c r="G59" s="5" t="s">
        <v>164</v>
      </c>
      <c r="H59" s="5" t="s">
        <v>15</v>
      </c>
      <c r="I59" s="5" t="s">
        <v>1786</v>
      </c>
      <c r="J59" s="5">
        <v>81</v>
      </c>
      <c r="K59" s="6">
        <v>245</v>
      </c>
      <c r="N59" s="1">
        <f t="shared" si="0"/>
        <v>-33975.599999999999</v>
      </c>
    </row>
    <row r="60" spans="1:14">
      <c r="A60" t="s">
        <v>1787</v>
      </c>
      <c r="B60" s="2">
        <v>42823</v>
      </c>
      <c r="C60" t="s">
        <v>1788</v>
      </c>
      <c r="D60">
        <v>1</v>
      </c>
      <c r="E60" t="s">
        <v>1653</v>
      </c>
      <c r="F60">
        <v>15397</v>
      </c>
      <c r="G60" t="s">
        <v>14</v>
      </c>
      <c r="H60" t="s">
        <v>15</v>
      </c>
      <c r="I60" t="s">
        <v>16</v>
      </c>
      <c r="L60">
        <v>480</v>
      </c>
      <c r="M60" s="6">
        <v>43</v>
      </c>
      <c r="N60" s="1">
        <f t="shared" si="0"/>
        <v>-34455.599999999999</v>
      </c>
    </row>
    <row r="61" spans="1:14">
      <c r="A61" t="s">
        <v>1789</v>
      </c>
      <c r="B61" s="2">
        <v>42823</v>
      </c>
      <c r="C61">
        <v>6572</v>
      </c>
      <c r="D61">
        <v>1</v>
      </c>
      <c r="E61" t="s">
        <v>1653</v>
      </c>
      <c r="F61">
        <v>15398</v>
      </c>
      <c r="G61" t="s">
        <v>14</v>
      </c>
      <c r="H61" t="s">
        <v>15</v>
      </c>
      <c r="I61" t="s">
        <v>16</v>
      </c>
      <c r="L61">
        <v>33</v>
      </c>
      <c r="M61" s="6">
        <v>44</v>
      </c>
      <c r="N61" s="1">
        <f t="shared" si="0"/>
        <v>-34488.6</v>
      </c>
    </row>
    <row r="62" spans="1:14">
      <c r="A62" t="s">
        <v>1790</v>
      </c>
      <c r="B62" s="2">
        <v>42823</v>
      </c>
      <c r="D62">
        <v>1</v>
      </c>
      <c r="E62" t="s">
        <v>1653</v>
      </c>
      <c r="F62">
        <v>15399</v>
      </c>
      <c r="G62" t="s">
        <v>14</v>
      </c>
      <c r="H62" t="s">
        <v>15</v>
      </c>
      <c r="I62" t="s">
        <v>16</v>
      </c>
      <c r="L62">
        <v>153</v>
      </c>
      <c r="M62" s="6">
        <v>45</v>
      </c>
      <c r="N62" s="1">
        <f t="shared" si="0"/>
        <v>-34641.599999999999</v>
      </c>
    </row>
    <row r="63" spans="1:14">
      <c r="A63" t="s">
        <v>1791</v>
      </c>
      <c r="B63" s="2">
        <v>42823</v>
      </c>
      <c r="C63">
        <v>77537</v>
      </c>
      <c r="D63">
        <v>1</v>
      </c>
      <c r="E63" t="s">
        <v>1653</v>
      </c>
      <c r="F63">
        <v>15400</v>
      </c>
      <c r="G63" t="s">
        <v>14</v>
      </c>
      <c r="H63" t="s">
        <v>15</v>
      </c>
      <c r="I63" t="s">
        <v>16</v>
      </c>
      <c r="L63">
        <v>139.9</v>
      </c>
      <c r="M63" s="6">
        <v>46</v>
      </c>
      <c r="N63" s="1">
        <f t="shared" si="0"/>
        <v>-34781.5</v>
      </c>
    </row>
    <row r="64" spans="1:14">
      <c r="A64" t="s">
        <v>1792</v>
      </c>
      <c r="B64" s="2">
        <v>42823</v>
      </c>
      <c r="C64">
        <v>147873</v>
      </c>
      <c r="D64">
        <v>1</v>
      </c>
      <c r="E64" t="s">
        <v>1653</v>
      </c>
      <c r="F64">
        <v>15401</v>
      </c>
      <c r="G64" t="s">
        <v>14</v>
      </c>
      <c r="H64" t="s">
        <v>15</v>
      </c>
      <c r="I64" t="s">
        <v>16</v>
      </c>
      <c r="L64">
        <v>650.01</v>
      </c>
      <c r="M64" s="6">
        <v>47</v>
      </c>
      <c r="N64" s="1">
        <f t="shared" si="0"/>
        <v>-35431.51</v>
      </c>
    </row>
    <row r="65" spans="1:14">
      <c r="A65" t="s">
        <v>1793</v>
      </c>
      <c r="B65" s="2">
        <v>42823</v>
      </c>
      <c r="C65">
        <v>147872</v>
      </c>
      <c r="D65">
        <v>1</v>
      </c>
      <c r="E65" t="s">
        <v>1653</v>
      </c>
      <c r="F65">
        <v>15402</v>
      </c>
      <c r="G65" t="s">
        <v>14</v>
      </c>
      <c r="H65" t="s">
        <v>15</v>
      </c>
      <c r="I65" t="s">
        <v>16</v>
      </c>
      <c r="L65" s="3">
        <v>1950.01</v>
      </c>
      <c r="M65" s="6">
        <v>48</v>
      </c>
      <c r="N65" s="1">
        <f t="shared" si="0"/>
        <v>-37381.520000000004</v>
      </c>
    </row>
    <row r="66" spans="1:14">
      <c r="A66" t="s">
        <v>1794</v>
      </c>
      <c r="B66" s="2">
        <v>42823</v>
      </c>
      <c r="C66">
        <v>1148809</v>
      </c>
      <c r="D66">
        <v>1</v>
      </c>
      <c r="E66" t="s">
        <v>1653</v>
      </c>
      <c r="F66">
        <v>15403</v>
      </c>
      <c r="G66" t="s">
        <v>14</v>
      </c>
      <c r="H66" t="s">
        <v>15</v>
      </c>
      <c r="I66" t="s">
        <v>22</v>
      </c>
      <c r="L66">
        <v>884.2</v>
      </c>
      <c r="M66" s="6">
        <v>49</v>
      </c>
      <c r="N66" s="1">
        <f t="shared" si="0"/>
        <v>-38265.72</v>
      </c>
    </row>
    <row r="67" spans="1:14">
      <c r="A67" t="s">
        <v>1795</v>
      </c>
      <c r="B67" s="2">
        <v>42823</v>
      </c>
      <c r="C67">
        <v>86964</v>
      </c>
      <c r="D67">
        <v>1</v>
      </c>
      <c r="E67" t="s">
        <v>1653</v>
      </c>
      <c r="F67">
        <v>15404</v>
      </c>
      <c r="G67" t="s">
        <v>14</v>
      </c>
      <c r="H67" t="s">
        <v>15</v>
      </c>
      <c r="I67" t="s">
        <v>22</v>
      </c>
      <c r="L67">
        <v>171.5</v>
      </c>
      <c r="M67" s="6">
        <v>50</v>
      </c>
      <c r="N67" s="1">
        <f t="shared" si="0"/>
        <v>-38437.22</v>
      </c>
    </row>
    <row r="68" spans="1:14">
      <c r="A68" t="s">
        <v>1796</v>
      </c>
      <c r="B68" s="2">
        <v>42823</v>
      </c>
      <c r="C68">
        <v>485630</v>
      </c>
      <c r="D68">
        <v>1</v>
      </c>
      <c r="E68" t="s">
        <v>1797</v>
      </c>
      <c r="F68">
        <v>15405</v>
      </c>
      <c r="G68" t="s">
        <v>408</v>
      </c>
      <c r="H68" t="s">
        <v>15</v>
      </c>
      <c r="I68" t="s">
        <v>16</v>
      </c>
      <c r="L68" s="3">
        <v>1122.5</v>
      </c>
      <c r="M68" s="6">
        <v>51</v>
      </c>
      <c r="N68" s="1">
        <f t="shared" si="0"/>
        <v>-39559.72</v>
      </c>
    </row>
    <row r="69" spans="1:14">
      <c r="A69" t="s">
        <v>1798</v>
      </c>
      <c r="B69" s="2">
        <v>42823</v>
      </c>
      <c r="C69">
        <v>616530</v>
      </c>
      <c r="D69">
        <v>1</v>
      </c>
      <c r="E69" t="s">
        <v>1797</v>
      </c>
      <c r="F69">
        <v>15406</v>
      </c>
      <c r="G69" t="s">
        <v>408</v>
      </c>
      <c r="H69" t="s">
        <v>15</v>
      </c>
      <c r="I69" t="s">
        <v>16</v>
      </c>
      <c r="L69">
        <v>258</v>
      </c>
      <c r="M69" s="6">
        <v>52</v>
      </c>
      <c r="N69" s="1">
        <f t="shared" si="0"/>
        <v>-39817.72</v>
      </c>
    </row>
    <row r="70" spans="1:14">
      <c r="A70" t="s">
        <v>1171</v>
      </c>
      <c r="B70" s="2">
        <v>42823</v>
      </c>
      <c r="C70">
        <v>12656</v>
      </c>
      <c r="D70">
        <v>1</v>
      </c>
      <c r="E70" t="s">
        <v>1653</v>
      </c>
      <c r="F70">
        <v>15407</v>
      </c>
      <c r="G70" t="s">
        <v>14</v>
      </c>
      <c r="H70" t="s">
        <v>15</v>
      </c>
      <c r="I70" t="s">
        <v>16</v>
      </c>
      <c r="L70">
        <v>140</v>
      </c>
      <c r="M70" s="6">
        <v>53</v>
      </c>
      <c r="N70" s="1">
        <f t="shared" si="0"/>
        <v>-39957.72</v>
      </c>
    </row>
    <row r="71" spans="1:14">
      <c r="A71" t="s">
        <v>1226</v>
      </c>
      <c r="B71" s="2">
        <v>42823</v>
      </c>
      <c r="C71" t="s">
        <v>1778</v>
      </c>
      <c r="D71">
        <v>1</v>
      </c>
      <c r="E71" t="s">
        <v>1653</v>
      </c>
      <c r="F71">
        <v>15393</v>
      </c>
      <c r="G71" t="s">
        <v>14</v>
      </c>
      <c r="H71" t="s">
        <v>15</v>
      </c>
      <c r="I71" t="s">
        <v>18</v>
      </c>
      <c r="J71">
        <v>58</v>
      </c>
      <c r="K71" s="6">
        <v>241</v>
      </c>
      <c r="N71" s="1">
        <f t="shared" si="0"/>
        <v>-39899.72</v>
      </c>
    </row>
    <row r="72" spans="1:14">
      <c r="A72" t="s">
        <v>1799</v>
      </c>
      <c r="B72" s="2">
        <v>42823</v>
      </c>
      <c r="C72">
        <v>3</v>
      </c>
      <c r="D72">
        <v>1</v>
      </c>
      <c r="E72" t="s">
        <v>1653</v>
      </c>
      <c r="F72">
        <v>15395</v>
      </c>
      <c r="G72" t="s">
        <v>14</v>
      </c>
      <c r="H72" t="s">
        <v>15</v>
      </c>
      <c r="I72" t="s">
        <v>18</v>
      </c>
      <c r="J72">
        <v>58</v>
      </c>
      <c r="K72" s="6">
        <v>242</v>
      </c>
      <c r="N72" s="1">
        <f t="shared" si="0"/>
        <v>-39841.72</v>
      </c>
    </row>
    <row r="73" spans="1:14">
      <c r="A73" t="s">
        <v>1800</v>
      </c>
      <c r="B73" s="2">
        <v>42824</v>
      </c>
      <c r="C73" t="s">
        <v>1801</v>
      </c>
      <c r="D73">
        <v>1</v>
      </c>
      <c r="E73" t="s">
        <v>1764</v>
      </c>
      <c r="F73">
        <v>32471</v>
      </c>
      <c r="G73" t="s">
        <v>164</v>
      </c>
      <c r="H73" t="s">
        <v>165</v>
      </c>
      <c r="I73" t="s">
        <v>731</v>
      </c>
      <c r="J73" s="3">
        <v>3743</v>
      </c>
      <c r="K73" s="6">
        <v>1</v>
      </c>
      <c r="N73" s="1">
        <f t="shared" si="0"/>
        <v>-36098.720000000001</v>
      </c>
    </row>
    <row r="74" spans="1:14">
      <c r="A74" t="s">
        <v>1802</v>
      </c>
      <c r="B74" s="2">
        <v>42824</v>
      </c>
      <c r="C74" t="s">
        <v>1803</v>
      </c>
      <c r="D74">
        <v>1</v>
      </c>
      <c r="E74" t="s">
        <v>1764</v>
      </c>
      <c r="F74">
        <v>32472</v>
      </c>
      <c r="G74" t="s">
        <v>164</v>
      </c>
      <c r="H74" t="s">
        <v>165</v>
      </c>
      <c r="I74" t="s">
        <v>709</v>
      </c>
      <c r="J74" s="3">
        <v>2906.98</v>
      </c>
      <c r="K74" s="6">
        <v>2</v>
      </c>
      <c r="N74" s="1">
        <f t="shared" si="0"/>
        <v>-33191.74</v>
      </c>
    </row>
    <row r="75" spans="1:14">
      <c r="A75" t="s">
        <v>1802</v>
      </c>
      <c r="B75" s="2">
        <v>42824</v>
      </c>
      <c r="C75" t="s">
        <v>1803</v>
      </c>
      <c r="D75">
        <v>1</v>
      </c>
      <c r="E75" t="s">
        <v>1764</v>
      </c>
      <c r="F75">
        <v>32472</v>
      </c>
      <c r="G75" t="s">
        <v>164</v>
      </c>
      <c r="H75" t="s">
        <v>165</v>
      </c>
      <c r="I75" t="s">
        <v>709</v>
      </c>
      <c r="J75">
        <v>110</v>
      </c>
      <c r="K75" s="6">
        <v>3</v>
      </c>
      <c r="N75" s="1">
        <f t="shared" si="0"/>
        <v>-33081.74</v>
      </c>
    </row>
    <row r="76" spans="1:14">
      <c r="A76" t="s">
        <v>1804</v>
      </c>
      <c r="B76" s="2">
        <v>42824</v>
      </c>
      <c r="C76" t="s">
        <v>1805</v>
      </c>
      <c r="D76">
        <v>1</v>
      </c>
      <c r="E76" t="s">
        <v>1764</v>
      </c>
      <c r="F76">
        <v>32473</v>
      </c>
      <c r="G76" t="s">
        <v>164</v>
      </c>
      <c r="H76" t="s">
        <v>165</v>
      </c>
      <c r="I76" t="s">
        <v>838</v>
      </c>
      <c r="J76" s="3">
        <v>3153.46</v>
      </c>
      <c r="K76" s="6">
        <v>4</v>
      </c>
      <c r="N76" s="1">
        <f t="shared" ref="N76:N139" si="1">+N75+J76-L76</f>
        <v>-29928.28</v>
      </c>
    </row>
    <row r="77" spans="1:14">
      <c r="A77" t="s">
        <v>1804</v>
      </c>
      <c r="B77" s="2">
        <v>42824</v>
      </c>
      <c r="C77" t="s">
        <v>1805</v>
      </c>
      <c r="D77">
        <v>1</v>
      </c>
      <c r="E77" t="s">
        <v>1764</v>
      </c>
      <c r="F77">
        <v>32473</v>
      </c>
      <c r="G77" t="s">
        <v>164</v>
      </c>
      <c r="H77" t="s">
        <v>165</v>
      </c>
      <c r="I77" t="s">
        <v>838</v>
      </c>
      <c r="J77">
        <v>78</v>
      </c>
      <c r="K77" s="6">
        <v>5</v>
      </c>
      <c r="N77" s="1">
        <f t="shared" si="1"/>
        <v>-29850.28</v>
      </c>
    </row>
    <row r="78" spans="1:14">
      <c r="A78" t="s">
        <v>1806</v>
      </c>
      <c r="B78" s="2">
        <v>42824</v>
      </c>
      <c r="C78" t="s">
        <v>1807</v>
      </c>
      <c r="D78">
        <v>1</v>
      </c>
      <c r="E78" t="s">
        <v>1764</v>
      </c>
      <c r="F78">
        <v>32474</v>
      </c>
      <c r="G78" t="s">
        <v>164</v>
      </c>
      <c r="H78" t="s">
        <v>165</v>
      </c>
      <c r="I78" t="s">
        <v>709</v>
      </c>
      <c r="J78">
        <v>530</v>
      </c>
      <c r="K78" s="6">
        <v>6</v>
      </c>
      <c r="N78" s="1">
        <f t="shared" si="1"/>
        <v>-29320.28</v>
      </c>
    </row>
    <row r="79" spans="1:14">
      <c r="A79" t="s">
        <v>1806</v>
      </c>
      <c r="B79" s="2">
        <v>42824</v>
      </c>
      <c r="C79" t="s">
        <v>1807</v>
      </c>
      <c r="D79">
        <v>1</v>
      </c>
      <c r="E79" t="s">
        <v>1764</v>
      </c>
      <c r="F79">
        <v>32474</v>
      </c>
      <c r="G79" t="s">
        <v>164</v>
      </c>
      <c r="H79" t="s">
        <v>165</v>
      </c>
      <c r="I79" t="s">
        <v>709</v>
      </c>
      <c r="J79">
        <v>190</v>
      </c>
      <c r="K79" s="6">
        <v>7</v>
      </c>
      <c r="N79" s="1">
        <f t="shared" si="1"/>
        <v>-29130.28</v>
      </c>
    </row>
    <row r="80" spans="1:14">
      <c r="A80" t="s">
        <v>1808</v>
      </c>
      <c r="B80" s="2">
        <v>42824</v>
      </c>
      <c r="C80" t="s">
        <v>1809</v>
      </c>
      <c r="D80">
        <v>1</v>
      </c>
      <c r="E80" t="s">
        <v>1764</v>
      </c>
      <c r="F80">
        <v>32475</v>
      </c>
      <c r="G80" t="s">
        <v>164</v>
      </c>
      <c r="H80" t="s">
        <v>165</v>
      </c>
      <c r="I80" t="s">
        <v>709</v>
      </c>
      <c r="J80">
        <v>804</v>
      </c>
      <c r="K80" s="6">
        <v>8</v>
      </c>
      <c r="N80" s="1">
        <f t="shared" si="1"/>
        <v>-28326.28</v>
      </c>
    </row>
    <row r="81" spans="1:14">
      <c r="A81" t="s">
        <v>1808</v>
      </c>
      <c r="B81" s="2">
        <v>42824</v>
      </c>
      <c r="C81" t="s">
        <v>1809</v>
      </c>
      <c r="D81">
        <v>1</v>
      </c>
      <c r="E81" t="s">
        <v>1764</v>
      </c>
      <c r="F81">
        <v>32475</v>
      </c>
      <c r="G81" t="s">
        <v>164</v>
      </c>
      <c r="H81" t="s">
        <v>165</v>
      </c>
      <c r="I81" t="s">
        <v>709</v>
      </c>
      <c r="J81">
        <v>189</v>
      </c>
      <c r="K81" s="6">
        <v>9</v>
      </c>
      <c r="N81" s="1">
        <f t="shared" si="1"/>
        <v>-28137.279999999999</v>
      </c>
    </row>
    <row r="82" spans="1:14">
      <c r="A82" t="s">
        <v>1810</v>
      </c>
      <c r="B82" s="2">
        <v>42824</v>
      </c>
      <c r="C82" t="s">
        <v>1811</v>
      </c>
      <c r="D82">
        <v>1</v>
      </c>
      <c r="E82" t="s">
        <v>1764</v>
      </c>
      <c r="F82">
        <v>32477</v>
      </c>
      <c r="G82" t="s">
        <v>164</v>
      </c>
      <c r="H82" t="s">
        <v>165</v>
      </c>
      <c r="I82" t="s">
        <v>709</v>
      </c>
      <c r="J82">
        <v>635</v>
      </c>
      <c r="K82" s="6">
        <v>10</v>
      </c>
      <c r="N82" s="1">
        <f t="shared" si="1"/>
        <v>-27502.28</v>
      </c>
    </row>
    <row r="83" spans="1:14">
      <c r="A83" t="s">
        <v>1810</v>
      </c>
      <c r="B83" s="2">
        <v>42824</v>
      </c>
      <c r="C83" t="s">
        <v>1811</v>
      </c>
      <c r="D83">
        <v>1</v>
      </c>
      <c r="E83" t="s">
        <v>1764</v>
      </c>
      <c r="F83">
        <v>32477</v>
      </c>
      <c r="G83" t="s">
        <v>164</v>
      </c>
      <c r="H83" t="s">
        <v>165</v>
      </c>
      <c r="I83" t="s">
        <v>709</v>
      </c>
      <c r="J83">
        <v>200</v>
      </c>
      <c r="K83" s="6">
        <v>11</v>
      </c>
      <c r="N83" s="1">
        <f t="shared" si="1"/>
        <v>-27302.28</v>
      </c>
    </row>
    <row r="84" spans="1:14">
      <c r="A84" t="s">
        <v>1812</v>
      </c>
      <c r="B84" s="2">
        <v>42824</v>
      </c>
      <c r="C84" t="s">
        <v>1813</v>
      </c>
      <c r="D84">
        <v>1</v>
      </c>
      <c r="E84" t="s">
        <v>1764</v>
      </c>
      <c r="F84">
        <v>32478</v>
      </c>
      <c r="G84" t="s">
        <v>164</v>
      </c>
      <c r="H84" t="s">
        <v>165</v>
      </c>
      <c r="I84" t="s">
        <v>709</v>
      </c>
      <c r="J84">
        <v>648</v>
      </c>
      <c r="K84" s="6">
        <v>24</v>
      </c>
      <c r="N84" s="1">
        <f t="shared" si="1"/>
        <v>-26654.28</v>
      </c>
    </row>
    <row r="85" spans="1:14">
      <c r="A85" t="s">
        <v>1814</v>
      </c>
      <c r="B85" s="2">
        <v>42824</v>
      </c>
      <c r="C85" t="s">
        <v>1815</v>
      </c>
      <c r="D85">
        <v>1</v>
      </c>
      <c r="E85" t="s">
        <v>1764</v>
      </c>
      <c r="F85">
        <v>32479</v>
      </c>
      <c r="G85" t="s">
        <v>164</v>
      </c>
      <c r="H85" t="s">
        <v>165</v>
      </c>
      <c r="I85" t="s">
        <v>709</v>
      </c>
      <c r="J85">
        <v>621</v>
      </c>
      <c r="K85" s="6">
        <v>12</v>
      </c>
      <c r="N85" s="1">
        <f t="shared" si="1"/>
        <v>-26033.279999999999</v>
      </c>
    </row>
    <row r="86" spans="1:14">
      <c r="A86" t="s">
        <v>1814</v>
      </c>
      <c r="B86" s="2">
        <v>42824</v>
      </c>
      <c r="C86" t="s">
        <v>1815</v>
      </c>
      <c r="D86">
        <v>1</v>
      </c>
      <c r="E86" t="s">
        <v>1764</v>
      </c>
      <c r="F86">
        <v>32479</v>
      </c>
      <c r="G86" t="s">
        <v>164</v>
      </c>
      <c r="H86" t="s">
        <v>165</v>
      </c>
      <c r="I86" t="s">
        <v>709</v>
      </c>
      <c r="J86">
        <v>240</v>
      </c>
      <c r="K86" s="6">
        <v>13</v>
      </c>
      <c r="N86" s="1">
        <f t="shared" si="1"/>
        <v>-25793.279999999999</v>
      </c>
    </row>
    <row r="87" spans="1:14">
      <c r="A87" t="s">
        <v>1816</v>
      </c>
      <c r="B87" s="2">
        <v>42824</v>
      </c>
      <c r="C87" t="s">
        <v>1817</v>
      </c>
      <c r="D87">
        <v>1</v>
      </c>
      <c r="E87" t="s">
        <v>1764</v>
      </c>
      <c r="F87">
        <v>32480</v>
      </c>
      <c r="G87" t="s">
        <v>164</v>
      </c>
      <c r="H87" t="s">
        <v>165</v>
      </c>
      <c r="I87" t="s">
        <v>709</v>
      </c>
      <c r="J87">
        <v>621</v>
      </c>
      <c r="K87" s="6">
        <v>14</v>
      </c>
      <c r="N87" s="1">
        <f t="shared" si="1"/>
        <v>-25172.28</v>
      </c>
    </row>
    <row r="88" spans="1:14">
      <c r="A88" t="s">
        <v>1816</v>
      </c>
      <c r="B88" s="2">
        <v>42824</v>
      </c>
      <c r="C88" t="s">
        <v>1817</v>
      </c>
      <c r="D88">
        <v>1</v>
      </c>
      <c r="E88" t="s">
        <v>1764</v>
      </c>
      <c r="F88">
        <v>32480</v>
      </c>
      <c r="G88" t="s">
        <v>164</v>
      </c>
      <c r="H88" t="s">
        <v>165</v>
      </c>
      <c r="I88" t="s">
        <v>709</v>
      </c>
      <c r="J88">
        <v>210</v>
      </c>
      <c r="K88" s="6">
        <v>15</v>
      </c>
      <c r="N88" s="1">
        <f t="shared" si="1"/>
        <v>-24962.28</v>
      </c>
    </row>
    <row r="89" spans="1:14">
      <c r="A89" t="s">
        <v>1818</v>
      </c>
      <c r="B89" s="2">
        <v>42824</v>
      </c>
      <c r="C89" t="s">
        <v>1819</v>
      </c>
      <c r="D89">
        <v>1</v>
      </c>
      <c r="E89" t="s">
        <v>1764</v>
      </c>
      <c r="F89">
        <v>32481</v>
      </c>
      <c r="G89" t="s">
        <v>164</v>
      </c>
      <c r="H89" t="s">
        <v>165</v>
      </c>
      <c r="I89" t="s">
        <v>709</v>
      </c>
      <c r="J89">
        <v>140</v>
      </c>
      <c r="K89" s="6">
        <v>16</v>
      </c>
      <c r="N89" s="1">
        <f t="shared" si="1"/>
        <v>-24822.28</v>
      </c>
    </row>
    <row r="90" spans="1:14">
      <c r="A90" t="s">
        <v>1818</v>
      </c>
      <c r="B90" s="2">
        <v>42824</v>
      </c>
      <c r="C90" t="s">
        <v>1819</v>
      </c>
      <c r="D90">
        <v>1</v>
      </c>
      <c r="E90" t="s">
        <v>1764</v>
      </c>
      <c r="F90">
        <v>32481</v>
      </c>
      <c r="G90" t="s">
        <v>164</v>
      </c>
      <c r="H90" t="s">
        <v>165</v>
      </c>
      <c r="I90" t="s">
        <v>709</v>
      </c>
      <c r="J90">
        <v>75</v>
      </c>
      <c r="K90" s="6">
        <v>17</v>
      </c>
      <c r="N90" s="1">
        <f t="shared" si="1"/>
        <v>-24747.279999999999</v>
      </c>
    </row>
    <row r="91" spans="1:14">
      <c r="A91" t="s">
        <v>1820</v>
      </c>
      <c r="B91" s="2">
        <v>42824</v>
      </c>
      <c r="C91" t="s">
        <v>1821</v>
      </c>
      <c r="D91">
        <v>1</v>
      </c>
      <c r="E91" t="s">
        <v>1764</v>
      </c>
      <c r="F91">
        <v>32482</v>
      </c>
      <c r="G91" t="s">
        <v>164</v>
      </c>
      <c r="H91" t="s">
        <v>165</v>
      </c>
      <c r="I91" t="s">
        <v>709</v>
      </c>
      <c r="J91" s="3">
        <v>6036.64</v>
      </c>
      <c r="K91" s="6">
        <v>18</v>
      </c>
      <c r="N91" s="1">
        <f t="shared" si="1"/>
        <v>-18710.64</v>
      </c>
    </row>
    <row r="92" spans="1:14">
      <c r="A92" t="s">
        <v>1820</v>
      </c>
      <c r="B92" s="2">
        <v>42824</v>
      </c>
      <c r="C92" t="s">
        <v>1821</v>
      </c>
      <c r="D92">
        <v>1</v>
      </c>
      <c r="E92" t="s">
        <v>1764</v>
      </c>
      <c r="F92">
        <v>32482</v>
      </c>
      <c r="G92" t="s">
        <v>164</v>
      </c>
      <c r="H92" t="s">
        <v>165</v>
      </c>
      <c r="I92" t="s">
        <v>709</v>
      </c>
      <c r="J92">
        <v>330</v>
      </c>
      <c r="K92" s="6">
        <v>19</v>
      </c>
      <c r="N92" s="1">
        <f t="shared" si="1"/>
        <v>-18380.64</v>
      </c>
    </row>
    <row r="93" spans="1:14">
      <c r="A93" t="s">
        <v>1822</v>
      </c>
      <c r="B93" s="2">
        <v>42824</v>
      </c>
      <c r="C93" t="s">
        <v>1823</v>
      </c>
      <c r="D93">
        <v>1</v>
      </c>
      <c r="E93" t="s">
        <v>1764</v>
      </c>
      <c r="F93">
        <v>32483</v>
      </c>
      <c r="G93" t="s">
        <v>164</v>
      </c>
      <c r="H93" t="s">
        <v>165</v>
      </c>
      <c r="I93" t="s">
        <v>709</v>
      </c>
      <c r="J93">
        <v>621</v>
      </c>
      <c r="K93" s="6">
        <v>20</v>
      </c>
      <c r="N93" s="1">
        <f t="shared" si="1"/>
        <v>-17759.64</v>
      </c>
    </row>
    <row r="94" spans="1:14">
      <c r="A94" t="s">
        <v>1822</v>
      </c>
      <c r="B94" s="2">
        <v>42824</v>
      </c>
      <c r="C94" t="s">
        <v>1823</v>
      </c>
      <c r="D94">
        <v>1</v>
      </c>
      <c r="E94" t="s">
        <v>1764</v>
      </c>
      <c r="F94">
        <v>32483</v>
      </c>
      <c r="G94" t="s">
        <v>164</v>
      </c>
      <c r="H94" t="s">
        <v>165</v>
      </c>
      <c r="I94" t="s">
        <v>709</v>
      </c>
      <c r="J94">
        <v>280</v>
      </c>
      <c r="K94" s="6">
        <v>21</v>
      </c>
      <c r="N94" s="1">
        <f t="shared" si="1"/>
        <v>-17479.64</v>
      </c>
    </row>
    <row r="95" spans="1:14">
      <c r="A95" t="s">
        <v>1824</v>
      </c>
      <c r="B95" s="2">
        <v>42824</v>
      </c>
      <c r="C95" t="s">
        <v>1825</v>
      </c>
      <c r="D95">
        <v>1</v>
      </c>
      <c r="E95" t="s">
        <v>1764</v>
      </c>
      <c r="F95">
        <v>32484</v>
      </c>
      <c r="G95" t="s">
        <v>164</v>
      </c>
      <c r="H95" t="s">
        <v>165</v>
      </c>
      <c r="I95" t="s">
        <v>709</v>
      </c>
      <c r="J95">
        <v>530</v>
      </c>
      <c r="K95" s="6">
        <v>22</v>
      </c>
      <c r="N95" s="1">
        <f t="shared" si="1"/>
        <v>-16949.64</v>
      </c>
    </row>
    <row r="96" spans="1:14">
      <c r="A96" t="s">
        <v>1824</v>
      </c>
      <c r="B96" s="2">
        <v>42824</v>
      </c>
      <c r="C96" t="s">
        <v>1825</v>
      </c>
      <c r="D96">
        <v>1</v>
      </c>
      <c r="E96" t="s">
        <v>1764</v>
      </c>
      <c r="F96">
        <v>32484</v>
      </c>
      <c r="G96" t="s">
        <v>164</v>
      </c>
      <c r="H96" t="s">
        <v>165</v>
      </c>
      <c r="I96" t="s">
        <v>709</v>
      </c>
      <c r="J96">
        <v>230</v>
      </c>
      <c r="K96" s="6">
        <v>23</v>
      </c>
      <c r="N96" s="1">
        <f t="shared" si="1"/>
        <v>-16719.64</v>
      </c>
    </row>
    <row r="97" spans="1:14">
      <c r="A97" t="s">
        <v>1826</v>
      </c>
      <c r="B97" s="2">
        <v>42825</v>
      </c>
      <c r="C97" t="s">
        <v>1827</v>
      </c>
      <c r="D97">
        <v>1</v>
      </c>
      <c r="E97" t="s">
        <v>1764</v>
      </c>
      <c r="F97">
        <v>32488</v>
      </c>
      <c r="G97" t="s">
        <v>164</v>
      </c>
      <c r="H97" t="s">
        <v>165</v>
      </c>
      <c r="I97" t="s">
        <v>1828</v>
      </c>
      <c r="J97">
        <v>72.430000000000007</v>
      </c>
      <c r="K97" s="6">
        <v>240</v>
      </c>
      <c r="N97" s="1">
        <f t="shared" si="1"/>
        <v>-16647.21</v>
      </c>
    </row>
    <row r="98" spans="1:14">
      <c r="A98" t="s">
        <v>1300</v>
      </c>
      <c r="B98" s="2">
        <v>42825</v>
      </c>
      <c r="C98" t="s">
        <v>1829</v>
      </c>
      <c r="D98">
        <v>1</v>
      </c>
      <c r="E98" t="s">
        <v>1764</v>
      </c>
      <c r="F98">
        <v>32497</v>
      </c>
      <c r="G98" t="s">
        <v>164</v>
      </c>
      <c r="H98" t="s">
        <v>165</v>
      </c>
      <c r="I98" t="s">
        <v>1618</v>
      </c>
      <c r="J98">
        <v>459</v>
      </c>
      <c r="K98" s="6">
        <v>25</v>
      </c>
      <c r="N98" s="1">
        <f t="shared" si="1"/>
        <v>-16188.21</v>
      </c>
    </row>
    <row r="99" spans="1:14">
      <c r="A99" t="s">
        <v>1300</v>
      </c>
      <c r="B99" s="2">
        <v>42825</v>
      </c>
      <c r="C99" t="s">
        <v>1829</v>
      </c>
      <c r="D99">
        <v>1</v>
      </c>
      <c r="E99" t="s">
        <v>1764</v>
      </c>
      <c r="F99">
        <v>32497</v>
      </c>
      <c r="G99" t="s">
        <v>164</v>
      </c>
      <c r="H99" t="s">
        <v>165</v>
      </c>
      <c r="I99" t="s">
        <v>1618</v>
      </c>
      <c r="J99">
        <v>277</v>
      </c>
      <c r="K99" s="6">
        <v>26</v>
      </c>
      <c r="N99" s="1">
        <f t="shared" si="1"/>
        <v>-15911.21</v>
      </c>
    </row>
    <row r="100" spans="1:14">
      <c r="A100" t="s">
        <v>1303</v>
      </c>
      <c r="B100" s="2">
        <v>42825</v>
      </c>
      <c r="C100" t="s">
        <v>1830</v>
      </c>
      <c r="D100">
        <v>1</v>
      </c>
      <c r="E100" t="s">
        <v>1764</v>
      </c>
      <c r="F100">
        <v>32498</v>
      </c>
      <c r="G100" t="s">
        <v>164</v>
      </c>
      <c r="H100" t="s">
        <v>165</v>
      </c>
      <c r="I100" t="s">
        <v>296</v>
      </c>
      <c r="J100">
        <v>608.27</v>
      </c>
      <c r="K100" s="6">
        <v>35</v>
      </c>
      <c r="N100" s="1">
        <f t="shared" si="1"/>
        <v>-15302.939999999999</v>
      </c>
    </row>
    <row r="101" spans="1:14">
      <c r="A101" t="s">
        <v>1306</v>
      </c>
      <c r="B101" s="2">
        <v>42825</v>
      </c>
      <c r="C101" t="s">
        <v>1831</v>
      </c>
      <c r="D101">
        <v>1</v>
      </c>
      <c r="E101" t="s">
        <v>1764</v>
      </c>
      <c r="F101">
        <v>32499</v>
      </c>
      <c r="G101" t="s">
        <v>164</v>
      </c>
      <c r="H101" t="s">
        <v>165</v>
      </c>
      <c r="I101" t="s">
        <v>296</v>
      </c>
      <c r="J101" s="3">
        <v>1000</v>
      </c>
      <c r="K101" s="6">
        <v>36</v>
      </c>
      <c r="N101" s="1">
        <f t="shared" si="1"/>
        <v>-14302.939999999999</v>
      </c>
    </row>
    <row r="102" spans="1:14">
      <c r="A102" t="s">
        <v>1311</v>
      </c>
      <c r="B102" s="2">
        <v>42825</v>
      </c>
      <c r="C102" t="s">
        <v>1832</v>
      </c>
      <c r="D102">
        <v>1</v>
      </c>
      <c r="E102" t="s">
        <v>1764</v>
      </c>
      <c r="F102">
        <v>32500</v>
      </c>
      <c r="G102" t="s">
        <v>164</v>
      </c>
      <c r="H102" t="s">
        <v>165</v>
      </c>
      <c r="I102" t="s">
        <v>223</v>
      </c>
      <c r="J102">
        <v>540.21</v>
      </c>
      <c r="K102" s="6">
        <v>37</v>
      </c>
      <c r="N102" s="1">
        <f t="shared" si="1"/>
        <v>-13762.73</v>
      </c>
    </row>
    <row r="103" spans="1:14">
      <c r="A103" t="s">
        <v>1833</v>
      </c>
      <c r="B103" s="2">
        <v>42825</v>
      </c>
      <c r="C103" t="s">
        <v>1834</v>
      </c>
      <c r="D103">
        <v>1</v>
      </c>
      <c r="E103" t="s">
        <v>1764</v>
      </c>
      <c r="F103">
        <v>32501</v>
      </c>
      <c r="G103" t="s">
        <v>164</v>
      </c>
      <c r="H103" t="s">
        <v>165</v>
      </c>
      <c r="I103" t="s">
        <v>1835</v>
      </c>
      <c r="J103" s="3">
        <v>1691.41</v>
      </c>
      <c r="K103" s="6">
        <v>38</v>
      </c>
      <c r="N103" s="1">
        <f t="shared" si="1"/>
        <v>-12071.32</v>
      </c>
    </row>
    <row r="104" spans="1:14">
      <c r="A104" t="s">
        <v>1836</v>
      </c>
      <c r="B104" s="2">
        <v>42825</v>
      </c>
      <c r="C104" t="s">
        <v>1837</v>
      </c>
      <c r="D104">
        <v>1</v>
      </c>
      <c r="E104" t="s">
        <v>1764</v>
      </c>
      <c r="F104">
        <v>32502</v>
      </c>
      <c r="G104" t="s">
        <v>164</v>
      </c>
      <c r="H104" t="s">
        <v>165</v>
      </c>
      <c r="I104" t="s">
        <v>1838</v>
      </c>
      <c r="J104">
        <v>63.5</v>
      </c>
      <c r="K104" s="6">
        <v>39</v>
      </c>
      <c r="N104" s="1">
        <f t="shared" si="1"/>
        <v>-12007.82</v>
      </c>
    </row>
    <row r="105" spans="1:14">
      <c r="A105" t="s">
        <v>1314</v>
      </c>
      <c r="B105" s="2">
        <v>42825</v>
      </c>
      <c r="C105" t="s">
        <v>1839</v>
      </c>
      <c r="D105">
        <v>1</v>
      </c>
      <c r="E105" t="s">
        <v>1764</v>
      </c>
      <c r="F105">
        <v>32503</v>
      </c>
      <c r="G105" t="s">
        <v>164</v>
      </c>
      <c r="H105" t="s">
        <v>165</v>
      </c>
      <c r="I105" t="s">
        <v>321</v>
      </c>
      <c r="J105">
        <v>107.52</v>
      </c>
      <c r="K105" s="6">
        <v>40</v>
      </c>
      <c r="N105" s="1">
        <f t="shared" si="1"/>
        <v>-11900.3</v>
      </c>
    </row>
    <row r="106" spans="1:14">
      <c r="A106" t="s">
        <v>1840</v>
      </c>
      <c r="B106" s="2">
        <v>42825</v>
      </c>
      <c r="C106" t="s">
        <v>1841</v>
      </c>
      <c r="D106">
        <v>1</v>
      </c>
      <c r="E106" t="s">
        <v>1764</v>
      </c>
      <c r="F106">
        <v>32504</v>
      </c>
      <c r="G106" t="s">
        <v>164</v>
      </c>
      <c r="H106" t="s">
        <v>165</v>
      </c>
      <c r="I106" t="s">
        <v>1842</v>
      </c>
      <c r="J106">
        <v>344</v>
      </c>
      <c r="K106" s="6">
        <v>41</v>
      </c>
      <c r="N106" s="1">
        <f t="shared" si="1"/>
        <v>-11556.3</v>
      </c>
    </row>
    <row r="107" spans="1:14">
      <c r="A107" t="s">
        <v>1843</v>
      </c>
      <c r="B107" s="2">
        <v>42825</v>
      </c>
      <c r="C107" t="s">
        <v>1844</v>
      </c>
      <c r="D107">
        <v>1</v>
      </c>
      <c r="E107" t="s">
        <v>1764</v>
      </c>
      <c r="F107">
        <v>32505</v>
      </c>
      <c r="G107" t="s">
        <v>164</v>
      </c>
      <c r="H107" t="s">
        <v>165</v>
      </c>
      <c r="I107" t="s">
        <v>227</v>
      </c>
      <c r="J107">
        <v>233</v>
      </c>
      <c r="K107" s="6">
        <v>42</v>
      </c>
      <c r="N107" s="1">
        <f t="shared" si="1"/>
        <v>-11323.3</v>
      </c>
    </row>
    <row r="108" spans="1:14">
      <c r="A108" t="s">
        <v>1317</v>
      </c>
      <c r="B108" s="2">
        <v>42825</v>
      </c>
      <c r="C108" t="s">
        <v>1845</v>
      </c>
      <c r="D108">
        <v>1</v>
      </c>
      <c r="E108" t="s">
        <v>1764</v>
      </c>
      <c r="F108">
        <v>32506</v>
      </c>
      <c r="G108" t="s">
        <v>164</v>
      </c>
      <c r="H108" t="s">
        <v>165</v>
      </c>
      <c r="I108" t="s">
        <v>227</v>
      </c>
      <c r="J108">
        <v>480</v>
      </c>
      <c r="K108" s="6">
        <v>43</v>
      </c>
      <c r="N108" s="1">
        <f t="shared" si="1"/>
        <v>-10843.3</v>
      </c>
    </row>
    <row r="109" spans="1:14">
      <c r="A109" t="s">
        <v>1846</v>
      </c>
      <c r="B109" s="2">
        <v>42825</v>
      </c>
      <c r="C109" t="s">
        <v>1847</v>
      </c>
      <c r="D109">
        <v>1</v>
      </c>
      <c r="E109" t="s">
        <v>1764</v>
      </c>
      <c r="F109">
        <v>32507</v>
      </c>
      <c r="G109" t="s">
        <v>164</v>
      </c>
      <c r="H109" t="s">
        <v>165</v>
      </c>
      <c r="I109" t="s">
        <v>288</v>
      </c>
      <c r="J109">
        <v>33</v>
      </c>
      <c r="K109" s="6">
        <v>44</v>
      </c>
      <c r="N109" s="1">
        <f t="shared" si="1"/>
        <v>-10810.3</v>
      </c>
    </row>
    <row r="110" spans="1:14">
      <c r="A110" t="s">
        <v>1319</v>
      </c>
      <c r="B110" s="2">
        <v>42825</v>
      </c>
      <c r="C110" t="s">
        <v>1848</v>
      </c>
      <c r="D110">
        <v>1</v>
      </c>
      <c r="E110" t="s">
        <v>1764</v>
      </c>
      <c r="F110">
        <v>32508</v>
      </c>
      <c r="G110" t="s">
        <v>164</v>
      </c>
      <c r="H110" t="s">
        <v>165</v>
      </c>
      <c r="I110" t="s">
        <v>659</v>
      </c>
      <c r="J110">
        <v>153</v>
      </c>
      <c r="K110" s="6">
        <v>45</v>
      </c>
      <c r="N110" s="1">
        <f t="shared" si="1"/>
        <v>-10657.3</v>
      </c>
    </row>
    <row r="111" spans="1:14">
      <c r="A111" t="s">
        <v>1849</v>
      </c>
      <c r="B111" s="2">
        <v>42825</v>
      </c>
      <c r="C111" t="s">
        <v>1850</v>
      </c>
      <c r="D111">
        <v>1</v>
      </c>
      <c r="E111" t="s">
        <v>1764</v>
      </c>
      <c r="F111">
        <v>32509</v>
      </c>
      <c r="G111" t="s">
        <v>164</v>
      </c>
      <c r="H111" t="s">
        <v>165</v>
      </c>
      <c r="I111" t="s">
        <v>260</v>
      </c>
      <c r="J111">
        <v>139.9</v>
      </c>
      <c r="K111" s="6">
        <v>46</v>
      </c>
      <c r="N111" s="1">
        <f t="shared" si="1"/>
        <v>-10517.4</v>
      </c>
    </row>
    <row r="112" spans="1:14">
      <c r="A112" t="s">
        <v>1851</v>
      </c>
      <c r="B112" s="2">
        <v>42825</v>
      </c>
      <c r="C112" t="s">
        <v>1852</v>
      </c>
      <c r="D112">
        <v>1</v>
      </c>
      <c r="E112" t="s">
        <v>1764</v>
      </c>
      <c r="F112">
        <v>32510</v>
      </c>
      <c r="G112" t="s">
        <v>164</v>
      </c>
      <c r="H112" t="s">
        <v>165</v>
      </c>
      <c r="I112" t="s">
        <v>1853</v>
      </c>
      <c r="J112">
        <v>650.01</v>
      </c>
      <c r="K112" s="6">
        <v>47</v>
      </c>
      <c r="N112" s="1">
        <f t="shared" si="1"/>
        <v>-9867.39</v>
      </c>
    </row>
    <row r="113" spans="1:14">
      <c r="A113" t="s">
        <v>1327</v>
      </c>
      <c r="B113" s="2">
        <v>42825</v>
      </c>
      <c r="C113" t="s">
        <v>1854</v>
      </c>
      <c r="D113">
        <v>1</v>
      </c>
      <c r="E113" t="s">
        <v>1764</v>
      </c>
      <c r="F113">
        <v>32511</v>
      </c>
      <c r="G113" t="s">
        <v>164</v>
      </c>
      <c r="H113" t="s">
        <v>165</v>
      </c>
      <c r="I113" t="s">
        <v>1853</v>
      </c>
      <c r="J113" s="3">
        <v>1950.01</v>
      </c>
      <c r="K113" s="6">
        <v>48</v>
      </c>
      <c r="N113" s="1">
        <f t="shared" si="1"/>
        <v>-7917.3799999999992</v>
      </c>
    </row>
    <row r="114" spans="1:14">
      <c r="A114" t="s">
        <v>1329</v>
      </c>
      <c r="B114" s="2">
        <v>42825</v>
      </c>
      <c r="C114" t="s">
        <v>1855</v>
      </c>
      <c r="D114">
        <v>1</v>
      </c>
      <c r="E114" t="s">
        <v>1764</v>
      </c>
      <c r="F114">
        <v>32512</v>
      </c>
      <c r="G114" t="s">
        <v>164</v>
      </c>
      <c r="H114" t="s">
        <v>165</v>
      </c>
      <c r="I114" t="s">
        <v>1856</v>
      </c>
      <c r="J114">
        <v>884.2</v>
      </c>
      <c r="K114" s="6">
        <v>49</v>
      </c>
      <c r="N114" s="1">
        <f t="shared" si="1"/>
        <v>-7033.1799999999994</v>
      </c>
    </row>
    <row r="115" spans="1:14">
      <c r="A115" t="s">
        <v>1857</v>
      </c>
      <c r="B115" s="2">
        <v>42825</v>
      </c>
      <c r="C115" t="s">
        <v>1858</v>
      </c>
      <c r="D115">
        <v>1</v>
      </c>
      <c r="E115" t="s">
        <v>1764</v>
      </c>
      <c r="F115">
        <v>32513</v>
      </c>
      <c r="G115" t="s">
        <v>164</v>
      </c>
      <c r="H115" t="s">
        <v>165</v>
      </c>
      <c r="I115" t="s">
        <v>200</v>
      </c>
      <c r="J115">
        <v>171.5</v>
      </c>
      <c r="K115" s="6">
        <v>50</v>
      </c>
      <c r="N115" s="1">
        <f t="shared" si="1"/>
        <v>-6861.6799999999994</v>
      </c>
    </row>
    <row r="116" spans="1:14">
      <c r="A116" t="s">
        <v>1859</v>
      </c>
      <c r="B116" s="2">
        <v>42825</v>
      </c>
      <c r="C116" t="s">
        <v>1860</v>
      </c>
      <c r="D116">
        <v>1</v>
      </c>
      <c r="E116" t="s">
        <v>1764</v>
      </c>
      <c r="F116">
        <v>32514</v>
      </c>
      <c r="G116" t="s">
        <v>164</v>
      </c>
      <c r="H116" t="s">
        <v>165</v>
      </c>
      <c r="I116" t="s">
        <v>212</v>
      </c>
      <c r="J116" s="3">
        <v>1122.5</v>
      </c>
      <c r="K116" s="6">
        <v>51</v>
      </c>
      <c r="N116" s="1">
        <f t="shared" si="1"/>
        <v>-5739.1799999999994</v>
      </c>
    </row>
    <row r="117" spans="1:14">
      <c r="A117" t="s">
        <v>1861</v>
      </c>
      <c r="B117" s="2">
        <v>42825</v>
      </c>
      <c r="C117" t="s">
        <v>1862</v>
      </c>
      <c r="D117">
        <v>1</v>
      </c>
      <c r="E117" t="s">
        <v>1764</v>
      </c>
      <c r="F117">
        <v>32515</v>
      </c>
      <c r="G117" t="s">
        <v>164</v>
      </c>
      <c r="H117" t="s">
        <v>165</v>
      </c>
      <c r="I117" t="s">
        <v>166</v>
      </c>
      <c r="J117">
        <v>258</v>
      </c>
      <c r="K117" s="6">
        <v>52</v>
      </c>
      <c r="N117" s="1">
        <f t="shared" si="1"/>
        <v>-5481.1799999999994</v>
      </c>
    </row>
    <row r="118" spans="1:14">
      <c r="A118" t="s">
        <v>1863</v>
      </c>
      <c r="B118" s="2">
        <v>42825</v>
      </c>
      <c r="C118" t="s">
        <v>1864</v>
      </c>
      <c r="D118">
        <v>1</v>
      </c>
      <c r="E118" t="s">
        <v>1764</v>
      </c>
      <c r="F118">
        <v>32516</v>
      </c>
      <c r="G118" t="s">
        <v>164</v>
      </c>
      <c r="H118" t="s">
        <v>165</v>
      </c>
      <c r="I118" t="s">
        <v>170</v>
      </c>
      <c r="J118">
        <v>140</v>
      </c>
      <c r="K118" s="6">
        <v>53</v>
      </c>
      <c r="N118" s="1">
        <f t="shared" si="1"/>
        <v>-5341.1799999999994</v>
      </c>
    </row>
    <row r="119" spans="1:14">
      <c r="A119" t="s">
        <v>1865</v>
      </c>
      <c r="B119" s="2">
        <v>42825</v>
      </c>
      <c r="C119" t="s">
        <v>1866</v>
      </c>
      <c r="D119">
        <v>1</v>
      </c>
      <c r="E119" t="s">
        <v>1764</v>
      </c>
      <c r="F119">
        <v>32533</v>
      </c>
      <c r="G119" t="s">
        <v>164</v>
      </c>
      <c r="H119" t="s">
        <v>165</v>
      </c>
      <c r="I119" t="s">
        <v>348</v>
      </c>
      <c r="J119" s="3">
        <v>1146.1500000000001</v>
      </c>
      <c r="K119" s="6">
        <v>34</v>
      </c>
      <c r="N119" s="1">
        <f t="shared" si="1"/>
        <v>-4195.0299999999988</v>
      </c>
    </row>
    <row r="120" spans="1:14">
      <c r="A120" t="s">
        <v>1599</v>
      </c>
      <c r="B120" s="2">
        <v>42825</v>
      </c>
      <c r="C120" t="s">
        <v>1867</v>
      </c>
      <c r="D120">
        <v>1</v>
      </c>
      <c r="E120" t="s">
        <v>1764</v>
      </c>
      <c r="F120">
        <v>32546</v>
      </c>
      <c r="G120" t="s">
        <v>164</v>
      </c>
      <c r="H120" t="s">
        <v>15</v>
      </c>
      <c r="I120" t="s">
        <v>709</v>
      </c>
      <c r="J120">
        <v>621</v>
      </c>
      <c r="K120" s="6" t="s">
        <v>2306</v>
      </c>
      <c r="N120" s="1">
        <f t="shared" si="1"/>
        <v>-3574.0299999999988</v>
      </c>
    </row>
    <row r="121" spans="1:14">
      <c r="A121" t="s">
        <v>1599</v>
      </c>
      <c r="B121" s="2">
        <v>42825</v>
      </c>
      <c r="C121" t="s">
        <v>1867</v>
      </c>
      <c r="D121">
        <v>1</v>
      </c>
      <c r="E121" t="s">
        <v>1764</v>
      </c>
      <c r="F121">
        <v>32546</v>
      </c>
      <c r="G121" t="s">
        <v>164</v>
      </c>
      <c r="H121" t="s">
        <v>15</v>
      </c>
      <c r="I121" t="s">
        <v>709</v>
      </c>
      <c r="J121">
        <v>218</v>
      </c>
      <c r="K121" s="6" t="s">
        <v>2306</v>
      </c>
      <c r="N121" s="1">
        <f t="shared" si="1"/>
        <v>-3356.0299999999988</v>
      </c>
    </row>
    <row r="122" spans="1:14">
      <c r="A122" t="s">
        <v>1868</v>
      </c>
      <c r="B122" s="2">
        <v>42825</v>
      </c>
      <c r="C122" t="s">
        <v>1869</v>
      </c>
      <c r="D122">
        <v>1</v>
      </c>
      <c r="E122" t="s">
        <v>1655</v>
      </c>
      <c r="F122" t="s">
        <v>1870</v>
      </c>
      <c r="G122" t="s">
        <v>419</v>
      </c>
      <c r="H122" t="s">
        <v>21</v>
      </c>
      <c r="I122" t="s">
        <v>22</v>
      </c>
      <c r="L122">
        <v>621</v>
      </c>
      <c r="M122" s="6">
        <v>55</v>
      </c>
      <c r="N122" s="1">
        <f t="shared" si="1"/>
        <v>-3977.0299999999988</v>
      </c>
    </row>
    <row r="123" spans="1:14">
      <c r="A123" t="s">
        <v>1633</v>
      </c>
      <c r="B123" s="2">
        <v>42825</v>
      </c>
      <c r="C123" t="s">
        <v>1871</v>
      </c>
      <c r="D123">
        <v>1</v>
      </c>
      <c r="E123" t="s">
        <v>1664</v>
      </c>
      <c r="F123" t="s">
        <v>1872</v>
      </c>
      <c r="G123" t="s">
        <v>137</v>
      </c>
      <c r="H123" t="s">
        <v>21</v>
      </c>
      <c r="I123" t="s">
        <v>16</v>
      </c>
      <c r="L123">
        <v>230</v>
      </c>
      <c r="M123" s="6">
        <v>56</v>
      </c>
      <c r="N123" s="1">
        <f t="shared" si="1"/>
        <v>-4207.0299999999988</v>
      </c>
    </row>
    <row r="124" spans="1:14">
      <c r="A124" t="s">
        <v>1636</v>
      </c>
      <c r="B124" s="2">
        <v>42825</v>
      </c>
      <c r="C124" t="s">
        <v>1873</v>
      </c>
      <c r="D124">
        <v>1</v>
      </c>
      <c r="E124" t="s">
        <v>1655</v>
      </c>
      <c r="F124" t="s">
        <v>1874</v>
      </c>
      <c r="G124" t="s">
        <v>419</v>
      </c>
      <c r="H124" t="s">
        <v>15</v>
      </c>
      <c r="I124" t="s">
        <v>22</v>
      </c>
      <c r="L124" s="3">
        <v>1015</v>
      </c>
      <c r="M124" s="6">
        <v>57</v>
      </c>
      <c r="N124" s="1">
        <f t="shared" si="1"/>
        <v>-5222.0299999999988</v>
      </c>
    </row>
    <row r="125" spans="1:14">
      <c r="A125" t="s">
        <v>1875</v>
      </c>
      <c r="B125" s="2">
        <v>42825</v>
      </c>
      <c r="C125" t="s">
        <v>1876</v>
      </c>
      <c r="D125">
        <v>1</v>
      </c>
      <c r="E125" t="s">
        <v>1664</v>
      </c>
      <c r="F125" t="s">
        <v>1877</v>
      </c>
      <c r="G125" t="s">
        <v>137</v>
      </c>
      <c r="H125" t="s">
        <v>15</v>
      </c>
      <c r="I125" t="s">
        <v>16</v>
      </c>
      <c r="L125">
        <v>210</v>
      </c>
      <c r="M125" s="6">
        <v>58</v>
      </c>
      <c r="N125" s="1">
        <f t="shared" si="1"/>
        <v>-5432.0299999999988</v>
      </c>
    </row>
    <row r="126" spans="1:14">
      <c r="A126" t="s">
        <v>1878</v>
      </c>
      <c r="B126" s="2">
        <v>42825</v>
      </c>
      <c r="C126" t="s">
        <v>1879</v>
      </c>
      <c r="D126">
        <v>1</v>
      </c>
      <c r="E126" t="s">
        <v>1655</v>
      </c>
      <c r="F126" t="s">
        <v>1880</v>
      </c>
      <c r="G126" t="s">
        <v>419</v>
      </c>
      <c r="H126" t="s">
        <v>15</v>
      </c>
      <c r="I126" t="s">
        <v>22</v>
      </c>
      <c r="L126">
        <v>838</v>
      </c>
      <c r="M126" s="6">
        <v>59</v>
      </c>
      <c r="N126" s="1">
        <f t="shared" si="1"/>
        <v>-6270.0299999999988</v>
      </c>
    </row>
    <row r="127" spans="1:14">
      <c r="A127" t="s">
        <v>1881</v>
      </c>
      <c r="B127" s="2">
        <v>42825</v>
      </c>
      <c r="C127" t="s">
        <v>1882</v>
      </c>
      <c r="D127">
        <v>1</v>
      </c>
      <c r="E127" t="s">
        <v>1664</v>
      </c>
      <c r="F127" t="s">
        <v>1883</v>
      </c>
      <c r="G127" t="s">
        <v>137</v>
      </c>
      <c r="H127" t="s">
        <v>15</v>
      </c>
      <c r="I127" t="s">
        <v>16</v>
      </c>
      <c r="L127">
        <v>160</v>
      </c>
      <c r="M127" s="6">
        <v>60</v>
      </c>
      <c r="N127" s="1">
        <f t="shared" si="1"/>
        <v>-6430.0299999999988</v>
      </c>
    </row>
    <row r="128" spans="1:14">
      <c r="A128" t="s">
        <v>1884</v>
      </c>
      <c r="B128" s="2">
        <v>42825</v>
      </c>
      <c r="C128" t="s">
        <v>1885</v>
      </c>
      <c r="D128">
        <v>1</v>
      </c>
      <c r="E128" t="s">
        <v>1655</v>
      </c>
      <c r="F128" t="s">
        <v>1886</v>
      </c>
      <c r="G128" t="s">
        <v>419</v>
      </c>
      <c r="H128" t="s">
        <v>15</v>
      </c>
      <c r="I128" t="s">
        <v>16</v>
      </c>
      <c r="L128" s="3">
        <v>1114.99</v>
      </c>
      <c r="M128" s="6">
        <v>244</v>
      </c>
      <c r="N128" s="1">
        <f t="shared" si="1"/>
        <v>-7545.0199999999986</v>
      </c>
    </row>
    <row r="129" spans="1:14">
      <c r="A129" t="s">
        <v>1887</v>
      </c>
      <c r="B129" s="2">
        <v>42825</v>
      </c>
      <c r="C129" t="s">
        <v>1888</v>
      </c>
      <c r="D129">
        <v>1</v>
      </c>
      <c r="E129" t="s">
        <v>1664</v>
      </c>
      <c r="F129" t="s">
        <v>1889</v>
      </c>
      <c r="G129" t="s">
        <v>137</v>
      </c>
      <c r="H129" t="s">
        <v>15</v>
      </c>
      <c r="I129" t="s">
        <v>16</v>
      </c>
      <c r="L129">
        <v>255</v>
      </c>
      <c r="M129" s="6">
        <v>243</v>
      </c>
      <c r="N129" s="1">
        <f t="shared" si="1"/>
        <v>-7800.0199999999986</v>
      </c>
    </row>
    <row r="130" spans="1:14">
      <c r="A130" t="s">
        <v>1890</v>
      </c>
      <c r="B130" s="2">
        <v>42825</v>
      </c>
      <c r="C130" t="s">
        <v>1891</v>
      </c>
      <c r="D130">
        <v>1</v>
      </c>
      <c r="E130" t="s">
        <v>1655</v>
      </c>
      <c r="F130" t="s">
        <v>1892</v>
      </c>
      <c r="G130" t="s">
        <v>419</v>
      </c>
      <c r="H130" t="s">
        <v>15</v>
      </c>
      <c r="I130" t="s">
        <v>16</v>
      </c>
      <c r="L130">
        <v>673.99</v>
      </c>
      <c r="M130" s="6">
        <v>61</v>
      </c>
      <c r="N130" s="1">
        <f t="shared" si="1"/>
        <v>-8474.0099999999984</v>
      </c>
    </row>
    <row r="131" spans="1:14">
      <c r="A131" t="s">
        <v>1893</v>
      </c>
      <c r="B131" s="2">
        <v>42825</v>
      </c>
      <c r="C131" t="s">
        <v>1894</v>
      </c>
      <c r="D131">
        <v>1</v>
      </c>
      <c r="E131" t="s">
        <v>1664</v>
      </c>
      <c r="F131" t="s">
        <v>1895</v>
      </c>
      <c r="G131" t="s">
        <v>137</v>
      </c>
      <c r="H131" t="s">
        <v>15</v>
      </c>
      <c r="I131" t="s">
        <v>16</v>
      </c>
      <c r="L131">
        <v>200</v>
      </c>
      <c r="M131" s="6">
        <v>62</v>
      </c>
      <c r="N131" s="1">
        <f t="shared" si="1"/>
        <v>-8674.0099999999984</v>
      </c>
    </row>
    <row r="132" spans="1:14">
      <c r="A132" t="s">
        <v>1896</v>
      </c>
      <c r="B132" s="2">
        <v>42825</v>
      </c>
      <c r="C132" t="s">
        <v>1897</v>
      </c>
      <c r="D132">
        <v>1</v>
      </c>
      <c r="E132" t="s">
        <v>1655</v>
      </c>
      <c r="F132" t="s">
        <v>1898</v>
      </c>
      <c r="G132" t="s">
        <v>419</v>
      </c>
      <c r="H132" t="s">
        <v>15</v>
      </c>
      <c r="I132" t="s">
        <v>22</v>
      </c>
      <c r="L132" s="3">
        <v>1255</v>
      </c>
      <c r="M132" s="6">
        <v>63</v>
      </c>
      <c r="N132" s="1">
        <f t="shared" si="1"/>
        <v>-9929.0099999999984</v>
      </c>
    </row>
    <row r="133" spans="1:14">
      <c r="A133" t="s">
        <v>1899</v>
      </c>
      <c r="B133" s="2">
        <v>42825</v>
      </c>
      <c r="C133" t="s">
        <v>1900</v>
      </c>
      <c r="D133">
        <v>1</v>
      </c>
      <c r="E133" t="s">
        <v>1664</v>
      </c>
      <c r="F133" t="s">
        <v>1901</v>
      </c>
      <c r="G133" t="s">
        <v>137</v>
      </c>
      <c r="H133" t="s">
        <v>15</v>
      </c>
      <c r="I133" t="s">
        <v>16</v>
      </c>
      <c r="L133">
        <v>325</v>
      </c>
      <c r="M133" s="6">
        <v>64</v>
      </c>
      <c r="N133" s="1">
        <f t="shared" si="1"/>
        <v>-10254.009999999998</v>
      </c>
    </row>
    <row r="134" spans="1:14">
      <c r="A134" t="s">
        <v>1902</v>
      </c>
      <c r="B134" s="2">
        <v>42825</v>
      </c>
      <c r="C134" t="s">
        <v>1903</v>
      </c>
      <c r="D134">
        <v>1</v>
      </c>
      <c r="E134" t="s">
        <v>1655</v>
      </c>
      <c r="F134" t="s">
        <v>1904</v>
      </c>
      <c r="G134" t="s">
        <v>419</v>
      </c>
      <c r="H134" t="s">
        <v>15</v>
      </c>
      <c r="I134" t="s">
        <v>22</v>
      </c>
      <c r="L134">
        <v>484</v>
      </c>
      <c r="M134" s="6">
        <v>65</v>
      </c>
      <c r="N134" s="1">
        <f t="shared" si="1"/>
        <v>-10738.009999999998</v>
      </c>
    </row>
    <row r="135" spans="1:14">
      <c r="A135" t="s">
        <v>1905</v>
      </c>
      <c r="B135" s="2">
        <v>42825</v>
      </c>
      <c r="C135" t="s">
        <v>1906</v>
      </c>
      <c r="D135">
        <v>1</v>
      </c>
      <c r="E135" t="s">
        <v>1664</v>
      </c>
      <c r="F135" t="s">
        <v>1907</v>
      </c>
      <c r="G135" t="s">
        <v>137</v>
      </c>
      <c r="H135" t="s">
        <v>15</v>
      </c>
      <c r="I135" t="s">
        <v>16</v>
      </c>
      <c r="L135">
        <v>203</v>
      </c>
      <c r="M135" s="6">
        <v>66</v>
      </c>
      <c r="N135" s="1">
        <f t="shared" si="1"/>
        <v>-10941.009999999998</v>
      </c>
    </row>
    <row r="136" spans="1:14">
      <c r="A136" t="s">
        <v>1908</v>
      </c>
      <c r="B136" s="2">
        <v>42825</v>
      </c>
      <c r="C136" t="s">
        <v>1909</v>
      </c>
      <c r="D136">
        <v>1</v>
      </c>
      <c r="E136" t="s">
        <v>1653</v>
      </c>
      <c r="F136">
        <v>15436</v>
      </c>
      <c r="G136" t="s">
        <v>14</v>
      </c>
      <c r="H136" t="s">
        <v>15</v>
      </c>
      <c r="I136" t="s">
        <v>22</v>
      </c>
      <c r="L136">
        <v>450</v>
      </c>
      <c r="M136" s="6">
        <v>67</v>
      </c>
      <c r="N136" s="1">
        <f t="shared" si="1"/>
        <v>-11391.009999999998</v>
      </c>
    </row>
    <row r="137" spans="1:14">
      <c r="A137" t="s">
        <v>1910</v>
      </c>
      <c r="B137" s="2">
        <v>42825</v>
      </c>
      <c r="C137" t="s">
        <v>1911</v>
      </c>
      <c r="D137">
        <v>1</v>
      </c>
      <c r="E137" t="s">
        <v>1655</v>
      </c>
      <c r="F137" t="s">
        <v>1912</v>
      </c>
      <c r="G137" t="s">
        <v>419</v>
      </c>
      <c r="H137" t="s">
        <v>15</v>
      </c>
      <c r="I137" t="s">
        <v>16</v>
      </c>
      <c r="L137">
        <v>287</v>
      </c>
      <c r="M137" s="6">
        <v>68</v>
      </c>
      <c r="N137" s="1">
        <f t="shared" si="1"/>
        <v>-11678.009999999998</v>
      </c>
    </row>
    <row r="138" spans="1:14">
      <c r="A138" t="s">
        <v>1913</v>
      </c>
      <c r="B138" s="2">
        <v>42825</v>
      </c>
      <c r="C138" t="s">
        <v>1914</v>
      </c>
      <c r="D138">
        <v>1</v>
      </c>
      <c r="E138" t="s">
        <v>1664</v>
      </c>
      <c r="F138" t="s">
        <v>1915</v>
      </c>
      <c r="G138" t="s">
        <v>137</v>
      </c>
      <c r="H138" t="s">
        <v>15</v>
      </c>
      <c r="I138" t="s">
        <v>16</v>
      </c>
      <c r="L138">
        <v>105</v>
      </c>
      <c r="M138" s="6">
        <v>69</v>
      </c>
      <c r="N138" s="1">
        <f t="shared" si="1"/>
        <v>-11783.009999999998</v>
      </c>
    </row>
    <row r="139" spans="1:14">
      <c r="A139" t="s">
        <v>1916</v>
      </c>
      <c r="B139" s="2">
        <v>42825</v>
      </c>
      <c r="C139" t="s">
        <v>1917</v>
      </c>
      <c r="D139">
        <v>1</v>
      </c>
      <c r="E139" t="s">
        <v>1655</v>
      </c>
      <c r="F139" t="s">
        <v>1918</v>
      </c>
      <c r="G139" t="s">
        <v>419</v>
      </c>
      <c r="H139" t="s">
        <v>15</v>
      </c>
      <c r="I139" t="s">
        <v>22</v>
      </c>
      <c r="L139">
        <v>555.02</v>
      </c>
      <c r="M139" s="6">
        <v>70</v>
      </c>
      <c r="N139" s="1">
        <f t="shared" si="1"/>
        <v>-12338.029999999999</v>
      </c>
    </row>
    <row r="140" spans="1:14">
      <c r="A140" t="s">
        <v>1919</v>
      </c>
      <c r="B140" s="2">
        <v>42825</v>
      </c>
      <c r="C140" t="s">
        <v>1920</v>
      </c>
      <c r="D140">
        <v>1</v>
      </c>
      <c r="E140" t="s">
        <v>1664</v>
      </c>
      <c r="F140" t="s">
        <v>1921</v>
      </c>
      <c r="G140" t="s">
        <v>137</v>
      </c>
      <c r="H140" t="s">
        <v>15</v>
      </c>
      <c r="I140" t="s">
        <v>16</v>
      </c>
      <c r="L140">
        <v>255</v>
      </c>
      <c r="M140" s="6">
        <v>71</v>
      </c>
      <c r="N140" s="1">
        <f t="shared" ref="N140:N203" si="2">+N139+J140-L140</f>
        <v>-12593.029999999999</v>
      </c>
    </row>
    <row r="141" spans="1:14">
      <c r="A141" t="s">
        <v>1922</v>
      </c>
      <c r="B141" s="2">
        <v>42825</v>
      </c>
      <c r="C141" t="s">
        <v>1923</v>
      </c>
      <c r="D141">
        <v>1</v>
      </c>
      <c r="E141" t="s">
        <v>1655</v>
      </c>
      <c r="F141" t="s">
        <v>1924</v>
      </c>
      <c r="G141" t="s">
        <v>419</v>
      </c>
      <c r="H141" t="s">
        <v>15</v>
      </c>
      <c r="I141" t="s">
        <v>22</v>
      </c>
      <c r="L141">
        <v>621</v>
      </c>
      <c r="M141" s="6">
        <v>72</v>
      </c>
      <c r="N141" s="1">
        <f t="shared" si="2"/>
        <v>-13214.029999999999</v>
      </c>
    </row>
    <row r="142" spans="1:14">
      <c r="A142" t="s">
        <v>1925</v>
      </c>
      <c r="B142" s="2">
        <v>42825</v>
      </c>
      <c r="C142" t="s">
        <v>1926</v>
      </c>
      <c r="D142">
        <v>1</v>
      </c>
      <c r="E142" t="s">
        <v>1664</v>
      </c>
      <c r="F142" t="s">
        <v>1927</v>
      </c>
      <c r="G142" t="s">
        <v>137</v>
      </c>
      <c r="H142" t="s">
        <v>15</v>
      </c>
      <c r="I142" t="s">
        <v>16</v>
      </c>
      <c r="L142">
        <v>210</v>
      </c>
      <c r="M142" s="6">
        <v>73</v>
      </c>
      <c r="N142" s="1">
        <f t="shared" si="2"/>
        <v>-13424.029999999999</v>
      </c>
    </row>
    <row r="143" spans="1:14">
      <c r="A143" t="s">
        <v>1928</v>
      </c>
      <c r="B143" s="2">
        <v>42825</v>
      </c>
      <c r="C143" t="s">
        <v>1929</v>
      </c>
      <c r="D143">
        <v>1</v>
      </c>
      <c r="E143" t="s">
        <v>1655</v>
      </c>
      <c r="F143" t="s">
        <v>1930</v>
      </c>
      <c r="G143" t="s">
        <v>419</v>
      </c>
      <c r="H143" t="s">
        <v>15</v>
      </c>
      <c r="I143" t="s">
        <v>16</v>
      </c>
      <c r="L143">
        <v>647</v>
      </c>
      <c r="M143" s="6">
        <v>74</v>
      </c>
      <c r="N143" s="1">
        <f t="shared" si="2"/>
        <v>-14071.029999999999</v>
      </c>
    </row>
    <row r="144" spans="1:14">
      <c r="A144" t="s">
        <v>1931</v>
      </c>
      <c r="B144" s="2">
        <v>42825</v>
      </c>
      <c r="C144" t="s">
        <v>1932</v>
      </c>
      <c r="D144">
        <v>1</v>
      </c>
      <c r="E144" t="s">
        <v>1664</v>
      </c>
      <c r="F144" t="s">
        <v>1933</v>
      </c>
      <c r="G144" t="s">
        <v>137</v>
      </c>
      <c r="H144" t="s">
        <v>15</v>
      </c>
      <c r="I144" t="s">
        <v>16</v>
      </c>
      <c r="L144">
        <v>210</v>
      </c>
      <c r="M144" s="6">
        <v>75</v>
      </c>
      <c r="N144" s="1">
        <f t="shared" si="2"/>
        <v>-14281.029999999999</v>
      </c>
    </row>
    <row r="145" spans="1:14">
      <c r="A145" t="s">
        <v>1934</v>
      </c>
      <c r="B145" s="2">
        <v>42825</v>
      </c>
      <c r="C145" t="s">
        <v>1935</v>
      </c>
      <c r="D145">
        <v>1</v>
      </c>
      <c r="E145" t="s">
        <v>1655</v>
      </c>
      <c r="F145" t="s">
        <v>1936</v>
      </c>
      <c r="G145" t="s">
        <v>419</v>
      </c>
      <c r="H145" t="s">
        <v>15</v>
      </c>
      <c r="I145" t="s">
        <v>22</v>
      </c>
      <c r="L145">
        <v>484</v>
      </c>
      <c r="M145" s="6">
        <v>76</v>
      </c>
      <c r="N145" s="1">
        <f t="shared" si="2"/>
        <v>-14765.029999999999</v>
      </c>
    </row>
    <row r="146" spans="1:14">
      <c r="A146" t="s">
        <v>1937</v>
      </c>
      <c r="B146" s="2">
        <v>42825</v>
      </c>
      <c r="C146" t="s">
        <v>1938</v>
      </c>
      <c r="D146">
        <v>1</v>
      </c>
      <c r="E146" t="s">
        <v>1664</v>
      </c>
      <c r="F146" t="s">
        <v>1939</v>
      </c>
      <c r="G146" t="s">
        <v>137</v>
      </c>
      <c r="H146" t="s">
        <v>15</v>
      </c>
      <c r="I146" t="s">
        <v>16</v>
      </c>
      <c r="L146">
        <v>230</v>
      </c>
      <c r="M146" s="6">
        <v>77</v>
      </c>
      <c r="N146" s="1">
        <f t="shared" si="2"/>
        <v>-14995.029999999999</v>
      </c>
    </row>
    <row r="147" spans="1:14">
      <c r="A147" t="s">
        <v>1940</v>
      </c>
      <c r="B147" s="2">
        <v>42825</v>
      </c>
      <c r="C147" t="s">
        <v>1941</v>
      </c>
      <c r="D147">
        <v>1</v>
      </c>
      <c r="E147" t="s">
        <v>1655</v>
      </c>
      <c r="F147" t="s">
        <v>1942</v>
      </c>
      <c r="G147" t="s">
        <v>419</v>
      </c>
      <c r="H147" t="s">
        <v>15</v>
      </c>
      <c r="I147" t="s">
        <v>22</v>
      </c>
      <c r="L147" s="3">
        <v>1418</v>
      </c>
      <c r="M147" s="6">
        <v>78</v>
      </c>
      <c r="N147" s="1">
        <f t="shared" si="2"/>
        <v>-16413.03</v>
      </c>
    </row>
    <row r="148" spans="1:14">
      <c r="A148" t="s">
        <v>1943</v>
      </c>
      <c r="B148" s="2">
        <v>42825</v>
      </c>
      <c r="C148" t="s">
        <v>1944</v>
      </c>
      <c r="D148">
        <v>1</v>
      </c>
      <c r="E148" t="s">
        <v>1664</v>
      </c>
      <c r="F148" t="s">
        <v>1945</v>
      </c>
      <c r="G148" t="s">
        <v>137</v>
      </c>
      <c r="H148" t="s">
        <v>15</v>
      </c>
      <c r="I148" t="s">
        <v>16</v>
      </c>
      <c r="L148">
        <v>315</v>
      </c>
      <c r="M148" s="6">
        <v>79</v>
      </c>
      <c r="N148" s="1">
        <f t="shared" si="2"/>
        <v>-16728.03</v>
      </c>
    </row>
    <row r="149" spans="1:14">
      <c r="A149" t="s">
        <v>1946</v>
      </c>
      <c r="B149" s="2">
        <v>42825</v>
      </c>
      <c r="C149" t="s">
        <v>1947</v>
      </c>
      <c r="D149">
        <v>1</v>
      </c>
      <c r="E149" t="s">
        <v>1655</v>
      </c>
      <c r="F149" t="s">
        <v>1948</v>
      </c>
      <c r="G149" t="s">
        <v>419</v>
      </c>
      <c r="H149" t="s">
        <v>15</v>
      </c>
      <c r="I149" t="s">
        <v>22</v>
      </c>
      <c r="L149">
        <v>530</v>
      </c>
      <c r="M149" s="6">
        <v>80</v>
      </c>
      <c r="N149" s="1">
        <f t="shared" si="2"/>
        <v>-17258.03</v>
      </c>
    </row>
    <row r="150" spans="1:14">
      <c r="A150" t="s">
        <v>1949</v>
      </c>
      <c r="B150" s="2">
        <v>42825</v>
      </c>
      <c r="C150" t="s">
        <v>1950</v>
      </c>
      <c r="D150">
        <v>1</v>
      </c>
      <c r="E150" t="s">
        <v>1664</v>
      </c>
      <c r="F150" t="s">
        <v>1951</v>
      </c>
      <c r="G150" t="s">
        <v>137</v>
      </c>
      <c r="H150" t="s">
        <v>15</v>
      </c>
      <c r="I150" t="s">
        <v>16</v>
      </c>
      <c r="L150">
        <v>210</v>
      </c>
      <c r="M150" s="6">
        <v>81</v>
      </c>
      <c r="N150" s="1">
        <f t="shared" si="2"/>
        <v>-17468.03</v>
      </c>
    </row>
    <row r="151" spans="1:14">
      <c r="A151" t="s">
        <v>1952</v>
      </c>
      <c r="B151" s="2">
        <v>42825</v>
      </c>
      <c r="C151" t="s">
        <v>1953</v>
      </c>
      <c r="D151">
        <v>1</v>
      </c>
      <c r="E151" t="s">
        <v>1655</v>
      </c>
      <c r="F151" t="s">
        <v>1954</v>
      </c>
      <c r="G151" t="s">
        <v>419</v>
      </c>
      <c r="H151" t="s">
        <v>15</v>
      </c>
      <c r="I151" t="s">
        <v>22</v>
      </c>
      <c r="L151">
        <v>621</v>
      </c>
      <c r="M151" s="6">
        <v>72</v>
      </c>
      <c r="N151" s="1">
        <f t="shared" si="2"/>
        <v>-18089.03</v>
      </c>
    </row>
    <row r="152" spans="1:14">
      <c r="A152" t="s">
        <v>1955</v>
      </c>
      <c r="B152" s="2">
        <v>42825</v>
      </c>
      <c r="C152" t="s">
        <v>1956</v>
      </c>
      <c r="D152">
        <v>1</v>
      </c>
      <c r="E152" t="s">
        <v>1664</v>
      </c>
      <c r="F152" t="s">
        <v>1957</v>
      </c>
      <c r="G152" t="s">
        <v>137</v>
      </c>
      <c r="H152" t="s">
        <v>15</v>
      </c>
      <c r="I152" t="s">
        <v>16</v>
      </c>
      <c r="L152" s="3">
        <v>1402</v>
      </c>
      <c r="M152" s="6">
        <v>73</v>
      </c>
      <c r="N152" s="1">
        <f t="shared" si="2"/>
        <v>-19491.03</v>
      </c>
    </row>
    <row r="153" spans="1:14">
      <c r="A153" t="s">
        <v>1958</v>
      </c>
      <c r="B153" s="2">
        <v>42825</v>
      </c>
      <c r="C153">
        <v>2236723</v>
      </c>
      <c r="D153">
        <v>1</v>
      </c>
      <c r="E153" t="s">
        <v>1664</v>
      </c>
      <c r="F153" t="s">
        <v>1959</v>
      </c>
      <c r="G153" t="s">
        <v>137</v>
      </c>
      <c r="H153" t="s">
        <v>15</v>
      </c>
      <c r="I153" t="s">
        <v>16</v>
      </c>
      <c r="L153">
        <v>301.95999999999998</v>
      </c>
      <c r="M153" s="6">
        <v>74</v>
      </c>
      <c r="N153" s="1">
        <f t="shared" si="2"/>
        <v>-19792.989999999998</v>
      </c>
    </row>
    <row r="154" spans="1:14">
      <c r="A154" t="s">
        <v>1960</v>
      </c>
      <c r="B154" s="2">
        <v>42825</v>
      </c>
      <c r="C154">
        <v>858862</v>
      </c>
      <c r="D154">
        <v>1</v>
      </c>
      <c r="E154" t="s">
        <v>1664</v>
      </c>
      <c r="F154" t="s">
        <v>1961</v>
      </c>
      <c r="G154" t="s">
        <v>137</v>
      </c>
      <c r="H154" t="s">
        <v>15</v>
      </c>
      <c r="I154" t="s">
        <v>16</v>
      </c>
      <c r="L154">
        <v>225</v>
      </c>
      <c r="M154" s="6">
        <v>75</v>
      </c>
      <c r="N154" s="1">
        <f t="shared" si="2"/>
        <v>-20017.989999999998</v>
      </c>
    </row>
    <row r="155" spans="1:14">
      <c r="A155" t="s">
        <v>1962</v>
      </c>
      <c r="B155" s="2">
        <v>42825</v>
      </c>
      <c r="C155" t="s">
        <v>1963</v>
      </c>
      <c r="D155">
        <v>1</v>
      </c>
      <c r="E155" t="s">
        <v>1653</v>
      </c>
      <c r="F155">
        <v>15437</v>
      </c>
      <c r="G155" t="s">
        <v>14</v>
      </c>
      <c r="H155" t="s">
        <v>15</v>
      </c>
      <c r="I155" t="s">
        <v>22</v>
      </c>
      <c r="L155">
        <v>878.31</v>
      </c>
      <c r="M155" s="6">
        <v>76</v>
      </c>
      <c r="N155" s="1">
        <f t="shared" si="2"/>
        <v>-20896.3</v>
      </c>
    </row>
    <row r="156" spans="1:14">
      <c r="A156" t="s">
        <v>1964</v>
      </c>
      <c r="B156" s="2">
        <v>42825</v>
      </c>
      <c r="C156">
        <v>403913197</v>
      </c>
      <c r="D156">
        <v>1</v>
      </c>
      <c r="E156" t="s">
        <v>1653</v>
      </c>
      <c r="F156">
        <v>15438</v>
      </c>
      <c r="G156" t="s">
        <v>14</v>
      </c>
      <c r="H156" t="s">
        <v>15</v>
      </c>
      <c r="I156" t="s">
        <v>16</v>
      </c>
      <c r="L156">
        <v>374</v>
      </c>
      <c r="M156" s="6">
        <v>77</v>
      </c>
      <c r="N156" s="1">
        <f t="shared" si="2"/>
        <v>-21270.3</v>
      </c>
    </row>
    <row r="157" spans="1:14">
      <c r="A157" t="s">
        <v>1965</v>
      </c>
      <c r="B157" s="2">
        <v>42825</v>
      </c>
      <c r="C157">
        <v>4719</v>
      </c>
      <c r="D157">
        <v>1</v>
      </c>
      <c r="E157" t="s">
        <v>1653</v>
      </c>
      <c r="F157">
        <v>15439</v>
      </c>
      <c r="G157" t="s">
        <v>14</v>
      </c>
      <c r="H157" t="s">
        <v>15</v>
      </c>
      <c r="I157" t="s">
        <v>16</v>
      </c>
      <c r="L157">
        <v>110</v>
      </c>
      <c r="M157" s="6">
        <v>78</v>
      </c>
      <c r="N157" s="1">
        <f t="shared" si="2"/>
        <v>-21380.3</v>
      </c>
    </row>
    <row r="158" spans="1:14">
      <c r="A158" t="s">
        <v>1966</v>
      </c>
      <c r="B158" s="2">
        <v>42825</v>
      </c>
      <c r="C158" t="s">
        <v>1967</v>
      </c>
      <c r="D158">
        <v>1</v>
      </c>
      <c r="E158" t="s">
        <v>1653</v>
      </c>
      <c r="F158">
        <v>15440</v>
      </c>
      <c r="G158" t="s">
        <v>14</v>
      </c>
      <c r="H158" t="s">
        <v>15</v>
      </c>
      <c r="I158" t="s">
        <v>16</v>
      </c>
      <c r="L158">
        <v>81</v>
      </c>
      <c r="M158" s="6">
        <v>79</v>
      </c>
      <c r="N158" s="1">
        <f t="shared" si="2"/>
        <v>-21461.3</v>
      </c>
    </row>
    <row r="159" spans="1:14">
      <c r="A159" t="s">
        <v>1968</v>
      </c>
      <c r="B159" s="2">
        <v>42825</v>
      </c>
      <c r="C159">
        <v>1150023</v>
      </c>
      <c r="D159">
        <v>1</v>
      </c>
      <c r="E159" t="s">
        <v>1653</v>
      </c>
      <c r="F159">
        <v>15441</v>
      </c>
      <c r="G159" t="s">
        <v>14</v>
      </c>
      <c r="H159" t="s">
        <v>15</v>
      </c>
      <c r="I159" t="s">
        <v>22</v>
      </c>
      <c r="L159">
        <v>884.2</v>
      </c>
      <c r="M159" s="6">
        <v>80</v>
      </c>
      <c r="N159" s="1">
        <f t="shared" si="2"/>
        <v>-22345.5</v>
      </c>
    </row>
    <row r="160" spans="1:14">
      <c r="A160" t="s">
        <v>1969</v>
      </c>
      <c r="B160" s="2">
        <v>42825</v>
      </c>
      <c r="C160" t="s">
        <v>1970</v>
      </c>
      <c r="D160">
        <v>1</v>
      </c>
      <c r="E160" t="s">
        <v>1653</v>
      </c>
      <c r="F160">
        <v>15443</v>
      </c>
      <c r="G160" t="s">
        <v>14</v>
      </c>
      <c r="H160" t="s">
        <v>15</v>
      </c>
      <c r="I160" t="s">
        <v>22</v>
      </c>
      <c r="L160">
        <v>399.8</v>
      </c>
      <c r="M160" s="6">
        <v>81</v>
      </c>
      <c r="N160" s="1">
        <f t="shared" si="2"/>
        <v>-22745.3</v>
      </c>
    </row>
    <row r="161" spans="1:14">
      <c r="A161" t="s">
        <v>1971</v>
      </c>
      <c r="B161" s="2">
        <v>42825</v>
      </c>
      <c r="C161" t="s">
        <v>1972</v>
      </c>
      <c r="D161">
        <v>1</v>
      </c>
      <c r="E161" t="s">
        <v>1653</v>
      </c>
      <c r="F161">
        <v>15444</v>
      </c>
      <c r="G161" t="s">
        <v>14</v>
      </c>
      <c r="H161" t="s">
        <v>15</v>
      </c>
      <c r="I161" t="s">
        <v>16</v>
      </c>
      <c r="L161">
        <v>446</v>
      </c>
      <c r="M161" s="6">
        <v>82</v>
      </c>
      <c r="N161" s="1">
        <f t="shared" si="2"/>
        <v>-23191.3</v>
      </c>
    </row>
    <row r="162" spans="1:14">
      <c r="A162" t="s">
        <v>1973</v>
      </c>
      <c r="B162" s="2">
        <v>42825</v>
      </c>
      <c r="C162">
        <v>64791</v>
      </c>
      <c r="D162">
        <v>1</v>
      </c>
      <c r="E162" t="s">
        <v>1653</v>
      </c>
      <c r="F162">
        <v>15445</v>
      </c>
      <c r="G162" t="s">
        <v>14</v>
      </c>
      <c r="H162" t="s">
        <v>15</v>
      </c>
      <c r="I162" t="s">
        <v>16</v>
      </c>
      <c r="L162">
        <v>135.02000000000001</v>
      </c>
      <c r="M162" s="6">
        <v>83</v>
      </c>
      <c r="N162" s="1">
        <f t="shared" si="2"/>
        <v>-23326.32</v>
      </c>
    </row>
    <row r="163" spans="1:14">
      <c r="A163" t="s">
        <v>1974</v>
      </c>
      <c r="B163" s="2">
        <v>42825</v>
      </c>
      <c r="C163" t="s">
        <v>1975</v>
      </c>
      <c r="D163">
        <v>1</v>
      </c>
      <c r="E163" t="s">
        <v>1653</v>
      </c>
      <c r="F163">
        <v>15446</v>
      </c>
      <c r="G163" t="s">
        <v>14</v>
      </c>
      <c r="H163" t="s">
        <v>15</v>
      </c>
      <c r="I163" t="s">
        <v>22</v>
      </c>
      <c r="L163">
        <v>535.4</v>
      </c>
      <c r="M163" s="6">
        <v>84</v>
      </c>
      <c r="N163" s="1">
        <f t="shared" si="2"/>
        <v>-23861.72</v>
      </c>
    </row>
    <row r="164" spans="1:14">
      <c r="A164" t="s">
        <v>1976</v>
      </c>
      <c r="B164" s="2">
        <v>42825</v>
      </c>
      <c r="C164">
        <v>733590</v>
      </c>
      <c r="D164">
        <v>1</v>
      </c>
      <c r="E164" t="s">
        <v>1653</v>
      </c>
      <c r="F164">
        <v>15447</v>
      </c>
      <c r="G164" t="s">
        <v>14</v>
      </c>
      <c r="H164" t="s">
        <v>15</v>
      </c>
      <c r="I164" t="s">
        <v>22</v>
      </c>
      <c r="L164">
        <v>344</v>
      </c>
      <c r="M164" s="6">
        <v>85</v>
      </c>
      <c r="N164" s="1">
        <f t="shared" si="2"/>
        <v>-24205.72</v>
      </c>
    </row>
    <row r="165" spans="1:14">
      <c r="A165" t="s">
        <v>1977</v>
      </c>
      <c r="B165" s="2">
        <v>42825</v>
      </c>
      <c r="C165">
        <v>27986</v>
      </c>
      <c r="D165">
        <v>1</v>
      </c>
      <c r="E165" t="s">
        <v>1653</v>
      </c>
      <c r="F165">
        <v>15448</v>
      </c>
      <c r="G165" t="s">
        <v>14</v>
      </c>
      <c r="H165" t="s">
        <v>15</v>
      </c>
      <c r="I165" t="s">
        <v>22</v>
      </c>
      <c r="L165">
        <v>382.45</v>
      </c>
      <c r="M165" s="6">
        <v>86</v>
      </c>
      <c r="N165" s="1">
        <f t="shared" si="2"/>
        <v>-24588.170000000002</v>
      </c>
    </row>
    <row r="166" spans="1:14">
      <c r="A166" t="s">
        <v>1978</v>
      </c>
      <c r="B166" s="2">
        <v>42825</v>
      </c>
      <c r="C166">
        <v>11470</v>
      </c>
      <c r="D166">
        <v>1</v>
      </c>
      <c r="E166" t="s">
        <v>1653</v>
      </c>
      <c r="F166">
        <v>15449</v>
      </c>
      <c r="G166" t="s">
        <v>14</v>
      </c>
      <c r="H166" t="s">
        <v>15</v>
      </c>
      <c r="I166" t="s">
        <v>16</v>
      </c>
      <c r="L166">
        <v>406</v>
      </c>
      <c r="M166" s="6">
        <v>87</v>
      </c>
      <c r="N166" s="1">
        <f t="shared" si="2"/>
        <v>-24994.170000000002</v>
      </c>
    </row>
    <row r="167" spans="1:14">
      <c r="A167" t="s">
        <v>1979</v>
      </c>
      <c r="B167" s="2">
        <v>42825</v>
      </c>
      <c r="C167" t="s">
        <v>1980</v>
      </c>
      <c r="D167">
        <v>1</v>
      </c>
      <c r="E167" t="s">
        <v>1653</v>
      </c>
      <c r="F167">
        <v>15450</v>
      </c>
      <c r="G167" t="s">
        <v>14</v>
      </c>
      <c r="H167" t="s">
        <v>15</v>
      </c>
      <c r="I167" t="s">
        <v>16</v>
      </c>
      <c r="L167">
        <v>124.92</v>
      </c>
      <c r="M167" s="6">
        <v>88</v>
      </c>
      <c r="N167" s="1">
        <f t="shared" si="2"/>
        <v>-25119.09</v>
      </c>
    </row>
    <row r="168" spans="1:14">
      <c r="A168" t="s">
        <v>1981</v>
      </c>
      <c r="B168" s="2">
        <v>42825</v>
      </c>
      <c r="C168" t="s">
        <v>1982</v>
      </c>
      <c r="D168">
        <v>1</v>
      </c>
      <c r="E168" t="s">
        <v>1653</v>
      </c>
      <c r="F168">
        <v>15451</v>
      </c>
      <c r="G168" t="s">
        <v>14</v>
      </c>
      <c r="H168" t="s">
        <v>15</v>
      </c>
      <c r="I168" t="s">
        <v>16</v>
      </c>
      <c r="L168">
        <v>79.459999999999994</v>
      </c>
      <c r="M168" s="6">
        <v>89</v>
      </c>
      <c r="N168" s="1">
        <f t="shared" si="2"/>
        <v>-25198.55</v>
      </c>
    </row>
    <row r="169" spans="1:14">
      <c r="A169" t="s">
        <v>1983</v>
      </c>
      <c r="B169" s="2">
        <v>42825</v>
      </c>
      <c r="C169" t="s">
        <v>1984</v>
      </c>
      <c r="D169">
        <v>1</v>
      </c>
      <c r="E169" t="s">
        <v>1653</v>
      </c>
      <c r="F169">
        <v>15452</v>
      </c>
      <c r="G169" t="s">
        <v>14</v>
      </c>
      <c r="H169" t="s">
        <v>15</v>
      </c>
      <c r="I169" t="s">
        <v>16</v>
      </c>
      <c r="L169">
        <v>42.92</v>
      </c>
      <c r="M169" s="6">
        <v>90</v>
      </c>
      <c r="N169" s="1">
        <f t="shared" si="2"/>
        <v>-25241.469999999998</v>
      </c>
    </row>
    <row r="170" spans="1:14">
      <c r="A170" t="s">
        <v>1985</v>
      </c>
      <c r="B170" s="2">
        <v>42825</v>
      </c>
      <c r="C170" t="s">
        <v>1986</v>
      </c>
      <c r="D170">
        <v>1</v>
      </c>
      <c r="E170" t="s">
        <v>1653</v>
      </c>
      <c r="F170">
        <v>15453</v>
      </c>
      <c r="G170" t="s">
        <v>14</v>
      </c>
      <c r="H170" t="s">
        <v>15</v>
      </c>
      <c r="I170" t="s">
        <v>16</v>
      </c>
      <c r="L170">
        <v>244.53</v>
      </c>
      <c r="M170" s="6">
        <v>91</v>
      </c>
      <c r="N170" s="1">
        <f t="shared" si="2"/>
        <v>-25485.999999999996</v>
      </c>
    </row>
    <row r="171" spans="1:14">
      <c r="A171" t="s">
        <v>1987</v>
      </c>
      <c r="B171" s="2">
        <v>42825</v>
      </c>
      <c r="C171">
        <v>1164</v>
      </c>
      <c r="D171">
        <v>1</v>
      </c>
      <c r="E171" t="s">
        <v>1653</v>
      </c>
      <c r="F171">
        <v>15454</v>
      </c>
      <c r="G171" t="s">
        <v>14</v>
      </c>
      <c r="H171" t="s">
        <v>15</v>
      </c>
      <c r="I171" t="s">
        <v>16</v>
      </c>
      <c r="L171">
        <v>215.01</v>
      </c>
      <c r="M171" s="6">
        <v>92</v>
      </c>
      <c r="N171" s="1">
        <f t="shared" si="2"/>
        <v>-25701.009999999995</v>
      </c>
    </row>
    <row r="172" spans="1:14">
      <c r="A172" t="s">
        <v>1988</v>
      </c>
      <c r="B172" s="2">
        <v>42825</v>
      </c>
      <c r="C172" t="s">
        <v>1989</v>
      </c>
      <c r="D172">
        <v>1</v>
      </c>
      <c r="E172" t="s">
        <v>1653</v>
      </c>
      <c r="F172">
        <v>15455</v>
      </c>
      <c r="G172" t="s">
        <v>14</v>
      </c>
      <c r="H172" t="s">
        <v>15</v>
      </c>
      <c r="I172" t="s">
        <v>16</v>
      </c>
      <c r="L172">
        <v>253</v>
      </c>
      <c r="M172" s="6">
        <v>93</v>
      </c>
      <c r="N172" s="1">
        <f t="shared" si="2"/>
        <v>-25954.009999999995</v>
      </c>
    </row>
    <row r="173" spans="1:14">
      <c r="A173" t="s">
        <v>1990</v>
      </c>
      <c r="B173" s="2">
        <v>42825</v>
      </c>
      <c r="C173" t="s">
        <v>1991</v>
      </c>
      <c r="D173">
        <v>1</v>
      </c>
      <c r="E173" t="s">
        <v>1653</v>
      </c>
      <c r="F173">
        <v>15456</v>
      </c>
      <c r="G173" t="s">
        <v>14</v>
      </c>
      <c r="H173" t="s">
        <v>15</v>
      </c>
      <c r="I173" t="s">
        <v>22</v>
      </c>
      <c r="L173">
        <v>884.2</v>
      </c>
      <c r="M173" s="6">
        <v>94</v>
      </c>
      <c r="N173" s="1">
        <f t="shared" si="2"/>
        <v>-26838.209999999995</v>
      </c>
    </row>
    <row r="174" spans="1:14">
      <c r="A174" t="s">
        <v>1992</v>
      </c>
      <c r="B174" s="2">
        <v>42825</v>
      </c>
      <c r="C174" t="s">
        <v>1993</v>
      </c>
      <c r="D174">
        <v>1</v>
      </c>
      <c r="E174" t="s">
        <v>1653</v>
      </c>
      <c r="F174">
        <v>15457</v>
      </c>
      <c r="G174" t="s">
        <v>14</v>
      </c>
      <c r="H174" t="s">
        <v>15</v>
      </c>
      <c r="I174" t="s">
        <v>16</v>
      </c>
      <c r="L174">
        <v>345</v>
      </c>
      <c r="M174" s="6">
        <v>95</v>
      </c>
      <c r="N174" s="1">
        <f t="shared" si="2"/>
        <v>-27183.209999999995</v>
      </c>
    </row>
    <row r="175" spans="1:14">
      <c r="A175" t="s">
        <v>1994</v>
      </c>
      <c r="B175" s="2">
        <v>42825</v>
      </c>
      <c r="C175">
        <v>405179095</v>
      </c>
      <c r="D175">
        <v>1</v>
      </c>
      <c r="E175" t="s">
        <v>1653</v>
      </c>
      <c r="F175">
        <v>15458</v>
      </c>
      <c r="G175" t="s">
        <v>14</v>
      </c>
      <c r="H175" t="s">
        <v>15</v>
      </c>
      <c r="I175" t="s">
        <v>22</v>
      </c>
      <c r="L175">
        <v>517.45000000000005</v>
      </c>
      <c r="M175" s="6">
        <v>96</v>
      </c>
      <c r="N175" s="1">
        <f t="shared" si="2"/>
        <v>-27700.659999999996</v>
      </c>
    </row>
    <row r="176" spans="1:14">
      <c r="A176" t="s">
        <v>1995</v>
      </c>
      <c r="B176" s="2">
        <v>42825</v>
      </c>
      <c r="C176">
        <v>944700</v>
      </c>
      <c r="D176">
        <v>1</v>
      </c>
      <c r="E176" t="s">
        <v>1653</v>
      </c>
      <c r="F176">
        <v>15459</v>
      </c>
      <c r="G176" t="s">
        <v>14</v>
      </c>
      <c r="H176" t="s">
        <v>15</v>
      </c>
      <c r="I176" t="s">
        <v>22</v>
      </c>
      <c r="L176">
        <v>193.5</v>
      </c>
      <c r="M176" s="6">
        <v>97</v>
      </c>
      <c r="N176" s="1">
        <f t="shared" si="2"/>
        <v>-27894.159999999996</v>
      </c>
    </row>
    <row r="177" spans="1:14">
      <c r="A177" t="s">
        <v>1996</v>
      </c>
      <c r="B177" s="2">
        <v>42825</v>
      </c>
      <c r="C177" t="s">
        <v>1997</v>
      </c>
      <c r="D177">
        <v>1</v>
      </c>
      <c r="E177" t="s">
        <v>1653</v>
      </c>
      <c r="F177">
        <v>15460</v>
      </c>
      <c r="G177" t="s">
        <v>14</v>
      </c>
      <c r="H177" t="s">
        <v>15</v>
      </c>
      <c r="I177" t="s">
        <v>22</v>
      </c>
      <c r="L177">
        <v>559.20000000000005</v>
      </c>
      <c r="M177" s="6">
        <v>98</v>
      </c>
      <c r="N177" s="1">
        <f t="shared" si="2"/>
        <v>-28453.359999999997</v>
      </c>
    </row>
    <row r="178" spans="1:14">
      <c r="A178" t="s">
        <v>1998</v>
      </c>
      <c r="B178" s="2">
        <v>42825</v>
      </c>
      <c r="C178" t="s">
        <v>1999</v>
      </c>
      <c r="D178">
        <v>1</v>
      </c>
      <c r="E178" t="s">
        <v>1653</v>
      </c>
      <c r="F178">
        <v>15461</v>
      </c>
      <c r="G178" t="s">
        <v>14</v>
      </c>
      <c r="H178" t="s">
        <v>15</v>
      </c>
      <c r="I178" t="s">
        <v>16</v>
      </c>
      <c r="L178">
        <v>161.82</v>
      </c>
      <c r="M178" s="6">
        <v>99</v>
      </c>
      <c r="N178" s="1">
        <f t="shared" si="2"/>
        <v>-28615.179999999997</v>
      </c>
    </row>
    <row r="179" spans="1:14">
      <c r="A179" t="s">
        <v>2000</v>
      </c>
      <c r="B179" s="2">
        <v>42825</v>
      </c>
      <c r="C179" t="s">
        <v>2001</v>
      </c>
      <c r="D179">
        <v>1</v>
      </c>
      <c r="E179" t="s">
        <v>1653</v>
      </c>
      <c r="F179">
        <v>15462</v>
      </c>
      <c r="G179" t="s">
        <v>14</v>
      </c>
      <c r="H179" t="s">
        <v>15</v>
      </c>
      <c r="I179" t="s">
        <v>22</v>
      </c>
      <c r="L179">
        <v>875.2</v>
      </c>
      <c r="M179" s="6">
        <v>100</v>
      </c>
      <c r="N179" s="1">
        <f t="shared" si="2"/>
        <v>-29490.379999999997</v>
      </c>
    </row>
    <row r="180" spans="1:14">
      <c r="A180" t="s">
        <v>2002</v>
      </c>
      <c r="B180" s="2">
        <v>42825</v>
      </c>
      <c r="C180" t="s">
        <v>2003</v>
      </c>
      <c r="D180">
        <v>1</v>
      </c>
      <c r="E180" t="s">
        <v>1653</v>
      </c>
      <c r="F180">
        <v>15463</v>
      </c>
      <c r="G180" t="s">
        <v>14</v>
      </c>
      <c r="H180" t="s">
        <v>15</v>
      </c>
      <c r="I180" t="s">
        <v>16</v>
      </c>
      <c r="L180">
        <v>381.5</v>
      </c>
      <c r="M180" s="6">
        <v>101</v>
      </c>
      <c r="N180" s="1">
        <f t="shared" si="2"/>
        <v>-29871.879999999997</v>
      </c>
    </row>
    <row r="181" spans="1:14">
      <c r="A181" t="s">
        <v>2004</v>
      </c>
      <c r="B181" s="2">
        <v>42825</v>
      </c>
      <c r="C181" t="s">
        <v>2005</v>
      </c>
      <c r="D181">
        <v>1</v>
      </c>
      <c r="E181" t="s">
        <v>1653</v>
      </c>
      <c r="F181">
        <v>15464</v>
      </c>
      <c r="G181" t="s">
        <v>14</v>
      </c>
      <c r="H181" t="s">
        <v>15</v>
      </c>
      <c r="I181" t="s">
        <v>16</v>
      </c>
      <c r="L181">
        <v>168.2</v>
      </c>
      <c r="M181" s="6">
        <v>102</v>
      </c>
      <c r="N181" s="1">
        <f t="shared" si="2"/>
        <v>-30040.079999999998</v>
      </c>
    </row>
    <row r="182" spans="1:14">
      <c r="A182" t="s">
        <v>371</v>
      </c>
      <c r="B182" s="2">
        <v>42825</v>
      </c>
      <c r="C182" t="s">
        <v>2006</v>
      </c>
      <c r="D182">
        <v>1</v>
      </c>
      <c r="E182" t="s">
        <v>1653</v>
      </c>
      <c r="F182">
        <v>15465</v>
      </c>
      <c r="G182" t="s">
        <v>14</v>
      </c>
      <c r="H182" t="s">
        <v>15</v>
      </c>
      <c r="I182" t="s">
        <v>16</v>
      </c>
      <c r="L182">
        <v>197</v>
      </c>
      <c r="M182" s="6">
        <v>103</v>
      </c>
      <c r="N182" s="1">
        <f t="shared" si="2"/>
        <v>-30237.079999999998</v>
      </c>
    </row>
    <row r="183" spans="1:14">
      <c r="A183" t="s">
        <v>2007</v>
      </c>
      <c r="B183" s="2">
        <v>42825</v>
      </c>
      <c r="C183" t="s">
        <v>2008</v>
      </c>
      <c r="D183">
        <v>1</v>
      </c>
      <c r="E183" t="s">
        <v>1653</v>
      </c>
      <c r="F183">
        <v>15466</v>
      </c>
      <c r="G183" t="s">
        <v>14</v>
      </c>
      <c r="H183" t="s">
        <v>15</v>
      </c>
      <c r="I183" t="s">
        <v>22</v>
      </c>
      <c r="L183" s="3">
        <v>1254.49</v>
      </c>
      <c r="M183" s="6">
        <v>104</v>
      </c>
      <c r="N183" s="1">
        <f t="shared" si="2"/>
        <v>-31491.57</v>
      </c>
    </row>
    <row r="184" spans="1:14">
      <c r="A184" t="s">
        <v>372</v>
      </c>
      <c r="B184" s="2">
        <v>42825</v>
      </c>
      <c r="C184">
        <v>10135426</v>
      </c>
      <c r="D184">
        <v>1</v>
      </c>
      <c r="E184" t="s">
        <v>1653</v>
      </c>
      <c r="F184">
        <v>15467</v>
      </c>
      <c r="G184" t="s">
        <v>14</v>
      </c>
      <c r="H184" t="s">
        <v>15</v>
      </c>
      <c r="I184" t="s">
        <v>16</v>
      </c>
      <c r="L184">
        <v>75.010000000000005</v>
      </c>
      <c r="M184" s="6">
        <v>105</v>
      </c>
      <c r="N184" s="1">
        <f t="shared" si="2"/>
        <v>-31566.579999999998</v>
      </c>
    </row>
    <row r="185" spans="1:14">
      <c r="A185" t="s">
        <v>374</v>
      </c>
      <c r="B185" s="2">
        <v>42825</v>
      </c>
      <c r="C185" t="s">
        <v>2009</v>
      </c>
      <c r="D185">
        <v>1</v>
      </c>
      <c r="E185" t="s">
        <v>1653</v>
      </c>
      <c r="F185">
        <v>15468</v>
      </c>
      <c r="G185" t="s">
        <v>14</v>
      </c>
      <c r="H185" t="s">
        <v>15</v>
      </c>
      <c r="I185" t="s">
        <v>16</v>
      </c>
      <c r="L185">
        <v>162.4</v>
      </c>
      <c r="M185" s="6">
        <v>106</v>
      </c>
      <c r="N185" s="1">
        <f t="shared" si="2"/>
        <v>-31728.98</v>
      </c>
    </row>
    <row r="186" spans="1:14">
      <c r="A186" t="s">
        <v>2010</v>
      </c>
      <c r="B186" s="2">
        <v>42825</v>
      </c>
      <c r="C186" t="s">
        <v>2011</v>
      </c>
      <c r="D186">
        <v>1</v>
      </c>
      <c r="E186" t="s">
        <v>1653</v>
      </c>
      <c r="F186">
        <v>15469</v>
      </c>
      <c r="G186" t="s">
        <v>14</v>
      </c>
      <c r="H186" t="s">
        <v>15</v>
      </c>
      <c r="I186" t="s">
        <v>22</v>
      </c>
      <c r="L186">
        <v>958.2</v>
      </c>
      <c r="M186" s="6">
        <v>107</v>
      </c>
      <c r="N186" s="1">
        <f t="shared" si="2"/>
        <v>-32687.18</v>
      </c>
    </row>
    <row r="187" spans="1:14">
      <c r="A187" t="s">
        <v>2012</v>
      </c>
      <c r="B187" s="2">
        <v>42825</v>
      </c>
      <c r="C187" t="s">
        <v>2013</v>
      </c>
      <c r="D187">
        <v>1</v>
      </c>
      <c r="E187" t="s">
        <v>1653</v>
      </c>
      <c r="F187">
        <v>15470</v>
      </c>
      <c r="G187" t="s">
        <v>14</v>
      </c>
      <c r="H187" t="s">
        <v>15</v>
      </c>
      <c r="I187" t="s">
        <v>22</v>
      </c>
      <c r="L187">
        <v>199.9</v>
      </c>
      <c r="M187" s="6">
        <v>108</v>
      </c>
      <c r="N187" s="1">
        <f t="shared" si="2"/>
        <v>-32887.08</v>
      </c>
    </row>
    <row r="188" spans="1:14">
      <c r="A188" t="s">
        <v>2014</v>
      </c>
      <c r="B188" s="2">
        <v>42825</v>
      </c>
      <c r="C188" t="s">
        <v>2015</v>
      </c>
      <c r="D188">
        <v>1</v>
      </c>
      <c r="E188" t="s">
        <v>1653</v>
      </c>
      <c r="F188">
        <v>15471</v>
      </c>
      <c r="G188" t="s">
        <v>14</v>
      </c>
      <c r="H188" t="s">
        <v>15</v>
      </c>
      <c r="I188" t="s">
        <v>16</v>
      </c>
      <c r="L188">
        <v>199</v>
      </c>
      <c r="M188" s="6">
        <v>109</v>
      </c>
      <c r="N188" s="1">
        <f t="shared" si="2"/>
        <v>-33086.080000000002</v>
      </c>
    </row>
    <row r="189" spans="1:14">
      <c r="A189" t="s">
        <v>2016</v>
      </c>
      <c r="B189" s="2">
        <v>42825</v>
      </c>
      <c r="C189" t="s">
        <v>2017</v>
      </c>
      <c r="D189">
        <v>1</v>
      </c>
      <c r="E189" t="s">
        <v>1653</v>
      </c>
      <c r="F189">
        <v>15472</v>
      </c>
      <c r="G189" t="s">
        <v>14</v>
      </c>
      <c r="H189" t="s">
        <v>15</v>
      </c>
      <c r="I189" t="s">
        <v>22</v>
      </c>
      <c r="L189" s="3">
        <v>1111</v>
      </c>
      <c r="M189" s="6">
        <v>200</v>
      </c>
      <c r="N189" s="1">
        <f t="shared" si="2"/>
        <v>-34197.08</v>
      </c>
    </row>
    <row r="190" spans="1:14">
      <c r="A190" t="s">
        <v>2018</v>
      </c>
      <c r="B190" s="2">
        <v>42825</v>
      </c>
      <c r="C190">
        <v>765768</v>
      </c>
      <c r="D190">
        <v>1</v>
      </c>
      <c r="E190" t="s">
        <v>1653</v>
      </c>
      <c r="F190">
        <v>15473</v>
      </c>
      <c r="G190" t="s">
        <v>14</v>
      </c>
      <c r="H190" t="s">
        <v>15</v>
      </c>
      <c r="I190" t="s">
        <v>16</v>
      </c>
      <c r="L190">
        <v>60</v>
      </c>
      <c r="M190" s="6">
        <v>201</v>
      </c>
      <c r="N190" s="1">
        <f t="shared" si="2"/>
        <v>-34257.08</v>
      </c>
    </row>
    <row r="191" spans="1:14">
      <c r="A191" t="s">
        <v>2019</v>
      </c>
      <c r="B191" s="2">
        <v>42825</v>
      </c>
      <c r="C191">
        <v>557880</v>
      </c>
      <c r="D191">
        <v>1</v>
      </c>
      <c r="E191" t="s">
        <v>1653</v>
      </c>
      <c r="F191">
        <v>15474</v>
      </c>
      <c r="G191" t="s">
        <v>14</v>
      </c>
      <c r="H191" t="s">
        <v>15</v>
      </c>
      <c r="I191" t="s">
        <v>22</v>
      </c>
      <c r="L191">
        <v>193.5</v>
      </c>
      <c r="M191" s="6">
        <v>202</v>
      </c>
      <c r="N191" s="1">
        <f t="shared" si="2"/>
        <v>-34450.58</v>
      </c>
    </row>
    <row r="192" spans="1:14">
      <c r="A192" t="s">
        <v>2020</v>
      </c>
      <c r="B192" s="2">
        <v>42825</v>
      </c>
      <c r="C192" t="s">
        <v>2021</v>
      </c>
      <c r="D192">
        <v>1</v>
      </c>
      <c r="E192" t="s">
        <v>1653</v>
      </c>
      <c r="F192">
        <v>15475</v>
      </c>
      <c r="G192" t="s">
        <v>14</v>
      </c>
      <c r="H192" t="s">
        <v>15</v>
      </c>
      <c r="I192" t="s">
        <v>16</v>
      </c>
      <c r="L192">
        <v>75.010000000000005</v>
      </c>
      <c r="M192" s="6">
        <v>203</v>
      </c>
      <c r="N192" s="1">
        <f t="shared" si="2"/>
        <v>-34525.590000000004</v>
      </c>
    </row>
    <row r="193" spans="1:14">
      <c r="A193" t="s">
        <v>2022</v>
      </c>
      <c r="B193" s="2">
        <v>42825</v>
      </c>
      <c r="C193" t="s">
        <v>2023</v>
      </c>
      <c r="D193">
        <v>1</v>
      </c>
      <c r="E193" t="s">
        <v>1653</v>
      </c>
      <c r="F193">
        <v>15476</v>
      </c>
      <c r="G193" t="s">
        <v>14</v>
      </c>
      <c r="H193" t="s">
        <v>15</v>
      </c>
      <c r="I193" t="s">
        <v>16</v>
      </c>
      <c r="L193">
        <v>299.7</v>
      </c>
      <c r="M193" s="6">
        <v>204</v>
      </c>
      <c r="N193" s="1">
        <f t="shared" si="2"/>
        <v>-34825.29</v>
      </c>
    </row>
    <row r="194" spans="1:14">
      <c r="A194" s="5" t="s">
        <v>376</v>
      </c>
      <c r="B194" s="16">
        <v>42825</v>
      </c>
      <c r="C194" s="5" t="s">
        <v>2021</v>
      </c>
      <c r="D194" s="5">
        <v>1</v>
      </c>
      <c r="E194" s="5" t="s">
        <v>1653</v>
      </c>
      <c r="F194" s="5">
        <v>15477</v>
      </c>
      <c r="G194" s="5" t="s">
        <v>14</v>
      </c>
      <c r="H194" s="5" t="s">
        <v>15</v>
      </c>
      <c r="I194" s="5" t="s">
        <v>16</v>
      </c>
      <c r="J194" s="5"/>
      <c r="L194" s="14">
        <v>75.010000000000005</v>
      </c>
      <c r="M194" s="6" t="s">
        <v>2672</v>
      </c>
      <c r="N194" s="1">
        <f t="shared" si="2"/>
        <v>-34900.300000000003</v>
      </c>
    </row>
    <row r="195" spans="1:14">
      <c r="A195" s="5" t="s">
        <v>2024</v>
      </c>
      <c r="B195" s="16">
        <v>42825</v>
      </c>
      <c r="C195" s="5" t="s">
        <v>2023</v>
      </c>
      <c r="D195" s="5">
        <v>1</v>
      </c>
      <c r="E195" s="5" t="s">
        <v>1653</v>
      </c>
      <c r="F195" s="5">
        <v>15478</v>
      </c>
      <c r="G195" s="5" t="s">
        <v>14</v>
      </c>
      <c r="H195" s="5" t="s">
        <v>15</v>
      </c>
      <c r="I195" s="5" t="s">
        <v>16</v>
      </c>
      <c r="J195" s="5"/>
      <c r="L195" s="14">
        <v>299.7</v>
      </c>
      <c r="M195" s="6" t="s">
        <v>2673</v>
      </c>
      <c r="N195" s="1">
        <f t="shared" si="2"/>
        <v>-35200</v>
      </c>
    </row>
    <row r="196" spans="1:14" s="1" customFormat="1">
      <c r="A196" s="5" t="s">
        <v>2307</v>
      </c>
      <c r="B196" s="16">
        <v>42825</v>
      </c>
      <c r="C196" s="5"/>
      <c r="D196" s="5"/>
      <c r="E196" s="5"/>
      <c r="F196" s="5"/>
      <c r="G196" s="5"/>
      <c r="H196" s="5"/>
      <c r="I196" s="5" t="s">
        <v>16</v>
      </c>
      <c r="J196" s="5">
        <v>0</v>
      </c>
      <c r="K196" s="6"/>
      <c r="L196" s="5"/>
      <c r="M196" s="6"/>
      <c r="N196" s="1">
        <f t="shared" si="2"/>
        <v>-35200</v>
      </c>
    </row>
    <row r="197" spans="1:14">
      <c r="A197" t="s">
        <v>2025</v>
      </c>
      <c r="B197" s="2">
        <v>42825</v>
      </c>
      <c r="C197" t="s">
        <v>2026</v>
      </c>
      <c r="D197">
        <v>1</v>
      </c>
      <c r="E197" t="s">
        <v>1653</v>
      </c>
      <c r="F197">
        <v>15479</v>
      </c>
      <c r="G197" t="s">
        <v>14</v>
      </c>
      <c r="H197" t="s">
        <v>15</v>
      </c>
      <c r="I197" t="s">
        <v>16</v>
      </c>
      <c r="L197">
        <v>253</v>
      </c>
      <c r="M197" s="6">
        <v>205</v>
      </c>
      <c r="N197" s="1">
        <f t="shared" si="2"/>
        <v>-35453</v>
      </c>
    </row>
    <row r="198" spans="1:14">
      <c r="A198" t="s">
        <v>378</v>
      </c>
      <c r="B198" s="2">
        <v>42825</v>
      </c>
      <c r="C198">
        <v>154</v>
      </c>
      <c r="D198">
        <v>1</v>
      </c>
      <c r="E198" t="s">
        <v>1653</v>
      </c>
      <c r="F198">
        <v>15480</v>
      </c>
      <c r="G198" t="s">
        <v>14</v>
      </c>
      <c r="H198" t="s">
        <v>15</v>
      </c>
      <c r="I198" t="s">
        <v>16</v>
      </c>
      <c r="L198">
        <v>162.4</v>
      </c>
      <c r="M198" s="6">
        <v>206</v>
      </c>
      <c r="N198" s="1">
        <f t="shared" si="2"/>
        <v>-35615.4</v>
      </c>
    </row>
    <row r="199" spans="1:14">
      <c r="A199" t="s">
        <v>2027</v>
      </c>
      <c r="B199" s="2">
        <v>42825</v>
      </c>
      <c r="C199">
        <v>8804325</v>
      </c>
      <c r="D199">
        <v>1</v>
      </c>
      <c r="E199" t="s">
        <v>1664</v>
      </c>
      <c r="F199" t="s">
        <v>2028</v>
      </c>
      <c r="G199" t="s">
        <v>137</v>
      </c>
      <c r="H199" t="s">
        <v>15</v>
      </c>
      <c r="I199" t="s">
        <v>16</v>
      </c>
      <c r="L199">
        <v>330</v>
      </c>
      <c r="M199" s="6">
        <v>207</v>
      </c>
      <c r="N199" s="1">
        <f t="shared" si="2"/>
        <v>-35945.4</v>
      </c>
    </row>
    <row r="200" spans="1:14">
      <c r="A200" t="s">
        <v>2029</v>
      </c>
      <c r="B200" s="2">
        <v>42825</v>
      </c>
      <c r="C200" t="s">
        <v>2030</v>
      </c>
      <c r="D200">
        <v>1</v>
      </c>
      <c r="E200" t="s">
        <v>1653</v>
      </c>
      <c r="F200">
        <v>15481</v>
      </c>
      <c r="G200" t="s">
        <v>14</v>
      </c>
      <c r="H200" t="s">
        <v>15</v>
      </c>
      <c r="I200" t="s">
        <v>22</v>
      </c>
      <c r="L200" s="3">
        <v>1495</v>
      </c>
      <c r="M200" s="6">
        <v>208</v>
      </c>
      <c r="N200" s="1">
        <f t="shared" si="2"/>
        <v>-37440.400000000001</v>
      </c>
    </row>
    <row r="201" spans="1:14">
      <c r="A201" t="s">
        <v>2031</v>
      </c>
      <c r="B201" s="2">
        <v>42825</v>
      </c>
      <c r="C201" t="s">
        <v>2032</v>
      </c>
      <c r="D201">
        <v>1</v>
      </c>
      <c r="E201" t="s">
        <v>1653</v>
      </c>
      <c r="F201">
        <v>15482</v>
      </c>
      <c r="G201" t="s">
        <v>14</v>
      </c>
      <c r="H201" t="s">
        <v>15</v>
      </c>
      <c r="I201" t="s">
        <v>16</v>
      </c>
      <c r="L201">
        <v>80.45</v>
      </c>
      <c r="M201" s="6">
        <v>209</v>
      </c>
      <c r="N201" s="1">
        <f t="shared" si="2"/>
        <v>-37520.85</v>
      </c>
    </row>
    <row r="202" spans="1:14">
      <c r="A202" t="s">
        <v>2033</v>
      </c>
      <c r="B202" s="2">
        <v>42825</v>
      </c>
      <c r="C202" t="s">
        <v>2034</v>
      </c>
      <c r="D202">
        <v>1</v>
      </c>
      <c r="E202" t="s">
        <v>1653</v>
      </c>
      <c r="F202">
        <v>15483</v>
      </c>
      <c r="G202" t="s">
        <v>14</v>
      </c>
      <c r="H202" t="s">
        <v>15</v>
      </c>
      <c r="I202" t="s">
        <v>22</v>
      </c>
      <c r="L202">
        <v>88.02</v>
      </c>
      <c r="M202" s="6">
        <v>210</v>
      </c>
      <c r="N202" s="1">
        <f t="shared" si="2"/>
        <v>-37608.869999999995</v>
      </c>
    </row>
    <row r="203" spans="1:14">
      <c r="A203" t="s">
        <v>2035</v>
      </c>
      <c r="B203" s="2">
        <v>42825</v>
      </c>
      <c r="C203">
        <v>1156202</v>
      </c>
      <c r="D203">
        <v>1</v>
      </c>
      <c r="E203" t="s">
        <v>1653</v>
      </c>
      <c r="F203">
        <v>15484</v>
      </c>
      <c r="G203" t="s">
        <v>14</v>
      </c>
      <c r="H203" t="s">
        <v>15</v>
      </c>
      <c r="I203" t="s">
        <v>22</v>
      </c>
      <c r="L203">
        <v>881.2</v>
      </c>
      <c r="M203" s="6">
        <v>211</v>
      </c>
      <c r="N203" s="1">
        <f t="shared" si="2"/>
        <v>-38490.069999999992</v>
      </c>
    </row>
    <row r="204" spans="1:14">
      <c r="A204" t="s">
        <v>2036</v>
      </c>
      <c r="B204" s="2">
        <v>42825</v>
      </c>
      <c r="C204" t="s">
        <v>2037</v>
      </c>
      <c r="D204">
        <v>1</v>
      </c>
      <c r="E204" t="s">
        <v>1653</v>
      </c>
      <c r="F204">
        <v>15485</v>
      </c>
      <c r="G204" t="s">
        <v>14</v>
      </c>
      <c r="H204" t="s">
        <v>15</v>
      </c>
      <c r="I204" t="s">
        <v>22</v>
      </c>
      <c r="L204">
        <v>117.92</v>
      </c>
      <c r="M204" s="6">
        <v>212</v>
      </c>
      <c r="N204" s="1">
        <f t="shared" ref="N204:N267" si="3">+N203+J204-L204</f>
        <v>-38607.989999999991</v>
      </c>
    </row>
    <row r="205" spans="1:14">
      <c r="A205" t="s">
        <v>380</v>
      </c>
      <c r="B205" s="2">
        <v>42825</v>
      </c>
      <c r="C205" t="s">
        <v>2038</v>
      </c>
      <c r="D205">
        <v>1</v>
      </c>
      <c r="E205" t="s">
        <v>1653</v>
      </c>
      <c r="F205">
        <v>15486</v>
      </c>
      <c r="G205" t="s">
        <v>14</v>
      </c>
      <c r="H205" t="s">
        <v>15</v>
      </c>
      <c r="I205" t="s">
        <v>16</v>
      </c>
      <c r="L205">
        <v>81</v>
      </c>
      <c r="M205" s="6">
        <v>245</v>
      </c>
      <c r="N205" s="1">
        <f t="shared" si="3"/>
        <v>-38688.989999999991</v>
      </c>
    </row>
    <row r="206" spans="1:14">
      <c r="A206" t="s">
        <v>2039</v>
      </c>
      <c r="B206" s="2">
        <v>42825</v>
      </c>
      <c r="C206" t="s">
        <v>2040</v>
      </c>
      <c r="D206">
        <v>1</v>
      </c>
      <c r="E206" t="s">
        <v>1797</v>
      </c>
      <c r="F206">
        <v>15487</v>
      </c>
      <c r="G206" t="s">
        <v>408</v>
      </c>
      <c r="H206" t="s">
        <v>15</v>
      </c>
      <c r="I206" t="s">
        <v>16</v>
      </c>
      <c r="L206" s="3">
        <v>1652</v>
      </c>
      <c r="M206" s="6">
        <v>213</v>
      </c>
      <c r="N206" s="1">
        <f t="shared" si="3"/>
        <v>-40340.989999999991</v>
      </c>
    </row>
    <row r="207" spans="1:14">
      <c r="A207" t="s">
        <v>2041</v>
      </c>
      <c r="B207" s="2">
        <v>42825</v>
      </c>
      <c r="C207" t="s">
        <v>2042</v>
      </c>
      <c r="D207">
        <v>1</v>
      </c>
      <c r="E207" t="s">
        <v>1653</v>
      </c>
      <c r="F207">
        <v>15488</v>
      </c>
      <c r="G207" t="s">
        <v>14</v>
      </c>
      <c r="H207" t="s">
        <v>15</v>
      </c>
      <c r="I207" t="s">
        <v>16</v>
      </c>
      <c r="L207">
        <v>103.46</v>
      </c>
      <c r="M207" s="6">
        <v>214</v>
      </c>
      <c r="N207" s="1">
        <f t="shared" si="3"/>
        <v>-40444.44999999999</v>
      </c>
    </row>
    <row r="208" spans="1:14">
      <c r="A208" t="s">
        <v>2043</v>
      </c>
      <c r="B208" s="2">
        <v>42825</v>
      </c>
      <c r="C208">
        <v>750982</v>
      </c>
      <c r="D208">
        <v>1</v>
      </c>
      <c r="E208" t="s">
        <v>1653</v>
      </c>
      <c r="F208">
        <v>15489</v>
      </c>
      <c r="G208" t="s">
        <v>14</v>
      </c>
      <c r="H208" t="s">
        <v>15</v>
      </c>
      <c r="I208" t="s">
        <v>16</v>
      </c>
      <c r="L208">
        <v>60</v>
      </c>
      <c r="M208" s="6">
        <v>215</v>
      </c>
      <c r="N208" s="1">
        <f t="shared" si="3"/>
        <v>-40504.44999999999</v>
      </c>
    </row>
    <row r="209" spans="1:14">
      <c r="A209" t="s">
        <v>382</v>
      </c>
      <c r="B209" s="2">
        <v>42825</v>
      </c>
      <c r="C209" t="s">
        <v>2044</v>
      </c>
      <c r="D209">
        <v>1</v>
      </c>
      <c r="E209" t="s">
        <v>1653</v>
      </c>
      <c r="F209">
        <v>15490</v>
      </c>
      <c r="G209" t="s">
        <v>14</v>
      </c>
      <c r="H209" t="s">
        <v>15</v>
      </c>
      <c r="I209" t="s">
        <v>22</v>
      </c>
      <c r="L209">
        <v>448</v>
      </c>
      <c r="M209" s="6">
        <v>216</v>
      </c>
      <c r="N209" s="1">
        <f t="shared" si="3"/>
        <v>-40952.44999999999</v>
      </c>
    </row>
    <row r="210" spans="1:14">
      <c r="A210" t="s">
        <v>2045</v>
      </c>
      <c r="B210" s="2">
        <v>42825</v>
      </c>
      <c r="C210">
        <v>917880</v>
      </c>
      <c r="D210">
        <v>1</v>
      </c>
      <c r="E210" t="s">
        <v>1653</v>
      </c>
      <c r="F210">
        <v>15491</v>
      </c>
      <c r="G210" t="s">
        <v>14</v>
      </c>
      <c r="H210" t="s">
        <v>15</v>
      </c>
      <c r="I210" t="s">
        <v>22</v>
      </c>
      <c r="L210">
        <v>215</v>
      </c>
      <c r="M210" s="6">
        <v>217</v>
      </c>
      <c r="N210" s="1">
        <f t="shared" si="3"/>
        <v>-41167.44999999999</v>
      </c>
    </row>
    <row r="211" spans="1:14">
      <c r="A211" t="s">
        <v>2046</v>
      </c>
      <c r="B211" s="2">
        <v>42825</v>
      </c>
      <c r="C211">
        <v>92812</v>
      </c>
      <c r="D211">
        <v>1</v>
      </c>
      <c r="E211" t="s">
        <v>1653</v>
      </c>
      <c r="F211">
        <v>15492</v>
      </c>
      <c r="G211" t="s">
        <v>14</v>
      </c>
      <c r="H211" t="s">
        <v>15</v>
      </c>
      <c r="I211" t="s">
        <v>16</v>
      </c>
      <c r="L211">
        <v>619.5</v>
      </c>
      <c r="M211" s="6">
        <v>218</v>
      </c>
      <c r="N211" s="1">
        <f t="shared" si="3"/>
        <v>-41786.94999999999</v>
      </c>
    </row>
    <row r="212" spans="1:14">
      <c r="A212" t="s">
        <v>2047</v>
      </c>
      <c r="B212" s="2">
        <v>42825</v>
      </c>
      <c r="C212">
        <v>9203</v>
      </c>
      <c r="D212">
        <v>1</v>
      </c>
      <c r="E212" t="s">
        <v>1653</v>
      </c>
      <c r="F212">
        <v>15493</v>
      </c>
      <c r="G212" t="s">
        <v>14</v>
      </c>
      <c r="H212" t="s">
        <v>15</v>
      </c>
      <c r="I212" t="s">
        <v>16</v>
      </c>
      <c r="L212">
        <v>416</v>
      </c>
      <c r="M212" s="6">
        <v>219</v>
      </c>
      <c r="N212" s="1">
        <f t="shared" si="3"/>
        <v>-42202.94999999999</v>
      </c>
    </row>
    <row r="213" spans="1:14">
      <c r="A213" t="s">
        <v>2048</v>
      </c>
      <c r="B213" s="2">
        <v>42825</v>
      </c>
      <c r="C213" t="s">
        <v>2049</v>
      </c>
      <c r="D213">
        <v>1</v>
      </c>
      <c r="E213" t="s">
        <v>1653</v>
      </c>
      <c r="F213">
        <v>15494</v>
      </c>
      <c r="G213" t="s">
        <v>14</v>
      </c>
      <c r="H213" t="s">
        <v>15</v>
      </c>
      <c r="I213" t="s">
        <v>16</v>
      </c>
      <c r="L213">
        <v>799.99</v>
      </c>
      <c r="M213" s="6">
        <v>220</v>
      </c>
      <c r="N213" s="1">
        <f t="shared" si="3"/>
        <v>-43002.939999999988</v>
      </c>
    </row>
    <row r="214" spans="1:14">
      <c r="A214" t="s">
        <v>2050</v>
      </c>
      <c r="B214" s="2">
        <v>42825</v>
      </c>
      <c r="C214">
        <v>12877</v>
      </c>
      <c r="D214">
        <v>1</v>
      </c>
      <c r="E214" t="s">
        <v>1653</v>
      </c>
      <c r="F214">
        <v>15495</v>
      </c>
      <c r="G214" t="s">
        <v>14</v>
      </c>
      <c r="H214" t="s">
        <v>15</v>
      </c>
      <c r="I214" t="s">
        <v>22</v>
      </c>
      <c r="L214">
        <v>210</v>
      </c>
      <c r="M214" s="6">
        <v>221</v>
      </c>
      <c r="N214" s="1">
        <f t="shared" si="3"/>
        <v>-43212.939999999988</v>
      </c>
    </row>
    <row r="215" spans="1:14">
      <c r="A215" t="s">
        <v>2051</v>
      </c>
      <c r="B215" s="2">
        <v>42825</v>
      </c>
      <c r="C215" t="s">
        <v>2052</v>
      </c>
      <c r="D215">
        <v>1</v>
      </c>
      <c r="E215" t="s">
        <v>1655</v>
      </c>
      <c r="F215" t="s">
        <v>2053</v>
      </c>
      <c r="G215" t="s">
        <v>419</v>
      </c>
      <c r="H215" t="s">
        <v>15</v>
      </c>
      <c r="I215" t="s">
        <v>16</v>
      </c>
      <c r="L215">
        <v>58</v>
      </c>
      <c r="M215" s="6">
        <v>222</v>
      </c>
      <c r="N215" s="1">
        <f t="shared" si="3"/>
        <v>-43270.939999999988</v>
      </c>
    </row>
    <row r="216" spans="1:14">
      <c r="A216" t="s">
        <v>2054</v>
      </c>
      <c r="B216" s="2">
        <v>42825</v>
      </c>
      <c r="C216" t="s">
        <v>2055</v>
      </c>
      <c r="D216">
        <v>1</v>
      </c>
      <c r="E216" t="s">
        <v>1655</v>
      </c>
      <c r="F216" t="s">
        <v>2056</v>
      </c>
      <c r="G216" t="s">
        <v>419</v>
      </c>
      <c r="H216" t="s">
        <v>15</v>
      </c>
      <c r="I216" t="s">
        <v>16</v>
      </c>
      <c r="L216">
        <v>58</v>
      </c>
      <c r="M216" s="6">
        <v>223</v>
      </c>
      <c r="N216" s="1">
        <f t="shared" si="3"/>
        <v>-43328.939999999988</v>
      </c>
    </row>
    <row r="217" spans="1:14">
      <c r="A217" t="s">
        <v>2057</v>
      </c>
      <c r="B217" s="2">
        <v>42825</v>
      </c>
      <c r="C217" t="s">
        <v>2058</v>
      </c>
      <c r="D217">
        <v>1</v>
      </c>
      <c r="E217" t="s">
        <v>1655</v>
      </c>
      <c r="F217" t="s">
        <v>2059</v>
      </c>
      <c r="G217" t="s">
        <v>419</v>
      </c>
      <c r="H217" t="s">
        <v>15</v>
      </c>
      <c r="I217" t="s">
        <v>16</v>
      </c>
      <c r="L217">
        <v>58</v>
      </c>
      <c r="M217" s="6">
        <v>224</v>
      </c>
      <c r="N217" s="1">
        <f t="shared" si="3"/>
        <v>-43386.939999999988</v>
      </c>
    </row>
    <row r="218" spans="1:14">
      <c r="A218" t="s">
        <v>2060</v>
      </c>
      <c r="B218" s="2">
        <v>42825</v>
      </c>
      <c r="C218" t="s">
        <v>2061</v>
      </c>
      <c r="D218">
        <v>1</v>
      </c>
      <c r="E218" t="s">
        <v>1655</v>
      </c>
      <c r="F218" t="s">
        <v>2062</v>
      </c>
      <c r="G218" t="s">
        <v>419</v>
      </c>
      <c r="H218" t="s">
        <v>15</v>
      </c>
      <c r="I218" t="s">
        <v>22</v>
      </c>
      <c r="L218" s="3">
        <v>1084</v>
      </c>
      <c r="M218" s="6">
        <v>225</v>
      </c>
      <c r="N218" s="1">
        <f t="shared" si="3"/>
        <v>-44470.939999999988</v>
      </c>
    </row>
    <row r="219" spans="1:14">
      <c r="A219" t="s">
        <v>2063</v>
      </c>
      <c r="B219" s="2">
        <v>42825</v>
      </c>
      <c r="C219">
        <v>65497</v>
      </c>
      <c r="D219">
        <v>1</v>
      </c>
      <c r="E219" t="s">
        <v>1653</v>
      </c>
      <c r="F219">
        <v>15496</v>
      </c>
      <c r="G219" t="s">
        <v>14</v>
      </c>
      <c r="H219" t="s">
        <v>15</v>
      </c>
      <c r="I219" t="s">
        <v>16</v>
      </c>
      <c r="L219">
        <v>180.03</v>
      </c>
      <c r="M219" s="6">
        <v>226</v>
      </c>
      <c r="N219" s="1">
        <f t="shared" si="3"/>
        <v>-44650.969999999987</v>
      </c>
    </row>
    <row r="220" spans="1:14">
      <c r="A220" t="s">
        <v>2064</v>
      </c>
      <c r="B220" s="2">
        <v>42825</v>
      </c>
      <c r="C220" t="s">
        <v>2065</v>
      </c>
      <c r="D220">
        <v>1</v>
      </c>
      <c r="E220" t="s">
        <v>1653</v>
      </c>
      <c r="F220">
        <v>15497</v>
      </c>
      <c r="G220" t="s">
        <v>14</v>
      </c>
      <c r="H220" t="s">
        <v>15</v>
      </c>
      <c r="I220" t="s">
        <v>22</v>
      </c>
      <c r="L220">
        <v>881.2</v>
      </c>
      <c r="M220" s="6">
        <v>227</v>
      </c>
      <c r="N220" s="1">
        <f t="shared" si="3"/>
        <v>-45532.169999999984</v>
      </c>
    </row>
    <row r="221" spans="1:14">
      <c r="A221" t="s">
        <v>2066</v>
      </c>
      <c r="B221" s="2">
        <v>42825</v>
      </c>
      <c r="C221" t="s">
        <v>2067</v>
      </c>
      <c r="D221">
        <v>1</v>
      </c>
      <c r="E221" t="s">
        <v>1653</v>
      </c>
      <c r="F221">
        <v>15498</v>
      </c>
      <c r="G221" t="s">
        <v>14</v>
      </c>
      <c r="H221" t="s">
        <v>15</v>
      </c>
      <c r="I221" t="s">
        <v>16</v>
      </c>
      <c r="L221">
        <v>71.459999999999994</v>
      </c>
      <c r="M221" s="6">
        <v>228</v>
      </c>
      <c r="N221" s="1">
        <f t="shared" si="3"/>
        <v>-45603.629999999983</v>
      </c>
    </row>
    <row r="222" spans="1:14">
      <c r="A222" t="s">
        <v>2068</v>
      </c>
      <c r="B222" s="2">
        <v>42825</v>
      </c>
      <c r="C222" t="s">
        <v>2069</v>
      </c>
      <c r="D222">
        <v>1</v>
      </c>
      <c r="E222" t="s">
        <v>1653</v>
      </c>
      <c r="F222">
        <v>15499</v>
      </c>
      <c r="G222" t="s">
        <v>14</v>
      </c>
      <c r="H222" t="s">
        <v>15</v>
      </c>
      <c r="I222" t="s">
        <v>22</v>
      </c>
      <c r="L222">
        <v>938.6</v>
      </c>
      <c r="M222" s="6">
        <v>229</v>
      </c>
      <c r="N222" s="1">
        <f t="shared" si="3"/>
        <v>-46542.229999999981</v>
      </c>
    </row>
    <row r="223" spans="1:14">
      <c r="A223" t="s">
        <v>2070</v>
      </c>
      <c r="B223" s="2">
        <v>42825</v>
      </c>
      <c r="C223" t="s">
        <v>2071</v>
      </c>
      <c r="D223">
        <v>1</v>
      </c>
      <c r="E223" t="s">
        <v>1653</v>
      </c>
      <c r="F223">
        <v>15500</v>
      </c>
      <c r="G223" t="s">
        <v>14</v>
      </c>
      <c r="H223" t="s">
        <v>15</v>
      </c>
      <c r="I223" t="s">
        <v>16</v>
      </c>
      <c r="L223">
        <v>778</v>
      </c>
      <c r="M223" s="6">
        <v>230</v>
      </c>
      <c r="N223" s="1">
        <f t="shared" si="3"/>
        <v>-47320.229999999981</v>
      </c>
    </row>
    <row r="224" spans="1:14">
      <c r="A224" t="s">
        <v>2072</v>
      </c>
      <c r="B224" s="2">
        <v>42825</v>
      </c>
      <c r="C224" t="s">
        <v>2073</v>
      </c>
      <c r="D224">
        <v>1</v>
      </c>
      <c r="E224" t="s">
        <v>1653</v>
      </c>
      <c r="F224">
        <v>15501</v>
      </c>
      <c r="G224" t="s">
        <v>14</v>
      </c>
      <c r="H224" t="s">
        <v>15</v>
      </c>
      <c r="I224" t="s">
        <v>16</v>
      </c>
      <c r="L224">
        <v>78</v>
      </c>
      <c r="M224" s="6">
        <v>231</v>
      </c>
      <c r="N224" s="1">
        <f t="shared" si="3"/>
        <v>-47398.229999999981</v>
      </c>
    </row>
    <row r="225" spans="1:14">
      <c r="A225" t="s">
        <v>2074</v>
      </c>
      <c r="B225" s="2">
        <v>42825</v>
      </c>
      <c r="C225" t="s">
        <v>2075</v>
      </c>
      <c r="D225">
        <v>1</v>
      </c>
      <c r="E225" t="s">
        <v>1653</v>
      </c>
      <c r="F225">
        <v>15502</v>
      </c>
      <c r="G225" t="s">
        <v>14</v>
      </c>
      <c r="H225" t="s">
        <v>15</v>
      </c>
      <c r="I225" t="s">
        <v>16</v>
      </c>
      <c r="L225">
        <v>58</v>
      </c>
      <c r="M225" s="6">
        <v>231</v>
      </c>
      <c r="N225" s="1">
        <f t="shared" si="3"/>
        <v>-47456.229999999981</v>
      </c>
    </row>
    <row r="226" spans="1:14">
      <c r="A226" t="s">
        <v>384</v>
      </c>
      <c r="B226" s="2">
        <v>42825</v>
      </c>
      <c r="C226">
        <v>5498</v>
      </c>
      <c r="D226">
        <v>1</v>
      </c>
      <c r="E226" t="s">
        <v>1653</v>
      </c>
      <c r="F226">
        <v>15503</v>
      </c>
      <c r="G226" t="s">
        <v>14</v>
      </c>
      <c r="H226" t="s">
        <v>15</v>
      </c>
      <c r="I226" t="s">
        <v>16</v>
      </c>
      <c r="L226">
        <v>406</v>
      </c>
      <c r="M226" s="6">
        <v>232</v>
      </c>
      <c r="N226" s="1">
        <f t="shared" si="3"/>
        <v>-47862.229999999981</v>
      </c>
    </row>
    <row r="227" spans="1:14">
      <c r="A227" t="s">
        <v>2076</v>
      </c>
      <c r="B227" s="2">
        <v>42825</v>
      </c>
      <c r="C227">
        <v>95790</v>
      </c>
      <c r="D227">
        <v>1</v>
      </c>
      <c r="E227" t="s">
        <v>1653</v>
      </c>
      <c r="F227">
        <v>15504</v>
      </c>
      <c r="G227" t="s">
        <v>14</v>
      </c>
      <c r="H227" t="s">
        <v>15</v>
      </c>
      <c r="I227" t="s">
        <v>22</v>
      </c>
      <c r="L227">
        <v>236.5</v>
      </c>
      <c r="M227" s="6">
        <v>234</v>
      </c>
      <c r="N227" s="1">
        <f t="shared" si="3"/>
        <v>-48098.729999999981</v>
      </c>
    </row>
    <row r="228" spans="1:14">
      <c r="A228" t="s">
        <v>2077</v>
      </c>
      <c r="B228" s="2">
        <v>42825</v>
      </c>
      <c r="C228" t="s">
        <v>2078</v>
      </c>
      <c r="D228">
        <v>1</v>
      </c>
      <c r="E228" t="s">
        <v>1653</v>
      </c>
      <c r="F228">
        <v>15505</v>
      </c>
      <c r="G228" t="s">
        <v>14</v>
      </c>
      <c r="H228" t="s">
        <v>15</v>
      </c>
      <c r="I228" t="s">
        <v>22</v>
      </c>
      <c r="L228">
        <v>72</v>
      </c>
      <c r="M228" s="6">
        <v>235</v>
      </c>
      <c r="N228" s="1">
        <f t="shared" si="3"/>
        <v>-48170.729999999981</v>
      </c>
    </row>
    <row r="229" spans="1:14">
      <c r="A229" t="s">
        <v>387</v>
      </c>
      <c r="B229" s="2">
        <v>42825</v>
      </c>
      <c r="C229" t="s">
        <v>2079</v>
      </c>
      <c r="D229">
        <v>1</v>
      </c>
      <c r="E229" t="s">
        <v>1664</v>
      </c>
      <c r="F229" t="s">
        <v>2080</v>
      </c>
      <c r="G229" t="s">
        <v>137</v>
      </c>
      <c r="H229" t="s">
        <v>15</v>
      </c>
      <c r="I229" t="s">
        <v>16</v>
      </c>
      <c r="L229">
        <v>80</v>
      </c>
      <c r="M229" s="6">
        <v>236</v>
      </c>
      <c r="N229" s="1">
        <f t="shared" si="3"/>
        <v>-48250.729999999981</v>
      </c>
    </row>
    <row r="230" spans="1:14">
      <c r="A230" t="s">
        <v>390</v>
      </c>
      <c r="B230" s="2">
        <v>42825</v>
      </c>
      <c r="C230" t="s">
        <v>2081</v>
      </c>
      <c r="D230">
        <v>1</v>
      </c>
      <c r="E230" t="s">
        <v>1664</v>
      </c>
      <c r="F230" t="s">
        <v>2082</v>
      </c>
      <c r="G230" t="s">
        <v>137</v>
      </c>
      <c r="H230" t="s">
        <v>15</v>
      </c>
      <c r="I230" t="s">
        <v>16</v>
      </c>
      <c r="L230">
        <v>930.53</v>
      </c>
      <c r="M230" s="6">
        <v>237</v>
      </c>
      <c r="N230" s="1">
        <f t="shared" si="3"/>
        <v>-49181.25999999998</v>
      </c>
    </row>
    <row r="231" spans="1:14">
      <c r="A231" t="s">
        <v>2083</v>
      </c>
      <c r="B231" s="2">
        <v>42825</v>
      </c>
      <c r="C231" t="s">
        <v>2084</v>
      </c>
      <c r="D231">
        <v>1</v>
      </c>
      <c r="E231" t="s">
        <v>1655</v>
      </c>
      <c r="F231" t="s">
        <v>2085</v>
      </c>
      <c r="G231" t="s">
        <v>419</v>
      </c>
      <c r="H231" t="s">
        <v>15</v>
      </c>
      <c r="I231" t="s">
        <v>16</v>
      </c>
      <c r="L231">
        <v>553</v>
      </c>
      <c r="M231" s="6">
        <v>238</v>
      </c>
      <c r="N231" s="1">
        <f t="shared" si="3"/>
        <v>-49734.25999999998</v>
      </c>
    </row>
    <row r="232" spans="1:14">
      <c r="A232" t="s">
        <v>2086</v>
      </c>
      <c r="B232" s="2">
        <v>42825</v>
      </c>
      <c r="C232" t="s">
        <v>2087</v>
      </c>
      <c r="D232">
        <v>1</v>
      </c>
      <c r="E232" t="s">
        <v>1664</v>
      </c>
      <c r="F232" t="s">
        <v>2088</v>
      </c>
      <c r="G232" t="s">
        <v>137</v>
      </c>
      <c r="H232" t="s">
        <v>15</v>
      </c>
      <c r="I232" t="s">
        <v>16</v>
      </c>
      <c r="L232">
        <v>265</v>
      </c>
      <c r="M232" s="6">
        <v>237</v>
      </c>
      <c r="N232" s="1">
        <f t="shared" si="3"/>
        <v>-49999.25999999998</v>
      </c>
    </row>
    <row r="233" spans="1:14">
      <c r="A233" t="s">
        <v>2089</v>
      </c>
      <c r="B233" s="2">
        <v>42825</v>
      </c>
      <c r="C233" t="s">
        <v>2090</v>
      </c>
      <c r="D233">
        <v>1</v>
      </c>
      <c r="E233" t="s">
        <v>1764</v>
      </c>
      <c r="F233">
        <v>32580</v>
      </c>
      <c r="G233" t="s">
        <v>164</v>
      </c>
      <c r="H233" t="s">
        <v>15</v>
      </c>
      <c r="I233" t="s">
        <v>296</v>
      </c>
      <c r="J233">
        <v>301.95999999999998</v>
      </c>
      <c r="K233" s="6">
        <v>74</v>
      </c>
      <c r="N233" s="1">
        <f t="shared" si="3"/>
        <v>-49697.299999999981</v>
      </c>
    </row>
    <row r="234" spans="1:14">
      <c r="A234" t="s">
        <v>2091</v>
      </c>
      <c r="B234" s="2">
        <v>42825</v>
      </c>
      <c r="C234" t="s">
        <v>2092</v>
      </c>
      <c r="D234">
        <v>1</v>
      </c>
      <c r="E234" t="s">
        <v>1764</v>
      </c>
      <c r="F234">
        <v>32581</v>
      </c>
      <c r="G234" t="s">
        <v>164</v>
      </c>
      <c r="H234" t="s">
        <v>15</v>
      </c>
      <c r="I234" t="s">
        <v>296</v>
      </c>
      <c r="J234">
        <v>225</v>
      </c>
      <c r="K234" s="6">
        <v>75</v>
      </c>
      <c r="N234" s="1">
        <f t="shared" si="3"/>
        <v>-49472.299999999981</v>
      </c>
    </row>
    <row r="235" spans="1:14">
      <c r="A235" t="s">
        <v>393</v>
      </c>
      <c r="B235" s="2">
        <v>42825</v>
      </c>
      <c r="C235" t="s">
        <v>2093</v>
      </c>
      <c r="D235">
        <v>1</v>
      </c>
      <c r="E235" t="s">
        <v>1764</v>
      </c>
      <c r="F235">
        <v>32582</v>
      </c>
      <c r="G235" t="s">
        <v>164</v>
      </c>
      <c r="H235" t="s">
        <v>15</v>
      </c>
      <c r="I235" t="s">
        <v>212</v>
      </c>
      <c r="J235">
        <v>878.31</v>
      </c>
      <c r="K235" s="6">
        <v>76</v>
      </c>
      <c r="N235" s="1">
        <f t="shared" si="3"/>
        <v>-48593.989999999983</v>
      </c>
    </row>
    <row r="236" spans="1:14">
      <c r="A236" t="s">
        <v>2094</v>
      </c>
      <c r="B236" s="2">
        <v>42825</v>
      </c>
      <c r="C236" t="s">
        <v>2095</v>
      </c>
      <c r="D236">
        <v>1</v>
      </c>
      <c r="E236" t="s">
        <v>1764</v>
      </c>
      <c r="F236">
        <v>32583</v>
      </c>
      <c r="G236" t="s">
        <v>164</v>
      </c>
      <c r="H236" t="s">
        <v>15</v>
      </c>
      <c r="I236" t="s">
        <v>2096</v>
      </c>
      <c r="J236">
        <v>374</v>
      </c>
      <c r="K236" s="6">
        <v>77</v>
      </c>
      <c r="N236" s="1">
        <f t="shared" si="3"/>
        <v>-48219.989999999983</v>
      </c>
    </row>
    <row r="237" spans="1:14">
      <c r="A237" t="s">
        <v>2097</v>
      </c>
      <c r="B237" s="2">
        <v>42825</v>
      </c>
      <c r="C237" t="s">
        <v>2098</v>
      </c>
      <c r="D237">
        <v>1</v>
      </c>
      <c r="E237" t="s">
        <v>1764</v>
      </c>
      <c r="F237">
        <v>32584</v>
      </c>
      <c r="G237" t="s">
        <v>164</v>
      </c>
      <c r="H237" t="s">
        <v>15</v>
      </c>
      <c r="I237" t="s">
        <v>2099</v>
      </c>
      <c r="J237">
        <v>110</v>
      </c>
      <c r="K237" s="6">
        <v>78</v>
      </c>
      <c r="N237" s="1">
        <f t="shared" si="3"/>
        <v>-48109.989999999983</v>
      </c>
    </row>
    <row r="238" spans="1:14">
      <c r="A238" t="s">
        <v>2100</v>
      </c>
      <c r="B238" s="2">
        <v>42825</v>
      </c>
      <c r="C238" t="s">
        <v>2101</v>
      </c>
      <c r="D238">
        <v>1</v>
      </c>
      <c r="E238" t="s">
        <v>1764</v>
      </c>
      <c r="F238">
        <v>32585</v>
      </c>
      <c r="G238" t="s">
        <v>164</v>
      </c>
      <c r="H238" t="s">
        <v>15</v>
      </c>
      <c r="I238" t="s">
        <v>2102</v>
      </c>
      <c r="J238">
        <v>81</v>
      </c>
      <c r="K238" s="6">
        <v>79</v>
      </c>
      <c r="N238" s="1">
        <f t="shared" si="3"/>
        <v>-48028.989999999983</v>
      </c>
    </row>
    <row r="239" spans="1:14">
      <c r="A239" t="s">
        <v>396</v>
      </c>
      <c r="B239" s="2">
        <v>42825</v>
      </c>
      <c r="C239" t="s">
        <v>2103</v>
      </c>
      <c r="D239">
        <v>1</v>
      </c>
      <c r="E239" t="s">
        <v>1764</v>
      </c>
      <c r="F239">
        <v>32586</v>
      </c>
      <c r="G239" t="s">
        <v>164</v>
      </c>
      <c r="H239" t="s">
        <v>15</v>
      </c>
      <c r="I239" t="s">
        <v>1064</v>
      </c>
      <c r="J239">
        <v>884.2</v>
      </c>
      <c r="K239" s="6">
        <v>80</v>
      </c>
      <c r="N239" s="1">
        <f t="shared" si="3"/>
        <v>-47144.789999999986</v>
      </c>
    </row>
    <row r="240" spans="1:14">
      <c r="A240" t="s">
        <v>2104</v>
      </c>
      <c r="B240" s="2">
        <v>42825</v>
      </c>
      <c r="C240" t="s">
        <v>2105</v>
      </c>
      <c r="D240">
        <v>1</v>
      </c>
      <c r="E240" t="s">
        <v>1764</v>
      </c>
      <c r="F240">
        <v>32588</v>
      </c>
      <c r="G240" t="s">
        <v>164</v>
      </c>
      <c r="H240" t="s">
        <v>15</v>
      </c>
      <c r="I240" t="s">
        <v>260</v>
      </c>
      <c r="J240">
        <v>399.8</v>
      </c>
      <c r="K240" s="6">
        <v>81</v>
      </c>
      <c r="N240" s="1">
        <f t="shared" si="3"/>
        <v>-46744.989999999983</v>
      </c>
    </row>
    <row r="241" spans="1:14">
      <c r="A241" t="s">
        <v>2106</v>
      </c>
      <c r="B241" s="2">
        <v>42825</v>
      </c>
      <c r="C241" t="s">
        <v>2107</v>
      </c>
      <c r="D241">
        <v>1</v>
      </c>
      <c r="E241" t="s">
        <v>1764</v>
      </c>
      <c r="F241">
        <v>32589</v>
      </c>
      <c r="G241" t="s">
        <v>164</v>
      </c>
      <c r="H241" t="s">
        <v>15</v>
      </c>
      <c r="I241" t="s">
        <v>227</v>
      </c>
      <c r="J241">
        <v>446</v>
      </c>
      <c r="K241" s="6">
        <v>82</v>
      </c>
      <c r="N241" s="1">
        <f t="shared" si="3"/>
        <v>-46298.989999999983</v>
      </c>
    </row>
    <row r="242" spans="1:14">
      <c r="A242" t="s">
        <v>2108</v>
      </c>
      <c r="B242" s="2">
        <v>42825</v>
      </c>
      <c r="C242" t="s">
        <v>2109</v>
      </c>
      <c r="D242">
        <v>1</v>
      </c>
      <c r="E242" t="s">
        <v>1764</v>
      </c>
      <c r="F242">
        <v>32590</v>
      </c>
      <c r="G242" t="s">
        <v>164</v>
      </c>
      <c r="H242" t="s">
        <v>15</v>
      </c>
      <c r="I242" t="s">
        <v>280</v>
      </c>
      <c r="J242">
        <v>135.02000000000001</v>
      </c>
      <c r="K242" s="6">
        <v>83</v>
      </c>
      <c r="N242" s="1">
        <f t="shared" si="3"/>
        <v>-46163.969999999987</v>
      </c>
    </row>
    <row r="243" spans="1:14">
      <c r="A243" t="s">
        <v>2110</v>
      </c>
      <c r="B243" s="2">
        <v>42825</v>
      </c>
      <c r="C243" t="s">
        <v>2111</v>
      </c>
      <c r="D243">
        <v>1</v>
      </c>
      <c r="E243" t="s">
        <v>1764</v>
      </c>
      <c r="F243">
        <v>32591</v>
      </c>
      <c r="G243" t="s">
        <v>164</v>
      </c>
      <c r="H243" t="s">
        <v>15</v>
      </c>
      <c r="I243" t="s">
        <v>2112</v>
      </c>
      <c r="J243">
        <v>535.4</v>
      </c>
      <c r="K243" s="6">
        <v>84</v>
      </c>
      <c r="N243" s="1">
        <f t="shared" si="3"/>
        <v>-45628.569999999985</v>
      </c>
    </row>
    <row r="244" spans="1:14">
      <c r="A244" t="s">
        <v>398</v>
      </c>
      <c r="B244" s="2">
        <v>42825</v>
      </c>
      <c r="C244" t="s">
        <v>2113</v>
      </c>
      <c r="D244">
        <v>1</v>
      </c>
      <c r="E244" t="s">
        <v>1764</v>
      </c>
      <c r="F244">
        <v>32592</v>
      </c>
      <c r="G244" t="s">
        <v>164</v>
      </c>
      <c r="H244" t="s">
        <v>15</v>
      </c>
      <c r="I244" t="s">
        <v>166</v>
      </c>
      <c r="J244">
        <v>344</v>
      </c>
      <c r="K244" s="6">
        <v>85</v>
      </c>
      <c r="N244" s="1">
        <f t="shared" si="3"/>
        <v>-45284.569999999985</v>
      </c>
    </row>
    <row r="245" spans="1:14">
      <c r="A245" t="s">
        <v>2114</v>
      </c>
      <c r="B245" s="2">
        <v>42825</v>
      </c>
      <c r="C245" t="s">
        <v>2115</v>
      </c>
      <c r="D245">
        <v>1</v>
      </c>
      <c r="E245" t="s">
        <v>1764</v>
      </c>
      <c r="F245">
        <v>32593</v>
      </c>
      <c r="G245" t="s">
        <v>164</v>
      </c>
      <c r="H245" t="s">
        <v>15</v>
      </c>
      <c r="I245" t="s">
        <v>2116</v>
      </c>
      <c r="J245">
        <v>382.45</v>
      </c>
      <c r="K245" s="6">
        <v>86</v>
      </c>
      <c r="N245" s="1">
        <f t="shared" si="3"/>
        <v>-44902.119999999988</v>
      </c>
    </row>
    <row r="246" spans="1:14">
      <c r="A246" t="s">
        <v>2117</v>
      </c>
      <c r="B246" s="2">
        <v>42825</v>
      </c>
      <c r="C246" t="s">
        <v>2118</v>
      </c>
      <c r="D246">
        <v>1</v>
      </c>
      <c r="E246" t="s">
        <v>1764</v>
      </c>
      <c r="F246">
        <v>32594</v>
      </c>
      <c r="G246" t="s">
        <v>164</v>
      </c>
      <c r="H246" t="s">
        <v>15</v>
      </c>
      <c r="I246" t="s">
        <v>648</v>
      </c>
      <c r="J246">
        <v>406</v>
      </c>
      <c r="K246" s="6">
        <v>87</v>
      </c>
      <c r="N246" s="1">
        <f t="shared" si="3"/>
        <v>-44496.119999999988</v>
      </c>
    </row>
    <row r="247" spans="1:14">
      <c r="A247" t="s">
        <v>2119</v>
      </c>
      <c r="B247" s="2">
        <v>42825</v>
      </c>
      <c r="C247" t="s">
        <v>2120</v>
      </c>
      <c r="D247">
        <v>1</v>
      </c>
      <c r="E247" t="s">
        <v>1764</v>
      </c>
      <c r="F247">
        <v>32595</v>
      </c>
      <c r="G247" t="s">
        <v>164</v>
      </c>
      <c r="H247" t="s">
        <v>15</v>
      </c>
      <c r="I247" t="s">
        <v>2121</v>
      </c>
      <c r="J247">
        <v>124.92</v>
      </c>
      <c r="K247" s="6">
        <v>88</v>
      </c>
      <c r="N247" s="1">
        <f t="shared" si="3"/>
        <v>-44371.19999999999</v>
      </c>
    </row>
    <row r="248" spans="1:14">
      <c r="A248" t="s">
        <v>2122</v>
      </c>
      <c r="B248" s="2">
        <v>42825</v>
      </c>
      <c r="C248" t="s">
        <v>2123</v>
      </c>
      <c r="D248">
        <v>1</v>
      </c>
      <c r="E248" t="s">
        <v>1764</v>
      </c>
      <c r="F248">
        <v>32596</v>
      </c>
      <c r="G248" t="s">
        <v>164</v>
      </c>
      <c r="H248" t="s">
        <v>15</v>
      </c>
      <c r="I248" t="s">
        <v>2121</v>
      </c>
      <c r="J248">
        <v>79.459999999999994</v>
      </c>
      <c r="K248" s="6">
        <v>89</v>
      </c>
      <c r="N248" s="1">
        <f t="shared" si="3"/>
        <v>-44291.739999999991</v>
      </c>
    </row>
    <row r="249" spans="1:14">
      <c r="A249" t="s">
        <v>400</v>
      </c>
      <c r="B249" s="2">
        <v>42825</v>
      </c>
      <c r="C249" t="s">
        <v>2124</v>
      </c>
      <c r="D249">
        <v>1</v>
      </c>
      <c r="E249" t="s">
        <v>1764</v>
      </c>
      <c r="F249">
        <v>32597</v>
      </c>
      <c r="G249" t="s">
        <v>164</v>
      </c>
      <c r="H249" t="s">
        <v>15</v>
      </c>
      <c r="I249" t="s">
        <v>2121</v>
      </c>
      <c r="J249">
        <v>42.92</v>
      </c>
      <c r="K249" s="6">
        <v>90</v>
      </c>
      <c r="N249" s="1">
        <f t="shared" si="3"/>
        <v>-44248.819999999992</v>
      </c>
    </row>
    <row r="250" spans="1:14">
      <c r="A250" t="s">
        <v>2125</v>
      </c>
      <c r="B250" s="2">
        <v>42825</v>
      </c>
      <c r="C250" t="s">
        <v>2126</v>
      </c>
      <c r="D250">
        <v>1</v>
      </c>
      <c r="E250" t="s">
        <v>1764</v>
      </c>
      <c r="F250">
        <v>32598</v>
      </c>
      <c r="G250" t="s">
        <v>164</v>
      </c>
      <c r="H250" t="s">
        <v>15</v>
      </c>
      <c r="I250" t="s">
        <v>2121</v>
      </c>
      <c r="J250">
        <v>244.53</v>
      </c>
      <c r="K250" s="6">
        <v>91</v>
      </c>
      <c r="N250" s="1">
        <f t="shared" si="3"/>
        <v>-44004.289999999994</v>
      </c>
    </row>
    <row r="251" spans="1:14">
      <c r="A251" t="s">
        <v>2127</v>
      </c>
      <c r="B251" s="2">
        <v>42825</v>
      </c>
      <c r="C251" t="s">
        <v>2128</v>
      </c>
      <c r="D251">
        <v>1</v>
      </c>
      <c r="E251" t="s">
        <v>1764</v>
      </c>
      <c r="F251">
        <v>32599</v>
      </c>
      <c r="G251" t="s">
        <v>164</v>
      </c>
      <c r="H251" t="s">
        <v>15</v>
      </c>
      <c r="I251" t="s">
        <v>2129</v>
      </c>
      <c r="J251">
        <v>215.01</v>
      </c>
      <c r="K251" s="6">
        <v>92</v>
      </c>
      <c r="N251" s="1">
        <f t="shared" si="3"/>
        <v>-43789.279999999992</v>
      </c>
    </row>
    <row r="252" spans="1:14">
      <c r="A252" t="s">
        <v>2130</v>
      </c>
      <c r="B252" s="2">
        <v>42825</v>
      </c>
      <c r="C252" t="s">
        <v>2131</v>
      </c>
      <c r="D252">
        <v>1</v>
      </c>
      <c r="E252" t="s">
        <v>1764</v>
      </c>
      <c r="F252">
        <v>32600</v>
      </c>
      <c r="G252" t="s">
        <v>164</v>
      </c>
      <c r="H252" t="s">
        <v>15</v>
      </c>
      <c r="I252" t="s">
        <v>2132</v>
      </c>
      <c r="J252">
        <v>253</v>
      </c>
      <c r="K252" s="6">
        <v>93</v>
      </c>
      <c r="N252" s="1">
        <f t="shared" si="3"/>
        <v>-43536.279999999992</v>
      </c>
    </row>
    <row r="253" spans="1:14">
      <c r="A253" t="s">
        <v>2133</v>
      </c>
      <c r="B253" s="2">
        <v>42825</v>
      </c>
      <c r="C253" t="s">
        <v>2134</v>
      </c>
      <c r="D253">
        <v>1</v>
      </c>
      <c r="E253" t="s">
        <v>1764</v>
      </c>
      <c r="F253">
        <v>32601</v>
      </c>
      <c r="G253" t="s">
        <v>164</v>
      </c>
      <c r="H253" t="s">
        <v>15</v>
      </c>
      <c r="I253" t="s">
        <v>183</v>
      </c>
      <c r="J253">
        <v>884.2</v>
      </c>
      <c r="K253" s="6">
        <v>94</v>
      </c>
      <c r="N253" s="1">
        <f t="shared" si="3"/>
        <v>-42652.079999999994</v>
      </c>
    </row>
    <row r="254" spans="1:14">
      <c r="A254" t="s">
        <v>2135</v>
      </c>
      <c r="B254" s="2">
        <v>42825</v>
      </c>
      <c r="C254" t="s">
        <v>2136</v>
      </c>
      <c r="D254">
        <v>1</v>
      </c>
      <c r="E254" t="s">
        <v>1764</v>
      </c>
      <c r="F254">
        <v>32602</v>
      </c>
      <c r="G254" t="s">
        <v>164</v>
      </c>
      <c r="H254" t="s">
        <v>15</v>
      </c>
      <c r="I254" t="s">
        <v>799</v>
      </c>
      <c r="J254">
        <v>345</v>
      </c>
      <c r="K254" s="6">
        <v>95</v>
      </c>
      <c r="N254" s="1">
        <f t="shared" si="3"/>
        <v>-42307.079999999994</v>
      </c>
    </row>
    <row r="255" spans="1:14">
      <c r="A255" t="s">
        <v>402</v>
      </c>
      <c r="B255" s="2">
        <v>42825</v>
      </c>
      <c r="C255" t="s">
        <v>2137</v>
      </c>
      <c r="D255">
        <v>1</v>
      </c>
      <c r="E255" t="s">
        <v>1764</v>
      </c>
      <c r="F255">
        <v>32603</v>
      </c>
      <c r="G255" t="s">
        <v>164</v>
      </c>
      <c r="H255" t="s">
        <v>15</v>
      </c>
      <c r="I255" t="s">
        <v>663</v>
      </c>
      <c r="J255">
        <v>517.45000000000005</v>
      </c>
      <c r="K255" s="6">
        <v>96</v>
      </c>
      <c r="N255" s="1">
        <f t="shared" si="3"/>
        <v>-41789.629999999997</v>
      </c>
    </row>
    <row r="256" spans="1:14">
      <c r="A256" t="s">
        <v>2138</v>
      </c>
      <c r="B256" s="2">
        <v>42825</v>
      </c>
      <c r="C256" t="s">
        <v>2139</v>
      </c>
      <c r="D256">
        <v>1</v>
      </c>
      <c r="E256" t="s">
        <v>1764</v>
      </c>
      <c r="F256">
        <v>32604</v>
      </c>
      <c r="G256" t="s">
        <v>164</v>
      </c>
      <c r="H256" t="s">
        <v>15</v>
      </c>
      <c r="I256" t="s">
        <v>166</v>
      </c>
      <c r="J256">
        <v>193.5</v>
      </c>
      <c r="K256" s="6">
        <v>97</v>
      </c>
      <c r="N256" s="1">
        <f t="shared" si="3"/>
        <v>-41596.129999999997</v>
      </c>
    </row>
    <row r="257" spans="1:14">
      <c r="A257" t="s">
        <v>2140</v>
      </c>
      <c r="B257" s="2">
        <v>42825</v>
      </c>
      <c r="C257" t="s">
        <v>2141</v>
      </c>
      <c r="D257">
        <v>1</v>
      </c>
      <c r="E257" t="s">
        <v>1764</v>
      </c>
      <c r="F257">
        <v>32605</v>
      </c>
      <c r="G257" t="s">
        <v>164</v>
      </c>
      <c r="H257" t="s">
        <v>15</v>
      </c>
      <c r="I257" t="s">
        <v>260</v>
      </c>
      <c r="J257">
        <v>559.20000000000005</v>
      </c>
      <c r="K257" s="6">
        <v>98</v>
      </c>
      <c r="N257" s="1">
        <f t="shared" si="3"/>
        <v>-41036.93</v>
      </c>
    </row>
    <row r="258" spans="1:14">
      <c r="A258" t="s">
        <v>2142</v>
      </c>
      <c r="B258" s="2">
        <v>42825</v>
      </c>
      <c r="C258" t="s">
        <v>2143</v>
      </c>
      <c r="D258">
        <v>1</v>
      </c>
      <c r="E258" t="s">
        <v>1764</v>
      </c>
      <c r="F258">
        <v>32606</v>
      </c>
      <c r="G258" t="s">
        <v>164</v>
      </c>
      <c r="H258" t="s">
        <v>15</v>
      </c>
      <c r="I258" t="s">
        <v>223</v>
      </c>
      <c r="J258">
        <v>161.82</v>
      </c>
      <c r="K258" s="6">
        <v>99</v>
      </c>
      <c r="N258" s="1">
        <f t="shared" si="3"/>
        <v>-40875.11</v>
      </c>
    </row>
    <row r="259" spans="1:14">
      <c r="A259" t="s">
        <v>2144</v>
      </c>
      <c r="B259" s="2">
        <v>42825</v>
      </c>
      <c r="C259" t="s">
        <v>2145</v>
      </c>
      <c r="D259">
        <v>1</v>
      </c>
      <c r="E259" t="s">
        <v>1764</v>
      </c>
      <c r="F259">
        <v>32607</v>
      </c>
      <c r="G259" t="s">
        <v>164</v>
      </c>
      <c r="H259" t="s">
        <v>15</v>
      </c>
      <c r="I259" t="s">
        <v>183</v>
      </c>
      <c r="J259">
        <v>875.2</v>
      </c>
      <c r="K259" s="6">
        <v>100</v>
      </c>
      <c r="N259" s="1">
        <f t="shared" si="3"/>
        <v>-39999.910000000003</v>
      </c>
    </row>
    <row r="260" spans="1:14">
      <c r="A260" t="s">
        <v>404</v>
      </c>
      <c r="B260" s="2">
        <v>42825</v>
      </c>
      <c r="C260" t="s">
        <v>2146</v>
      </c>
      <c r="D260">
        <v>1</v>
      </c>
      <c r="E260" t="s">
        <v>1764</v>
      </c>
      <c r="F260">
        <v>32608</v>
      </c>
      <c r="G260" t="s">
        <v>164</v>
      </c>
      <c r="H260" t="s">
        <v>15</v>
      </c>
      <c r="I260" t="s">
        <v>227</v>
      </c>
      <c r="J260">
        <v>381.5</v>
      </c>
      <c r="K260" s="6">
        <v>101</v>
      </c>
      <c r="N260" s="1">
        <f t="shared" si="3"/>
        <v>-39618.410000000003</v>
      </c>
    </row>
    <row r="261" spans="1:14">
      <c r="A261" t="s">
        <v>2147</v>
      </c>
      <c r="B261" s="2">
        <v>42825</v>
      </c>
      <c r="C261" t="s">
        <v>2148</v>
      </c>
      <c r="D261">
        <v>1</v>
      </c>
      <c r="E261" t="s">
        <v>1764</v>
      </c>
      <c r="F261">
        <v>32609</v>
      </c>
      <c r="G261" t="s">
        <v>164</v>
      </c>
      <c r="H261" t="s">
        <v>15</v>
      </c>
      <c r="I261" t="s">
        <v>2149</v>
      </c>
      <c r="J261">
        <v>168.2</v>
      </c>
      <c r="K261" s="6">
        <v>102</v>
      </c>
      <c r="N261" s="1">
        <f t="shared" si="3"/>
        <v>-39450.210000000006</v>
      </c>
    </row>
    <row r="262" spans="1:14">
      <c r="A262" t="s">
        <v>2150</v>
      </c>
      <c r="B262" s="2">
        <v>42825</v>
      </c>
      <c r="C262" t="s">
        <v>2151</v>
      </c>
      <c r="D262">
        <v>1</v>
      </c>
      <c r="E262" t="s">
        <v>1764</v>
      </c>
      <c r="F262">
        <v>32610</v>
      </c>
      <c r="G262" t="s">
        <v>164</v>
      </c>
      <c r="H262" t="s">
        <v>15</v>
      </c>
      <c r="I262" t="s">
        <v>227</v>
      </c>
      <c r="J262">
        <v>197</v>
      </c>
      <c r="K262" s="6">
        <v>103</v>
      </c>
      <c r="N262" s="1">
        <f t="shared" si="3"/>
        <v>-39253.210000000006</v>
      </c>
    </row>
    <row r="263" spans="1:14">
      <c r="A263" t="s">
        <v>2152</v>
      </c>
      <c r="B263" s="2">
        <v>42825</v>
      </c>
      <c r="C263" t="s">
        <v>2153</v>
      </c>
      <c r="D263">
        <v>1</v>
      </c>
      <c r="E263" t="s">
        <v>1764</v>
      </c>
      <c r="F263">
        <v>32611</v>
      </c>
      <c r="G263" t="s">
        <v>164</v>
      </c>
      <c r="H263" t="s">
        <v>15</v>
      </c>
      <c r="I263" t="s">
        <v>1371</v>
      </c>
      <c r="J263" s="3">
        <v>1254.49</v>
      </c>
      <c r="K263" s="6">
        <v>104</v>
      </c>
      <c r="N263" s="1">
        <f t="shared" si="3"/>
        <v>-37998.720000000008</v>
      </c>
    </row>
    <row r="264" spans="1:14">
      <c r="A264" t="s">
        <v>2154</v>
      </c>
      <c r="B264" s="2">
        <v>42825</v>
      </c>
      <c r="C264" t="s">
        <v>2155</v>
      </c>
      <c r="D264">
        <v>1</v>
      </c>
      <c r="E264" t="s">
        <v>1764</v>
      </c>
      <c r="F264">
        <v>32612</v>
      </c>
      <c r="G264" t="s">
        <v>164</v>
      </c>
      <c r="H264" t="s">
        <v>15</v>
      </c>
      <c r="I264" t="s">
        <v>866</v>
      </c>
      <c r="J264">
        <v>75</v>
      </c>
      <c r="K264" s="6">
        <v>105</v>
      </c>
      <c r="N264" s="1">
        <f t="shared" si="3"/>
        <v>-37923.720000000008</v>
      </c>
    </row>
    <row r="265" spans="1:14">
      <c r="A265" t="s">
        <v>2156</v>
      </c>
      <c r="B265" s="2">
        <v>42825</v>
      </c>
      <c r="C265" t="s">
        <v>2157</v>
      </c>
      <c r="D265">
        <v>1</v>
      </c>
      <c r="E265" t="s">
        <v>1764</v>
      </c>
      <c r="F265">
        <v>32613</v>
      </c>
      <c r="G265" t="s">
        <v>164</v>
      </c>
      <c r="H265" t="s">
        <v>15</v>
      </c>
      <c r="I265" t="s">
        <v>2158</v>
      </c>
      <c r="J265">
        <v>162.4</v>
      </c>
      <c r="K265" s="6">
        <v>106</v>
      </c>
      <c r="N265" s="1">
        <f t="shared" si="3"/>
        <v>-37761.320000000007</v>
      </c>
    </row>
    <row r="266" spans="1:14">
      <c r="A266" t="s">
        <v>2159</v>
      </c>
      <c r="B266" s="2">
        <v>42825</v>
      </c>
      <c r="C266" t="s">
        <v>2153</v>
      </c>
      <c r="D266">
        <v>1</v>
      </c>
      <c r="E266" t="s">
        <v>1764</v>
      </c>
      <c r="F266">
        <v>32614</v>
      </c>
      <c r="G266" t="s">
        <v>164</v>
      </c>
      <c r="H266" t="s">
        <v>15</v>
      </c>
      <c r="I266" t="s">
        <v>2160</v>
      </c>
      <c r="J266">
        <v>958.2</v>
      </c>
      <c r="K266" s="6">
        <v>107</v>
      </c>
      <c r="N266" s="1">
        <f t="shared" si="3"/>
        <v>-36803.12000000001</v>
      </c>
    </row>
    <row r="267" spans="1:14">
      <c r="A267" t="s">
        <v>2161</v>
      </c>
      <c r="B267" s="2">
        <v>42825</v>
      </c>
      <c r="C267" t="s">
        <v>2162</v>
      </c>
      <c r="D267">
        <v>1</v>
      </c>
      <c r="E267" t="s">
        <v>1764</v>
      </c>
      <c r="F267">
        <v>32615</v>
      </c>
      <c r="G267" t="s">
        <v>164</v>
      </c>
      <c r="H267" t="s">
        <v>15</v>
      </c>
      <c r="I267" t="s">
        <v>260</v>
      </c>
      <c r="J267">
        <v>199.9</v>
      </c>
      <c r="K267" s="6">
        <v>108</v>
      </c>
      <c r="N267" s="1">
        <f t="shared" si="3"/>
        <v>-36603.220000000008</v>
      </c>
    </row>
    <row r="268" spans="1:14">
      <c r="A268" t="s">
        <v>2163</v>
      </c>
      <c r="B268" s="2">
        <v>42825</v>
      </c>
      <c r="C268" t="s">
        <v>2164</v>
      </c>
      <c r="D268">
        <v>1</v>
      </c>
      <c r="E268" t="s">
        <v>1764</v>
      </c>
      <c r="F268">
        <v>32618</v>
      </c>
      <c r="G268" t="s">
        <v>164</v>
      </c>
      <c r="H268" t="s">
        <v>15</v>
      </c>
      <c r="I268" t="s">
        <v>227</v>
      </c>
      <c r="J268">
        <v>199</v>
      </c>
      <c r="K268" s="6">
        <v>109</v>
      </c>
      <c r="N268" s="1">
        <f t="shared" ref="N268:N331" si="4">+N267+J268-L268</f>
        <v>-36404.220000000008</v>
      </c>
    </row>
    <row r="269" spans="1:14">
      <c r="A269" t="s">
        <v>2165</v>
      </c>
      <c r="B269" s="2">
        <v>42825</v>
      </c>
      <c r="C269" t="s">
        <v>2166</v>
      </c>
      <c r="D269">
        <v>1</v>
      </c>
      <c r="E269" t="s">
        <v>1764</v>
      </c>
      <c r="F269">
        <v>32619</v>
      </c>
      <c r="G269" t="s">
        <v>164</v>
      </c>
      <c r="H269" t="s">
        <v>15</v>
      </c>
      <c r="I269" t="s">
        <v>2167</v>
      </c>
      <c r="J269" s="3">
        <v>1111</v>
      </c>
      <c r="K269" s="6">
        <v>200</v>
      </c>
      <c r="N269" s="1">
        <f t="shared" si="4"/>
        <v>-35293.220000000008</v>
      </c>
    </row>
    <row r="270" spans="1:14">
      <c r="A270" t="s">
        <v>406</v>
      </c>
      <c r="B270" s="2">
        <v>42825</v>
      </c>
      <c r="C270" t="s">
        <v>2168</v>
      </c>
      <c r="D270">
        <v>1</v>
      </c>
      <c r="E270" t="s">
        <v>1764</v>
      </c>
      <c r="F270">
        <v>32620</v>
      </c>
      <c r="G270" t="s">
        <v>164</v>
      </c>
      <c r="H270" t="s">
        <v>15</v>
      </c>
      <c r="I270" t="s">
        <v>2169</v>
      </c>
      <c r="J270">
        <v>60</v>
      </c>
      <c r="K270" s="6">
        <v>201</v>
      </c>
      <c r="N270" s="1">
        <f t="shared" si="4"/>
        <v>-35233.220000000008</v>
      </c>
    </row>
    <row r="271" spans="1:14">
      <c r="A271" t="s">
        <v>409</v>
      </c>
      <c r="B271" s="2">
        <v>42825</v>
      </c>
      <c r="C271" t="s">
        <v>2170</v>
      </c>
      <c r="D271">
        <v>1</v>
      </c>
      <c r="E271" t="s">
        <v>1764</v>
      </c>
      <c r="F271">
        <v>32621</v>
      </c>
      <c r="G271" t="s">
        <v>164</v>
      </c>
      <c r="H271" t="s">
        <v>15</v>
      </c>
      <c r="I271" t="s">
        <v>166</v>
      </c>
      <c r="J271">
        <v>193.5</v>
      </c>
      <c r="K271" s="6">
        <v>202</v>
      </c>
      <c r="N271" s="1">
        <f t="shared" si="4"/>
        <v>-35039.720000000008</v>
      </c>
    </row>
    <row r="272" spans="1:14">
      <c r="A272" t="s">
        <v>2171</v>
      </c>
      <c r="B272" s="2">
        <v>42825</v>
      </c>
      <c r="C272" t="s">
        <v>2172</v>
      </c>
      <c r="D272">
        <v>1</v>
      </c>
      <c r="E272" t="s">
        <v>1764</v>
      </c>
      <c r="F272">
        <v>32622</v>
      </c>
      <c r="G272" t="s">
        <v>164</v>
      </c>
      <c r="H272" t="s">
        <v>15</v>
      </c>
      <c r="I272" t="s">
        <v>227</v>
      </c>
      <c r="J272">
        <v>75</v>
      </c>
      <c r="K272" s="6">
        <v>203</v>
      </c>
      <c r="N272" s="1">
        <f t="shared" si="4"/>
        <v>-34964.720000000008</v>
      </c>
    </row>
    <row r="273" spans="1:14">
      <c r="A273" t="s">
        <v>2173</v>
      </c>
      <c r="B273" s="2">
        <v>42825</v>
      </c>
      <c r="C273" t="s">
        <v>2174</v>
      </c>
      <c r="D273">
        <v>1</v>
      </c>
      <c r="E273" t="s">
        <v>1764</v>
      </c>
      <c r="F273">
        <v>32623</v>
      </c>
      <c r="G273" t="s">
        <v>164</v>
      </c>
      <c r="H273" t="s">
        <v>15</v>
      </c>
      <c r="I273" t="s">
        <v>2175</v>
      </c>
      <c r="J273">
        <v>299.7</v>
      </c>
      <c r="K273" s="6">
        <v>204</v>
      </c>
      <c r="N273" s="1">
        <f t="shared" si="4"/>
        <v>-34665.020000000011</v>
      </c>
    </row>
    <row r="274" spans="1:14">
      <c r="A274" t="s">
        <v>2176</v>
      </c>
      <c r="B274" s="2">
        <v>42825</v>
      </c>
      <c r="C274" t="s">
        <v>2177</v>
      </c>
      <c r="D274">
        <v>1</v>
      </c>
      <c r="E274" t="s">
        <v>1764</v>
      </c>
      <c r="F274">
        <v>32624</v>
      </c>
      <c r="G274" t="s">
        <v>164</v>
      </c>
      <c r="H274" t="s">
        <v>15</v>
      </c>
      <c r="I274" t="s">
        <v>2132</v>
      </c>
      <c r="J274">
        <v>253</v>
      </c>
      <c r="K274" s="6">
        <v>205</v>
      </c>
      <c r="N274" s="1">
        <f t="shared" si="4"/>
        <v>-34412.020000000011</v>
      </c>
    </row>
    <row r="275" spans="1:14">
      <c r="A275" t="s">
        <v>2178</v>
      </c>
      <c r="B275" s="2">
        <v>42825</v>
      </c>
      <c r="C275" t="s">
        <v>2179</v>
      </c>
      <c r="D275">
        <v>1</v>
      </c>
      <c r="E275" t="s">
        <v>1764</v>
      </c>
      <c r="F275">
        <v>32625</v>
      </c>
      <c r="G275" t="s">
        <v>164</v>
      </c>
      <c r="H275" t="s">
        <v>15</v>
      </c>
      <c r="I275" t="s">
        <v>2180</v>
      </c>
      <c r="J275">
        <v>162.4</v>
      </c>
      <c r="K275" s="6">
        <v>206</v>
      </c>
      <c r="N275" s="1">
        <f t="shared" si="4"/>
        <v>-34249.62000000001</v>
      </c>
    </row>
    <row r="276" spans="1:14">
      <c r="A276" t="s">
        <v>2181</v>
      </c>
      <c r="B276" s="2">
        <v>42825</v>
      </c>
      <c r="C276" t="s">
        <v>2182</v>
      </c>
      <c r="D276">
        <v>1</v>
      </c>
      <c r="E276" t="s">
        <v>1764</v>
      </c>
      <c r="F276">
        <v>32626</v>
      </c>
      <c r="G276" t="s">
        <v>164</v>
      </c>
      <c r="H276" t="s">
        <v>15</v>
      </c>
      <c r="I276" t="s">
        <v>296</v>
      </c>
      <c r="J276">
        <v>330</v>
      </c>
      <c r="K276" s="6">
        <v>207</v>
      </c>
      <c r="N276" s="1">
        <f t="shared" si="4"/>
        <v>-33919.62000000001</v>
      </c>
    </row>
    <row r="277" spans="1:14">
      <c r="A277" t="s">
        <v>2183</v>
      </c>
      <c r="B277" s="2">
        <v>42825</v>
      </c>
      <c r="C277" t="s">
        <v>2184</v>
      </c>
      <c r="D277">
        <v>1</v>
      </c>
      <c r="E277" t="s">
        <v>1764</v>
      </c>
      <c r="F277">
        <v>32627</v>
      </c>
      <c r="G277" t="s">
        <v>164</v>
      </c>
      <c r="H277" t="s">
        <v>15</v>
      </c>
      <c r="I277" t="s">
        <v>2185</v>
      </c>
      <c r="J277" s="3">
        <v>1495</v>
      </c>
      <c r="K277" s="6">
        <v>208</v>
      </c>
      <c r="N277" s="1">
        <f t="shared" si="4"/>
        <v>-32424.62000000001</v>
      </c>
    </row>
    <row r="278" spans="1:14">
      <c r="A278" t="s">
        <v>2186</v>
      </c>
      <c r="B278" s="2">
        <v>42825</v>
      </c>
      <c r="C278" t="s">
        <v>2187</v>
      </c>
      <c r="D278">
        <v>1</v>
      </c>
      <c r="E278" t="s">
        <v>1764</v>
      </c>
      <c r="F278">
        <v>32628</v>
      </c>
      <c r="G278" t="s">
        <v>164</v>
      </c>
      <c r="H278" t="s">
        <v>15</v>
      </c>
      <c r="I278" t="s">
        <v>2188</v>
      </c>
      <c r="J278">
        <v>80.45</v>
      </c>
      <c r="K278" s="6">
        <v>209</v>
      </c>
      <c r="N278" s="1">
        <f t="shared" si="4"/>
        <v>-32344.170000000009</v>
      </c>
    </row>
    <row r="279" spans="1:14">
      <c r="A279" t="s">
        <v>2189</v>
      </c>
      <c r="B279" s="2">
        <v>42825</v>
      </c>
      <c r="C279" t="s">
        <v>2190</v>
      </c>
      <c r="D279">
        <v>1</v>
      </c>
      <c r="E279" t="s">
        <v>1764</v>
      </c>
      <c r="F279">
        <v>32629</v>
      </c>
      <c r="G279" t="s">
        <v>164</v>
      </c>
      <c r="H279" t="s">
        <v>15</v>
      </c>
      <c r="I279" t="s">
        <v>2191</v>
      </c>
      <c r="J279">
        <v>88.02</v>
      </c>
      <c r="K279" s="6">
        <v>210</v>
      </c>
      <c r="N279" s="1">
        <f t="shared" si="4"/>
        <v>-32256.150000000009</v>
      </c>
    </row>
    <row r="280" spans="1:14">
      <c r="A280" t="s">
        <v>2192</v>
      </c>
      <c r="B280" s="2">
        <v>42825</v>
      </c>
      <c r="C280" t="s">
        <v>2193</v>
      </c>
      <c r="D280">
        <v>1</v>
      </c>
      <c r="E280" t="s">
        <v>1764</v>
      </c>
      <c r="F280">
        <v>32630</v>
      </c>
      <c r="G280" t="s">
        <v>164</v>
      </c>
      <c r="H280" t="s">
        <v>15</v>
      </c>
      <c r="I280" t="s">
        <v>183</v>
      </c>
      <c r="J280">
        <v>881.2</v>
      </c>
      <c r="K280" s="6">
        <v>211</v>
      </c>
      <c r="N280" s="1">
        <f t="shared" si="4"/>
        <v>-31374.950000000008</v>
      </c>
    </row>
    <row r="281" spans="1:14">
      <c r="A281" t="s">
        <v>2194</v>
      </c>
      <c r="B281" s="2">
        <v>42825</v>
      </c>
      <c r="C281" t="s">
        <v>2195</v>
      </c>
      <c r="D281">
        <v>1</v>
      </c>
      <c r="E281" t="s">
        <v>1764</v>
      </c>
      <c r="F281">
        <v>32631</v>
      </c>
      <c r="G281" t="s">
        <v>164</v>
      </c>
      <c r="H281" t="s">
        <v>15</v>
      </c>
      <c r="I281" t="s">
        <v>2196</v>
      </c>
      <c r="J281">
        <v>117.92</v>
      </c>
      <c r="K281" s="6">
        <v>212</v>
      </c>
      <c r="N281" s="1">
        <f t="shared" si="4"/>
        <v>-31257.03000000001</v>
      </c>
    </row>
    <row r="282" spans="1:14">
      <c r="A282" t="s">
        <v>2197</v>
      </c>
      <c r="B282" s="2">
        <v>42825</v>
      </c>
      <c r="C282" t="s">
        <v>2198</v>
      </c>
      <c r="D282">
        <v>1</v>
      </c>
      <c r="E282" t="s">
        <v>1764</v>
      </c>
      <c r="F282">
        <v>32633</v>
      </c>
      <c r="G282" t="s">
        <v>164</v>
      </c>
      <c r="H282" t="s">
        <v>15</v>
      </c>
      <c r="I282" t="s">
        <v>212</v>
      </c>
      <c r="J282" s="3">
        <v>1652</v>
      </c>
      <c r="K282" s="6">
        <v>213</v>
      </c>
      <c r="N282" s="1">
        <f t="shared" si="4"/>
        <v>-29605.03000000001</v>
      </c>
    </row>
    <row r="283" spans="1:14">
      <c r="A283" t="s">
        <v>2199</v>
      </c>
      <c r="B283" s="2">
        <v>42825</v>
      </c>
      <c r="C283" t="s">
        <v>2200</v>
      </c>
      <c r="D283">
        <v>1</v>
      </c>
      <c r="E283" t="s">
        <v>1764</v>
      </c>
      <c r="F283">
        <v>32634</v>
      </c>
      <c r="G283" t="s">
        <v>164</v>
      </c>
      <c r="H283" t="s">
        <v>15</v>
      </c>
      <c r="I283" t="s">
        <v>2201</v>
      </c>
      <c r="J283">
        <v>103.46</v>
      </c>
      <c r="K283" s="6">
        <v>214</v>
      </c>
      <c r="N283" s="1">
        <f t="shared" si="4"/>
        <v>-29501.570000000011</v>
      </c>
    </row>
    <row r="284" spans="1:14">
      <c r="A284" t="s">
        <v>2202</v>
      </c>
      <c r="B284" s="2">
        <v>42825</v>
      </c>
      <c r="C284" t="s">
        <v>2203</v>
      </c>
      <c r="D284">
        <v>1</v>
      </c>
      <c r="E284" t="s">
        <v>1764</v>
      </c>
      <c r="F284">
        <v>32635</v>
      </c>
      <c r="G284" t="s">
        <v>164</v>
      </c>
      <c r="H284" t="s">
        <v>15</v>
      </c>
      <c r="I284" t="s">
        <v>332</v>
      </c>
      <c r="J284">
        <v>60</v>
      </c>
      <c r="K284" s="6">
        <v>215</v>
      </c>
      <c r="N284" s="1">
        <f t="shared" si="4"/>
        <v>-29441.570000000011</v>
      </c>
    </row>
    <row r="285" spans="1:14">
      <c r="A285" t="s">
        <v>2204</v>
      </c>
      <c r="B285" s="2">
        <v>42825</v>
      </c>
      <c r="C285" t="s">
        <v>2205</v>
      </c>
      <c r="D285">
        <v>1</v>
      </c>
      <c r="E285" t="s">
        <v>1764</v>
      </c>
      <c r="F285">
        <v>32636</v>
      </c>
      <c r="G285" t="s">
        <v>164</v>
      </c>
      <c r="H285" t="s">
        <v>15</v>
      </c>
      <c r="I285" t="s">
        <v>2206</v>
      </c>
      <c r="J285">
        <v>448</v>
      </c>
      <c r="K285" s="6">
        <v>216</v>
      </c>
      <c r="N285" s="1">
        <f t="shared" si="4"/>
        <v>-28993.570000000011</v>
      </c>
    </row>
    <row r="286" spans="1:14">
      <c r="A286" t="s">
        <v>2207</v>
      </c>
      <c r="B286" s="2">
        <v>42825</v>
      </c>
      <c r="C286" t="s">
        <v>2208</v>
      </c>
      <c r="D286">
        <v>1</v>
      </c>
      <c r="E286" t="s">
        <v>1764</v>
      </c>
      <c r="F286">
        <v>32637</v>
      </c>
      <c r="G286" t="s">
        <v>164</v>
      </c>
      <c r="H286" t="s">
        <v>15</v>
      </c>
      <c r="I286" t="s">
        <v>2209</v>
      </c>
      <c r="J286">
        <v>215</v>
      </c>
      <c r="K286" s="6">
        <v>217</v>
      </c>
      <c r="N286" s="1">
        <f t="shared" si="4"/>
        <v>-28778.570000000011</v>
      </c>
    </row>
    <row r="287" spans="1:14">
      <c r="A287" t="s">
        <v>411</v>
      </c>
      <c r="B287" s="2">
        <v>42825</v>
      </c>
      <c r="C287" t="s">
        <v>2210</v>
      </c>
      <c r="D287">
        <v>1</v>
      </c>
      <c r="E287" t="s">
        <v>1764</v>
      </c>
      <c r="F287">
        <v>32638</v>
      </c>
      <c r="G287" t="s">
        <v>164</v>
      </c>
      <c r="H287" t="s">
        <v>15</v>
      </c>
      <c r="I287" t="s">
        <v>1522</v>
      </c>
      <c r="J287">
        <v>619.5</v>
      </c>
      <c r="K287" s="6">
        <v>218</v>
      </c>
      <c r="N287" s="1">
        <f t="shared" si="4"/>
        <v>-28159.070000000011</v>
      </c>
    </row>
    <row r="288" spans="1:14">
      <c r="A288" t="s">
        <v>413</v>
      </c>
      <c r="B288" s="2">
        <v>42825</v>
      </c>
      <c r="C288" t="s">
        <v>2211</v>
      </c>
      <c r="D288">
        <v>1</v>
      </c>
      <c r="E288" t="s">
        <v>1764</v>
      </c>
      <c r="F288">
        <v>32639</v>
      </c>
      <c r="G288" t="s">
        <v>164</v>
      </c>
      <c r="H288" t="s">
        <v>15</v>
      </c>
      <c r="I288" t="s">
        <v>2212</v>
      </c>
      <c r="J288">
        <v>416</v>
      </c>
      <c r="K288" s="6">
        <v>219</v>
      </c>
      <c r="N288" s="1">
        <f t="shared" si="4"/>
        <v>-27743.070000000011</v>
      </c>
    </row>
    <row r="289" spans="1:14">
      <c r="A289" t="s">
        <v>2213</v>
      </c>
      <c r="B289" s="2">
        <v>42825</v>
      </c>
      <c r="C289" t="s">
        <v>2214</v>
      </c>
      <c r="D289">
        <v>1</v>
      </c>
      <c r="E289" t="s">
        <v>1764</v>
      </c>
      <c r="F289">
        <v>32640</v>
      </c>
      <c r="G289" t="s">
        <v>164</v>
      </c>
      <c r="H289" t="s">
        <v>15</v>
      </c>
      <c r="I289" t="s">
        <v>2215</v>
      </c>
      <c r="J289">
        <v>800</v>
      </c>
      <c r="K289" s="6">
        <v>220</v>
      </c>
      <c r="N289" s="1">
        <f t="shared" si="4"/>
        <v>-26943.070000000011</v>
      </c>
    </row>
    <row r="290" spans="1:14">
      <c r="A290" t="s">
        <v>2216</v>
      </c>
      <c r="B290" s="2">
        <v>42825</v>
      </c>
      <c r="C290" t="s">
        <v>2217</v>
      </c>
      <c r="D290">
        <v>1</v>
      </c>
      <c r="E290" t="s">
        <v>1764</v>
      </c>
      <c r="F290">
        <v>32641</v>
      </c>
      <c r="G290" t="s">
        <v>164</v>
      </c>
      <c r="H290" t="s">
        <v>15</v>
      </c>
      <c r="I290" t="s">
        <v>170</v>
      </c>
      <c r="J290">
        <v>210</v>
      </c>
      <c r="K290" s="6">
        <v>221</v>
      </c>
      <c r="N290" s="1">
        <f t="shared" si="4"/>
        <v>-26733.070000000011</v>
      </c>
    </row>
    <row r="291" spans="1:14">
      <c r="A291" t="s">
        <v>2218</v>
      </c>
      <c r="B291" s="2">
        <v>42825</v>
      </c>
      <c r="C291" t="s">
        <v>2219</v>
      </c>
      <c r="D291">
        <v>1</v>
      </c>
      <c r="E291" t="s">
        <v>1764</v>
      </c>
      <c r="F291">
        <v>32642</v>
      </c>
      <c r="G291" t="s">
        <v>164</v>
      </c>
      <c r="H291" t="s">
        <v>15</v>
      </c>
      <c r="I291" t="s">
        <v>1412</v>
      </c>
      <c r="J291">
        <v>58</v>
      </c>
      <c r="K291" s="6">
        <v>222</v>
      </c>
      <c r="N291" s="1">
        <f t="shared" si="4"/>
        <v>-26675.070000000011</v>
      </c>
    </row>
    <row r="292" spans="1:14">
      <c r="A292" t="s">
        <v>2220</v>
      </c>
      <c r="B292" s="2">
        <v>42825</v>
      </c>
      <c r="C292" t="s">
        <v>2221</v>
      </c>
      <c r="D292">
        <v>1</v>
      </c>
      <c r="E292" t="s">
        <v>1764</v>
      </c>
      <c r="F292">
        <v>32643</v>
      </c>
      <c r="G292" t="s">
        <v>164</v>
      </c>
      <c r="H292" t="s">
        <v>15</v>
      </c>
      <c r="I292" t="s">
        <v>2222</v>
      </c>
      <c r="J292">
        <v>58</v>
      </c>
      <c r="K292" s="6">
        <v>223</v>
      </c>
      <c r="N292" s="1">
        <f t="shared" si="4"/>
        <v>-26617.070000000011</v>
      </c>
    </row>
    <row r="293" spans="1:14">
      <c r="A293" t="s">
        <v>2223</v>
      </c>
      <c r="B293" s="2">
        <v>42825</v>
      </c>
      <c r="C293" t="s">
        <v>2224</v>
      </c>
      <c r="D293">
        <v>1</v>
      </c>
      <c r="E293" t="s">
        <v>1764</v>
      </c>
      <c r="F293">
        <v>32644</v>
      </c>
      <c r="G293" t="s">
        <v>164</v>
      </c>
      <c r="H293" t="s">
        <v>15</v>
      </c>
      <c r="I293" t="s">
        <v>1412</v>
      </c>
      <c r="J293">
        <v>58</v>
      </c>
      <c r="K293" s="6">
        <v>224</v>
      </c>
      <c r="N293" s="1">
        <f t="shared" si="4"/>
        <v>-26559.070000000011</v>
      </c>
    </row>
    <row r="294" spans="1:14">
      <c r="A294" t="s">
        <v>2225</v>
      </c>
      <c r="B294" s="2">
        <v>42825</v>
      </c>
      <c r="C294" t="s">
        <v>2226</v>
      </c>
      <c r="D294">
        <v>1</v>
      </c>
      <c r="E294" t="s">
        <v>1764</v>
      </c>
      <c r="F294">
        <v>32645</v>
      </c>
      <c r="G294" t="s">
        <v>164</v>
      </c>
      <c r="H294" t="s">
        <v>15</v>
      </c>
      <c r="I294" t="s">
        <v>2227</v>
      </c>
      <c r="J294" s="3">
        <v>1084</v>
      </c>
      <c r="K294" s="6">
        <v>225</v>
      </c>
      <c r="N294" s="1">
        <f t="shared" si="4"/>
        <v>-25475.070000000011</v>
      </c>
    </row>
    <row r="295" spans="1:14">
      <c r="A295" t="s">
        <v>2228</v>
      </c>
      <c r="B295" s="2">
        <v>42825</v>
      </c>
      <c r="C295" t="s">
        <v>2229</v>
      </c>
      <c r="D295">
        <v>1</v>
      </c>
      <c r="E295" t="s">
        <v>1764</v>
      </c>
      <c r="F295">
        <v>32646</v>
      </c>
      <c r="G295" t="s">
        <v>164</v>
      </c>
      <c r="H295" t="s">
        <v>15</v>
      </c>
      <c r="I295" t="s">
        <v>280</v>
      </c>
      <c r="J295">
        <v>180.03</v>
      </c>
      <c r="K295" s="6">
        <v>226</v>
      </c>
      <c r="N295" s="1">
        <f t="shared" si="4"/>
        <v>-25295.040000000012</v>
      </c>
    </row>
    <row r="296" spans="1:14">
      <c r="A296" t="s">
        <v>2230</v>
      </c>
      <c r="B296" s="2">
        <v>42825</v>
      </c>
      <c r="C296" t="s">
        <v>2231</v>
      </c>
      <c r="D296">
        <v>1</v>
      </c>
      <c r="E296" t="s">
        <v>1764</v>
      </c>
      <c r="F296">
        <v>32647</v>
      </c>
      <c r="G296" t="s">
        <v>164</v>
      </c>
      <c r="H296" t="s">
        <v>15</v>
      </c>
      <c r="I296" t="s">
        <v>2232</v>
      </c>
      <c r="J296">
        <v>881.2</v>
      </c>
      <c r="K296" s="6">
        <v>227</v>
      </c>
      <c r="N296" s="1">
        <f t="shared" si="4"/>
        <v>-24413.840000000011</v>
      </c>
    </row>
    <row r="297" spans="1:14">
      <c r="A297" t="s">
        <v>2233</v>
      </c>
      <c r="B297" s="2">
        <v>42825</v>
      </c>
      <c r="C297" t="s">
        <v>2234</v>
      </c>
      <c r="D297">
        <v>1</v>
      </c>
      <c r="E297" t="s">
        <v>1764</v>
      </c>
      <c r="F297">
        <v>32648</v>
      </c>
      <c r="G297" t="s">
        <v>164</v>
      </c>
      <c r="H297" t="s">
        <v>15</v>
      </c>
      <c r="I297" t="s">
        <v>1364</v>
      </c>
      <c r="J297">
        <v>71.459999999999994</v>
      </c>
      <c r="K297" s="6">
        <v>228</v>
      </c>
      <c r="N297" s="1">
        <f t="shared" si="4"/>
        <v>-24342.380000000012</v>
      </c>
    </row>
    <row r="298" spans="1:14">
      <c r="A298" t="s">
        <v>2235</v>
      </c>
      <c r="B298" s="2">
        <v>42825</v>
      </c>
      <c r="C298" t="s">
        <v>2236</v>
      </c>
      <c r="D298">
        <v>1</v>
      </c>
      <c r="E298" t="s">
        <v>1764</v>
      </c>
      <c r="F298">
        <v>32649</v>
      </c>
      <c r="G298" t="s">
        <v>164</v>
      </c>
      <c r="H298" t="s">
        <v>15</v>
      </c>
      <c r="I298" t="s">
        <v>2237</v>
      </c>
      <c r="J298">
        <v>938.6</v>
      </c>
      <c r="K298" s="6">
        <v>229</v>
      </c>
      <c r="N298" s="1">
        <f t="shared" si="4"/>
        <v>-23403.780000000013</v>
      </c>
    </row>
    <row r="299" spans="1:14">
      <c r="A299" t="s">
        <v>2238</v>
      </c>
      <c r="B299" s="2">
        <v>42825</v>
      </c>
      <c r="C299" t="s">
        <v>2239</v>
      </c>
      <c r="D299">
        <v>1</v>
      </c>
      <c r="E299" t="s">
        <v>1764</v>
      </c>
      <c r="F299">
        <v>32650</v>
      </c>
      <c r="G299" t="s">
        <v>164</v>
      </c>
      <c r="H299" t="s">
        <v>15</v>
      </c>
      <c r="I299" t="s">
        <v>227</v>
      </c>
      <c r="J299">
        <v>778</v>
      </c>
      <c r="K299" s="6">
        <v>230</v>
      </c>
      <c r="N299" s="1">
        <f t="shared" si="4"/>
        <v>-22625.780000000013</v>
      </c>
    </row>
    <row r="300" spans="1:14">
      <c r="A300" t="s">
        <v>2240</v>
      </c>
      <c r="B300" s="2">
        <v>42825</v>
      </c>
      <c r="C300" t="s">
        <v>2241</v>
      </c>
      <c r="D300">
        <v>1</v>
      </c>
      <c r="E300" t="s">
        <v>1764</v>
      </c>
      <c r="F300">
        <v>32651</v>
      </c>
      <c r="G300" t="s">
        <v>164</v>
      </c>
      <c r="H300" t="s">
        <v>15</v>
      </c>
      <c r="I300" t="s">
        <v>1786</v>
      </c>
      <c r="J300">
        <v>78</v>
      </c>
      <c r="K300" s="6">
        <v>231</v>
      </c>
      <c r="N300" s="1">
        <f t="shared" si="4"/>
        <v>-22547.780000000013</v>
      </c>
    </row>
    <row r="301" spans="1:14">
      <c r="A301" t="s">
        <v>2242</v>
      </c>
      <c r="B301" s="2">
        <v>42825</v>
      </c>
      <c r="C301" t="s">
        <v>2243</v>
      </c>
      <c r="D301">
        <v>1</v>
      </c>
      <c r="E301" t="s">
        <v>1764</v>
      </c>
      <c r="F301">
        <v>32652</v>
      </c>
      <c r="G301" t="s">
        <v>164</v>
      </c>
      <c r="H301" t="s">
        <v>15</v>
      </c>
      <c r="I301" t="s">
        <v>227</v>
      </c>
      <c r="J301">
        <v>58</v>
      </c>
      <c r="K301" s="6">
        <v>231</v>
      </c>
      <c r="N301" s="1">
        <f t="shared" si="4"/>
        <v>-22489.780000000013</v>
      </c>
    </row>
    <row r="302" spans="1:14">
      <c r="A302" t="s">
        <v>2244</v>
      </c>
      <c r="B302" s="2">
        <v>42825</v>
      </c>
      <c r="C302" t="s">
        <v>2245</v>
      </c>
      <c r="D302">
        <v>1</v>
      </c>
      <c r="E302" t="s">
        <v>1764</v>
      </c>
      <c r="F302">
        <v>32653</v>
      </c>
      <c r="G302" t="s">
        <v>164</v>
      </c>
      <c r="H302" t="s">
        <v>15</v>
      </c>
      <c r="I302" t="s">
        <v>166</v>
      </c>
      <c r="J302">
        <v>236.5</v>
      </c>
      <c r="K302" s="6">
        <v>234</v>
      </c>
      <c r="N302" s="1">
        <f t="shared" si="4"/>
        <v>-22253.280000000013</v>
      </c>
    </row>
    <row r="303" spans="1:14">
      <c r="A303" t="s">
        <v>2246</v>
      </c>
      <c r="B303" s="2">
        <v>42825</v>
      </c>
      <c r="C303" t="s">
        <v>2247</v>
      </c>
      <c r="D303">
        <v>1</v>
      </c>
      <c r="E303" t="s">
        <v>1764</v>
      </c>
      <c r="F303">
        <v>32654</v>
      </c>
      <c r="G303" t="s">
        <v>164</v>
      </c>
      <c r="H303" t="s">
        <v>15</v>
      </c>
      <c r="I303" t="s">
        <v>296</v>
      </c>
      <c r="J303">
        <v>72</v>
      </c>
      <c r="K303" s="6">
        <v>235</v>
      </c>
      <c r="N303" s="1">
        <f t="shared" si="4"/>
        <v>-22181.280000000013</v>
      </c>
    </row>
    <row r="304" spans="1:14">
      <c r="A304" t="s">
        <v>2248</v>
      </c>
      <c r="B304" s="2">
        <v>42825</v>
      </c>
      <c r="C304" t="s">
        <v>2249</v>
      </c>
      <c r="D304">
        <v>1</v>
      </c>
      <c r="E304" t="s">
        <v>1764</v>
      </c>
      <c r="F304">
        <v>32655</v>
      </c>
      <c r="G304" t="s">
        <v>164</v>
      </c>
      <c r="H304" t="s">
        <v>15</v>
      </c>
      <c r="I304" t="s">
        <v>2250</v>
      </c>
      <c r="J304">
        <v>80</v>
      </c>
      <c r="K304" s="6">
        <v>236</v>
      </c>
      <c r="N304" s="1">
        <f t="shared" si="4"/>
        <v>-22101.280000000013</v>
      </c>
    </row>
    <row r="305" spans="1:14">
      <c r="A305" t="s">
        <v>2251</v>
      </c>
      <c r="B305" s="2">
        <v>42825</v>
      </c>
      <c r="C305" t="s">
        <v>2252</v>
      </c>
      <c r="D305">
        <v>1</v>
      </c>
      <c r="E305" t="s">
        <v>1764</v>
      </c>
      <c r="F305">
        <v>32656</v>
      </c>
      <c r="G305" t="s">
        <v>164</v>
      </c>
      <c r="H305" t="s">
        <v>15</v>
      </c>
      <c r="I305" t="s">
        <v>296</v>
      </c>
      <c r="J305">
        <v>930.53</v>
      </c>
      <c r="K305" s="6">
        <v>237</v>
      </c>
      <c r="N305" s="1">
        <f t="shared" si="4"/>
        <v>-21170.750000000015</v>
      </c>
    </row>
    <row r="306" spans="1:14">
      <c r="A306" t="s">
        <v>2253</v>
      </c>
      <c r="B306" s="2">
        <v>42825</v>
      </c>
      <c r="C306" t="s">
        <v>2254</v>
      </c>
      <c r="D306">
        <v>1</v>
      </c>
      <c r="E306" t="s">
        <v>1764</v>
      </c>
      <c r="F306">
        <v>32659</v>
      </c>
      <c r="G306" t="s">
        <v>164</v>
      </c>
      <c r="H306" t="s">
        <v>15</v>
      </c>
      <c r="I306" t="s">
        <v>2255</v>
      </c>
      <c r="J306">
        <v>406</v>
      </c>
      <c r="K306" s="6">
        <v>232</v>
      </c>
      <c r="N306" s="1">
        <f t="shared" si="4"/>
        <v>-20764.750000000015</v>
      </c>
    </row>
    <row r="307" spans="1:14">
      <c r="A307" t="s">
        <v>2256</v>
      </c>
      <c r="B307" s="2">
        <v>42825</v>
      </c>
      <c r="C307" t="s">
        <v>2257</v>
      </c>
      <c r="D307">
        <v>1</v>
      </c>
      <c r="E307" t="s">
        <v>1764</v>
      </c>
      <c r="F307">
        <v>32676</v>
      </c>
      <c r="G307" t="s">
        <v>164</v>
      </c>
      <c r="H307" t="s">
        <v>15</v>
      </c>
      <c r="I307" t="s">
        <v>2258</v>
      </c>
      <c r="J307" s="3">
        <v>1545.02</v>
      </c>
      <c r="K307" s="6">
        <v>30</v>
      </c>
      <c r="N307" s="1">
        <f t="shared" si="4"/>
        <v>-19219.730000000014</v>
      </c>
    </row>
    <row r="308" spans="1:14">
      <c r="A308" t="s">
        <v>2256</v>
      </c>
      <c r="B308" s="2">
        <v>42825</v>
      </c>
      <c r="C308" t="s">
        <v>2257</v>
      </c>
      <c r="D308">
        <v>1</v>
      </c>
      <c r="E308" t="s">
        <v>1764</v>
      </c>
      <c r="F308">
        <v>32676</v>
      </c>
      <c r="G308" t="s">
        <v>164</v>
      </c>
      <c r="H308" t="s">
        <v>15</v>
      </c>
      <c r="I308" t="s">
        <v>2258</v>
      </c>
      <c r="J308">
        <v>190</v>
      </c>
      <c r="K308" s="6">
        <v>31</v>
      </c>
      <c r="N308" s="1">
        <f t="shared" si="4"/>
        <v>-19029.730000000014</v>
      </c>
    </row>
    <row r="309" spans="1:14">
      <c r="A309" t="s">
        <v>2259</v>
      </c>
      <c r="B309" s="2">
        <v>42825</v>
      </c>
      <c r="C309" t="s">
        <v>2260</v>
      </c>
      <c r="D309">
        <v>1</v>
      </c>
      <c r="E309" t="s">
        <v>1764</v>
      </c>
      <c r="F309">
        <v>32677</v>
      </c>
      <c r="G309" t="s">
        <v>164</v>
      </c>
      <c r="H309" t="s">
        <v>15</v>
      </c>
      <c r="I309" t="s">
        <v>838</v>
      </c>
      <c r="J309">
        <v>381</v>
      </c>
      <c r="K309" s="6">
        <v>27</v>
      </c>
      <c r="N309" s="1">
        <f t="shared" si="4"/>
        <v>-18648.730000000014</v>
      </c>
    </row>
    <row r="310" spans="1:14">
      <c r="A310" t="s">
        <v>2259</v>
      </c>
      <c r="B310" s="2">
        <v>42825</v>
      </c>
      <c r="C310" t="s">
        <v>2260</v>
      </c>
      <c r="D310">
        <v>1</v>
      </c>
      <c r="E310" t="s">
        <v>1764</v>
      </c>
      <c r="F310">
        <v>32677</v>
      </c>
      <c r="G310" t="s">
        <v>164</v>
      </c>
      <c r="H310" t="s">
        <v>15</v>
      </c>
      <c r="I310" t="s">
        <v>838</v>
      </c>
      <c r="J310">
        <v>155</v>
      </c>
      <c r="K310" s="6">
        <v>28</v>
      </c>
      <c r="N310" s="1">
        <f t="shared" si="4"/>
        <v>-18493.730000000014</v>
      </c>
    </row>
    <row r="311" spans="1:14">
      <c r="A311" s="5" t="s">
        <v>2261</v>
      </c>
      <c r="B311" s="16">
        <v>42825</v>
      </c>
      <c r="C311" s="5" t="s">
        <v>2262</v>
      </c>
      <c r="D311" s="5">
        <v>1</v>
      </c>
      <c r="E311" s="5" t="s">
        <v>1764</v>
      </c>
      <c r="F311" s="5">
        <v>32678</v>
      </c>
      <c r="G311" s="5" t="s">
        <v>164</v>
      </c>
      <c r="H311" s="5" t="s">
        <v>15</v>
      </c>
      <c r="I311" s="5" t="s">
        <v>709</v>
      </c>
      <c r="J311" s="5">
        <v>621</v>
      </c>
      <c r="K311" s="6">
        <v>55</v>
      </c>
      <c r="N311" s="1">
        <f t="shared" si="4"/>
        <v>-17872.730000000014</v>
      </c>
    </row>
    <row r="312" spans="1:14">
      <c r="A312" s="5" t="s">
        <v>2261</v>
      </c>
      <c r="B312" s="16">
        <v>42825</v>
      </c>
      <c r="C312" s="5" t="s">
        <v>2262</v>
      </c>
      <c r="D312" s="5">
        <v>1</v>
      </c>
      <c r="E312" s="5" t="s">
        <v>1764</v>
      </c>
      <c r="F312" s="5">
        <v>32678</v>
      </c>
      <c r="G312" s="5" t="s">
        <v>164</v>
      </c>
      <c r="H312" s="5" t="s">
        <v>15</v>
      </c>
      <c r="I312" s="5" t="s">
        <v>709</v>
      </c>
      <c r="J312" s="5">
        <v>230</v>
      </c>
      <c r="K312" s="6">
        <v>56</v>
      </c>
      <c r="N312" s="1">
        <f t="shared" si="4"/>
        <v>-17642.730000000014</v>
      </c>
    </row>
    <row r="313" spans="1:14">
      <c r="A313" t="s">
        <v>2263</v>
      </c>
      <c r="B313" s="2">
        <v>42825</v>
      </c>
      <c r="C313" t="s">
        <v>2264</v>
      </c>
      <c r="D313">
        <v>1</v>
      </c>
      <c r="E313" t="s">
        <v>1764</v>
      </c>
      <c r="F313">
        <v>32679</v>
      </c>
      <c r="G313" t="s">
        <v>164</v>
      </c>
      <c r="H313" t="s">
        <v>15</v>
      </c>
      <c r="I313" t="s">
        <v>709</v>
      </c>
      <c r="J313" s="3">
        <v>1015</v>
      </c>
      <c r="K313" s="6">
        <v>57</v>
      </c>
      <c r="N313" s="1">
        <f t="shared" si="4"/>
        <v>-16627.730000000014</v>
      </c>
    </row>
    <row r="314" spans="1:14">
      <c r="A314" t="s">
        <v>2263</v>
      </c>
      <c r="B314" s="2">
        <v>42825</v>
      </c>
      <c r="C314" t="s">
        <v>2264</v>
      </c>
      <c r="D314">
        <v>1</v>
      </c>
      <c r="E314" t="s">
        <v>1764</v>
      </c>
      <c r="F314">
        <v>32679</v>
      </c>
      <c r="G314" t="s">
        <v>164</v>
      </c>
      <c r="H314" t="s">
        <v>15</v>
      </c>
      <c r="I314" t="s">
        <v>709</v>
      </c>
      <c r="J314">
        <v>210</v>
      </c>
      <c r="K314" s="6">
        <v>58</v>
      </c>
      <c r="N314" s="1">
        <f t="shared" si="4"/>
        <v>-16417.730000000014</v>
      </c>
    </row>
    <row r="315" spans="1:14">
      <c r="A315" t="s">
        <v>2265</v>
      </c>
      <c r="B315" s="2">
        <v>42825</v>
      </c>
      <c r="C315" t="s">
        <v>2266</v>
      </c>
      <c r="D315">
        <v>1</v>
      </c>
      <c r="E315" t="s">
        <v>1764</v>
      </c>
      <c r="F315">
        <v>32680</v>
      </c>
      <c r="G315" t="s">
        <v>164</v>
      </c>
      <c r="H315" t="s">
        <v>15</v>
      </c>
      <c r="I315" t="s">
        <v>709</v>
      </c>
      <c r="J315">
        <v>838</v>
      </c>
      <c r="K315" s="6">
        <v>59</v>
      </c>
      <c r="N315" s="1">
        <f t="shared" si="4"/>
        <v>-15579.730000000014</v>
      </c>
    </row>
    <row r="316" spans="1:14">
      <c r="A316" t="s">
        <v>2265</v>
      </c>
      <c r="B316" s="2">
        <v>42825</v>
      </c>
      <c r="C316" t="s">
        <v>2266</v>
      </c>
      <c r="D316">
        <v>1</v>
      </c>
      <c r="E316" t="s">
        <v>1764</v>
      </c>
      <c r="F316">
        <v>32680</v>
      </c>
      <c r="G316" t="s">
        <v>164</v>
      </c>
      <c r="H316" t="s">
        <v>15</v>
      </c>
      <c r="I316" t="s">
        <v>709</v>
      </c>
      <c r="J316">
        <v>160</v>
      </c>
      <c r="K316" s="6">
        <v>60</v>
      </c>
      <c r="N316" s="1">
        <f t="shared" si="4"/>
        <v>-15419.730000000014</v>
      </c>
    </row>
    <row r="317" spans="1:14">
      <c r="A317" t="s">
        <v>2267</v>
      </c>
      <c r="B317" s="2">
        <v>42825</v>
      </c>
      <c r="C317" t="s">
        <v>2268</v>
      </c>
      <c r="D317">
        <v>1</v>
      </c>
      <c r="E317" t="s">
        <v>1764</v>
      </c>
      <c r="F317">
        <v>32681</v>
      </c>
      <c r="G317" t="s">
        <v>164</v>
      </c>
      <c r="H317" t="s">
        <v>15</v>
      </c>
      <c r="I317" t="s">
        <v>709</v>
      </c>
      <c r="J317">
        <v>674</v>
      </c>
      <c r="K317" s="6">
        <v>61</v>
      </c>
      <c r="N317" s="1">
        <f t="shared" si="4"/>
        <v>-14745.730000000014</v>
      </c>
    </row>
    <row r="318" spans="1:14">
      <c r="A318" t="s">
        <v>2267</v>
      </c>
      <c r="B318" s="2">
        <v>42825</v>
      </c>
      <c r="C318" t="s">
        <v>2268</v>
      </c>
      <c r="D318">
        <v>1</v>
      </c>
      <c r="E318" t="s">
        <v>1764</v>
      </c>
      <c r="F318">
        <v>32681</v>
      </c>
      <c r="G318" t="s">
        <v>164</v>
      </c>
      <c r="H318" t="s">
        <v>15</v>
      </c>
      <c r="I318" t="s">
        <v>709</v>
      </c>
      <c r="J318">
        <v>200</v>
      </c>
      <c r="K318" s="6">
        <v>62</v>
      </c>
      <c r="N318" s="1">
        <f t="shared" si="4"/>
        <v>-14545.730000000014</v>
      </c>
    </row>
    <row r="319" spans="1:14">
      <c r="A319" t="s">
        <v>2269</v>
      </c>
      <c r="B319" s="2">
        <v>42825</v>
      </c>
      <c r="C319" t="s">
        <v>2270</v>
      </c>
      <c r="D319">
        <v>1</v>
      </c>
      <c r="E319" t="s">
        <v>1764</v>
      </c>
      <c r="F319">
        <v>32682</v>
      </c>
      <c r="G319" t="s">
        <v>164</v>
      </c>
      <c r="H319" t="s">
        <v>15</v>
      </c>
      <c r="I319" t="s">
        <v>709</v>
      </c>
      <c r="J319" s="3">
        <v>1255</v>
      </c>
      <c r="K319" s="6">
        <v>63</v>
      </c>
      <c r="N319" s="1">
        <f t="shared" si="4"/>
        <v>-13290.730000000014</v>
      </c>
    </row>
    <row r="320" spans="1:14">
      <c r="A320" t="s">
        <v>2269</v>
      </c>
      <c r="B320" s="2">
        <v>42825</v>
      </c>
      <c r="C320" t="s">
        <v>2270</v>
      </c>
      <c r="D320">
        <v>1</v>
      </c>
      <c r="E320" t="s">
        <v>1764</v>
      </c>
      <c r="F320">
        <v>32682</v>
      </c>
      <c r="G320" t="s">
        <v>164</v>
      </c>
      <c r="H320" t="s">
        <v>15</v>
      </c>
      <c r="I320" t="s">
        <v>709</v>
      </c>
      <c r="J320">
        <v>325</v>
      </c>
      <c r="K320" s="6">
        <v>64</v>
      </c>
      <c r="N320" s="1">
        <f t="shared" si="4"/>
        <v>-12965.730000000014</v>
      </c>
    </row>
    <row r="321" spans="1:14">
      <c r="A321" t="s">
        <v>2271</v>
      </c>
      <c r="B321" s="2">
        <v>42825</v>
      </c>
      <c r="C321" t="s">
        <v>2272</v>
      </c>
      <c r="D321">
        <v>1</v>
      </c>
      <c r="E321" t="s">
        <v>1764</v>
      </c>
      <c r="F321">
        <v>32683</v>
      </c>
      <c r="G321" t="s">
        <v>164</v>
      </c>
      <c r="H321" t="s">
        <v>15</v>
      </c>
      <c r="I321" t="s">
        <v>709</v>
      </c>
      <c r="J321">
        <v>484</v>
      </c>
      <c r="K321" s="6">
        <v>65</v>
      </c>
      <c r="N321" s="1">
        <f t="shared" si="4"/>
        <v>-12481.730000000014</v>
      </c>
    </row>
    <row r="322" spans="1:14">
      <c r="A322" t="s">
        <v>2271</v>
      </c>
      <c r="B322" s="2">
        <v>42825</v>
      </c>
      <c r="C322" t="s">
        <v>2272</v>
      </c>
      <c r="D322">
        <v>1</v>
      </c>
      <c r="E322" t="s">
        <v>1764</v>
      </c>
      <c r="F322">
        <v>32683</v>
      </c>
      <c r="G322" t="s">
        <v>164</v>
      </c>
      <c r="H322" t="s">
        <v>15</v>
      </c>
      <c r="I322" t="s">
        <v>709</v>
      </c>
      <c r="J322">
        <v>203</v>
      </c>
      <c r="K322" s="6">
        <v>66</v>
      </c>
      <c r="N322" s="1">
        <f t="shared" si="4"/>
        <v>-12278.730000000014</v>
      </c>
    </row>
    <row r="323" spans="1:14">
      <c r="A323" t="s">
        <v>2273</v>
      </c>
      <c r="B323" s="2">
        <v>42825</v>
      </c>
      <c r="C323" t="s">
        <v>2274</v>
      </c>
      <c r="D323">
        <v>1</v>
      </c>
      <c r="E323" t="s">
        <v>1764</v>
      </c>
      <c r="F323">
        <v>32684</v>
      </c>
      <c r="G323" t="s">
        <v>164</v>
      </c>
      <c r="H323" t="s">
        <v>15</v>
      </c>
      <c r="I323" t="s">
        <v>709</v>
      </c>
      <c r="J323">
        <v>450</v>
      </c>
      <c r="K323" s="6">
        <v>67</v>
      </c>
      <c r="N323" s="1">
        <f t="shared" si="4"/>
        <v>-11828.730000000014</v>
      </c>
    </row>
    <row r="324" spans="1:14">
      <c r="A324" t="s">
        <v>2275</v>
      </c>
      <c r="B324" s="2">
        <v>42825</v>
      </c>
      <c r="C324" t="s">
        <v>2276</v>
      </c>
      <c r="D324">
        <v>1</v>
      </c>
      <c r="E324" t="s">
        <v>1764</v>
      </c>
      <c r="F324">
        <v>32685</v>
      </c>
      <c r="G324" t="s">
        <v>164</v>
      </c>
      <c r="H324" t="s">
        <v>15</v>
      </c>
      <c r="I324" t="s">
        <v>709</v>
      </c>
      <c r="J324">
        <v>287</v>
      </c>
      <c r="K324" s="6">
        <v>68</v>
      </c>
      <c r="N324" s="1">
        <f t="shared" si="4"/>
        <v>-11541.730000000014</v>
      </c>
    </row>
    <row r="325" spans="1:14">
      <c r="A325" t="s">
        <v>2275</v>
      </c>
      <c r="B325" s="2">
        <v>42825</v>
      </c>
      <c r="C325" t="s">
        <v>2276</v>
      </c>
      <c r="D325">
        <v>1</v>
      </c>
      <c r="E325" t="s">
        <v>1764</v>
      </c>
      <c r="F325">
        <v>32685</v>
      </c>
      <c r="G325" t="s">
        <v>164</v>
      </c>
      <c r="H325" t="s">
        <v>15</v>
      </c>
      <c r="I325" t="s">
        <v>709</v>
      </c>
      <c r="J325">
        <v>105</v>
      </c>
      <c r="K325" s="6">
        <v>69</v>
      </c>
      <c r="N325" s="1">
        <f t="shared" si="4"/>
        <v>-11436.730000000014</v>
      </c>
    </row>
    <row r="326" spans="1:14">
      <c r="A326" t="s">
        <v>2277</v>
      </c>
      <c r="B326" s="2">
        <v>42825</v>
      </c>
      <c r="C326" t="s">
        <v>2278</v>
      </c>
      <c r="D326">
        <v>1</v>
      </c>
      <c r="E326" t="s">
        <v>1764</v>
      </c>
      <c r="F326">
        <v>32687</v>
      </c>
      <c r="G326" t="s">
        <v>164</v>
      </c>
      <c r="H326" t="s">
        <v>15</v>
      </c>
      <c r="I326" t="s">
        <v>731</v>
      </c>
      <c r="J326">
        <v>555.02</v>
      </c>
      <c r="K326" s="6">
        <v>70</v>
      </c>
      <c r="N326" s="1">
        <f t="shared" si="4"/>
        <v>-10881.710000000014</v>
      </c>
    </row>
    <row r="327" spans="1:14">
      <c r="A327" t="s">
        <v>2277</v>
      </c>
      <c r="B327" s="2">
        <v>42825</v>
      </c>
      <c r="C327" t="s">
        <v>2278</v>
      </c>
      <c r="D327">
        <v>1</v>
      </c>
      <c r="E327" t="s">
        <v>1764</v>
      </c>
      <c r="F327">
        <v>32687</v>
      </c>
      <c r="G327" t="s">
        <v>164</v>
      </c>
      <c r="H327" t="s">
        <v>15</v>
      </c>
      <c r="I327" t="s">
        <v>731</v>
      </c>
      <c r="J327">
        <v>255</v>
      </c>
      <c r="K327" s="6">
        <v>71</v>
      </c>
      <c r="N327" s="1">
        <f t="shared" si="4"/>
        <v>-10626.710000000014</v>
      </c>
    </row>
    <row r="328" spans="1:14">
      <c r="A328" t="s">
        <v>2279</v>
      </c>
      <c r="B328" s="2">
        <v>42825</v>
      </c>
      <c r="C328" t="s">
        <v>2280</v>
      </c>
      <c r="D328">
        <v>1</v>
      </c>
      <c r="E328" t="s">
        <v>1764</v>
      </c>
      <c r="F328">
        <v>32688</v>
      </c>
      <c r="G328" t="s">
        <v>164</v>
      </c>
      <c r="H328" t="s">
        <v>15</v>
      </c>
      <c r="I328" t="s">
        <v>731</v>
      </c>
      <c r="J328">
        <v>621</v>
      </c>
      <c r="K328" s="6">
        <v>72</v>
      </c>
      <c r="N328" s="1">
        <f t="shared" si="4"/>
        <v>-10005.710000000014</v>
      </c>
    </row>
    <row r="329" spans="1:14">
      <c r="A329" t="s">
        <v>2279</v>
      </c>
      <c r="B329" s="2">
        <v>42825</v>
      </c>
      <c r="C329" t="s">
        <v>2280</v>
      </c>
      <c r="D329">
        <v>1</v>
      </c>
      <c r="E329" t="s">
        <v>1764</v>
      </c>
      <c r="F329">
        <v>32688</v>
      </c>
      <c r="G329" t="s">
        <v>164</v>
      </c>
      <c r="H329" t="s">
        <v>15</v>
      </c>
      <c r="I329" t="s">
        <v>731</v>
      </c>
      <c r="J329">
        <v>210</v>
      </c>
      <c r="K329" s="6">
        <v>73</v>
      </c>
      <c r="N329" s="1">
        <f t="shared" si="4"/>
        <v>-9795.7100000000137</v>
      </c>
    </row>
    <row r="330" spans="1:14">
      <c r="A330" t="s">
        <v>2281</v>
      </c>
      <c r="B330" s="2">
        <v>42825</v>
      </c>
      <c r="C330" t="s">
        <v>2282</v>
      </c>
      <c r="D330">
        <v>1</v>
      </c>
      <c r="E330" t="s">
        <v>1764</v>
      </c>
      <c r="F330">
        <v>32689</v>
      </c>
      <c r="G330" t="s">
        <v>164</v>
      </c>
      <c r="H330" t="s">
        <v>15</v>
      </c>
      <c r="I330" t="s">
        <v>709</v>
      </c>
      <c r="J330">
        <v>647</v>
      </c>
      <c r="K330" s="6">
        <v>74</v>
      </c>
      <c r="N330" s="1">
        <f t="shared" si="4"/>
        <v>-9148.7100000000137</v>
      </c>
    </row>
    <row r="331" spans="1:14">
      <c r="A331" t="s">
        <v>2281</v>
      </c>
      <c r="B331" s="2">
        <v>42825</v>
      </c>
      <c r="C331" t="s">
        <v>2282</v>
      </c>
      <c r="D331">
        <v>1</v>
      </c>
      <c r="E331" t="s">
        <v>1764</v>
      </c>
      <c r="F331">
        <v>32689</v>
      </c>
      <c r="G331" t="s">
        <v>164</v>
      </c>
      <c r="H331" t="s">
        <v>15</v>
      </c>
      <c r="I331" t="s">
        <v>709</v>
      </c>
      <c r="J331">
        <v>210</v>
      </c>
      <c r="K331" s="6">
        <v>75</v>
      </c>
      <c r="N331" s="1">
        <f t="shared" si="4"/>
        <v>-8938.7100000000137</v>
      </c>
    </row>
    <row r="332" spans="1:14">
      <c r="A332" t="s">
        <v>2283</v>
      </c>
      <c r="B332" s="2">
        <v>42825</v>
      </c>
      <c r="C332" t="s">
        <v>2284</v>
      </c>
      <c r="D332">
        <v>1</v>
      </c>
      <c r="E332" t="s">
        <v>1764</v>
      </c>
      <c r="F332">
        <v>32690</v>
      </c>
      <c r="G332" t="s">
        <v>164</v>
      </c>
      <c r="H332" t="s">
        <v>15</v>
      </c>
      <c r="I332" t="s">
        <v>709</v>
      </c>
      <c r="J332">
        <v>484</v>
      </c>
      <c r="K332" s="6">
        <v>76</v>
      </c>
      <c r="N332" s="1">
        <f t="shared" ref="N332:N344" si="5">+N331+J332-L332</f>
        <v>-8454.7100000000137</v>
      </c>
    </row>
    <row r="333" spans="1:14">
      <c r="A333" t="s">
        <v>2283</v>
      </c>
      <c r="B333" s="2">
        <v>42825</v>
      </c>
      <c r="C333" t="s">
        <v>2284</v>
      </c>
      <c r="D333">
        <v>1</v>
      </c>
      <c r="E333" t="s">
        <v>1764</v>
      </c>
      <c r="F333">
        <v>32690</v>
      </c>
      <c r="G333" t="s">
        <v>164</v>
      </c>
      <c r="H333" t="s">
        <v>15</v>
      </c>
      <c r="I333" t="s">
        <v>709</v>
      </c>
      <c r="J333">
        <v>230</v>
      </c>
      <c r="K333" s="6">
        <v>77</v>
      </c>
      <c r="N333" s="1">
        <f t="shared" si="5"/>
        <v>-8224.7100000000137</v>
      </c>
    </row>
    <row r="334" spans="1:14">
      <c r="A334" t="s">
        <v>2285</v>
      </c>
      <c r="B334" s="2">
        <v>42825</v>
      </c>
      <c r="C334" t="s">
        <v>2286</v>
      </c>
      <c r="D334">
        <v>1</v>
      </c>
      <c r="E334" t="s">
        <v>1764</v>
      </c>
      <c r="F334">
        <v>32691</v>
      </c>
      <c r="G334" t="s">
        <v>164</v>
      </c>
      <c r="H334" t="s">
        <v>15</v>
      </c>
      <c r="I334" t="s">
        <v>709</v>
      </c>
      <c r="J334" s="3">
        <v>1418</v>
      </c>
      <c r="K334" s="6">
        <v>78</v>
      </c>
      <c r="N334" s="1">
        <f t="shared" si="5"/>
        <v>-6806.7100000000137</v>
      </c>
    </row>
    <row r="335" spans="1:14">
      <c r="A335" t="s">
        <v>2285</v>
      </c>
      <c r="B335" s="2">
        <v>42825</v>
      </c>
      <c r="C335" t="s">
        <v>2286</v>
      </c>
      <c r="D335">
        <v>1</v>
      </c>
      <c r="E335" t="s">
        <v>1764</v>
      </c>
      <c r="F335">
        <v>32691</v>
      </c>
      <c r="G335" t="s">
        <v>164</v>
      </c>
      <c r="H335" t="s">
        <v>15</v>
      </c>
      <c r="I335" t="s">
        <v>709</v>
      </c>
      <c r="J335">
        <v>315</v>
      </c>
      <c r="K335" s="6">
        <v>79</v>
      </c>
      <c r="N335" s="1">
        <f t="shared" si="5"/>
        <v>-6491.7100000000137</v>
      </c>
    </row>
    <row r="336" spans="1:14">
      <c r="A336" t="s">
        <v>2287</v>
      </c>
      <c r="B336" s="2">
        <v>42825</v>
      </c>
      <c r="C336" t="s">
        <v>2288</v>
      </c>
      <c r="D336">
        <v>1</v>
      </c>
      <c r="E336" t="s">
        <v>1764</v>
      </c>
      <c r="F336">
        <v>32692</v>
      </c>
      <c r="G336" t="s">
        <v>164</v>
      </c>
      <c r="H336" t="s">
        <v>15</v>
      </c>
      <c r="I336" t="s">
        <v>709</v>
      </c>
      <c r="J336">
        <v>530</v>
      </c>
      <c r="K336" s="6">
        <v>80</v>
      </c>
      <c r="N336" s="1">
        <f t="shared" si="5"/>
        <v>-5961.7100000000137</v>
      </c>
    </row>
    <row r="337" spans="1:14">
      <c r="A337" t="s">
        <v>2287</v>
      </c>
      <c r="B337" s="2">
        <v>42825</v>
      </c>
      <c r="C337" t="s">
        <v>2288</v>
      </c>
      <c r="D337">
        <v>1</v>
      </c>
      <c r="E337" t="s">
        <v>1764</v>
      </c>
      <c r="F337">
        <v>32692</v>
      </c>
      <c r="G337" t="s">
        <v>164</v>
      </c>
      <c r="H337" t="s">
        <v>15</v>
      </c>
      <c r="I337" t="s">
        <v>709</v>
      </c>
      <c r="J337">
        <v>210</v>
      </c>
      <c r="K337" s="6">
        <v>81</v>
      </c>
      <c r="N337" s="1">
        <f t="shared" si="5"/>
        <v>-5751.7100000000137</v>
      </c>
    </row>
    <row r="338" spans="1:14">
      <c r="A338" t="s">
        <v>2289</v>
      </c>
      <c r="B338" s="2">
        <v>42825</v>
      </c>
      <c r="C338" t="s">
        <v>2290</v>
      </c>
      <c r="D338">
        <v>1</v>
      </c>
      <c r="E338" t="s">
        <v>1764</v>
      </c>
      <c r="F338">
        <v>32693</v>
      </c>
      <c r="G338" t="s">
        <v>164</v>
      </c>
      <c r="H338" t="s">
        <v>15</v>
      </c>
      <c r="I338" t="s">
        <v>838</v>
      </c>
      <c r="J338">
        <v>621</v>
      </c>
      <c r="K338" s="6">
        <v>82</v>
      </c>
      <c r="N338" s="1">
        <f t="shared" si="5"/>
        <v>-5130.7100000000137</v>
      </c>
    </row>
    <row r="339" spans="1:14">
      <c r="A339" t="s">
        <v>2289</v>
      </c>
      <c r="B339" s="2">
        <v>42825</v>
      </c>
      <c r="C339" t="s">
        <v>2290</v>
      </c>
      <c r="D339">
        <v>1</v>
      </c>
      <c r="E339" t="s">
        <v>1764</v>
      </c>
      <c r="F339">
        <v>32693</v>
      </c>
      <c r="G339" t="s">
        <v>164</v>
      </c>
      <c r="H339" t="s">
        <v>15</v>
      </c>
      <c r="I339" t="s">
        <v>838</v>
      </c>
      <c r="J339" s="3">
        <v>1402</v>
      </c>
      <c r="K339" s="6">
        <v>73</v>
      </c>
      <c r="N339" s="1">
        <f t="shared" si="5"/>
        <v>-3728.7100000000137</v>
      </c>
    </row>
    <row r="340" spans="1:14">
      <c r="A340" t="s">
        <v>2291</v>
      </c>
      <c r="B340" s="2">
        <v>42825</v>
      </c>
      <c r="C340" t="s">
        <v>2257</v>
      </c>
      <c r="D340">
        <v>1</v>
      </c>
      <c r="E340" t="s">
        <v>1764</v>
      </c>
      <c r="F340">
        <v>32694</v>
      </c>
      <c r="G340" t="s">
        <v>164</v>
      </c>
      <c r="H340" t="s">
        <v>15</v>
      </c>
      <c r="I340" t="s">
        <v>709</v>
      </c>
      <c r="J340">
        <v>674</v>
      </c>
      <c r="K340" s="6">
        <v>32</v>
      </c>
      <c r="N340" s="1">
        <f t="shared" si="5"/>
        <v>-3054.7100000000137</v>
      </c>
    </row>
    <row r="341" spans="1:14">
      <c r="A341" t="s">
        <v>2291</v>
      </c>
      <c r="B341" s="2">
        <v>42825</v>
      </c>
      <c r="C341" t="s">
        <v>2257</v>
      </c>
      <c r="D341">
        <v>1</v>
      </c>
      <c r="E341" t="s">
        <v>1764</v>
      </c>
      <c r="F341">
        <v>32694</v>
      </c>
      <c r="G341" t="s">
        <v>164</v>
      </c>
      <c r="H341" t="s">
        <v>15</v>
      </c>
      <c r="I341" t="s">
        <v>709</v>
      </c>
      <c r="J341">
        <v>492</v>
      </c>
      <c r="K341" s="6">
        <v>33</v>
      </c>
      <c r="N341" s="1">
        <f t="shared" si="5"/>
        <v>-2562.7100000000137</v>
      </c>
    </row>
    <row r="342" spans="1:14">
      <c r="A342" t="s">
        <v>2292</v>
      </c>
      <c r="B342" s="2">
        <v>42825</v>
      </c>
      <c r="C342" t="s">
        <v>2293</v>
      </c>
      <c r="D342">
        <v>1</v>
      </c>
      <c r="E342" t="s">
        <v>1764</v>
      </c>
      <c r="F342">
        <v>32697</v>
      </c>
      <c r="G342" t="s">
        <v>164</v>
      </c>
      <c r="H342" t="s">
        <v>15</v>
      </c>
      <c r="I342" t="s">
        <v>709</v>
      </c>
      <c r="J342">
        <v>265</v>
      </c>
      <c r="K342" s="6">
        <v>239</v>
      </c>
      <c r="N342" s="1">
        <f t="shared" si="5"/>
        <v>-2297.7100000000137</v>
      </c>
    </row>
    <row r="343" spans="1:14">
      <c r="A343" t="s">
        <v>2292</v>
      </c>
      <c r="B343" s="2">
        <v>42825</v>
      </c>
      <c r="C343" t="s">
        <v>2293</v>
      </c>
      <c r="D343">
        <v>1</v>
      </c>
      <c r="E343" t="s">
        <v>1764</v>
      </c>
      <c r="F343">
        <v>32697</v>
      </c>
      <c r="G343" t="s">
        <v>164</v>
      </c>
      <c r="H343" t="s">
        <v>15</v>
      </c>
      <c r="I343" t="s">
        <v>709</v>
      </c>
      <c r="J343">
        <v>553</v>
      </c>
      <c r="K343" s="6">
        <v>238</v>
      </c>
      <c r="N343" s="1">
        <f t="shared" si="5"/>
        <v>-1744.7100000000137</v>
      </c>
    </row>
    <row r="344" spans="1:14">
      <c r="A344" t="s">
        <v>2294</v>
      </c>
      <c r="B344" s="2">
        <v>42825</v>
      </c>
      <c r="C344" t="s">
        <v>2295</v>
      </c>
      <c r="D344">
        <v>1</v>
      </c>
      <c r="E344" t="s">
        <v>1764</v>
      </c>
      <c r="F344">
        <v>32699</v>
      </c>
      <c r="G344" t="s">
        <v>164</v>
      </c>
      <c r="H344" t="s">
        <v>15</v>
      </c>
      <c r="I344" t="s">
        <v>838</v>
      </c>
      <c r="J344" s="3">
        <v>1115</v>
      </c>
      <c r="K344" s="6">
        <v>244</v>
      </c>
      <c r="N344" s="1">
        <f t="shared" si="5"/>
        <v>-629.71000000001368</v>
      </c>
    </row>
    <row r="345" spans="1:14">
      <c r="A345" t="s">
        <v>2294</v>
      </c>
      <c r="B345" s="2">
        <v>42825</v>
      </c>
      <c r="C345" t="s">
        <v>2295</v>
      </c>
      <c r="D345">
        <v>1</v>
      </c>
      <c r="E345" t="s">
        <v>1764</v>
      </c>
      <c r="F345">
        <v>32699</v>
      </c>
      <c r="G345" t="s">
        <v>164</v>
      </c>
      <c r="H345" t="s">
        <v>15</v>
      </c>
      <c r="I345" t="s">
        <v>838</v>
      </c>
      <c r="J345">
        <v>255</v>
      </c>
      <c r="K345" s="6">
        <v>243</v>
      </c>
      <c r="N345" s="10">
        <f>+N344+J345</f>
        <v>-374.71000000001368</v>
      </c>
    </row>
    <row r="346" spans="1:14">
      <c r="I346" t="s">
        <v>878</v>
      </c>
      <c r="J346" s="3">
        <v>88561.25</v>
      </c>
      <c r="L346" s="3">
        <v>87196.97</v>
      </c>
    </row>
    <row r="347" spans="1:14">
      <c r="I347" t="s">
        <v>879</v>
      </c>
      <c r="N347" s="3">
        <f>+N345</f>
        <v>-374.71000000001368</v>
      </c>
    </row>
    <row r="348" spans="1:14">
      <c r="A348" t="s">
        <v>2296</v>
      </c>
      <c r="B348" t="s">
        <v>2297</v>
      </c>
      <c r="C348" t="s">
        <v>2298</v>
      </c>
      <c r="D348" t="s">
        <v>2299</v>
      </c>
      <c r="E348" t="s">
        <v>2297</v>
      </c>
      <c r="F348" t="s">
        <v>2300</v>
      </c>
      <c r="G348" t="s">
        <v>2301</v>
      </c>
      <c r="H348" t="s">
        <v>2297</v>
      </c>
      <c r="I348" t="s">
        <v>2302</v>
      </c>
      <c r="J348" t="s">
        <v>2303</v>
      </c>
      <c r="L348" t="s">
        <v>2304</v>
      </c>
      <c r="N348" t="s">
        <v>2305</v>
      </c>
    </row>
    <row r="350" spans="1:14">
      <c r="N350">
        <f>+L194+L195</f>
        <v>374.71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56"/>
  <sheetViews>
    <sheetView topLeftCell="A241" workbookViewId="0">
      <selection activeCell="N262" sqref="N262"/>
    </sheetView>
  </sheetViews>
  <sheetFormatPr baseColWidth="10" defaultRowHeight="15"/>
  <cols>
    <col min="9" max="9" width="36" bestFit="1" customWidth="1"/>
    <col min="11" max="11" width="4" style="6" bestFit="1" customWidth="1"/>
    <col min="13" max="13" width="4" style="6" bestFit="1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0"/>
      <c r="J1" s="9"/>
      <c r="K1" s="11"/>
      <c r="L1" s="9"/>
      <c r="M1" s="10"/>
      <c r="N1" s="1"/>
    </row>
    <row r="2" spans="1:14">
      <c r="A2" s="1"/>
      <c r="B2" s="1"/>
      <c r="C2" s="1"/>
      <c r="D2" s="1"/>
      <c r="E2" s="1"/>
      <c r="F2" s="1"/>
      <c r="G2" s="1"/>
      <c r="H2" s="1"/>
      <c r="I2" s="10"/>
      <c r="J2" s="9"/>
      <c r="K2" s="11"/>
      <c r="L2" s="9"/>
      <c r="M2" s="10"/>
      <c r="N2" s="1"/>
    </row>
    <row r="3" spans="1:14">
      <c r="A3" s="1"/>
      <c r="B3" s="1"/>
      <c r="C3" s="1"/>
      <c r="D3" s="1"/>
      <c r="E3" s="1"/>
      <c r="F3" s="8" t="s">
        <v>0</v>
      </c>
      <c r="G3" s="1"/>
      <c r="H3" s="8"/>
      <c r="I3" s="10"/>
      <c r="J3" s="9"/>
      <c r="K3" s="11"/>
      <c r="L3" s="9"/>
      <c r="M3" s="10"/>
      <c r="N3" s="1"/>
    </row>
    <row r="4" spans="1:14">
      <c r="A4" s="1"/>
      <c r="B4" s="1"/>
      <c r="C4" s="1"/>
      <c r="D4" s="1"/>
      <c r="E4" s="1"/>
      <c r="F4" s="8" t="s">
        <v>1</v>
      </c>
      <c r="G4" s="1"/>
      <c r="H4" s="8"/>
      <c r="I4" s="10"/>
      <c r="J4" s="9"/>
      <c r="K4" s="11"/>
      <c r="L4" s="9"/>
      <c r="M4" s="10"/>
      <c r="N4" s="1"/>
    </row>
    <row r="5" spans="1:14">
      <c r="A5" s="1"/>
      <c r="B5" s="1"/>
      <c r="C5" s="1"/>
      <c r="D5" s="1"/>
      <c r="E5" s="1"/>
      <c r="F5" s="8" t="s">
        <v>2</v>
      </c>
      <c r="G5" s="1"/>
      <c r="H5" s="8"/>
      <c r="I5" s="10"/>
      <c r="J5" s="9"/>
      <c r="K5" s="11"/>
      <c r="L5" s="9"/>
      <c r="M5" s="10"/>
      <c r="N5" s="1"/>
    </row>
    <row r="6" spans="1:14">
      <c r="A6" s="1"/>
      <c r="B6" s="1"/>
      <c r="C6" s="1"/>
      <c r="D6" s="1"/>
      <c r="E6" s="1"/>
      <c r="F6" s="8" t="s">
        <v>2671</v>
      </c>
      <c r="G6" s="1"/>
      <c r="H6" s="8"/>
      <c r="I6" s="10"/>
      <c r="J6" s="9"/>
      <c r="K6" s="11"/>
      <c r="L6" s="9"/>
      <c r="M6" s="10"/>
      <c r="N6" s="1"/>
    </row>
    <row r="7" spans="1:14">
      <c r="A7" s="1"/>
      <c r="B7" s="1"/>
      <c r="C7" s="1"/>
      <c r="D7" s="1"/>
      <c r="E7" s="1"/>
      <c r="F7" s="1"/>
      <c r="G7" s="1"/>
      <c r="H7" s="1"/>
      <c r="I7" s="10"/>
      <c r="J7" s="9"/>
      <c r="K7" s="11"/>
      <c r="L7" s="9"/>
      <c r="M7" s="10"/>
      <c r="N7" s="1"/>
    </row>
    <row r="8" spans="1:14">
      <c r="A8" s="1"/>
      <c r="B8" s="1"/>
      <c r="C8" s="1"/>
      <c r="D8" s="1"/>
      <c r="E8" s="1"/>
      <c r="F8" s="1"/>
      <c r="G8" s="1"/>
      <c r="H8" s="1"/>
      <c r="I8" s="10"/>
      <c r="J8" s="9"/>
      <c r="K8" s="11"/>
      <c r="L8" s="9"/>
      <c r="M8" s="10"/>
      <c r="N8" s="1"/>
    </row>
    <row r="9" spans="1:14">
      <c r="A9" s="7" t="s">
        <v>3</v>
      </c>
      <c r="B9" s="7" t="s">
        <v>4</v>
      </c>
      <c r="C9" s="7"/>
      <c r="D9" s="7"/>
      <c r="E9" s="7" t="s">
        <v>5</v>
      </c>
      <c r="F9" s="7"/>
      <c r="G9" s="7"/>
      <c r="H9" s="7" t="s">
        <v>6</v>
      </c>
      <c r="I9" s="6"/>
      <c r="J9" s="6" t="s">
        <v>7</v>
      </c>
      <c r="L9" s="6" t="s">
        <v>8</v>
      </c>
      <c r="N9" s="7" t="s">
        <v>9</v>
      </c>
    </row>
    <row r="10" spans="1:14">
      <c r="I10" t="s">
        <v>11</v>
      </c>
      <c r="N10" s="3">
        <f>+MAR!N347</f>
        <v>-374.71000000001368</v>
      </c>
    </row>
    <row r="11" spans="1:14">
      <c r="A11" t="s">
        <v>2442</v>
      </c>
      <c r="B11" s="2">
        <v>42829</v>
      </c>
      <c r="C11" t="s">
        <v>2021</v>
      </c>
      <c r="D11">
        <v>1</v>
      </c>
      <c r="E11" t="s">
        <v>1653</v>
      </c>
      <c r="F11">
        <v>15475</v>
      </c>
      <c r="G11" t="s">
        <v>14</v>
      </c>
      <c r="H11" t="s">
        <v>15</v>
      </c>
      <c r="I11" t="s">
        <v>18</v>
      </c>
      <c r="J11">
        <v>75.010000000000005</v>
      </c>
      <c r="K11" s="6" t="s">
        <v>2672</v>
      </c>
      <c r="N11">
        <f>+N10+J11-L11</f>
        <v>-299.70000000001369</v>
      </c>
    </row>
    <row r="12" spans="1:14">
      <c r="A12" t="s">
        <v>2443</v>
      </c>
      <c r="B12" s="2">
        <v>42829</v>
      </c>
      <c r="C12" t="s">
        <v>2023</v>
      </c>
      <c r="D12">
        <v>1</v>
      </c>
      <c r="E12" t="s">
        <v>1653</v>
      </c>
      <c r="F12">
        <v>15476</v>
      </c>
      <c r="G12" t="s">
        <v>14</v>
      </c>
      <c r="H12" t="s">
        <v>15</v>
      </c>
      <c r="I12" t="s">
        <v>18</v>
      </c>
      <c r="J12">
        <v>299.7</v>
      </c>
      <c r="K12" s="6" t="s">
        <v>2673</v>
      </c>
      <c r="N12" s="1">
        <f t="shared" ref="N12:N75" si="0">+N11+J12-L12</f>
        <v>-1.3699263945454732E-11</v>
      </c>
    </row>
    <row r="13" spans="1:14">
      <c r="A13" t="s">
        <v>2444</v>
      </c>
      <c r="B13" s="2">
        <v>42831</v>
      </c>
      <c r="C13" t="s">
        <v>2445</v>
      </c>
      <c r="D13">
        <v>1</v>
      </c>
      <c r="E13" t="s">
        <v>2446</v>
      </c>
      <c r="F13">
        <v>18448</v>
      </c>
      <c r="G13" t="s">
        <v>1642</v>
      </c>
      <c r="H13" t="s">
        <v>15</v>
      </c>
      <c r="I13" t="s">
        <v>16</v>
      </c>
      <c r="J13" s="3">
        <v>5999</v>
      </c>
      <c r="K13" s="6">
        <v>1</v>
      </c>
      <c r="N13" s="1">
        <f t="shared" si="0"/>
        <v>5998.9999999999864</v>
      </c>
    </row>
    <row r="14" spans="1:14">
      <c r="A14" t="s">
        <v>2447</v>
      </c>
      <c r="B14" s="2">
        <v>42831</v>
      </c>
      <c r="C14" t="s">
        <v>2448</v>
      </c>
      <c r="D14">
        <v>1</v>
      </c>
      <c r="E14" t="s">
        <v>2446</v>
      </c>
      <c r="F14">
        <v>18449</v>
      </c>
      <c r="G14" t="s">
        <v>1642</v>
      </c>
      <c r="H14" t="s">
        <v>15</v>
      </c>
      <c r="I14" t="s">
        <v>16</v>
      </c>
      <c r="J14" s="3">
        <v>5400</v>
      </c>
      <c r="K14" s="6">
        <v>2</v>
      </c>
      <c r="N14" s="1">
        <f t="shared" si="0"/>
        <v>11398.999999999985</v>
      </c>
    </row>
    <row r="15" spans="1:14">
      <c r="A15" t="s">
        <v>2449</v>
      </c>
      <c r="B15" s="2">
        <v>42835</v>
      </c>
      <c r="C15" t="s">
        <v>2450</v>
      </c>
      <c r="D15">
        <v>1</v>
      </c>
      <c r="E15" t="s">
        <v>1664</v>
      </c>
      <c r="F15" t="s">
        <v>2451</v>
      </c>
      <c r="G15" t="s">
        <v>137</v>
      </c>
      <c r="H15" t="s">
        <v>15</v>
      </c>
      <c r="I15" t="s">
        <v>16</v>
      </c>
      <c r="L15" s="3">
        <v>5400</v>
      </c>
      <c r="M15" s="6">
        <v>1</v>
      </c>
      <c r="N15" s="1">
        <f t="shared" si="0"/>
        <v>5998.9999999999854</v>
      </c>
    </row>
    <row r="16" spans="1:14">
      <c r="A16" t="s">
        <v>2452</v>
      </c>
      <c r="B16" s="2">
        <v>42835</v>
      </c>
      <c r="C16" t="s">
        <v>2453</v>
      </c>
      <c r="D16">
        <v>1</v>
      </c>
      <c r="E16" t="s">
        <v>1664</v>
      </c>
      <c r="F16" t="s">
        <v>2454</v>
      </c>
      <c r="G16" t="s">
        <v>137</v>
      </c>
      <c r="H16" t="s">
        <v>15</v>
      </c>
      <c r="I16" t="s">
        <v>16</v>
      </c>
      <c r="L16" s="3">
        <v>5999</v>
      </c>
      <c r="M16" s="6">
        <v>2</v>
      </c>
      <c r="N16" s="1">
        <f t="shared" si="0"/>
        <v>-1.4551915228366852E-11</v>
      </c>
    </row>
    <row r="17" spans="1:14">
      <c r="A17" t="s">
        <v>1429</v>
      </c>
      <c r="B17" s="2">
        <v>42843</v>
      </c>
      <c r="C17" t="s">
        <v>2308</v>
      </c>
      <c r="D17">
        <v>1</v>
      </c>
      <c r="E17" t="s">
        <v>1764</v>
      </c>
      <c r="F17">
        <v>32885</v>
      </c>
      <c r="G17" t="s">
        <v>164</v>
      </c>
      <c r="H17" t="s">
        <v>15</v>
      </c>
      <c r="I17" t="s">
        <v>280</v>
      </c>
      <c r="J17">
        <v>79.989999999999995</v>
      </c>
      <c r="K17" s="6">
        <v>44</v>
      </c>
      <c r="N17" s="1">
        <f t="shared" si="0"/>
        <v>79.989999999985443</v>
      </c>
    </row>
    <row r="18" spans="1:14">
      <c r="A18" t="s">
        <v>2455</v>
      </c>
      <c r="B18" s="2">
        <v>42855</v>
      </c>
      <c r="C18">
        <v>368630</v>
      </c>
      <c r="D18">
        <v>1</v>
      </c>
      <c r="E18" t="s">
        <v>1797</v>
      </c>
      <c r="F18">
        <v>15582</v>
      </c>
      <c r="G18" t="s">
        <v>408</v>
      </c>
      <c r="H18" t="s">
        <v>15</v>
      </c>
      <c r="I18" t="s">
        <v>16</v>
      </c>
      <c r="L18">
        <v>150.5</v>
      </c>
      <c r="M18" s="6">
        <v>3</v>
      </c>
      <c r="N18" s="1">
        <f t="shared" si="0"/>
        <v>-70.510000000014557</v>
      </c>
    </row>
    <row r="19" spans="1:14">
      <c r="A19" t="s">
        <v>2456</v>
      </c>
      <c r="B19" s="2">
        <v>42855</v>
      </c>
      <c r="C19">
        <v>11708</v>
      </c>
      <c r="D19">
        <v>1</v>
      </c>
      <c r="E19" t="s">
        <v>1653</v>
      </c>
      <c r="F19">
        <v>15583</v>
      </c>
      <c r="G19" t="s">
        <v>14</v>
      </c>
      <c r="H19" t="s">
        <v>15</v>
      </c>
      <c r="I19" t="s">
        <v>16</v>
      </c>
      <c r="L19">
        <v>406</v>
      </c>
      <c r="M19" s="6">
        <v>4</v>
      </c>
      <c r="N19" s="1">
        <f t="shared" si="0"/>
        <v>-476.51000000001454</v>
      </c>
    </row>
    <row r="20" spans="1:14">
      <c r="A20" t="s">
        <v>2457</v>
      </c>
      <c r="B20" s="2">
        <v>42855</v>
      </c>
      <c r="C20">
        <v>10498326</v>
      </c>
      <c r="D20">
        <v>1</v>
      </c>
      <c r="E20" t="s">
        <v>1653</v>
      </c>
      <c r="F20">
        <v>15584</v>
      </c>
      <c r="G20" t="s">
        <v>14</v>
      </c>
      <c r="H20" t="s">
        <v>15</v>
      </c>
      <c r="I20" t="s">
        <v>16</v>
      </c>
      <c r="L20">
        <v>204</v>
      </c>
      <c r="M20" s="6">
        <v>5</v>
      </c>
      <c r="N20" s="1">
        <f t="shared" si="0"/>
        <v>-680.51000000001454</v>
      </c>
    </row>
    <row r="21" spans="1:14">
      <c r="A21" t="s">
        <v>2458</v>
      </c>
      <c r="B21" s="2">
        <v>42855</v>
      </c>
      <c r="C21">
        <v>243491</v>
      </c>
      <c r="D21">
        <v>1</v>
      </c>
      <c r="E21" t="s">
        <v>1653</v>
      </c>
      <c r="F21">
        <v>15585</v>
      </c>
      <c r="G21" t="s">
        <v>14</v>
      </c>
      <c r="H21" t="s">
        <v>15</v>
      </c>
      <c r="I21" t="s">
        <v>16</v>
      </c>
      <c r="L21">
        <v>250</v>
      </c>
      <c r="M21" s="6">
        <v>6</v>
      </c>
      <c r="N21" s="1">
        <f t="shared" si="0"/>
        <v>-930.51000000001454</v>
      </c>
    </row>
    <row r="22" spans="1:14">
      <c r="A22" t="s">
        <v>2459</v>
      </c>
      <c r="B22" s="2">
        <v>42855</v>
      </c>
      <c r="C22" t="s">
        <v>2460</v>
      </c>
      <c r="D22">
        <v>1</v>
      </c>
      <c r="E22" t="s">
        <v>1653</v>
      </c>
      <c r="F22">
        <v>15586</v>
      </c>
      <c r="G22" t="s">
        <v>14</v>
      </c>
      <c r="H22" t="s">
        <v>15</v>
      </c>
      <c r="I22" t="s">
        <v>16</v>
      </c>
      <c r="L22">
        <v>739.95</v>
      </c>
      <c r="M22" s="6">
        <v>7</v>
      </c>
      <c r="N22" s="1">
        <f t="shared" si="0"/>
        <v>-1670.4600000000146</v>
      </c>
    </row>
    <row r="23" spans="1:14">
      <c r="A23" t="s">
        <v>2461</v>
      </c>
      <c r="B23" s="2">
        <v>42855</v>
      </c>
      <c r="C23">
        <v>243419</v>
      </c>
      <c r="D23">
        <v>1</v>
      </c>
      <c r="E23" t="s">
        <v>1653</v>
      </c>
      <c r="F23">
        <v>15587</v>
      </c>
      <c r="G23" t="s">
        <v>14</v>
      </c>
      <c r="H23" t="s">
        <v>15</v>
      </c>
      <c r="I23" t="s">
        <v>16</v>
      </c>
      <c r="L23">
        <v>540</v>
      </c>
      <c r="M23" s="6">
        <v>8</v>
      </c>
      <c r="N23" s="1">
        <f t="shared" si="0"/>
        <v>-2210.4600000000146</v>
      </c>
    </row>
    <row r="24" spans="1:14">
      <c r="A24" t="s">
        <v>2462</v>
      </c>
      <c r="B24" s="2">
        <v>42855</v>
      </c>
      <c r="C24">
        <v>1161042</v>
      </c>
      <c r="D24">
        <v>1</v>
      </c>
      <c r="E24" t="s">
        <v>1653</v>
      </c>
      <c r="F24">
        <v>15588</v>
      </c>
      <c r="G24" t="s">
        <v>14</v>
      </c>
      <c r="H24" t="s">
        <v>15</v>
      </c>
      <c r="I24" t="s">
        <v>22</v>
      </c>
      <c r="L24" s="3">
        <v>1081</v>
      </c>
      <c r="M24" s="6">
        <v>9</v>
      </c>
      <c r="N24" s="1">
        <f t="shared" si="0"/>
        <v>-3291.4600000000146</v>
      </c>
    </row>
    <row r="25" spans="1:14">
      <c r="A25" t="s">
        <v>2463</v>
      </c>
      <c r="B25" s="2">
        <v>42855</v>
      </c>
      <c r="C25" t="s">
        <v>2464</v>
      </c>
      <c r="D25">
        <v>1</v>
      </c>
      <c r="E25" t="s">
        <v>1653</v>
      </c>
      <c r="F25">
        <v>15589</v>
      </c>
      <c r="G25" t="s">
        <v>14</v>
      </c>
      <c r="H25" t="s">
        <v>15</v>
      </c>
      <c r="I25" t="s">
        <v>16</v>
      </c>
      <c r="L25">
        <v>296.87</v>
      </c>
      <c r="M25" s="6">
        <v>10</v>
      </c>
      <c r="N25" s="1">
        <f t="shared" si="0"/>
        <v>-3588.3300000000145</v>
      </c>
    </row>
    <row r="26" spans="1:14">
      <c r="A26" t="s">
        <v>2465</v>
      </c>
      <c r="B26" s="2">
        <v>42855</v>
      </c>
      <c r="C26" t="s">
        <v>2466</v>
      </c>
      <c r="D26">
        <v>1</v>
      </c>
      <c r="E26" t="s">
        <v>1653</v>
      </c>
      <c r="F26">
        <v>15590</v>
      </c>
      <c r="G26" t="s">
        <v>14</v>
      </c>
      <c r="H26" t="s">
        <v>15</v>
      </c>
      <c r="I26" t="s">
        <v>16</v>
      </c>
      <c r="L26">
        <v>429.49</v>
      </c>
      <c r="M26" s="6">
        <v>11</v>
      </c>
      <c r="N26" s="1">
        <f t="shared" si="0"/>
        <v>-4017.8200000000143</v>
      </c>
    </row>
    <row r="27" spans="1:14">
      <c r="A27" t="s">
        <v>2467</v>
      </c>
      <c r="B27" s="2">
        <v>42855</v>
      </c>
      <c r="C27">
        <v>1163376</v>
      </c>
      <c r="D27">
        <v>1</v>
      </c>
      <c r="E27" t="s">
        <v>1653</v>
      </c>
      <c r="F27">
        <v>15591</v>
      </c>
      <c r="G27" t="s">
        <v>14</v>
      </c>
      <c r="H27" t="s">
        <v>15</v>
      </c>
      <c r="I27" t="s">
        <v>22</v>
      </c>
      <c r="L27">
        <v>896.22</v>
      </c>
      <c r="M27" s="6">
        <v>12</v>
      </c>
      <c r="N27" s="1">
        <f t="shared" si="0"/>
        <v>-4914.0400000000145</v>
      </c>
    </row>
    <row r="28" spans="1:14">
      <c r="A28" t="s">
        <v>2468</v>
      </c>
      <c r="B28" s="2">
        <v>42855</v>
      </c>
      <c r="C28" t="s">
        <v>2469</v>
      </c>
      <c r="D28">
        <v>1</v>
      </c>
      <c r="E28" t="s">
        <v>1653</v>
      </c>
      <c r="F28">
        <v>15592</v>
      </c>
      <c r="G28" t="s">
        <v>14</v>
      </c>
      <c r="H28" t="s">
        <v>15</v>
      </c>
      <c r="I28" t="s">
        <v>22</v>
      </c>
      <c r="L28">
        <v>100</v>
      </c>
      <c r="M28" s="6">
        <v>13</v>
      </c>
      <c r="N28" s="1">
        <f t="shared" si="0"/>
        <v>-5014.0400000000145</v>
      </c>
    </row>
    <row r="29" spans="1:14">
      <c r="A29" t="s">
        <v>2470</v>
      </c>
      <c r="B29" s="2">
        <v>42855</v>
      </c>
      <c r="C29" t="s">
        <v>2471</v>
      </c>
      <c r="D29">
        <v>1</v>
      </c>
      <c r="E29" t="s">
        <v>1653</v>
      </c>
      <c r="F29">
        <v>15593</v>
      </c>
      <c r="G29" t="s">
        <v>14</v>
      </c>
      <c r="H29" t="s">
        <v>15</v>
      </c>
      <c r="I29" t="s">
        <v>16</v>
      </c>
      <c r="L29">
        <v>139.9</v>
      </c>
      <c r="M29" s="6">
        <v>14</v>
      </c>
      <c r="N29" s="1">
        <f t="shared" si="0"/>
        <v>-5153.9400000000142</v>
      </c>
    </row>
    <row r="30" spans="1:14">
      <c r="A30" t="s">
        <v>2472</v>
      </c>
      <c r="B30" s="2">
        <v>42855</v>
      </c>
      <c r="C30" t="s">
        <v>2473</v>
      </c>
      <c r="D30">
        <v>1</v>
      </c>
      <c r="E30" t="s">
        <v>1653</v>
      </c>
      <c r="F30">
        <v>15594</v>
      </c>
      <c r="G30" t="s">
        <v>14</v>
      </c>
      <c r="H30" t="s">
        <v>15</v>
      </c>
      <c r="I30" t="s">
        <v>16</v>
      </c>
      <c r="L30">
        <v>198.57</v>
      </c>
      <c r="M30" s="6">
        <v>15</v>
      </c>
      <c r="N30" s="1">
        <f t="shared" si="0"/>
        <v>-5352.5100000000139</v>
      </c>
    </row>
    <row r="31" spans="1:14">
      <c r="A31" t="s">
        <v>1284</v>
      </c>
      <c r="B31" s="2">
        <v>42855</v>
      </c>
      <c r="C31" t="s">
        <v>2474</v>
      </c>
      <c r="D31">
        <v>1</v>
      </c>
      <c r="E31" t="s">
        <v>1653</v>
      </c>
      <c r="F31">
        <v>15595</v>
      </c>
      <c r="G31" t="s">
        <v>14</v>
      </c>
      <c r="H31" t="s">
        <v>15</v>
      </c>
      <c r="I31" t="s">
        <v>16</v>
      </c>
      <c r="L31">
        <v>429</v>
      </c>
      <c r="M31" s="6">
        <v>16</v>
      </c>
      <c r="N31" s="1">
        <f t="shared" si="0"/>
        <v>-5781.5100000000139</v>
      </c>
    </row>
    <row r="32" spans="1:14">
      <c r="A32" t="s">
        <v>2475</v>
      </c>
      <c r="B32" s="2">
        <v>42855</v>
      </c>
      <c r="C32">
        <v>1257</v>
      </c>
      <c r="D32">
        <v>1</v>
      </c>
      <c r="E32" t="s">
        <v>1653</v>
      </c>
      <c r="F32">
        <v>15596</v>
      </c>
      <c r="G32" t="s">
        <v>14</v>
      </c>
      <c r="H32" t="s">
        <v>15</v>
      </c>
      <c r="I32" t="s">
        <v>16</v>
      </c>
      <c r="L32">
        <v>154</v>
      </c>
      <c r="M32" s="6">
        <v>17</v>
      </c>
      <c r="N32" s="1">
        <f t="shared" si="0"/>
        <v>-5935.5100000000139</v>
      </c>
    </row>
    <row r="33" spans="1:14">
      <c r="A33" t="s">
        <v>1287</v>
      </c>
      <c r="B33" s="2">
        <v>42855</v>
      </c>
      <c r="C33" t="s">
        <v>2476</v>
      </c>
      <c r="D33">
        <v>1</v>
      </c>
      <c r="E33" t="s">
        <v>1653</v>
      </c>
      <c r="F33">
        <v>15597</v>
      </c>
      <c r="G33" t="s">
        <v>14</v>
      </c>
      <c r="H33" t="s">
        <v>15</v>
      </c>
      <c r="I33" t="s">
        <v>22</v>
      </c>
      <c r="L33">
        <v>100</v>
      </c>
      <c r="M33" s="6">
        <v>18</v>
      </c>
      <c r="N33" s="1">
        <f t="shared" si="0"/>
        <v>-6035.5100000000139</v>
      </c>
    </row>
    <row r="34" spans="1:14">
      <c r="A34" t="s">
        <v>2477</v>
      </c>
      <c r="B34" s="2">
        <v>42855</v>
      </c>
      <c r="C34" t="s">
        <v>2478</v>
      </c>
      <c r="D34">
        <v>1</v>
      </c>
      <c r="E34" t="s">
        <v>1655</v>
      </c>
      <c r="F34" t="s">
        <v>2479</v>
      </c>
      <c r="G34" t="s">
        <v>419</v>
      </c>
      <c r="H34" t="s">
        <v>15</v>
      </c>
      <c r="I34" t="s">
        <v>22</v>
      </c>
      <c r="L34">
        <v>621</v>
      </c>
      <c r="M34" s="6">
        <v>19</v>
      </c>
      <c r="N34" s="1">
        <f t="shared" si="0"/>
        <v>-6656.5100000000139</v>
      </c>
    </row>
    <row r="35" spans="1:14">
      <c r="A35" t="s">
        <v>2480</v>
      </c>
      <c r="B35" s="2">
        <v>42855</v>
      </c>
      <c r="C35" t="s">
        <v>2481</v>
      </c>
      <c r="D35">
        <v>1</v>
      </c>
      <c r="E35" t="s">
        <v>1664</v>
      </c>
      <c r="F35" t="s">
        <v>2482</v>
      </c>
      <c r="G35" t="s">
        <v>137</v>
      </c>
      <c r="H35" t="s">
        <v>15</v>
      </c>
      <c r="I35" t="s">
        <v>16</v>
      </c>
      <c r="L35">
        <v>212</v>
      </c>
      <c r="M35" s="6">
        <v>20</v>
      </c>
      <c r="N35" s="1">
        <f t="shared" si="0"/>
        <v>-6868.5100000000139</v>
      </c>
    </row>
    <row r="36" spans="1:14">
      <c r="A36" t="s">
        <v>2483</v>
      </c>
      <c r="B36" s="2">
        <v>42855</v>
      </c>
      <c r="C36" t="s">
        <v>2484</v>
      </c>
      <c r="D36">
        <v>1</v>
      </c>
      <c r="E36" t="s">
        <v>1655</v>
      </c>
      <c r="F36" t="s">
        <v>2485</v>
      </c>
      <c r="G36" t="s">
        <v>419</v>
      </c>
      <c r="H36" t="s">
        <v>15</v>
      </c>
      <c r="I36" t="s">
        <v>16</v>
      </c>
      <c r="L36">
        <v>11.65</v>
      </c>
      <c r="M36" s="6">
        <v>21</v>
      </c>
      <c r="N36" s="1">
        <f t="shared" si="0"/>
        <v>-6880.1600000000135</v>
      </c>
    </row>
    <row r="37" spans="1:14">
      <c r="A37" t="s">
        <v>1826</v>
      </c>
      <c r="B37" s="2">
        <v>42855</v>
      </c>
      <c r="C37" t="s">
        <v>2486</v>
      </c>
      <c r="D37">
        <v>1</v>
      </c>
      <c r="E37" t="s">
        <v>1653</v>
      </c>
      <c r="F37">
        <v>15598</v>
      </c>
      <c r="G37" t="s">
        <v>14</v>
      </c>
      <c r="H37" t="s">
        <v>15</v>
      </c>
      <c r="I37" t="s">
        <v>16</v>
      </c>
      <c r="L37">
        <v>206</v>
      </c>
      <c r="M37" s="6">
        <v>107</v>
      </c>
      <c r="N37" s="1">
        <f t="shared" si="0"/>
        <v>-7086.1600000000135</v>
      </c>
    </row>
    <row r="38" spans="1:14">
      <c r="A38" t="s">
        <v>1289</v>
      </c>
      <c r="B38" s="2">
        <v>42855</v>
      </c>
      <c r="C38" t="s">
        <v>2487</v>
      </c>
      <c r="D38">
        <v>1</v>
      </c>
      <c r="E38" t="s">
        <v>1653</v>
      </c>
      <c r="F38">
        <v>15599</v>
      </c>
      <c r="G38" t="s">
        <v>14</v>
      </c>
      <c r="H38" t="s">
        <v>15</v>
      </c>
      <c r="I38" t="s">
        <v>16</v>
      </c>
      <c r="L38">
        <v>399.6</v>
      </c>
      <c r="M38" s="6">
        <v>108</v>
      </c>
      <c r="N38" s="1">
        <f t="shared" si="0"/>
        <v>-7485.7600000000139</v>
      </c>
    </row>
    <row r="39" spans="1:14">
      <c r="A39" t="s">
        <v>2488</v>
      </c>
      <c r="B39" s="2">
        <v>42855</v>
      </c>
      <c r="C39" t="s">
        <v>2489</v>
      </c>
      <c r="D39">
        <v>1</v>
      </c>
      <c r="E39" t="s">
        <v>1655</v>
      </c>
      <c r="F39" t="s">
        <v>2490</v>
      </c>
      <c r="G39" t="s">
        <v>419</v>
      </c>
      <c r="H39" t="s">
        <v>15</v>
      </c>
      <c r="I39" t="s">
        <v>22</v>
      </c>
      <c r="L39">
        <v>984</v>
      </c>
      <c r="M39" s="6">
        <v>22</v>
      </c>
      <c r="N39" s="1">
        <f t="shared" si="0"/>
        <v>-8469.760000000013</v>
      </c>
    </row>
    <row r="40" spans="1:14">
      <c r="A40" t="s">
        <v>1291</v>
      </c>
      <c r="B40" s="2">
        <v>42855</v>
      </c>
      <c r="C40" t="s">
        <v>2491</v>
      </c>
      <c r="D40">
        <v>1</v>
      </c>
      <c r="E40" t="s">
        <v>1664</v>
      </c>
      <c r="F40" t="s">
        <v>2492</v>
      </c>
      <c r="G40" t="s">
        <v>137</v>
      </c>
      <c r="H40" t="s">
        <v>15</v>
      </c>
      <c r="I40" t="s">
        <v>16</v>
      </c>
      <c r="L40">
        <v>212</v>
      </c>
      <c r="M40" s="6">
        <v>23</v>
      </c>
      <c r="N40" s="1">
        <f t="shared" si="0"/>
        <v>-8681.760000000013</v>
      </c>
    </row>
    <row r="41" spans="1:14">
      <c r="A41" t="s">
        <v>1294</v>
      </c>
      <c r="B41" s="2">
        <v>42855</v>
      </c>
      <c r="C41" t="s">
        <v>2493</v>
      </c>
      <c r="D41">
        <v>1</v>
      </c>
      <c r="E41" t="s">
        <v>1653</v>
      </c>
      <c r="F41">
        <v>15600</v>
      </c>
      <c r="G41" t="s">
        <v>14</v>
      </c>
      <c r="H41" t="s">
        <v>15</v>
      </c>
      <c r="I41" t="s">
        <v>16</v>
      </c>
      <c r="L41">
        <v>282.45999999999998</v>
      </c>
      <c r="M41" s="6">
        <v>109</v>
      </c>
      <c r="N41" s="1">
        <f t="shared" si="0"/>
        <v>-8964.2200000000121</v>
      </c>
    </row>
    <row r="42" spans="1:14">
      <c r="A42" t="s">
        <v>1297</v>
      </c>
      <c r="B42" s="2">
        <v>42855</v>
      </c>
      <c r="C42" t="s">
        <v>2494</v>
      </c>
      <c r="D42">
        <v>1</v>
      </c>
      <c r="E42" t="s">
        <v>1655</v>
      </c>
      <c r="F42" t="s">
        <v>2495</v>
      </c>
      <c r="G42" t="s">
        <v>419</v>
      </c>
      <c r="H42" t="s">
        <v>15</v>
      </c>
      <c r="I42" t="s">
        <v>22</v>
      </c>
      <c r="L42">
        <v>663</v>
      </c>
      <c r="M42" s="6">
        <v>24</v>
      </c>
      <c r="N42" s="1">
        <f t="shared" si="0"/>
        <v>-9627.2200000000121</v>
      </c>
    </row>
    <row r="43" spans="1:14">
      <c r="A43" t="s">
        <v>2496</v>
      </c>
      <c r="B43" s="2">
        <v>42855</v>
      </c>
      <c r="C43">
        <v>443280</v>
      </c>
      <c r="D43">
        <v>1</v>
      </c>
      <c r="E43" t="s">
        <v>1797</v>
      </c>
      <c r="F43">
        <v>15601</v>
      </c>
      <c r="G43" t="s">
        <v>408</v>
      </c>
      <c r="H43" t="s">
        <v>15</v>
      </c>
      <c r="I43" t="s">
        <v>16</v>
      </c>
      <c r="L43">
        <v>172</v>
      </c>
      <c r="M43" s="6">
        <v>110</v>
      </c>
      <c r="N43" s="1">
        <f t="shared" si="0"/>
        <v>-9799.2200000000121</v>
      </c>
    </row>
    <row r="44" spans="1:14">
      <c r="A44" t="s">
        <v>2497</v>
      </c>
      <c r="B44" s="2">
        <v>42855</v>
      </c>
      <c r="C44" t="s">
        <v>2498</v>
      </c>
      <c r="D44">
        <v>1</v>
      </c>
      <c r="E44" t="s">
        <v>1664</v>
      </c>
      <c r="F44" t="s">
        <v>2499</v>
      </c>
      <c r="G44" t="s">
        <v>137</v>
      </c>
      <c r="H44" t="s">
        <v>15</v>
      </c>
      <c r="I44" t="s">
        <v>16</v>
      </c>
      <c r="L44">
        <v>334</v>
      </c>
      <c r="M44" s="6">
        <v>25</v>
      </c>
      <c r="N44" s="1">
        <f t="shared" si="0"/>
        <v>-10133.220000000012</v>
      </c>
    </row>
    <row r="45" spans="1:14">
      <c r="A45" t="s">
        <v>2500</v>
      </c>
      <c r="B45" s="2">
        <v>42855</v>
      </c>
      <c r="C45" t="s">
        <v>2501</v>
      </c>
      <c r="D45">
        <v>1</v>
      </c>
      <c r="E45" t="s">
        <v>1655</v>
      </c>
      <c r="F45" t="s">
        <v>2502</v>
      </c>
      <c r="G45" t="s">
        <v>419</v>
      </c>
      <c r="H45" t="s">
        <v>15</v>
      </c>
      <c r="I45" t="s">
        <v>22</v>
      </c>
      <c r="L45" s="3">
        <v>2631.07</v>
      </c>
      <c r="M45" s="6">
        <v>26</v>
      </c>
      <c r="N45" s="1">
        <f t="shared" si="0"/>
        <v>-12764.290000000012</v>
      </c>
    </row>
    <row r="46" spans="1:14">
      <c r="A46" t="s">
        <v>2503</v>
      </c>
      <c r="B46" s="2">
        <v>42855</v>
      </c>
      <c r="C46" t="s">
        <v>2504</v>
      </c>
      <c r="D46">
        <v>1</v>
      </c>
      <c r="E46" t="s">
        <v>1664</v>
      </c>
      <c r="F46" t="s">
        <v>2505</v>
      </c>
      <c r="G46" t="s">
        <v>137</v>
      </c>
      <c r="H46" t="s">
        <v>15</v>
      </c>
      <c r="I46" t="s">
        <v>16</v>
      </c>
      <c r="L46">
        <v>277</v>
      </c>
      <c r="M46" s="6">
        <v>27</v>
      </c>
      <c r="N46" s="1">
        <f t="shared" si="0"/>
        <v>-13041.290000000012</v>
      </c>
    </row>
    <row r="47" spans="1:14">
      <c r="A47" t="s">
        <v>2506</v>
      </c>
      <c r="B47" s="2">
        <v>42855</v>
      </c>
      <c r="C47">
        <v>1164902</v>
      </c>
      <c r="D47">
        <v>1</v>
      </c>
      <c r="E47" t="s">
        <v>1653</v>
      </c>
      <c r="F47">
        <v>15602</v>
      </c>
      <c r="G47" t="s">
        <v>14</v>
      </c>
      <c r="H47" t="s">
        <v>15</v>
      </c>
      <c r="I47" t="s">
        <v>22</v>
      </c>
      <c r="L47">
        <v>625.4</v>
      </c>
      <c r="M47" s="6">
        <v>111</v>
      </c>
      <c r="N47" s="1">
        <f t="shared" si="0"/>
        <v>-13666.690000000011</v>
      </c>
    </row>
    <row r="48" spans="1:14">
      <c r="A48" t="s">
        <v>2507</v>
      </c>
      <c r="B48" s="2">
        <v>42855</v>
      </c>
      <c r="C48" t="s">
        <v>2508</v>
      </c>
      <c r="D48">
        <v>1</v>
      </c>
      <c r="E48" t="s">
        <v>1655</v>
      </c>
      <c r="F48" t="s">
        <v>2509</v>
      </c>
      <c r="G48" t="s">
        <v>419</v>
      </c>
      <c r="H48" t="s">
        <v>15</v>
      </c>
      <c r="I48" t="s">
        <v>22</v>
      </c>
      <c r="L48">
        <v>984</v>
      </c>
      <c r="M48" s="6">
        <v>28</v>
      </c>
      <c r="N48" s="1">
        <f t="shared" si="0"/>
        <v>-14650.690000000011</v>
      </c>
    </row>
    <row r="49" spans="1:14">
      <c r="A49" t="s">
        <v>2510</v>
      </c>
      <c r="B49" s="2">
        <v>42855</v>
      </c>
      <c r="C49" t="s">
        <v>2511</v>
      </c>
      <c r="D49">
        <v>1</v>
      </c>
      <c r="E49" t="s">
        <v>1664</v>
      </c>
      <c r="F49" t="s">
        <v>2512</v>
      </c>
      <c r="G49" t="s">
        <v>137</v>
      </c>
      <c r="H49" t="s">
        <v>15</v>
      </c>
      <c r="I49" t="s">
        <v>16</v>
      </c>
      <c r="L49">
        <v>205</v>
      </c>
      <c r="M49" s="6">
        <v>29</v>
      </c>
      <c r="N49" s="1">
        <f t="shared" si="0"/>
        <v>-14855.690000000011</v>
      </c>
    </row>
    <row r="50" spans="1:14">
      <c r="A50" t="s">
        <v>2513</v>
      </c>
      <c r="B50" s="2">
        <v>42855</v>
      </c>
      <c r="C50">
        <v>13003</v>
      </c>
      <c r="D50">
        <v>1</v>
      </c>
      <c r="E50" t="s">
        <v>1653</v>
      </c>
      <c r="F50">
        <v>15603</v>
      </c>
      <c r="G50" t="s">
        <v>14</v>
      </c>
      <c r="H50" t="s">
        <v>15</v>
      </c>
      <c r="I50" t="s">
        <v>22</v>
      </c>
      <c r="L50">
        <v>210</v>
      </c>
      <c r="M50" s="6">
        <v>112</v>
      </c>
      <c r="N50" s="1">
        <f t="shared" si="0"/>
        <v>-15065.690000000011</v>
      </c>
    </row>
    <row r="51" spans="1:14">
      <c r="A51" t="s">
        <v>2514</v>
      </c>
      <c r="B51" s="2">
        <v>42855</v>
      </c>
      <c r="C51">
        <v>417041631</v>
      </c>
      <c r="D51">
        <v>1</v>
      </c>
      <c r="E51" t="s">
        <v>1653</v>
      </c>
      <c r="F51">
        <v>15604</v>
      </c>
      <c r="G51" t="s">
        <v>14</v>
      </c>
      <c r="H51" t="s">
        <v>15</v>
      </c>
      <c r="I51" t="s">
        <v>16</v>
      </c>
      <c r="L51">
        <v>163.5</v>
      </c>
      <c r="M51" s="6">
        <v>113</v>
      </c>
      <c r="N51" s="1">
        <f t="shared" si="0"/>
        <v>-15229.190000000011</v>
      </c>
    </row>
    <row r="52" spans="1:14">
      <c r="A52" t="s">
        <v>2515</v>
      </c>
      <c r="B52" s="2">
        <v>42855</v>
      </c>
      <c r="C52" t="s">
        <v>2516</v>
      </c>
      <c r="D52">
        <v>1</v>
      </c>
      <c r="E52" t="s">
        <v>1655</v>
      </c>
      <c r="F52" t="s">
        <v>2517</v>
      </c>
      <c r="G52" t="s">
        <v>419</v>
      </c>
      <c r="H52" t="s">
        <v>15</v>
      </c>
      <c r="I52" t="s">
        <v>22</v>
      </c>
      <c r="L52" s="17">
        <v>2541.5300000000002</v>
      </c>
      <c r="M52" s="6">
        <v>30</v>
      </c>
      <c r="N52" s="1">
        <f t="shared" si="0"/>
        <v>-17770.720000000012</v>
      </c>
    </row>
    <row r="53" spans="1:14">
      <c r="A53" t="s">
        <v>2518</v>
      </c>
      <c r="B53" s="2">
        <v>42855</v>
      </c>
      <c r="C53" t="s">
        <v>2519</v>
      </c>
      <c r="D53">
        <v>1</v>
      </c>
      <c r="E53" t="s">
        <v>1664</v>
      </c>
      <c r="F53" t="s">
        <v>2520</v>
      </c>
      <c r="G53" t="s">
        <v>137</v>
      </c>
      <c r="H53" t="s">
        <v>15</v>
      </c>
      <c r="I53" t="s">
        <v>16</v>
      </c>
      <c r="L53">
        <v>223</v>
      </c>
      <c r="M53" s="6">
        <v>31</v>
      </c>
      <c r="N53" s="1">
        <f t="shared" si="0"/>
        <v>-17993.720000000012</v>
      </c>
    </row>
    <row r="54" spans="1:14">
      <c r="A54" t="s">
        <v>2521</v>
      </c>
      <c r="B54" s="2">
        <v>42855</v>
      </c>
      <c r="C54">
        <v>11880</v>
      </c>
      <c r="D54">
        <v>1</v>
      </c>
      <c r="E54" t="s">
        <v>1653</v>
      </c>
      <c r="F54">
        <v>15605</v>
      </c>
      <c r="G54" t="s">
        <v>14</v>
      </c>
      <c r="H54" t="s">
        <v>15</v>
      </c>
      <c r="I54" t="s">
        <v>16</v>
      </c>
      <c r="L54">
        <v>406</v>
      </c>
      <c r="M54" s="6">
        <v>114</v>
      </c>
      <c r="N54" s="1">
        <f t="shared" si="0"/>
        <v>-18399.720000000012</v>
      </c>
    </row>
    <row r="55" spans="1:14">
      <c r="A55" t="s">
        <v>2522</v>
      </c>
      <c r="B55" s="2">
        <v>42855</v>
      </c>
      <c r="C55" t="s">
        <v>2523</v>
      </c>
      <c r="D55">
        <v>1</v>
      </c>
      <c r="E55" t="s">
        <v>1655</v>
      </c>
      <c r="F55" t="s">
        <v>2524</v>
      </c>
      <c r="G55" t="s">
        <v>419</v>
      </c>
      <c r="H55" t="s">
        <v>15</v>
      </c>
      <c r="I55" t="s">
        <v>22</v>
      </c>
      <c r="L55" s="3">
        <v>1129</v>
      </c>
      <c r="M55" s="6">
        <v>32</v>
      </c>
      <c r="N55" s="1">
        <f t="shared" si="0"/>
        <v>-19528.720000000012</v>
      </c>
    </row>
    <row r="56" spans="1:14">
      <c r="A56" t="s">
        <v>2525</v>
      </c>
      <c r="B56" s="2">
        <v>42855</v>
      </c>
      <c r="C56" t="s">
        <v>2526</v>
      </c>
      <c r="D56">
        <v>1</v>
      </c>
      <c r="E56" t="s">
        <v>1664</v>
      </c>
      <c r="F56" t="s">
        <v>2527</v>
      </c>
      <c r="G56" t="s">
        <v>137</v>
      </c>
      <c r="H56" t="s">
        <v>15</v>
      </c>
      <c r="I56" t="s">
        <v>16</v>
      </c>
      <c r="L56">
        <v>205</v>
      </c>
      <c r="M56" s="6">
        <v>33</v>
      </c>
      <c r="N56" s="1">
        <f t="shared" si="0"/>
        <v>-19733.720000000012</v>
      </c>
    </row>
    <row r="57" spans="1:14">
      <c r="A57" t="s">
        <v>1300</v>
      </c>
      <c r="B57" s="2">
        <v>42855</v>
      </c>
      <c r="C57" t="s">
        <v>2528</v>
      </c>
      <c r="D57">
        <v>1</v>
      </c>
      <c r="E57" t="s">
        <v>1655</v>
      </c>
      <c r="F57" t="s">
        <v>2529</v>
      </c>
      <c r="G57" t="s">
        <v>419</v>
      </c>
      <c r="H57" t="s">
        <v>15</v>
      </c>
      <c r="I57" t="s">
        <v>22</v>
      </c>
      <c r="L57">
        <v>291</v>
      </c>
      <c r="M57" s="6">
        <v>34</v>
      </c>
      <c r="N57" s="1">
        <f t="shared" si="0"/>
        <v>-20024.720000000012</v>
      </c>
    </row>
    <row r="58" spans="1:14">
      <c r="A58" t="s">
        <v>1303</v>
      </c>
      <c r="B58" s="2">
        <v>42855</v>
      </c>
      <c r="C58" t="s">
        <v>2530</v>
      </c>
      <c r="D58">
        <v>1</v>
      </c>
      <c r="E58" t="s">
        <v>1664</v>
      </c>
      <c r="F58" t="s">
        <v>2531</v>
      </c>
      <c r="G58" t="s">
        <v>137</v>
      </c>
      <c r="H58" t="s">
        <v>15</v>
      </c>
      <c r="I58" t="s">
        <v>16</v>
      </c>
      <c r="L58">
        <v>70</v>
      </c>
      <c r="M58" s="6">
        <v>35</v>
      </c>
      <c r="N58" s="1">
        <f t="shared" si="0"/>
        <v>-20094.720000000012</v>
      </c>
    </row>
    <row r="59" spans="1:14">
      <c r="A59" t="s">
        <v>1306</v>
      </c>
      <c r="B59" s="2">
        <v>42855</v>
      </c>
      <c r="C59" t="s">
        <v>2532</v>
      </c>
      <c r="D59">
        <v>1</v>
      </c>
      <c r="E59" t="s">
        <v>1655</v>
      </c>
      <c r="F59" t="s">
        <v>2533</v>
      </c>
      <c r="G59" t="s">
        <v>419</v>
      </c>
      <c r="H59" t="s">
        <v>15</v>
      </c>
      <c r="I59" t="s">
        <v>22</v>
      </c>
      <c r="L59" s="3">
        <v>1129.1300000000001</v>
      </c>
      <c r="M59" s="6">
        <v>36</v>
      </c>
      <c r="N59" s="1">
        <f t="shared" si="0"/>
        <v>-21223.850000000013</v>
      </c>
    </row>
    <row r="60" spans="1:14">
      <c r="A60" t="s">
        <v>1309</v>
      </c>
      <c r="B60" s="2">
        <v>42855</v>
      </c>
      <c r="C60" t="s">
        <v>2534</v>
      </c>
      <c r="D60">
        <v>1</v>
      </c>
      <c r="E60" t="s">
        <v>1664</v>
      </c>
      <c r="F60" t="s">
        <v>2535</v>
      </c>
      <c r="G60" t="s">
        <v>137</v>
      </c>
      <c r="H60" t="s">
        <v>15</v>
      </c>
      <c r="I60" t="s">
        <v>16</v>
      </c>
      <c r="L60">
        <v>165</v>
      </c>
      <c r="M60" s="6">
        <v>37</v>
      </c>
      <c r="N60" s="1">
        <f t="shared" si="0"/>
        <v>-21388.850000000013</v>
      </c>
    </row>
    <row r="61" spans="1:14">
      <c r="A61" t="s">
        <v>1311</v>
      </c>
      <c r="B61" s="2">
        <v>42855</v>
      </c>
      <c r="C61" t="s">
        <v>2536</v>
      </c>
      <c r="D61">
        <v>1</v>
      </c>
      <c r="E61" t="s">
        <v>1655</v>
      </c>
      <c r="F61" t="s">
        <v>2537</v>
      </c>
      <c r="G61" t="s">
        <v>419</v>
      </c>
      <c r="H61" t="s">
        <v>15</v>
      </c>
      <c r="I61" t="s">
        <v>22</v>
      </c>
      <c r="L61" s="3">
        <v>1329.35</v>
      </c>
      <c r="M61" s="6">
        <v>38</v>
      </c>
      <c r="N61" s="1">
        <f t="shared" si="0"/>
        <v>-22718.200000000012</v>
      </c>
    </row>
    <row r="62" spans="1:14">
      <c r="A62" t="s">
        <v>1833</v>
      </c>
      <c r="B62" s="2">
        <v>42855</v>
      </c>
      <c r="C62" t="s">
        <v>2538</v>
      </c>
      <c r="D62">
        <v>1</v>
      </c>
      <c r="E62" t="s">
        <v>1664</v>
      </c>
      <c r="F62" t="s">
        <v>2539</v>
      </c>
      <c r="G62" t="s">
        <v>137</v>
      </c>
      <c r="H62" t="s">
        <v>15</v>
      </c>
      <c r="I62" t="s">
        <v>16</v>
      </c>
      <c r="L62">
        <v>251</v>
      </c>
      <c r="M62" s="6">
        <v>39</v>
      </c>
      <c r="N62" s="1">
        <f t="shared" si="0"/>
        <v>-22969.200000000012</v>
      </c>
    </row>
    <row r="63" spans="1:14">
      <c r="A63" t="s">
        <v>1836</v>
      </c>
      <c r="B63" s="2">
        <v>42855</v>
      </c>
      <c r="C63" t="s">
        <v>2540</v>
      </c>
      <c r="D63">
        <v>1</v>
      </c>
      <c r="E63" t="s">
        <v>1655</v>
      </c>
      <c r="F63" t="s">
        <v>2541</v>
      </c>
      <c r="G63" t="s">
        <v>419</v>
      </c>
      <c r="H63" t="s">
        <v>15</v>
      </c>
      <c r="I63" t="s">
        <v>22</v>
      </c>
      <c r="L63" s="3">
        <v>1121</v>
      </c>
      <c r="M63" s="6">
        <v>40</v>
      </c>
      <c r="N63" s="1">
        <f t="shared" si="0"/>
        <v>-24090.200000000012</v>
      </c>
    </row>
    <row r="64" spans="1:14">
      <c r="A64" t="s">
        <v>1314</v>
      </c>
      <c r="B64" s="2">
        <v>42855</v>
      </c>
      <c r="C64" t="s">
        <v>2542</v>
      </c>
      <c r="D64">
        <v>1</v>
      </c>
      <c r="E64" t="s">
        <v>1664</v>
      </c>
      <c r="F64" t="s">
        <v>2543</v>
      </c>
      <c r="G64" t="s">
        <v>137</v>
      </c>
      <c r="H64" t="s">
        <v>15</v>
      </c>
      <c r="I64" t="s">
        <v>16</v>
      </c>
      <c r="L64">
        <v>230</v>
      </c>
      <c r="M64" s="6">
        <v>41</v>
      </c>
      <c r="N64" s="1">
        <f t="shared" si="0"/>
        <v>-24320.200000000012</v>
      </c>
    </row>
    <row r="65" spans="1:14">
      <c r="A65" t="s">
        <v>1840</v>
      </c>
      <c r="B65" s="2">
        <v>42855</v>
      </c>
      <c r="C65" t="s">
        <v>2544</v>
      </c>
      <c r="D65">
        <v>1</v>
      </c>
      <c r="E65" t="s">
        <v>1655</v>
      </c>
      <c r="F65" t="s">
        <v>2545</v>
      </c>
      <c r="G65" t="s">
        <v>419</v>
      </c>
      <c r="H65" t="s">
        <v>15</v>
      </c>
      <c r="I65" t="s">
        <v>22</v>
      </c>
      <c r="L65" s="3">
        <v>2649</v>
      </c>
      <c r="M65" s="6">
        <v>42</v>
      </c>
      <c r="N65" s="1">
        <f t="shared" si="0"/>
        <v>-26969.200000000012</v>
      </c>
    </row>
    <row r="66" spans="1:14">
      <c r="A66" t="s">
        <v>1843</v>
      </c>
      <c r="B66" s="2">
        <v>42855</v>
      </c>
      <c r="C66" t="s">
        <v>2546</v>
      </c>
      <c r="D66">
        <v>1</v>
      </c>
      <c r="E66" t="s">
        <v>1664</v>
      </c>
      <c r="F66" t="s">
        <v>2547</v>
      </c>
      <c r="G66" t="s">
        <v>137</v>
      </c>
      <c r="H66" t="s">
        <v>15</v>
      </c>
      <c r="I66" t="s">
        <v>16</v>
      </c>
      <c r="L66">
        <v>150</v>
      </c>
      <c r="M66" s="6">
        <v>43</v>
      </c>
      <c r="N66" s="1">
        <f t="shared" si="0"/>
        <v>-27119.200000000012</v>
      </c>
    </row>
    <row r="67" spans="1:14">
      <c r="A67" t="s">
        <v>1317</v>
      </c>
      <c r="B67" s="2">
        <v>42855</v>
      </c>
      <c r="D67">
        <v>1</v>
      </c>
      <c r="E67" t="s">
        <v>1653</v>
      </c>
      <c r="F67">
        <v>15606</v>
      </c>
      <c r="G67" t="s">
        <v>14</v>
      </c>
      <c r="H67" t="s">
        <v>15</v>
      </c>
      <c r="I67" t="s">
        <v>16</v>
      </c>
      <c r="L67">
        <v>79.989999999999995</v>
      </c>
      <c r="M67" s="6">
        <v>44</v>
      </c>
      <c r="N67" s="1">
        <f t="shared" si="0"/>
        <v>-27199.190000000013</v>
      </c>
    </row>
    <row r="68" spans="1:14">
      <c r="A68" t="s">
        <v>1846</v>
      </c>
      <c r="B68" s="2">
        <v>42855</v>
      </c>
      <c r="C68" t="s">
        <v>2548</v>
      </c>
      <c r="D68">
        <v>1</v>
      </c>
      <c r="E68" t="s">
        <v>1653</v>
      </c>
      <c r="F68">
        <v>15607</v>
      </c>
      <c r="G68" t="s">
        <v>14</v>
      </c>
      <c r="H68" t="s">
        <v>15</v>
      </c>
      <c r="I68" t="s">
        <v>22</v>
      </c>
      <c r="L68">
        <v>706.85</v>
      </c>
      <c r="M68" s="6">
        <v>45</v>
      </c>
      <c r="N68" s="1">
        <f t="shared" si="0"/>
        <v>-27906.040000000012</v>
      </c>
    </row>
    <row r="69" spans="1:14">
      <c r="A69" t="s">
        <v>1319</v>
      </c>
      <c r="B69" s="2">
        <v>42855</v>
      </c>
      <c r="C69">
        <v>39565857</v>
      </c>
      <c r="D69">
        <v>1</v>
      </c>
      <c r="E69" t="s">
        <v>1653</v>
      </c>
      <c r="F69">
        <v>15608</v>
      </c>
      <c r="G69" t="s">
        <v>14</v>
      </c>
      <c r="H69" t="s">
        <v>15</v>
      </c>
      <c r="I69" t="s">
        <v>16</v>
      </c>
      <c r="L69">
        <v>270</v>
      </c>
      <c r="M69" s="6">
        <v>46</v>
      </c>
      <c r="N69" s="1">
        <f t="shared" si="0"/>
        <v>-28176.040000000012</v>
      </c>
    </row>
    <row r="70" spans="1:14">
      <c r="A70" t="s">
        <v>1321</v>
      </c>
      <c r="B70" s="2">
        <v>42855</v>
      </c>
      <c r="C70">
        <v>612560</v>
      </c>
      <c r="D70">
        <v>1</v>
      </c>
      <c r="E70" t="s">
        <v>1797</v>
      </c>
      <c r="F70">
        <v>15609</v>
      </c>
      <c r="G70" t="s">
        <v>408</v>
      </c>
      <c r="H70" t="s">
        <v>15</v>
      </c>
      <c r="I70" t="s">
        <v>16</v>
      </c>
      <c r="L70">
        <v>215</v>
      </c>
      <c r="M70" s="6">
        <v>47</v>
      </c>
      <c r="N70" s="1">
        <f t="shared" si="0"/>
        <v>-28391.040000000012</v>
      </c>
    </row>
    <row r="71" spans="1:14">
      <c r="A71" t="s">
        <v>1324</v>
      </c>
      <c r="B71" s="2">
        <v>42855</v>
      </c>
      <c r="C71">
        <v>7</v>
      </c>
      <c r="D71">
        <v>1</v>
      </c>
      <c r="E71" t="s">
        <v>1653</v>
      </c>
      <c r="F71">
        <v>15610</v>
      </c>
      <c r="G71" t="s">
        <v>14</v>
      </c>
      <c r="H71" t="s">
        <v>15</v>
      </c>
      <c r="I71" t="s">
        <v>16</v>
      </c>
      <c r="L71">
        <v>438.77</v>
      </c>
      <c r="M71" s="6">
        <v>48</v>
      </c>
      <c r="N71" s="1">
        <f t="shared" si="0"/>
        <v>-28829.810000000012</v>
      </c>
    </row>
    <row r="72" spans="1:14">
      <c r="A72" t="s">
        <v>1851</v>
      </c>
      <c r="B72" s="2">
        <v>42855</v>
      </c>
      <c r="C72">
        <v>23437</v>
      </c>
      <c r="D72">
        <v>1</v>
      </c>
      <c r="E72" t="s">
        <v>1797</v>
      </c>
      <c r="F72">
        <v>15611</v>
      </c>
      <c r="G72" t="s">
        <v>408</v>
      </c>
      <c r="H72" t="s">
        <v>15</v>
      </c>
      <c r="I72" t="s">
        <v>16</v>
      </c>
      <c r="L72">
        <v>896</v>
      </c>
      <c r="M72" s="6">
        <v>49</v>
      </c>
      <c r="N72" s="1">
        <f t="shared" si="0"/>
        <v>-29725.810000000012</v>
      </c>
    </row>
    <row r="73" spans="1:14">
      <c r="A73" t="s">
        <v>1327</v>
      </c>
      <c r="B73" s="2">
        <v>42855</v>
      </c>
      <c r="C73">
        <v>1167106</v>
      </c>
      <c r="D73">
        <v>1</v>
      </c>
      <c r="E73" t="s">
        <v>1653</v>
      </c>
      <c r="F73">
        <v>15612</v>
      </c>
      <c r="G73" t="s">
        <v>14</v>
      </c>
      <c r="H73" t="s">
        <v>15</v>
      </c>
      <c r="I73" t="s">
        <v>22</v>
      </c>
      <c r="L73">
        <v>755.3</v>
      </c>
      <c r="M73" s="6">
        <v>50</v>
      </c>
      <c r="N73" s="1">
        <f t="shared" si="0"/>
        <v>-30481.110000000011</v>
      </c>
    </row>
    <row r="74" spans="1:14">
      <c r="A74" t="s">
        <v>1329</v>
      </c>
      <c r="B74" s="2">
        <v>42855</v>
      </c>
      <c r="C74" t="s">
        <v>2549</v>
      </c>
      <c r="D74">
        <v>1</v>
      </c>
      <c r="E74" t="s">
        <v>1653</v>
      </c>
      <c r="F74">
        <v>15613</v>
      </c>
      <c r="G74" t="s">
        <v>14</v>
      </c>
      <c r="H74" t="s">
        <v>15</v>
      </c>
      <c r="I74" t="s">
        <v>16</v>
      </c>
      <c r="L74">
        <v>540.1</v>
      </c>
      <c r="M74" s="6">
        <v>51</v>
      </c>
      <c r="N74" s="1">
        <f t="shared" si="0"/>
        <v>-31021.21000000001</v>
      </c>
    </row>
    <row r="75" spans="1:14">
      <c r="A75" t="s">
        <v>1331</v>
      </c>
      <c r="B75" s="2">
        <v>42855</v>
      </c>
      <c r="C75">
        <v>1189</v>
      </c>
      <c r="D75">
        <v>1</v>
      </c>
      <c r="E75" t="s">
        <v>1653</v>
      </c>
      <c r="F75">
        <v>15614</v>
      </c>
      <c r="G75" t="s">
        <v>14</v>
      </c>
      <c r="H75" t="s">
        <v>15</v>
      </c>
      <c r="I75" t="s">
        <v>16</v>
      </c>
      <c r="L75">
        <v>565</v>
      </c>
      <c r="M75" s="6">
        <v>52</v>
      </c>
      <c r="N75" s="1">
        <f t="shared" si="0"/>
        <v>-31586.21000000001</v>
      </c>
    </row>
    <row r="76" spans="1:14">
      <c r="A76" t="s">
        <v>1333</v>
      </c>
      <c r="B76" s="2">
        <v>42855</v>
      </c>
      <c r="C76" t="s">
        <v>2550</v>
      </c>
      <c r="D76">
        <v>1</v>
      </c>
      <c r="E76" t="s">
        <v>1653</v>
      </c>
      <c r="F76">
        <v>15615</v>
      </c>
      <c r="G76" t="s">
        <v>14</v>
      </c>
      <c r="H76" t="s">
        <v>15</v>
      </c>
      <c r="I76" t="s">
        <v>16</v>
      </c>
      <c r="L76">
        <v>255.2</v>
      </c>
      <c r="M76" s="6">
        <v>53</v>
      </c>
      <c r="N76" s="1">
        <f t="shared" ref="N76:N139" si="1">+N75+J76-L76</f>
        <v>-31841.410000000011</v>
      </c>
    </row>
    <row r="77" spans="1:14">
      <c r="A77" t="s">
        <v>1336</v>
      </c>
      <c r="B77" s="2">
        <v>42855</v>
      </c>
      <c r="C77">
        <v>421100435</v>
      </c>
      <c r="D77">
        <v>1</v>
      </c>
      <c r="E77" t="s">
        <v>1653</v>
      </c>
      <c r="F77">
        <v>15616</v>
      </c>
      <c r="G77" t="s">
        <v>14</v>
      </c>
      <c r="H77" t="s">
        <v>15</v>
      </c>
      <c r="I77" t="s">
        <v>22</v>
      </c>
      <c r="L77">
        <v>137.5</v>
      </c>
      <c r="M77" s="6">
        <v>54</v>
      </c>
      <c r="N77" s="1">
        <f t="shared" si="1"/>
        <v>-31978.910000000011</v>
      </c>
    </row>
    <row r="78" spans="1:14">
      <c r="A78" t="s">
        <v>1339</v>
      </c>
      <c r="B78" s="2">
        <v>42855</v>
      </c>
      <c r="C78">
        <v>1790</v>
      </c>
      <c r="D78">
        <v>1</v>
      </c>
      <c r="E78" t="s">
        <v>1653</v>
      </c>
      <c r="F78">
        <v>15617</v>
      </c>
      <c r="G78" t="s">
        <v>14</v>
      </c>
      <c r="H78" t="s">
        <v>15</v>
      </c>
      <c r="I78" t="s">
        <v>16</v>
      </c>
      <c r="L78">
        <v>232</v>
      </c>
      <c r="M78" s="6">
        <v>55</v>
      </c>
      <c r="N78" s="1">
        <f t="shared" si="1"/>
        <v>-32210.910000000011</v>
      </c>
    </row>
    <row r="79" spans="1:14">
      <c r="A79" t="s">
        <v>1342</v>
      </c>
      <c r="B79" s="2">
        <v>42855</v>
      </c>
      <c r="C79">
        <v>1791</v>
      </c>
      <c r="D79">
        <v>1</v>
      </c>
      <c r="E79" t="s">
        <v>1653</v>
      </c>
      <c r="F79">
        <v>15618</v>
      </c>
      <c r="G79" t="s">
        <v>14</v>
      </c>
      <c r="H79" t="s">
        <v>15</v>
      </c>
      <c r="I79" t="s">
        <v>16</v>
      </c>
      <c r="L79">
        <v>290</v>
      </c>
      <c r="M79" s="6">
        <v>56</v>
      </c>
      <c r="N79" s="1">
        <f t="shared" si="1"/>
        <v>-32500.910000000011</v>
      </c>
    </row>
    <row r="80" spans="1:14">
      <c r="A80" t="s">
        <v>2551</v>
      </c>
      <c r="B80" s="2">
        <v>42855</v>
      </c>
      <c r="C80" t="s">
        <v>2552</v>
      </c>
      <c r="D80">
        <v>1</v>
      </c>
      <c r="E80" t="s">
        <v>1655</v>
      </c>
      <c r="F80" t="s">
        <v>2553</v>
      </c>
      <c r="G80" t="s">
        <v>419</v>
      </c>
      <c r="H80" t="s">
        <v>15</v>
      </c>
      <c r="I80" t="s">
        <v>16</v>
      </c>
      <c r="L80" s="3">
        <v>1156</v>
      </c>
      <c r="M80" s="6">
        <v>57</v>
      </c>
      <c r="N80" s="1">
        <f t="shared" si="1"/>
        <v>-33656.910000000011</v>
      </c>
    </row>
    <row r="81" spans="1:14">
      <c r="A81" t="s">
        <v>2554</v>
      </c>
      <c r="B81" s="2">
        <v>42855</v>
      </c>
      <c r="C81" t="s">
        <v>2555</v>
      </c>
      <c r="D81">
        <v>1</v>
      </c>
      <c r="E81" t="s">
        <v>1664</v>
      </c>
      <c r="F81" t="s">
        <v>2556</v>
      </c>
      <c r="G81" t="s">
        <v>137</v>
      </c>
      <c r="H81" t="s">
        <v>15</v>
      </c>
      <c r="I81" t="s">
        <v>16</v>
      </c>
      <c r="L81">
        <v>235</v>
      </c>
      <c r="M81" s="6">
        <v>58</v>
      </c>
      <c r="N81" s="1">
        <f t="shared" si="1"/>
        <v>-33891.910000000011</v>
      </c>
    </row>
    <row r="82" spans="1:14">
      <c r="A82" t="s">
        <v>2557</v>
      </c>
      <c r="B82" s="2">
        <v>42855</v>
      </c>
      <c r="C82" t="s">
        <v>2558</v>
      </c>
      <c r="D82">
        <v>1</v>
      </c>
      <c r="E82" t="s">
        <v>1655</v>
      </c>
      <c r="F82" t="s">
        <v>2559</v>
      </c>
      <c r="G82" t="s">
        <v>419</v>
      </c>
      <c r="H82" t="s">
        <v>15</v>
      </c>
      <c r="I82" t="s">
        <v>22</v>
      </c>
      <c r="L82">
        <v>647</v>
      </c>
      <c r="M82" s="6">
        <v>59</v>
      </c>
      <c r="N82" s="1">
        <f t="shared" si="1"/>
        <v>-34538.910000000011</v>
      </c>
    </row>
    <row r="83" spans="1:14">
      <c r="A83" t="s">
        <v>2560</v>
      </c>
      <c r="B83" s="2">
        <v>42855</v>
      </c>
      <c r="C83" t="s">
        <v>2561</v>
      </c>
      <c r="D83">
        <v>1</v>
      </c>
      <c r="E83" t="s">
        <v>1664</v>
      </c>
      <c r="F83" t="s">
        <v>2562</v>
      </c>
      <c r="G83" t="s">
        <v>137</v>
      </c>
      <c r="H83" t="s">
        <v>15</v>
      </c>
      <c r="I83" t="s">
        <v>16</v>
      </c>
      <c r="L83">
        <v>220</v>
      </c>
      <c r="M83" s="6">
        <v>60</v>
      </c>
      <c r="N83" s="1">
        <f t="shared" si="1"/>
        <v>-34758.910000000011</v>
      </c>
    </row>
    <row r="84" spans="1:14">
      <c r="A84" t="s">
        <v>2563</v>
      </c>
      <c r="B84" s="2">
        <v>42855</v>
      </c>
      <c r="C84" t="s">
        <v>2564</v>
      </c>
      <c r="D84">
        <v>1</v>
      </c>
      <c r="E84" t="s">
        <v>1655</v>
      </c>
      <c r="F84" t="s">
        <v>2565</v>
      </c>
      <c r="G84" t="s">
        <v>419</v>
      </c>
      <c r="H84" t="s">
        <v>15</v>
      </c>
      <c r="I84" t="s">
        <v>22</v>
      </c>
      <c r="L84" s="3">
        <v>1000</v>
      </c>
      <c r="M84" s="6">
        <v>61</v>
      </c>
      <c r="N84" s="1">
        <f t="shared" si="1"/>
        <v>-35758.910000000011</v>
      </c>
    </row>
    <row r="85" spans="1:14">
      <c r="A85" t="s">
        <v>2566</v>
      </c>
      <c r="B85" s="2">
        <v>42855</v>
      </c>
      <c r="C85" t="s">
        <v>2567</v>
      </c>
      <c r="D85">
        <v>1</v>
      </c>
      <c r="E85" t="s">
        <v>1664</v>
      </c>
      <c r="F85" t="s">
        <v>2568</v>
      </c>
      <c r="G85" t="s">
        <v>137</v>
      </c>
      <c r="H85" t="s">
        <v>15</v>
      </c>
      <c r="I85" t="s">
        <v>16</v>
      </c>
      <c r="L85">
        <v>175</v>
      </c>
      <c r="M85" s="6">
        <v>62</v>
      </c>
      <c r="N85" s="1">
        <f t="shared" si="1"/>
        <v>-35933.910000000011</v>
      </c>
    </row>
    <row r="86" spans="1:14">
      <c r="A86" t="s">
        <v>2569</v>
      </c>
      <c r="B86" s="2">
        <v>42855</v>
      </c>
      <c r="C86">
        <v>496140</v>
      </c>
      <c r="D86">
        <v>1</v>
      </c>
      <c r="E86" t="s">
        <v>1797</v>
      </c>
      <c r="F86">
        <v>15619</v>
      </c>
      <c r="G86" t="s">
        <v>408</v>
      </c>
      <c r="H86" t="s">
        <v>15</v>
      </c>
      <c r="I86" t="s">
        <v>16</v>
      </c>
      <c r="L86">
        <v>215</v>
      </c>
      <c r="M86" s="6">
        <v>63</v>
      </c>
      <c r="N86" s="1">
        <f t="shared" si="1"/>
        <v>-36148.910000000011</v>
      </c>
    </row>
    <row r="87" spans="1:14">
      <c r="A87" t="s">
        <v>2570</v>
      </c>
      <c r="B87" s="2">
        <v>42855</v>
      </c>
      <c r="C87">
        <v>858757</v>
      </c>
      <c r="D87">
        <v>1</v>
      </c>
      <c r="E87" t="s">
        <v>1653</v>
      </c>
      <c r="F87">
        <v>15620</v>
      </c>
      <c r="G87" t="s">
        <v>14</v>
      </c>
      <c r="H87" t="s">
        <v>15</v>
      </c>
      <c r="I87" t="s">
        <v>16</v>
      </c>
      <c r="L87">
        <v>60</v>
      </c>
      <c r="M87" s="6">
        <v>64</v>
      </c>
      <c r="N87" s="1">
        <f t="shared" si="1"/>
        <v>-36208.910000000011</v>
      </c>
    </row>
    <row r="88" spans="1:14">
      <c r="A88" t="s">
        <v>2571</v>
      </c>
      <c r="B88" s="2">
        <v>42855</v>
      </c>
      <c r="C88">
        <v>951</v>
      </c>
      <c r="D88">
        <v>1</v>
      </c>
      <c r="E88" t="s">
        <v>1653</v>
      </c>
      <c r="F88">
        <v>15621</v>
      </c>
      <c r="G88" t="s">
        <v>14</v>
      </c>
      <c r="H88" t="s">
        <v>15</v>
      </c>
      <c r="I88" t="s">
        <v>16</v>
      </c>
      <c r="L88">
        <v>260</v>
      </c>
      <c r="M88" s="6">
        <v>65</v>
      </c>
      <c r="N88" s="1">
        <f t="shared" si="1"/>
        <v>-36468.910000000011</v>
      </c>
    </row>
    <row r="89" spans="1:14">
      <c r="A89" t="s">
        <v>2572</v>
      </c>
      <c r="B89" s="2">
        <v>42855</v>
      </c>
      <c r="C89">
        <v>1341</v>
      </c>
      <c r="D89">
        <v>1</v>
      </c>
      <c r="E89" t="s">
        <v>1653</v>
      </c>
      <c r="F89">
        <v>15622</v>
      </c>
      <c r="G89" t="s">
        <v>14</v>
      </c>
      <c r="H89" t="s">
        <v>15</v>
      </c>
      <c r="I89" t="s">
        <v>16</v>
      </c>
      <c r="L89" s="3">
        <v>1160</v>
      </c>
      <c r="M89" s="6">
        <v>66</v>
      </c>
      <c r="N89" s="1">
        <f t="shared" si="1"/>
        <v>-37628.910000000011</v>
      </c>
    </row>
    <row r="90" spans="1:14">
      <c r="A90" t="s">
        <v>2573</v>
      </c>
      <c r="B90" s="2">
        <v>42855</v>
      </c>
      <c r="C90" t="s">
        <v>2574</v>
      </c>
      <c r="D90">
        <v>1</v>
      </c>
      <c r="E90" t="s">
        <v>1653</v>
      </c>
      <c r="F90">
        <v>15623</v>
      </c>
      <c r="G90" t="s">
        <v>14</v>
      </c>
      <c r="H90" t="s">
        <v>15</v>
      </c>
      <c r="I90" t="s">
        <v>16</v>
      </c>
      <c r="L90">
        <v>253</v>
      </c>
      <c r="M90" s="6">
        <v>67</v>
      </c>
      <c r="N90" s="1">
        <f t="shared" si="1"/>
        <v>-37881.910000000011</v>
      </c>
    </row>
    <row r="91" spans="1:14">
      <c r="A91" t="s">
        <v>2575</v>
      </c>
      <c r="B91" s="2">
        <v>42855</v>
      </c>
      <c r="C91" t="s">
        <v>2576</v>
      </c>
      <c r="D91">
        <v>1</v>
      </c>
      <c r="E91" t="s">
        <v>1653</v>
      </c>
      <c r="F91">
        <v>15624</v>
      </c>
      <c r="G91" t="s">
        <v>14</v>
      </c>
      <c r="H91" t="s">
        <v>15</v>
      </c>
      <c r="I91" t="s">
        <v>22</v>
      </c>
      <c r="L91">
        <v>825.2</v>
      </c>
      <c r="M91" s="6">
        <v>68</v>
      </c>
      <c r="N91" s="1">
        <f t="shared" si="1"/>
        <v>-38707.110000000008</v>
      </c>
    </row>
    <row r="92" spans="1:14">
      <c r="A92" t="s">
        <v>2577</v>
      </c>
      <c r="B92" s="2">
        <v>42855</v>
      </c>
      <c r="C92" t="s">
        <v>2578</v>
      </c>
      <c r="D92">
        <v>1</v>
      </c>
      <c r="E92" t="s">
        <v>1653</v>
      </c>
      <c r="F92">
        <v>15625</v>
      </c>
      <c r="G92" t="s">
        <v>14</v>
      </c>
      <c r="H92" t="s">
        <v>15</v>
      </c>
      <c r="I92" t="s">
        <v>16</v>
      </c>
      <c r="L92">
        <v>34.5</v>
      </c>
      <c r="M92" s="6">
        <v>69</v>
      </c>
      <c r="N92" s="1">
        <f t="shared" si="1"/>
        <v>-38741.610000000008</v>
      </c>
    </row>
    <row r="93" spans="1:14">
      <c r="A93" t="s">
        <v>2579</v>
      </c>
      <c r="B93" s="2">
        <v>42855</v>
      </c>
      <c r="C93" t="s">
        <v>2580</v>
      </c>
      <c r="D93">
        <v>1</v>
      </c>
      <c r="E93" t="s">
        <v>1653</v>
      </c>
      <c r="F93">
        <v>15626</v>
      </c>
      <c r="G93" t="s">
        <v>14</v>
      </c>
      <c r="H93" t="s">
        <v>15</v>
      </c>
      <c r="I93" t="s">
        <v>16</v>
      </c>
      <c r="L93">
        <v>101</v>
      </c>
      <c r="N93" s="1">
        <f t="shared" si="1"/>
        <v>-38842.610000000008</v>
      </c>
    </row>
    <row r="94" spans="1:14">
      <c r="A94" t="s">
        <v>2581</v>
      </c>
      <c r="B94" s="2">
        <v>42855</v>
      </c>
      <c r="C94">
        <v>66440</v>
      </c>
      <c r="D94">
        <v>1</v>
      </c>
      <c r="E94" t="s">
        <v>1653</v>
      </c>
      <c r="F94">
        <v>15627</v>
      </c>
      <c r="G94" t="s">
        <v>14</v>
      </c>
      <c r="H94" t="s">
        <v>15</v>
      </c>
      <c r="I94" t="s">
        <v>16</v>
      </c>
      <c r="L94" s="14">
        <v>827.92</v>
      </c>
      <c r="M94" s="6">
        <v>70</v>
      </c>
      <c r="N94" s="1">
        <f t="shared" si="1"/>
        <v>-39670.530000000006</v>
      </c>
    </row>
    <row r="95" spans="1:14">
      <c r="A95" t="s">
        <v>2582</v>
      </c>
      <c r="B95" s="2">
        <v>42855</v>
      </c>
      <c r="C95" t="s">
        <v>2583</v>
      </c>
      <c r="D95">
        <v>1</v>
      </c>
      <c r="E95" t="s">
        <v>1653</v>
      </c>
      <c r="F95">
        <v>15628</v>
      </c>
      <c r="G95" t="s">
        <v>14</v>
      </c>
      <c r="H95" t="s">
        <v>15</v>
      </c>
      <c r="I95" t="s">
        <v>22</v>
      </c>
      <c r="L95">
        <v>768.9</v>
      </c>
      <c r="M95" s="6">
        <v>71</v>
      </c>
      <c r="N95" s="1">
        <f t="shared" si="1"/>
        <v>-40439.430000000008</v>
      </c>
    </row>
    <row r="96" spans="1:14">
      <c r="A96" t="s">
        <v>2584</v>
      </c>
      <c r="B96" s="2">
        <v>42855</v>
      </c>
      <c r="C96">
        <v>7949</v>
      </c>
      <c r="D96">
        <v>1</v>
      </c>
      <c r="E96" t="s">
        <v>1653</v>
      </c>
      <c r="F96">
        <v>15629</v>
      </c>
      <c r="G96" t="s">
        <v>14</v>
      </c>
      <c r="H96" t="s">
        <v>15</v>
      </c>
      <c r="I96" t="s">
        <v>16</v>
      </c>
      <c r="L96">
        <v>140</v>
      </c>
      <c r="M96" s="6">
        <v>72</v>
      </c>
      <c r="N96" s="1">
        <f t="shared" si="1"/>
        <v>-40579.430000000008</v>
      </c>
    </row>
    <row r="97" spans="1:14">
      <c r="A97" t="s">
        <v>2585</v>
      </c>
      <c r="B97" s="2">
        <v>42855</v>
      </c>
      <c r="C97">
        <v>822140</v>
      </c>
      <c r="D97">
        <v>1</v>
      </c>
      <c r="E97" t="s">
        <v>1797</v>
      </c>
      <c r="F97">
        <v>15630</v>
      </c>
      <c r="G97" t="s">
        <v>408</v>
      </c>
      <c r="H97" t="s">
        <v>15</v>
      </c>
      <c r="I97" t="s">
        <v>16</v>
      </c>
      <c r="L97">
        <v>215</v>
      </c>
      <c r="M97" s="6">
        <v>73</v>
      </c>
      <c r="N97" s="1">
        <f t="shared" si="1"/>
        <v>-40794.430000000008</v>
      </c>
    </row>
    <row r="98" spans="1:14">
      <c r="A98" t="s">
        <v>2586</v>
      </c>
      <c r="B98" s="2">
        <v>42855</v>
      </c>
      <c r="C98">
        <v>1170495</v>
      </c>
      <c r="D98">
        <v>1</v>
      </c>
      <c r="E98" t="s">
        <v>1653</v>
      </c>
      <c r="F98">
        <v>15631</v>
      </c>
      <c r="G98" t="s">
        <v>14</v>
      </c>
      <c r="H98" t="s">
        <v>15</v>
      </c>
      <c r="I98" t="s">
        <v>22</v>
      </c>
      <c r="L98">
        <v>598</v>
      </c>
      <c r="M98" s="6">
        <v>74</v>
      </c>
      <c r="N98" s="1">
        <f t="shared" si="1"/>
        <v>-41392.430000000008</v>
      </c>
    </row>
    <row r="99" spans="1:14">
      <c r="A99" t="s">
        <v>2587</v>
      </c>
      <c r="B99" s="2">
        <v>42855</v>
      </c>
      <c r="C99" t="s">
        <v>2588</v>
      </c>
      <c r="D99">
        <v>1</v>
      </c>
      <c r="E99" t="s">
        <v>1797</v>
      </c>
      <c r="F99">
        <v>15632</v>
      </c>
      <c r="G99" t="s">
        <v>408</v>
      </c>
      <c r="H99" t="s">
        <v>15</v>
      </c>
      <c r="I99" t="s">
        <v>16</v>
      </c>
      <c r="L99">
        <v>756</v>
      </c>
      <c r="M99" s="6">
        <v>75</v>
      </c>
      <c r="N99" s="1">
        <f t="shared" si="1"/>
        <v>-42148.430000000008</v>
      </c>
    </row>
    <row r="100" spans="1:14">
      <c r="A100" t="s">
        <v>2589</v>
      </c>
      <c r="B100" s="2">
        <v>42855</v>
      </c>
      <c r="C100" t="s">
        <v>2590</v>
      </c>
      <c r="D100">
        <v>1</v>
      </c>
      <c r="E100" t="s">
        <v>1653</v>
      </c>
      <c r="F100">
        <v>15633</v>
      </c>
      <c r="G100" t="s">
        <v>14</v>
      </c>
      <c r="H100" t="s">
        <v>15</v>
      </c>
      <c r="I100" t="s">
        <v>22</v>
      </c>
      <c r="L100">
        <v>878.31</v>
      </c>
      <c r="M100" s="6">
        <v>76</v>
      </c>
      <c r="N100" s="1">
        <f t="shared" si="1"/>
        <v>-43026.740000000005</v>
      </c>
    </row>
    <row r="101" spans="1:14">
      <c r="A101" t="s">
        <v>2591</v>
      </c>
      <c r="B101" s="2">
        <v>42855</v>
      </c>
      <c r="C101">
        <v>10949676</v>
      </c>
      <c r="D101">
        <v>1</v>
      </c>
      <c r="E101" t="s">
        <v>1653</v>
      </c>
      <c r="F101">
        <v>15634</v>
      </c>
      <c r="G101" t="s">
        <v>14</v>
      </c>
      <c r="H101" t="s">
        <v>15</v>
      </c>
      <c r="I101" t="s">
        <v>16</v>
      </c>
      <c r="L101">
        <v>25</v>
      </c>
      <c r="M101" s="6">
        <v>77</v>
      </c>
      <c r="N101" s="1">
        <f t="shared" si="1"/>
        <v>-43051.740000000005</v>
      </c>
    </row>
    <row r="102" spans="1:14">
      <c r="A102" t="s">
        <v>2592</v>
      </c>
      <c r="B102" s="2">
        <v>42855</v>
      </c>
      <c r="C102">
        <v>199690</v>
      </c>
      <c r="D102">
        <v>1</v>
      </c>
      <c r="E102" t="s">
        <v>1797</v>
      </c>
      <c r="F102">
        <v>15635</v>
      </c>
      <c r="G102" t="s">
        <v>408</v>
      </c>
      <c r="H102" t="s">
        <v>15</v>
      </c>
      <c r="I102" t="s">
        <v>22</v>
      </c>
      <c r="L102">
        <v>150.5</v>
      </c>
      <c r="M102" s="6">
        <v>78</v>
      </c>
      <c r="N102" s="1">
        <f t="shared" si="1"/>
        <v>-43202.240000000005</v>
      </c>
    </row>
    <row r="103" spans="1:14">
      <c r="A103" t="s">
        <v>2593</v>
      </c>
      <c r="B103" s="2">
        <v>42855</v>
      </c>
      <c r="C103">
        <v>1344</v>
      </c>
      <c r="D103">
        <v>1</v>
      </c>
      <c r="E103" t="s">
        <v>1653</v>
      </c>
      <c r="F103">
        <v>15636</v>
      </c>
      <c r="G103" t="s">
        <v>14</v>
      </c>
      <c r="H103" t="s">
        <v>15</v>
      </c>
      <c r="I103" t="s">
        <v>16</v>
      </c>
      <c r="L103" s="3">
        <v>1160</v>
      </c>
      <c r="M103" s="6">
        <v>79</v>
      </c>
      <c r="N103" s="1">
        <f t="shared" si="1"/>
        <v>-44362.240000000005</v>
      </c>
    </row>
    <row r="104" spans="1:14">
      <c r="A104" t="s">
        <v>2594</v>
      </c>
      <c r="B104" s="2">
        <v>42855</v>
      </c>
      <c r="C104">
        <v>1345</v>
      </c>
      <c r="D104">
        <v>1</v>
      </c>
      <c r="E104" t="s">
        <v>1653</v>
      </c>
      <c r="F104">
        <v>15637</v>
      </c>
      <c r="G104" t="s">
        <v>14</v>
      </c>
      <c r="H104" t="s">
        <v>15</v>
      </c>
      <c r="I104" t="s">
        <v>16</v>
      </c>
      <c r="L104" s="3">
        <v>1160</v>
      </c>
      <c r="M104" s="6">
        <v>80</v>
      </c>
      <c r="N104" s="1">
        <f t="shared" si="1"/>
        <v>-45522.240000000005</v>
      </c>
    </row>
    <row r="105" spans="1:14">
      <c r="A105" t="s">
        <v>2595</v>
      </c>
      <c r="B105" s="2">
        <v>42855</v>
      </c>
      <c r="C105">
        <v>608</v>
      </c>
      <c r="D105">
        <v>1</v>
      </c>
      <c r="E105" t="s">
        <v>1653</v>
      </c>
      <c r="F105">
        <v>15638</v>
      </c>
      <c r="G105" t="s">
        <v>14</v>
      </c>
      <c r="H105" t="s">
        <v>15</v>
      </c>
      <c r="I105" t="s">
        <v>22</v>
      </c>
      <c r="L105">
        <v>200</v>
      </c>
      <c r="M105" s="6">
        <v>81</v>
      </c>
      <c r="N105" s="1">
        <f t="shared" si="1"/>
        <v>-45722.240000000005</v>
      </c>
    </row>
    <row r="106" spans="1:14">
      <c r="A106" t="s">
        <v>2596</v>
      </c>
      <c r="B106" s="2">
        <v>42855</v>
      </c>
      <c r="C106">
        <v>3245</v>
      </c>
      <c r="D106">
        <v>1</v>
      </c>
      <c r="E106" t="s">
        <v>1653</v>
      </c>
      <c r="F106">
        <v>15639</v>
      </c>
      <c r="G106" t="s">
        <v>14</v>
      </c>
      <c r="H106" t="s">
        <v>15</v>
      </c>
      <c r="I106" t="s">
        <v>16</v>
      </c>
      <c r="L106">
        <v>278.39999999999998</v>
      </c>
      <c r="M106" s="6">
        <v>82</v>
      </c>
      <c r="N106" s="1">
        <f t="shared" si="1"/>
        <v>-46000.640000000007</v>
      </c>
    </row>
    <row r="107" spans="1:14">
      <c r="A107" t="s">
        <v>2597</v>
      </c>
      <c r="B107" s="2">
        <v>42855</v>
      </c>
      <c r="C107">
        <v>3206</v>
      </c>
      <c r="D107">
        <v>1</v>
      </c>
      <c r="E107" t="s">
        <v>1653</v>
      </c>
      <c r="F107">
        <v>15640</v>
      </c>
      <c r="G107" t="s">
        <v>14</v>
      </c>
      <c r="H107" t="s">
        <v>15</v>
      </c>
      <c r="I107" t="s">
        <v>16</v>
      </c>
      <c r="L107">
        <v>348</v>
      </c>
      <c r="M107" s="6">
        <v>83</v>
      </c>
      <c r="N107" s="1">
        <f t="shared" si="1"/>
        <v>-46348.640000000007</v>
      </c>
    </row>
    <row r="108" spans="1:14">
      <c r="A108" t="s">
        <v>2598</v>
      </c>
      <c r="B108" s="2">
        <v>42855</v>
      </c>
      <c r="C108">
        <v>7918</v>
      </c>
      <c r="D108">
        <v>1</v>
      </c>
      <c r="E108" t="s">
        <v>1653</v>
      </c>
      <c r="F108">
        <v>15641</v>
      </c>
      <c r="G108" t="s">
        <v>14</v>
      </c>
      <c r="H108" t="s">
        <v>15</v>
      </c>
      <c r="I108" t="s">
        <v>16</v>
      </c>
      <c r="L108">
        <v>360.99</v>
      </c>
      <c r="M108" s="6">
        <v>84</v>
      </c>
      <c r="N108" s="1">
        <f t="shared" si="1"/>
        <v>-46709.630000000005</v>
      </c>
    </row>
    <row r="109" spans="1:14">
      <c r="A109" t="s">
        <v>2599</v>
      </c>
      <c r="B109" s="2">
        <v>42855</v>
      </c>
      <c r="C109">
        <v>1624</v>
      </c>
      <c r="D109">
        <v>1</v>
      </c>
      <c r="E109" t="s">
        <v>1653</v>
      </c>
      <c r="F109">
        <v>15642</v>
      </c>
      <c r="G109" t="s">
        <v>14</v>
      </c>
      <c r="H109" t="s">
        <v>15</v>
      </c>
      <c r="I109" t="s">
        <v>16</v>
      </c>
      <c r="L109">
        <v>303.92</v>
      </c>
      <c r="M109" s="6">
        <v>85</v>
      </c>
      <c r="N109" s="1">
        <f t="shared" si="1"/>
        <v>-47013.55</v>
      </c>
    </row>
    <row r="110" spans="1:14">
      <c r="A110" t="s">
        <v>2600</v>
      </c>
      <c r="B110" s="2">
        <v>42855</v>
      </c>
      <c r="C110" t="s">
        <v>2601</v>
      </c>
      <c r="D110">
        <v>1</v>
      </c>
      <c r="E110" t="s">
        <v>1655</v>
      </c>
      <c r="F110" t="s">
        <v>2602</v>
      </c>
      <c r="G110" t="s">
        <v>419</v>
      </c>
      <c r="H110" t="s">
        <v>15</v>
      </c>
      <c r="I110" t="s">
        <v>22</v>
      </c>
      <c r="L110" s="3">
        <v>1651</v>
      </c>
      <c r="M110" s="6">
        <v>86</v>
      </c>
      <c r="N110" s="1">
        <f t="shared" si="1"/>
        <v>-48664.55</v>
      </c>
    </row>
    <row r="111" spans="1:14">
      <c r="A111" t="s">
        <v>2603</v>
      </c>
      <c r="B111" s="2">
        <v>42855</v>
      </c>
      <c r="C111" t="s">
        <v>2604</v>
      </c>
      <c r="D111">
        <v>1</v>
      </c>
      <c r="E111" t="s">
        <v>1664</v>
      </c>
      <c r="F111" t="s">
        <v>2605</v>
      </c>
      <c r="G111" t="s">
        <v>137</v>
      </c>
      <c r="H111" t="s">
        <v>15</v>
      </c>
      <c r="I111" t="s">
        <v>16</v>
      </c>
      <c r="L111">
        <v>260</v>
      </c>
      <c r="M111" s="6">
        <v>87</v>
      </c>
      <c r="N111" s="1">
        <f t="shared" si="1"/>
        <v>-48924.55</v>
      </c>
    </row>
    <row r="112" spans="1:14">
      <c r="A112" t="s">
        <v>2606</v>
      </c>
      <c r="B112" s="2">
        <v>42855</v>
      </c>
      <c r="C112" t="s">
        <v>2607</v>
      </c>
      <c r="D112">
        <v>1</v>
      </c>
      <c r="E112" t="s">
        <v>1655</v>
      </c>
      <c r="F112" t="s">
        <v>2608</v>
      </c>
      <c r="G112" t="s">
        <v>419</v>
      </c>
      <c r="H112" t="s">
        <v>15</v>
      </c>
      <c r="I112" t="s">
        <v>22</v>
      </c>
      <c r="L112">
        <v>896</v>
      </c>
      <c r="M112" s="6">
        <v>88</v>
      </c>
      <c r="N112" s="1">
        <f t="shared" si="1"/>
        <v>-49820.55</v>
      </c>
    </row>
    <row r="113" spans="1:14">
      <c r="A113" t="s">
        <v>2609</v>
      </c>
      <c r="B113" s="2">
        <v>42855</v>
      </c>
      <c r="C113" t="s">
        <v>2610</v>
      </c>
      <c r="D113">
        <v>1</v>
      </c>
      <c r="E113" t="s">
        <v>1664</v>
      </c>
      <c r="F113" t="s">
        <v>2611</v>
      </c>
      <c r="G113" t="s">
        <v>137</v>
      </c>
      <c r="H113" t="s">
        <v>15</v>
      </c>
      <c r="I113" t="s">
        <v>16</v>
      </c>
      <c r="L113">
        <v>300</v>
      </c>
      <c r="M113" s="6">
        <v>89</v>
      </c>
      <c r="N113" s="1">
        <f t="shared" si="1"/>
        <v>-50120.55</v>
      </c>
    </row>
    <row r="114" spans="1:14">
      <c r="A114" t="s">
        <v>2612</v>
      </c>
      <c r="B114" s="2">
        <v>42855</v>
      </c>
      <c r="C114" t="s">
        <v>2613</v>
      </c>
      <c r="D114">
        <v>1</v>
      </c>
      <c r="E114" t="s">
        <v>1655</v>
      </c>
      <c r="F114" t="s">
        <v>2614</v>
      </c>
      <c r="G114" t="s">
        <v>419</v>
      </c>
      <c r="H114" t="s">
        <v>15</v>
      </c>
      <c r="I114" t="s">
        <v>22</v>
      </c>
      <c r="L114" s="3">
        <v>3035.66</v>
      </c>
      <c r="M114" s="6">
        <v>90</v>
      </c>
      <c r="N114" s="1">
        <f t="shared" si="1"/>
        <v>-53156.210000000006</v>
      </c>
    </row>
    <row r="115" spans="1:14">
      <c r="A115" t="s">
        <v>2615</v>
      </c>
      <c r="B115" s="2">
        <v>42855</v>
      </c>
      <c r="C115" t="s">
        <v>2616</v>
      </c>
      <c r="D115">
        <v>1</v>
      </c>
      <c r="E115" t="s">
        <v>1664</v>
      </c>
      <c r="F115" t="s">
        <v>2617</v>
      </c>
      <c r="G115" t="s">
        <v>137</v>
      </c>
      <c r="H115" t="s">
        <v>15</v>
      </c>
      <c r="I115" t="s">
        <v>16</v>
      </c>
      <c r="L115">
        <v>204</v>
      </c>
      <c r="M115" s="6">
        <v>91</v>
      </c>
      <c r="N115" s="1">
        <f t="shared" si="1"/>
        <v>-53360.210000000006</v>
      </c>
    </row>
    <row r="116" spans="1:14">
      <c r="A116" t="s">
        <v>2618</v>
      </c>
      <c r="B116" s="2">
        <v>42855</v>
      </c>
      <c r="C116" t="s">
        <v>2619</v>
      </c>
      <c r="D116">
        <v>1</v>
      </c>
      <c r="E116" t="s">
        <v>1655</v>
      </c>
      <c r="F116" t="s">
        <v>2620</v>
      </c>
      <c r="G116" t="s">
        <v>419</v>
      </c>
      <c r="H116" t="s">
        <v>15</v>
      </c>
      <c r="I116" t="s">
        <v>22</v>
      </c>
      <c r="L116" s="3">
        <v>1102</v>
      </c>
      <c r="M116" s="6">
        <v>92</v>
      </c>
      <c r="N116" s="1">
        <f t="shared" si="1"/>
        <v>-54462.210000000006</v>
      </c>
    </row>
    <row r="117" spans="1:14">
      <c r="A117" t="s">
        <v>2621</v>
      </c>
      <c r="B117" s="2">
        <v>42855</v>
      </c>
      <c r="C117" t="s">
        <v>2622</v>
      </c>
      <c r="D117">
        <v>1</v>
      </c>
      <c r="E117" t="s">
        <v>1664</v>
      </c>
      <c r="F117" t="s">
        <v>2623</v>
      </c>
      <c r="G117" t="s">
        <v>137</v>
      </c>
      <c r="H117" t="s">
        <v>15</v>
      </c>
      <c r="I117" t="s">
        <v>16</v>
      </c>
      <c r="L117">
        <v>110</v>
      </c>
      <c r="M117" s="6">
        <v>93</v>
      </c>
      <c r="N117" s="1">
        <f t="shared" si="1"/>
        <v>-54572.210000000006</v>
      </c>
    </row>
    <row r="118" spans="1:14">
      <c r="A118" t="s">
        <v>2624</v>
      </c>
      <c r="B118" s="2">
        <v>42855</v>
      </c>
      <c r="C118" t="s">
        <v>2625</v>
      </c>
      <c r="D118">
        <v>1</v>
      </c>
      <c r="E118" t="s">
        <v>1655</v>
      </c>
      <c r="F118" t="s">
        <v>2626</v>
      </c>
      <c r="G118" t="s">
        <v>419</v>
      </c>
      <c r="H118" t="s">
        <v>15</v>
      </c>
      <c r="I118" t="s">
        <v>22</v>
      </c>
      <c r="L118" s="3">
        <v>2149.39</v>
      </c>
      <c r="M118" s="6">
        <v>94</v>
      </c>
      <c r="N118" s="1">
        <f t="shared" si="1"/>
        <v>-56721.600000000006</v>
      </c>
    </row>
    <row r="119" spans="1:14">
      <c r="A119" t="s">
        <v>2627</v>
      </c>
      <c r="B119" s="2">
        <v>42855</v>
      </c>
      <c r="C119" t="s">
        <v>2628</v>
      </c>
      <c r="D119">
        <v>1</v>
      </c>
      <c r="E119" t="s">
        <v>1664</v>
      </c>
      <c r="F119" t="s">
        <v>2629</v>
      </c>
      <c r="G119" t="s">
        <v>137</v>
      </c>
      <c r="H119" t="s">
        <v>15</v>
      </c>
      <c r="I119" t="s">
        <v>16</v>
      </c>
      <c r="L119">
        <v>100</v>
      </c>
      <c r="M119" s="6">
        <v>95</v>
      </c>
      <c r="N119" s="1">
        <f t="shared" si="1"/>
        <v>-56821.600000000006</v>
      </c>
    </row>
    <row r="120" spans="1:14">
      <c r="A120" t="s">
        <v>2630</v>
      </c>
      <c r="B120" s="2">
        <v>42855</v>
      </c>
      <c r="C120" t="s">
        <v>2631</v>
      </c>
      <c r="D120">
        <v>1</v>
      </c>
      <c r="E120" t="s">
        <v>1655</v>
      </c>
      <c r="F120" t="s">
        <v>2632</v>
      </c>
      <c r="G120" t="s">
        <v>419</v>
      </c>
      <c r="H120" t="s">
        <v>15</v>
      </c>
      <c r="I120" t="s">
        <v>22</v>
      </c>
      <c r="L120" s="3">
        <v>6011.62</v>
      </c>
      <c r="M120" s="6">
        <v>96</v>
      </c>
      <c r="N120" s="1">
        <f t="shared" si="1"/>
        <v>-62833.220000000008</v>
      </c>
    </row>
    <row r="121" spans="1:14">
      <c r="A121" t="s">
        <v>2633</v>
      </c>
      <c r="B121" s="2">
        <v>42855</v>
      </c>
      <c r="C121" t="s">
        <v>2634</v>
      </c>
      <c r="D121">
        <v>1</v>
      </c>
      <c r="E121" t="s">
        <v>1664</v>
      </c>
      <c r="F121" t="s">
        <v>2635</v>
      </c>
      <c r="G121" t="s">
        <v>137</v>
      </c>
      <c r="H121" t="s">
        <v>15</v>
      </c>
      <c r="I121" t="s">
        <v>16</v>
      </c>
      <c r="L121">
        <v>141</v>
      </c>
      <c r="M121" s="6">
        <v>97</v>
      </c>
      <c r="N121" s="1">
        <f t="shared" si="1"/>
        <v>-62974.220000000008</v>
      </c>
    </row>
    <row r="122" spans="1:14">
      <c r="A122" t="s">
        <v>2636</v>
      </c>
      <c r="B122" s="2">
        <v>42855</v>
      </c>
      <c r="C122" t="s">
        <v>2637</v>
      </c>
      <c r="D122">
        <v>1</v>
      </c>
      <c r="E122" t="s">
        <v>1653</v>
      </c>
      <c r="F122">
        <v>15643</v>
      </c>
      <c r="G122" t="s">
        <v>14</v>
      </c>
      <c r="H122" t="s">
        <v>15</v>
      </c>
      <c r="I122" t="s">
        <v>22</v>
      </c>
      <c r="L122" s="3">
        <v>1120.8</v>
      </c>
      <c r="M122" s="6">
        <v>98</v>
      </c>
      <c r="N122" s="1">
        <f t="shared" si="1"/>
        <v>-64095.020000000011</v>
      </c>
    </row>
    <row r="123" spans="1:14">
      <c r="A123" t="s">
        <v>2638</v>
      </c>
      <c r="B123" s="2">
        <v>42855</v>
      </c>
      <c r="C123" t="s">
        <v>2639</v>
      </c>
      <c r="D123">
        <v>1</v>
      </c>
      <c r="E123" t="s">
        <v>1655</v>
      </c>
      <c r="F123" t="s">
        <v>2640</v>
      </c>
      <c r="G123" t="s">
        <v>419</v>
      </c>
      <c r="H123" t="s">
        <v>15</v>
      </c>
      <c r="I123" t="s">
        <v>22</v>
      </c>
      <c r="L123" s="3">
        <v>1016</v>
      </c>
      <c r="M123" s="6">
        <v>99</v>
      </c>
      <c r="N123" s="1">
        <f t="shared" si="1"/>
        <v>-65111.020000000011</v>
      </c>
    </row>
    <row r="124" spans="1:14">
      <c r="A124" t="s">
        <v>2641</v>
      </c>
      <c r="B124" s="2">
        <v>42855</v>
      </c>
      <c r="C124" t="s">
        <v>2642</v>
      </c>
      <c r="D124">
        <v>1</v>
      </c>
      <c r="E124" t="s">
        <v>1664</v>
      </c>
      <c r="F124" t="s">
        <v>2643</v>
      </c>
      <c r="G124" t="s">
        <v>137</v>
      </c>
      <c r="H124" t="s">
        <v>15</v>
      </c>
      <c r="I124" t="s">
        <v>16</v>
      </c>
      <c r="L124">
        <v>126</v>
      </c>
      <c r="M124" s="6">
        <v>100</v>
      </c>
      <c r="N124" s="1">
        <f t="shared" si="1"/>
        <v>-65237.020000000011</v>
      </c>
    </row>
    <row r="125" spans="1:14">
      <c r="A125" t="s">
        <v>2644</v>
      </c>
      <c r="B125" s="2">
        <v>42855</v>
      </c>
      <c r="C125" t="s">
        <v>2645</v>
      </c>
      <c r="D125">
        <v>1</v>
      </c>
      <c r="E125" t="s">
        <v>1655</v>
      </c>
      <c r="F125" t="s">
        <v>2646</v>
      </c>
      <c r="G125" t="s">
        <v>419</v>
      </c>
      <c r="H125" t="s">
        <v>15</v>
      </c>
      <c r="I125" t="s">
        <v>22</v>
      </c>
      <c r="L125">
        <v>829</v>
      </c>
      <c r="M125" s="6">
        <v>108</v>
      </c>
      <c r="N125" s="1">
        <f t="shared" si="1"/>
        <v>-66066.020000000019</v>
      </c>
    </row>
    <row r="126" spans="1:14">
      <c r="A126" t="s">
        <v>2647</v>
      </c>
      <c r="B126" s="2">
        <v>42855</v>
      </c>
      <c r="C126" t="s">
        <v>2648</v>
      </c>
      <c r="D126">
        <v>1</v>
      </c>
      <c r="E126" t="s">
        <v>1664</v>
      </c>
      <c r="F126" t="s">
        <v>2649</v>
      </c>
      <c r="G126" t="s">
        <v>137</v>
      </c>
      <c r="H126" t="s">
        <v>15</v>
      </c>
      <c r="I126" t="s">
        <v>16</v>
      </c>
      <c r="L126">
        <v>507</v>
      </c>
      <c r="M126" s="6">
        <v>109</v>
      </c>
      <c r="N126" s="1">
        <f t="shared" si="1"/>
        <v>-66573.020000000019</v>
      </c>
    </row>
    <row r="127" spans="1:14">
      <c r="A127" t="s">
        <v>2650</v>
      </c>
      <c r="B127" s="2">
        <v>42855</v>
      </c>
      <c r="C127">
        <v>2219668</v>
      </c>
      <c r="D127">
        <v>1</v>
      </c>
      <c r="E127" t="s">
        <v>1664</v>
      </c>
      <c r="F127" t="s">
        <v>2651</v>
      </c>
      <c r="G127" t="s">
        <v>137</v>
      </c>
      <c r="H127" t="s">
        <v>15</v>
      </c>
      <c r="I127" t="s">
        <v>16</v>
      </c>
      <c r="L127">
        <v>608.27</v>
      </c>
      <c r="M127" s="6">
        <v>107</v>
      </c>
      <c r="N127" s="1">
        <f t="shared" si="1"/>
        <v>-67181.290000000023</v>
      </c>
    </row>
    <row r="128" spans="1:14">
      <c r="A128" t="s">
        <v>1348</v>
      </c>
      <c r="B128" s="2">
        <v>42855</v>
      </c>
      <c r="C128" t="s">
        <v>2652</v>
      </c>
      <c r="D128">
        <v>1</v>
      </c>
      <c r="E128" t="s">
        <v>1664</v>
      </c>
      <c r="F128" t="s">
        <v>2653</v>
      </c>
      <c r="G128" t="s">
        <v>137</v>
      </c>
      <c r="H128" t="s">
        <v>15</v>
      </c>
      <c r="I128" t="s">
        <v>16</v>
      </c>
      <c r="L128" s="3">
        <v>1000</v>
      </c>
      <c r="M128" s="6">
        <v>106</v>
      </c>
      <c r="N128" s="1">
        <f t="shared" si="1"/>
        <v>-68181.290000000023</v>
      </c>
    </row>
    <row r="129" spans="1:14">
      <c r="A129" t="s">
        <v>2654</v>
      </c>
      <c r="B129" s="2">
        <v>42855</v>
      </c>
      <c r="C129">
        <v>314816</v>
      </c>
      <c r="D129">
        <v>1</v>
      </c>
      <c r="E129" t="s">
        <v>1655</v>
      </c>
      <c r="F129" t="s">
        <v>2655</v>
      </c>
      <c r="G129" t="s">
        <v>419</v>
      </c>
      <c r="H129" t="s">
        <v>15</v>
      </c>
      <c r="I129" t="s">
        <v>22</v>
      </c>
      <c r="L129">
        <v>200</v>
      </c>
      <c r="M129" s="6">
        <v>105</v>
      </c>
      <c r="N129" s="1">
        <f t="shared" si="1"/>
        <v>-68381.290000000023</v>
      </c>
    </row>
    <row r="130" spans="1:14">
      <c r="A130" t="s">
        <v>2656</v>
      </c>
      <c r="B130" s="2">
        <v>42855</v>
      </c>
      <c r="C130" t="s">
        <v>2657</v>
      </c>
      <c r="D130">
        <v>1</v>
      </c>
      <c r="E130" t="s">
        <v>1664</v>
      </c>
      <c r="F130" t="s">
        <v>2658</v>
      </c>
      <c r="G130" t="s">
        <v>137</v>
      </c>
      <c r="H130" t="s">
        <v>15</v>
      </c>
      <c r="I130" t="s">
        <v>16</v>
      </c>
      <c r="L130">
        <v>39</v>
      </c>
      <c r="M130" s="6">
        <v>104</v>
      </c>
      <c r="N130" s="1">
        <f t="shared" si="1"/>
        <v>-68420.290000000023</v>
      </c>
    </row>
    <row r="131" spans="1:14">
      <c r="A131" t="s">
        <v>2659</v>
      </c>
      <c r="B131" s="2">
        <v>42855</v>
      </c>
      <c r="C131" t="s">
        <v>2660</v>
      </c>
      <c r="D131">
        <v>1</v>
      </c>
      <c r="E131" t="s">
        <v>1664</v>
      </c>
      <c r="F131" t="s">
        <v>2661</v>
      </c>
      <c r="G131" t="s">
        <v>137</v>
      </c>
      <c r="H131" t="s">
        <v>15</v>
      </c>
      <c r="I131" t="s">
        <v>16</v>
      </c>
      <c r="L131">
        <v>100</v>
      </c>
      <c r="M131" s="6">
        <v>103</v>
      </c>
      <c r="N131" s="1">
        <f t="shared" si="1"/>
        <v>-68520.290000000023</v>
      </c>
    </row>
    <row r="132" spans="1:14">
      <c r="A132" t="s">
        <v>2662</v>
      </c>
      <c r="B132" s="2">
        <v>42855</v>
      </c>
      <c r="C132" t="s">
        <v>2663</v>
      </c>
      <c r="D132">
        <v>1</v>
      </c>
      <c r="E132" t="s">
        <v>1653</v>
      </c>
      <c r="F132">
        <v>15644</v>
      </c>
      <c r="G132" t="s">
        <v>14</v>
      </c>
      <c r="H132" t="s">
        <v>15</v>
      </c>
      <c r="I132" t="s">
        <v>22</v>
      </c>
      <c r="L132">
        <v>72</v>
      </c>
      <c r="M132" s="6">
        <v>101</v>
      </c>
      <c r="N132" s="1">
        <f t="shared" si="1"/>
        <v>-68592.290000000023</v>
      </c>
    </row>
    <row r="133" spans="1:14">
      <c r="A133" t="s">
        <v>2664</v>
      </c>
      <c r="B133" s="2">
        <v>42855</v>
      </c>
      <c r="C133" t="s">
        <v>2665</v>
      </c>
      <c r="D133">
        <v>1</v>
      </c>
      <c r="E133" t="s">
        <v>1664</v>
      </c>
      <c r="F133" t="s">
        <v>2666</v>
      </c>
      <c r="G133" t="s">
        <v>137</v>
      </c>
      <c r="H133" t="s">
        <v>15</v>
      </c>
      <c r="I133" t="s">
        <v>16</v>
      </c>
      <c r="L133" s="3">
        <v>1054.2</v>
      </c>
      <c r="M133" s="6">
        <v>102</v>
      </c>
      <c r="N133" s="1">
        <f t="shared" si="1"/>
        <v>-69646.49000000002</v>
      </c>
    </row>
    <row r="134" spans="1:14">
      <c r="A134" t="s">
        <v>1351</v>
      </c>
      <c r="B134" s="2">
        <v>42855</v>
      </c>
      <c r="C134" t="s">
        <v>2309</v>
      </c>
      <c r="D134">
        <v>1</v>
      </c>
      <c r="E134" t="s">
        <v>1764</v>
      </c>
      <c r="F134">
        <v>32861</v>
      </c>
      <c r="G134" t="s">
        <v>164</v>
      </c>
      <c r="H134" t="s">
        <v>15</v>
      </c>
      <c r="I134" t="s">
        <v>166</v>
      </c>
      <c r="J134">
        <v>150.5</v>
      </c>
      <c r="K134" s="6">
        <v>3</v>
      </c>
      <c r="N134" s="1">
        <f t="shared" si="1"/>
        <v>-69495.99000000002</v>
      </c>
    </row>
    <row r="135" spans="1:14">
      <c r="A135" t="s">
        <v>1354</v>
      </c>
      <c r="B135" s="2">
        <v>42855</v>
      </c>
      <c r="C135" t="s">
        <v>2310</v>
      </c>
      <c r="D135">
        <v>1</v>
      </c>
      <c r="E135" t="s">
        <v>1764</v>
      </c>
      <c r="F135">
        <v>32862</v>
      </c>
      <c r="G135" t="s">
        <v>164</v>
      </c>
      <c r="H135" t="s">
        <v>15</v>
      </c>
      <c r="I135" t="s">
        <v>2311</v>
      </c>
      <c r="J135">
        <v>406</v>
      </c>
      <c r="K135" s="6">
        <v>4</v>
      </c>
      <c r="N135" s="1">
        <f t="shared" si="1"/>
        <v>-69089.99000000002</v>
      </c>
    </row>
    <row r="136" spans="1:14">
      <c r="A136" t="s">
        <v>1358</v>
      </c>
      <c r="B136" s="2">
        <v>42855</v>
      </c>
      <c r="C136" t="s">
        <v>2312</v>
      </c>
      <c r="D136">
        <v>1</v>
      </c>
      <c r="E136" t="s">
        <v>1764</v>
      </c>
      <c r="F136">
        <v>32863</v>
      </c>
      <c r="G136" t="s">
        <v>164</v>
      </c>
      <c r="H136" t="s">
        <v>15</v>
      </c>
      <c r="I136" t="s">
        <v>866</v>
      </c>
      <c r="J136">
        <v>204</v>
      </c>
      <c r="K136" s="6">
        <v>5</v>
      </c>
      <c r="N136" s="1">
        <f t="shared" si="1"/>
        <v>-68885.99000000002</v>
      </c>
    </row>
    <row r="137" spans="1:14">
      <c r="A137" t="s">
        <v>1361</v>
      </c>
      <c r="B137" s="2">
        <v>42855</v>
      </c>
      <c r="C137" t="s">
        <v>2313</v>
      </c>
      <c r="D137">
        <v>1</v>
      </c>
      <c r="E137" t="s">
        <v>1764</v>
      </c>
      <c r="F137">
        <v>32864</v>
      </c>
      <c r="G137" t="s">
        <v>164</v>
      </c>
      <c r="H137" t="s">
        <v>15</v>
      </c>
      <c r="I137" t="s">
        <v>673</v>
      </c>
      <c r="J137">
        <v>250</v>
      </c>
      <c r="K137" s="6">
        <v>6</v>
      </c>
      <c r="N137" s="1">
        <f t="shared" si="1"/>
        <v>-68635.99000000002</v>
      </c>
    </row>
    <row r="138" spans="1:14">
      <c r="A138" t="s">
        <v>1365</v>
      </c>
      <c r="B138" s="2">
        <v>42855</v>
      </c>
      <c r="C138" t="s">
        <v>2314</v>
      </c>
      <c r="D138">
        <v>1</v>
      </c>
      <c r="E138" t="s">
        <v>1764</v>
      </c>
      <c r="F138">
        <v>32865</v>
      </c>
      <c r="G138" t="s">
        <v>164</v>
      </c>
      <c r="H138" t="s">
        <v>15</v>
      </c>
      <c r="I138" t="s">
        <v>231</v>
      </c>
      <c r="J138">
        <v>739.95</v>
      </c>
      <c r="K138" s="6">
        <v>7</v>
      </c>
      <c r="N138" s="1">
        <f t="shared" si="1"/>
        <v>-67896.040000000023</v>
      </c>
    </row>
    <row r="139" spans="1:14">
      <c r="A139" t="s">
        <v>1368</v>
      </c>
      <c r="B139" s="2">
        <v>42855</v>
      </c>
      <c r="C139" t="s">
        <v>2315</v>
      </c>
      <c r="D139">
        <v>1</v>
      </c>
      <c r="E139" t="s">
        <v>1764</v>
      </c>
      <c r="F139">
        <v>32866</v>
      </c>
      <c r="G139" t="s">
        <v>164</v>
      </c>
      <c r="H139" t="s">
        <v>15</v>
      </c>
      <c r="I139" t="s">
        <v>799</v>
      </c>
      <c r="J139">
        <v>540</v>
      </c>
      <c r="K139" s="6">
        <v>8</v>
      </c>
      <c r="N139" s="1">
        <f t="shared" si="1"/>
        <v>-67356.040000000023</v>
      </c>
    </row>
    <row r="140" spans="1:14">
      <c r="A140" t="s">
        <v>1372</v>
      </c>
      <c r="B140" s="2">
        <v>42855</v>
      </c>
      <c r="C140" t="s">
        <v>2316</v>
      </c>
      <c r="D140">
        <v>1</v>
      </c>
      <c r="E140" t="s">
        <v>1764</v>
      </c>
      <c r="F140">
        <v>32867</v>
      </c>
      <c r="G140" t="s">
        <v>164</v>
      </c>
      <c r="H140" t="s">
        <v>15</v>
      </c>
      <c r="I140" t="s">
        <v>183</v>
      </c>
      <c r="J140" s="3">
        <v>1081</v>
      </c>
      <c r="K140" s="6">
        <v>9</v>
      </c>
      <c r="N140" s="1">
        <f t="shared" ref="N140:N203" si="2">+N139+J140-L140</f>
        <v>-66275.040000000023</v>
      </c>
    </row>
    <row r="141" spans="1:14">
      <c r="A141" t="s">
        <v>1375</v>
      </c>
      <c r="B141" s="2">
        <v>42855</v>
      </c>
      <c r="C141" t="s">
        <v>2317</v>
      </c>
      <c r="D141">
        <v>1</v>
      </c>
      <c r="E141" t="s">
        <v>1764</v>
      </c>
      <c r="F141">
        <v>32868</v>
      </c>
      <c r="G141" t="s">
        <v>164</v>
      </c>
      <c r="H141" t="s">
        <v>15</v>
      </c>
      <c r="I141" t="s">
        <v>223</v>
      </c>
      <c r="J141">
        <v>296.87</v>
      </c>
      <c r="K141" s="6">
        <v>10</v>
      </c>
      <c r="N141" s="1">
        <f t="shared" si="2"/>
        <v>-65978.170000000027</v>
      </c>
    </row>
    <row r="142" spans="1:14">
      <c r="A142" t="s">
        <v>1378</v>
      </c>
      <c r="B142" s="2">
        <v>42855</v>
      </c>
      <c r="C142" t="s">
        <v>2318</v>
      </c>
      <c r="D142">
        <v>1</v>
      </c>
      <c r="E142" t="s">
        <v>1764</v>
      </c>
      <c r="F142">
        <v>32869</v>
      </c>
      <c r="G142" t="s">
        <v>164</v>
      </c>
      <c r="H142" t="s">
        <v>15</v>
      </c>
      <c r="I142" t="s">
        <v>260</v>
      </c>
      <c r="J142">
        <v>429.5</v>
      </c>
      <c r="K142" s="6">
        <v>11</v>
      </c>
      <c r="N142" s="1">
        <f t="shared" si="2"/>
        <v>-65548.670000000027</v>
      </c>
    </row>
    <row r="143" spans="1:14">
      <c r="A143" t="s">
        <v>1381</v>
      </c>
      <c r="B143" s="2">
        <v>42855</v>
      </c>
      <c r="C143" t="s">
        <v>2319</v>
      </c>
      <c r="D143">
        <v>1</v>
      </c>
      <c r="E143" t="s">
        <v>1764</v>
      </c>
      <c r="F143">
        <v>32870</v>
      </c>
      <c r="G143" t="s">
        <v>164</v>
      </c>
      <c r="H143" t="s">
        <v>15</v>
      </c>
      <c r="I143" t="s">
        <v>183</v>
      </c>
      <c r="J143">
        <v>896.2</v>
      </c>
      <c r="K143" s="6">
        <v>12</v>
      </c>
      <c r="N143" s="1">
        <f t="shared" si="2"/>
        <v>-64652.47000000003</v>
      </c>
    </row>
    <row r="144" spans="1:14">
      <c r="A144" t="s">
        <v>1384</v>
      </c>
      <c r="B144" s="2">
        <v>42855</v>
      </c>
      <c r="C144" t="s">
        <v>2320</v>
      </c>
      <c r="D144">
        <v>1</v>
      </c>
      <c r="E144" t="s">
        <v>1764</v>
      </c>
      <c r="F144">
        <v>32871</v>
      </c>
      <c r="G144" t="s">
        <v>164</v>
      </c>
      <c r="H144" t="s">
        <v>15</v>
      </c>
      <c r="I144" t="s">
        <v>2321</v>
      </c>
      <c r="J144">
        <v>100</v>
      </c>
      <c r="K144" s="6">
        <v>13</v>
      </c>
      <c r="N144" s="1">
        <f t="shared" si="2"/>
        <v>-64552.47000000003</v>
      </c>
    </row>
    <row r="145" spans="1:14">
      <c r="A145" t="s">
        <v>1387</v>
      </c>
      <c r="B145" s="2">
        <v>42855</v>
      </c>
      <c r="C145" t="s">
        <v>2322</v>
      </c>
      <c r="D145">
        <v>1</v>
      </c>
      <c r="E145" t="s">
        <v>1764</v>
      </c>
      <c r="F145">
        <v>32872</v>
      </c>
      <c r="G145" t="s">
        <v>164</v>
      </c>
      <c r="H145" t="s">
        <v>15</v>
      </c>
      <c r="I145" t="s">
        <v>260</v>
      </c>
      <c r="J145">
        <v>139.9</v>
      </c>
      <c r="K145" s="6">
        <v>14</v>
      </c>
      <c r="N145" s="1">
        <f t="shared" si="2"/>
        <v>-64412.570000000029</v>
      </c>
    </row>
    <row r="146" spans="1:14">
      <c r="A146" t="s">
        <v>1390</v>
      </c>
      <c r="B146" s="2">
        <v>42855</v>
      </c>
      <c r="C146" t="s">
        <v>2323</v>
      </c>
      <c r="D146">
        <v>1</v>
      </c>
      <c r="E146" t="s">
        <v>1764</v>
      </c>
      <c r="F146">
        <v>32873</v>
      </c>
      <c r="G146" t="s">
        <v>164</v>
      </c>
      <c r="H146" t="s">
        <v>15</v>
      </c>
      <c r="I146" t="s">
        <v>223</v>
      </c>
      <c r="J146">
        <v>198.57</v>
      </c>
      <c r="K146" s="6">
        <v>15</v>
      </c>
      <c r="N146" s="1">
        <f t="shared" si="2"/>
        <v>-64214.000000000029</v>
      </c>
    </row>
    <row r="147" spans="1:14">
      <c r="A147" t="s">
        <v>1393</v>
      </c>
      <c r="B147" s="2">
        <v>42855</v>
      </c>
      <c r="C147" t="s">
        <v>2324</v>
      </c>
      <c r="D147">
        <v>1</v>
      </c>
      <c r="E147" t="s">
        <v>1764</v>
      </c>
      <c r="F147">
        <v>32874</v>
      </c>
      <c r="G147" t="s">
        <v>164</v>
      </c>
      <c r="H147" t="s">
        <v>15</v>
      </c>
      <c r="I147" t="s">
        <v>1522</v>
      </c>
      <c r="J147">
        <v>429</v>
      </c>
      <c r="K147" s="6">
        <v>16</v>
      </c>
      <c r="N147" s="1">
        <f t="shared" si="2"/>
        <v>-63785.000000000029</v>
      </c>
    </row>
    <row r="148" spans="1:14">
      <c r="A148" t="s">
        <v>1396</v>
      </c>
      <c r="B148" s="2">
        <v>42855</v>
      </c>
      <c r="C148" t="s">
        <v>2325</v>
      </c>
      <c r="D148">
        <v>1</v>
      </c>
      <c r="E148" t="s">
        <v>1764</v>
      </c>
      <c r="F148">
        <v>32875</v>
      </c>
      <c r="G148" t="s">
        <v>164</v>
      </c>
      <c r="H148" t="s">
        <v>15</v>
      </c>
      <c r="I148" t="s">
        <v>2326</v>
      </c>
      <c r="J148">
        <v>154</v>
      </c>
      <c r="K148" s="6">
        <v>17</v>
      </c>
      <c r="N148" s="1">
        <f t="shared" si="2"/>
        <v>-63631.000000000029</v>
      </c>
    </row>
    <row r="149" spans="1:14">
      <c r="A149" t="s">
        <v>1399</v>
      </c>
      <c r="B149" s="2">
        <v>42855</v>
      </c>
      <c r="C149" t="s">
        <v>2327</v>
      </c>
      <c r="D149">
        <v>1</v>
      </c>
      <c r="E149" t="s">
        <v>1764</v>
      </c>
      <c r="F149">
        <v>32876</v>
      </c>
      <c r="G149" t="s">
        <v>164</v>
      </c>
      <c r="H149" t="s">
        <v>15</v>
      </c>
      <c r="I149" t="s">
        <v>2328</v>
      </c>
      <c r="J149">
        <v>100</v>
      </c>
      <c r="K149" s="6">
        <v>18</v>
      </c>
      <c r="N149" s="1">
        <f t="shared" si="2"/>
        <v>-63531.000000000029</v>
      </c>
    </row>
    <row r="150" spans="1:14">
      <c r="A150" t="s">
        <v>1403</v>
      </c>
      <c r="B150" s="2">
        <v>42855</v>
      </c>
      <c r="C150" t="s">
        <v>2329</v>
      </c>
      <c r="D150">
        <v>1</v>
      </c>
      <c r="E150" t="s">
        <v>1764</v>
      </c>
      <c r="F150">
        <v>32877</v>
      </c>
      <c r="G150" t="s">
        <v>164</v>
      </c>
      <c r="H150" t="s">
        <v>15</v>
      </c>
      <c r="I150" t="s">
        <v>2330</v>
      </c>
      <c r="J150">
        <v>206</v>
      </c>
      <c r="K150" s="6">
        <v>107</v>
      </c>
      <c r="N150" s="1">
        <f t="shared" si="2"/>
        <v>-63325.000000000029</v>
      </c>
    </row>
    <row r="151" spans="1:14">
      <c r="A151" t="s">
        <v>1406</v>
      </c>
      <c r="B151" s="2">
        <v>42855</v>
      </c>
      <c r="C151" t="s">
        <v>2331</v>
      </c>
      <c r="D151">
        <v>1</v>
      </c>
      <c r="E151" t="s">
        <v>1764</v>
      </c>
      <c r="F151">
        <v>32878</v>
      </c>
      <c r="G151" t="s">
        <v>164</v>
      </c>
      <c r="H151" t="s">
        <v>15</v>
      </c>
      <c r="I151" t="s">
        <v>260</v>
      </c>
      <c r="J151">
        <v>399.6</v>
      </c>
      <c r="K151" s="6">
        <v>108</v>
      </c>
      <c r="N151" s="1">
        <f t="shared" si="2"/>
        <v>-62925.400000000031</v>
      </c>
    </row>
    <row r="152" spans="1:14">
      <c r="A152" t="s">
        <v>1409</v>
      </c>
      <c r="B152" s="2">
        <v>42855</v>
      </c>
      <c r="C152" t="s">
        <v>2332</v>
      </c>
      <c r="D152">
        <v>1</v>
      </c>
      <c r="E152" t="s">
        <v>1764</v>
      </c>
      <c r="F152">
        <v>32879</v>
      </c>
      <c r="G152" t="s">
        <v>164</v>
      </c>
      <c r="H152" t="s">
        <v>15</v>
      </c>
      <c r="I152" t="s">
        <v>2333</v>
      </c>
      <c r="J152">
        <v>282.45999999999998</v>
      </c>
      <c r="K152" s="6">
        <v>109</v>
      </c>
      <c r="N152" s="1">
        <f t="shared" si="2"/>
        <v>-62642.940000000031</v>
      </c>
    </row>
    <row r="153" spans="1:14">
      <c r="A153" t="s">
        <v>1413</v>
      </c>
      <c r="B153" s="2">
        <v>42855</v>
      </c>
      <c r="C153" t="s">
        <v>2334</v>
      </c>
      <c r="D153">
        <v>1</v>
      </c>
      <c r="E153" t="s">
        <v>1764</v>
      </c>
      <c r="F153">
        <v>32880</v>
      </c>
      <c r="G153" t="s">
        <v>164</v>
      </c>
      <c r="H153" t="s">
        <v>15</v>
      </c>
      <c r="I153" t="s">
        <v>166</v>
      </c>
      <c r="J153">
        <v>172</v>
      </c>
      <c r="K153" s="6">
        <v>110</v>
      </c>
      <c r="N153" s="1">
        <f t="shared" si="2"/>
        <v>-62470.940000000031</v>
      </c>
    </row>
    <row r="154" spans="1:14">
      <c r="A154" t="s">
        <v>1416</v>
      </c>
      <c r="B154" s="2">
        <v>42855</v>
      </c>
      <c r="C154" t="s">
        <v>2335</v>
      </c>
      <c r="D154">
        <v>1</v>
      </c>
      <c r="E154" t="s">
        <v>1764</v>
      </c>
      <c r="F154">
        <v>32881</v>
      </c>
      <c r="G154" t="s">
        <v>164</v>
      </c>
      <c r="H154" t="s">
        <v>15</v>
      </c>
      <c r="I154" t="s">
        <v>183</v>
      </c>
      <c r="J154">
        <v>625.4</v>
      </c>
      <c r="K154" s="6">
        <v>111</v>
      </c>
      <c r="N154" s="1">
        <f t="shared" si="2"/>
        <v>-61845.54000000003</v>
      </c>
    </row>
    <row r="155" spans="1:14">
      <c r="A155" t="s">
        <v>1419</v>
      </c>
      <c r="B155" s="2">
        <v>42855</v>
      </c>
      <c r="C155" t="s">
        <v>2336</v>
      </c>
      <c r="D155">
        <v>1</v>
      </c>
      <c r="E155" t="s">
        <v>1764</v>
      </c>
      <c r="F155">
        <v>32882</v>
      </c>
      <c r="G155" t="s">
        <v>164</v>
      </c>
      <c r="H155" t="s">
        <v>15</v>
      </c>
      <c r="I155" t="s">
        <v>170</v>
      </c>
      <c r="J155">
        <v>210</v>
      </c>
      <c r="K155" s="6">
        <v>112</v>
      </c>
      <c r="N155" s="1">
        <f t="shared" si="2"/>
        <v>-61635.54000000003</v>
      </c>
    </row>
    <row r="156" spans="1:14">
      <c r="A156" t="s">
        <v>1422</v>
      </c>
      <c r="B156" s="2">
        <v>42855</v>
      </c>
      <c r="C156" t="s">
        <v>2337</v>
      </c>
      <c r="D156">
        <v>1</v>
      </c>
      <c r="E156" t="s">
        <v>1764</v>
      </c>
      <c r="F156">
        <v>32883</v>
      </c>
      <c r="G156" t="s">
        <v>164</v>
      </c>
      <c r="H156" t="s">
        <v>15</v>
      </c>
      <c r="I156" t="s">
        <v>204</v>
      </c>
      <c r="J156">
        <v>163.5</v>
      </c>
      <c r="K156" s="6">
        <v>113</v>
      </c>
      <c r="N156" s="1">
        <f t="shared" si="2"/>
        <v>-61472.04000000003</v>
      </c>
    </row>
    <row r="157" spans="1:14">
      <c r="A157" t="s">
        <v>1426</v>
      </c>
      <c r="B157" s="2">
        <v>42855</v>
      </c>
      <c r="C157" t="s">
        <v>2338</v>
      </c>
      <c r="D157">
        <v>1</v>
      </c>
      <c r="E157" t="s">
        <v>1764</v>
      </c>
      <c r="F157">
        <v>32884</v>
      </c>
      <c r="G157" t="s">
        <v>164</v>
      </c>
      <c r="H157" t="s">
        <v>15</v>
      </c>
      <c r="I157" t="s">
        <v>648</v>
      </c>
      <c r="J157">
        <v>406</v>
      </c>
      <c r="K157" s="6">
        <v>114</v>
      </c>
      <c r="N157" s="1">
        <f t="shared" si="2"/>
        <v>-61066.04000000003</v>
      </c>
    </row>
    <row r="158" spans="1:14">
      <c r="A158" t="s">
        <v>1433</v>
      </c>
      <c r="B158" s="2">
        <v>42855</v>
      </c>
      <c r="C158" t="s">
        <v>2339</v>
      </c>
      <c r="D158">
        <v>1</v>
      </c>
      <c r="E158" t="s">
        <v>1764</v>
      </c>
      <c r="F158">
        <v>32886</v>
      </c>
      <c r="G158" t="s">
        <v>164</v>
      </c>
      <c r="H158" t="s">
        <v>15</v>
      </c>
      <c r="I158" t="s">
        <v>663</v>
      </c>
      <c r="J158">
        <v>706.85</v>
      </c>
      <c r="K158" s="6">
        <v>45</v>
      </c>
      <c r="N158" s="1">
        <f t="shared" si="2"/>
        <v>-60359.190000000031</v>
      </c>
    </row>
    <row r="159" spans="1:14">
      <c r="A159" t="s">
        <v>1436</v>
      </c>
      <c r="B159" s="2">
        <v>42855</v>
      </c>
      <c r="C159" t="s">
        <v>2340</v>
      </c>
      <c r="D159">
        <v>1</v>
      </c>
      <c r="E159" t="s">
        <v>1764</v>
      </c>
      <c r="F159">
        <v>32887</v>
      </c>
      <c r="G159" t="s">
        <v>164</v>
      </c>
      <c r="H159" t="s">
        <v>15</v>
      </c>
      <c r="I159" t="s">
        <v>284</v>
      </c>
      <c r="J159">
        <v>270</v>
      </c>
      <c r="K159" s="6">
        <v>46</v>
      </c>
      <c r="N159" s="1">
        <f t="shared" si="2"/>
        <v>-60089.190000000031</v>
      </c>
    </row>
    <row r="160" spans="1:14">
      <c r="A160" t="s">
        <v>1440</v>
      </c>
      <c r="B160" s="2">
        <v>42855</v>
      </c>
      <c r="C160" t="s">
        <v>2341</v>
      </c>
      <c r="D160">
        <v>1</v>
      </c>
      <c r="E160" t="s">
        <v>1764</v>
      </c>
      <c r="F160">
        <v>32888</v>
      </c>
      <c r="G160" t="s">
        <v>164</v>
      </c>
      <c r="H160" t="s">
        <v>15</v>
      </c>
      <c r="I160" t="s">
        <v>1842</v>
      </c>
      <c r="J160">
        <v>215</v>
      </c>
      <c r="K160" s="6">
        <v>47</v>
      </c>
      <c r="N160" s="1">
        <f t="shared" si="2"/>
        <v>-59874.190000000031</v>
      </c>
    </row>
    <row r="161" spans="1:14">
      <c r="A161" t="s">
        <v>2342</v>
      </c>
      <c r="B161" s="2">
        <v>42855</v>
      </c>
      <c r="C161" t="s">
        <v>2343</v>
      </c>
      <c r="D161">
        <v>1</v>
      </c>
      <c r="E161" t="s">
        <v>1764</v>
      </c>
      <c r="F161">
        <v>32889</v>
      </c>
      <c r="G161" t="s">
        <v>164</v>
      </c>
      <c r="H161" t="s">
        <v>15</v>
      </c>
      <c r="I161" t="s">
        <v>212</v>
      </c>
      <c r="J161">
        <v>438.77</v>
      </c>
      <c r="K161" s="6">
        <v>48</v>
      </c>
      <c r="N161" s="1">
        <f t="shared" si="2"/>
        <v>-59435.420000000035</v>
      </c>
    </row>
    <row r="162" spans="1:14">
      <c r="A162" t="s">
        <v>1443</v>
      </c>
      <c r="B162" s="2">
        <v>42855</v>
      </c>
      <c r="C162" t="s">
        <v>2344</v>
      </c>
      <c r="D162">
        <v>1</v>
      </c>
      <c r="E162" t="s">
        <v>1764</v>
      </c>
      <c r="F162">
        <v>32890</v>
      </c>
      <c r="G162" t="s">
        <v>164</v>
      </c>
      <c r="H162" t="s">
        <v>15</v>
      </c>
      <c r="I162" t="s">
        <v>212</v>
      </c>
      <c r="J162">
        <v>896</v>
      </c>
      <c r="K162" s="6">
        <v>49</v>
      </c>
      <c r="N162" s="1">
        <f t="shared" si="2"/>
        <v>-58539.420000000035</v>
      </c>
    </row>
    <row r="163" spans="1:14">
      <c r="A163" t="s">
        <v>2345</v>
      </c>
      <c r="B163" s="2">
        <v>42855</v>
      </c>
      <c r="C163" t="s">
        <v>2346</v>
      </c>
      <c r="D163">
        <v>1</v>
      </c>
      <c r="E163" t="s">
        <v>1764</v>
      </c>
      <c r="F163">
        <v>32891</v>
      </c>
      <c r="G163" t="s">
        <v>164</v>
      </c>
      <c r="H163" t="s">
        <v>15</v>
      </c>
      <c r="I163" t="s">
        <v>1856</v>
      </c>
      <c r="J163">
        <v>755.3</v>
      </c>
      <c r="K163" s="6">
        <v>50</v>
      </c>
      <c r="N163" s="1">
        <f t="shared" si="2"/>
        <v>-57784.120000000032</v>
      </c>
    </row>
    <row r="164" spans="1:14">
      <c r="A164" t="s">
        <v>2347</v>
      </c>
      <c r="B164" s="2">
        <v>42855</v>
      </c>
      <c r="C164" t="s">
        <v>2348</v>
      </c>
      <c r="D164">
        <v>1</v>
      </c>
      <c r="E164" t="s">
        <v>1764</v>
      </c>
      <c r="F164">
        <v>32892</v>
      </c>
      <c r="G164" t="s">
        <v>164</v>
      </c>
      <c r="H164" t="s">
        <v>15</v>
      </c>
      <c r="I164" t="s">
        <v>2349</v>
      </c>
      <c r="J164">
        <v>540.1</v>
      </c>
      <c r="K164" s="6">
        <v>51</v>
      </c>
      <c r="N164" s="1">
        <f t="shared" si="2"/>
        <v>-57244.020000000033</v>
      </c>
    </row>
    <row r="165" spans="1:14">
      <c r="A165" t="s">
        <v>2350</v>
      </c>
      <c r="B165" s="2">
        <v>42855</v>
      </c>
      <c r="C165" t="s">
        <v>2351</v>
      </c>
      <c r="D165">
        <v>1</v>
      </c>
      <c r="E165" t="s">
        <v>1764</v>
      </c>
      <c r="F165">
        <v>32893</v>
      </c>
      <c r="G165" t="s">
        <v>164</v>
      </c>
      <c r="H165" t="s">
        <v>15</v>
      </c>
      <c r="I165" t="s">
        <v>2129</v>
      </c>
      <c r="J165">
        <v>565</v>
      </c>
      <c r="K165" s="6">
        <v>52</v>
      </c>
      <c r="N165" s="1">
        <f t="shared" si="2"/>
        <v>-56679.020000000033</v>
      </c>
    </row>
    <row r="166" spans="1:14">
      <c r="A166" t="s">
        <v>2352</v>
      </c>
      <c r="B166" s="2">
        <v>42855</v>
      </c>
      <c r="C166" t="s">
        <v>2353</v>
      </c>
      <c r="D166">
        <v>1</v>
      </c>
      <c r="E166" t="s">
        <v>1764</v>
      </c>
      <c r="F166">
        <v>32894</v>
      </c>
      <c r="G166" t="s">
        <v>164</v>
      </c>
      <c r="H166" t="s">
        <v>15</v>
      </c>
      <c r="I166" t="s">
        <v>2354</v>
      </c>
      <c r="J166">
        <v>255.2</v>
      </c>
      <c r="K166" s="6">
        <v>53</v>
      </c>
      <c r="N166" s="1">
        <f t="shared" si="2"/>
        <v>-56423.820000000036</v>
      </c>
    </row>
    <row r="167" spans="1:14">
      <c r="A167" t="s">
        <v>1447</v>
      </c>
      <c r="B167" s="2">
        <v>42855</v>
      </c>
      <c r="C167" t="s">
        <v>2355</v>
      </c>
      <c r="D167">
        <v>1</v>
      </c>
      <c r="E167" t="s">
        <v>1764</v>
      </c>
      <c r="F167">
        <v>32895</v>
      </c>
      <c r="G167" t="s">
        <v>164</v>
      </c>
      <c r="H167" t="s">
        <v>15</v>
      </c>
      <c r="I167" t="s">
        <v>204</v>
      </c>
      <c r="J167">
        <v>137.5</v>
      </c>
      <c r="K167" s="6">
        <v>54</v>
      </c>
      <c r="N167" s="1">
        <f t="shared" si="2"/>
        <v>-56286.320000000036</v>
      </c>
    </row>
    <row r="168" spans="1:14">
      <c r="A168" t="s">
        <v>1450</v>
      </c>
      <c r="B168" s="2">
        <v>42855</v>
      </c>
      <c r="C168" t="s">
        <v>2356</v>
      </c>
      <c r="D168">
        <v>1</v>
      </c>
      <c r="E168" t="s">
        <v>1764</v>
      </c>
      <c r="F168">
        <v>32896</v>
      </c>
      <c r="G168" t="s">
        <v>164</v>
      </c>
      <c r="H168" t="s">
        <v>15</v>
      </c>
      <c r="I168" t="s">
        <v>321</v>
      </c>
      <c r="J168">
        <v>232</v>
      </c>
      <c r="K168" s="6">
        <v>55</v>
      </c>
      <c r="N168" s="1">
        <f t="shared" si="2"/>
        <v>-56054.320000000036</v>
      </c>
    </row>
    <row r="169" spans="1:14">
      <c r="A169" t="s">
        <v>1453</v>
      </c>
      <c r="B169" s="2">
        <v>42855</v>
      </c>
      <c r="C169" t="s">
        <v>2357</v>
      </c>
      <c r="D169">
        <v>1</v>
      </c>
      <c r="E169" t="s">
        <v>1764</v>
      </c>
      <c r="F169">
        <v>32897</v>
      </c>
      <c r="G169" t="s">
        <v>164</v>
      </c>
      <c r="H169" t="s">
        <v>15</v>
      </c>
      <c r="I169" t="s">
        <v>321</v>
      </c>
      <c r="J169">
        <v>290</v>
      </c>
      <c r="K169" s="6">
        <v>56</v>
      </c>
      <c r="N169" s="1">
        <f t="shared" si="2"/>
        <v>-55764.320000000036</v>
      </c>
    </row>
    <row r="170" spans="1:14">
      <c r="A170" t="s">
        <v>1456</v>
      </c>
      <c r="B170" s="2">
        <v>42855</v>
      </c>
      <c r="C170" t="s">
        <v>2358</v>
      </c>
      <c r="D170">
        <v>1</v>
      </c>
      <c r="E170" t="s">
        <v>1764</v>
      </c>
      <c r="F170">
        <v>32899</v>
      </c>
      <c r="G170" t="s">
        <v>164</v>
      </c>
      <c r="H170" t="s">
        <v>15</v>
      </c>
      <c r="I170" t="s">
        <v>799</v>
      </c>
      <c r="J170">
        <v>101</v>
      </c>
      <c r="N170" s="1">
        <f t="shared" si="2"/>
        <v>-55663.320000000036</v>
      </c>
    </row>
    <row r="171" spans="1:14">
      <c r="A171" t="s">
        <v>1459</v>
      </c>
      <c r="B171" s="2">
        <v>42855</v>
      </c>
      <c r="C171" t="s">
        <v>2359</v>
      </c>
      <c r="D171">
        <v>1</v>
      </c>
      <c r="E171" t="s">
        <v>1764</v>
      </c>
      <c r="F171">
        <v>32900</v>
      </c>
      <c r="G171" t="s">
        <v>164</v>
      </c>
      <c r="H171" t="s">
        <v>15</v>
      </c>
      <c r="I171" t="s">
        <v>166</v>
      </c>
      <c r="J171">
        <v>215</v>
      </c>
      <c r="K171" s="6">
        <v>63</v>
      </c>
      <c r="N171" s="1">
        <f t="shared" si="2"/>
        <v>-55448.320000000036</v>
      </c>
    </row>
    <row r="172" spans="1:14">
      <c r="A172" t="s">
        <v>1462</v>
      </c>
      <c r="B172" s="2">
        <v>42855</v>
      </c>
      <c r="C172" t="s">
        <v>2360</v>
      </c>
      <c r="D172">
        <v>1</v>
      </c>
      <c r="E172" t="s">
        <v>1764</v>
      </c>
      <c r="F172">
        <v>32901</v>
      </c>
      <c r="G172" t="s">
        <v>164</v>
      </c>
      <c r="H172" t="s">
        <v>15</v>
      </c>
      <c r="I172" t="s">
        <v>2361</v>
      </c>
      <c r="J172">
        <v>60</v>
      </c>
      <c r="K172" s="6">
        <v>64</v>
      </c>
      <c r="N172" s="1">
        <f t="shared" si="2"/>
        <v>-55388.320000000036</v>
      </c>
    </row>
    <row r="173" spans="1:14">
      <c r="A173" t="s">
        <v>1465</v>
      </c>
      <c r="B173" s="2">
        <v>42855</v>
      </c>
      <c r="C173" t="s">
        <v>2362</v>
      </c>
      <c r="D173">
        <v>1</v>
      </c>
      <c r="E173" t="s">
        <v>1764</v>
      </c>
      <c r="F173">
        <v>32902</v>
      </c>
      <c r="G173" t="s">
        <v>164</v>
      </c>
      <c r="H173" t="s">
        <v>15</v>
      </c>
      <c r="I173" t="s">
        <v>2363</v>
      </c>
      <c r="J173">
        <v>260</v>
      </c>
      <c r="K173" s="6">
        <v>65</v>
      </c>
      <c r="N173" s="1">
        <f t="shared" si="2"/>
        <v>-55128.320000000036</v>
      </c>
    </row>
    <row r="174" spans="1:14">
      <c r="A174" t="s">
        <v>1468</v>
      </c>
      <c r="B174" s="2">
        <v>42855</v>
      </c>
      <c r="C174" t="s">
        <v>2364</v>
      </c>
      <c r="D174">
        <v>1</v>
      </c>
      <c r="E174" t="s">
        <v>1764</v>
      </c>
      <c r="F174">
        <v>32903</v>
      </c>
      <c r="G174" t="s">
        <v>164</v>
      </c>
      <c r="H174" t="s">
        <v>15</v>
      </c>
      <c r="I174" t="s">
        <v>806</v>
      </c>
      <c r="J174" s="3">
        <v>1160</v>
      </c>
      <c r="K174" s="6">
        <v>66</v>
      </c>
      <c r="N174" s="1">
        <f t="shared" si="2"/>
        <v>-53968.320000000036</v>
      </c>
    </row>
    <row r="175" spans="1:14">
      <c r="A175" t="s">
        <v>1472</v>
      </c>
      <c r="B175" s="2">
        <v>42855</v>
      </c>
      <c r="C175" t="s">
        <v>2365</v>
      </c>
      <c r="D175">
        <v>1</v>
      </c>
      <c r="E175" t="s">
        <v>1764</v>
      </c>
      <c r="F175">
        <v>32905</v>
      </c>
      <c r="G175" t="s">
        <v>164</v>
      </c>
      <c r="H175" t="s">
        <v>15</v>
      </c>
      <c r="I175" t="s">
        <v>2132</v>
      </c>
      <c r="J175">
        <v>253</v>
      </c>
      <c r="K175" s="6">
        <v>67</v>
      </c>
      <c r="N175" s="1">
        <f t="shared" si="2"/>
        <v>-53715.320000000036</v>
      </c>
    </row>
    <row r="176" spans="1:14">
      <c r="A176" t="s">
        <v>1476</v>
      </c>
      <c r="B176" s="2">
        <v>42855</v>
      </c>
      <c r="C176" t="s">
        <v>2366</v>
      </c>
      <c r="D176">
        <v>1</v>
      </c>
      <c r="E176" t="s">
        <v>1764</v>
      </c>
      <c r="F176">
        <v>32906</v>
      </c>
      <c r="G176" t="s">
        <v>164</v>
      </c>
      <c r="H176" t="s">
        <v>15</v>
      </c>
      <c r="I176" t="s">
        <v>1064</v>
      </c>
      <c r="J176">
        <v>825.2</v>
      </c>
      <c r="K176" s="6">
        <v>68</v>
      </c>
      <c r="N176" s="1">
        <f t="shared" si="2"/>
        <v>-52890.120000000039</v>
      </c>
    </row>
    <row r="177" spans="1:14">
      <c r="A177" t="s">
        <v>1480</v>
      </c>
      <c r="B177" s="2">
        <v>42855</v>
      </c>
      <c r="C177" t="s">
        <v>2367</v>
      </c>
      <c r="D177">
        <v>1</v>
      </c>
      <c r="E177" t="s">
        <v>1764</v>
      </c>
      <c r="F177">
        <v>32907</v>
      </c>
      <c r="G177" t="s">
        <v>164</v>
      </c>
      <c r="H177" t="s">
        <v>15</v>
      </c>
      <c r="I177" t="s">
        <v>663</v>
      </c>
      <c r="J177">
        <v>34.5</v>
      </c>
      <c r="K177" s="6">
        <v>69</v>
      </c>
      <c r="N177" s="1">
        <f t="shared" si="2"/>
        <v>-52855.620000000039</v>
      </c>
    </row>
    <row r="178" spans="1:14">
      <c r="A178" t="s">
        <v>1484</v>
      </c>
      <c r="B178" s="2">
        <v>42855</v>
      </c>
      <c r="C178" t="s">
        <v>2368</v>
      </c>
      <c r="D178">
        <v>1</v>
      </c>
      <c r="E178" t="s">
        <v>1764</v>
      </c>
      <c r="F178">
        <v>32908</v>
      </c>
      <c r="G178" t="s">
        <v>164</v>
      </c>
      <c r="H178" t="s">
        <v>15</v>
      </c>
      <c r="I178" t="s">
        <v>280</v>
      </c>
      <c r="J178" s="14">
        <v>827.91</v>
      </c>
      <c r="K178" s="6">
        <v>70</v>
      </c>
      <c r="N178" s="1">
        <f t="shared" si="2"/>
        <v>-52027.710000000036</v>
      </c>
    </row>
    <row r="179" spans="1:14">
      <c r="A179" t="s">
        <v>1487</v>
      </c>
      <c r="B179" s="2">
        <v>42855</v>
      </c>
      <c r="C179" t="s">
        <v>2369</v>
      </c>
      <c r="D179">
        <v>1</v>
      </c>
      <c r="E179" t="s">
        <v>1764</v>
      </c>
      <c r="F179">
        <v>32909</v>
      </c>
      <c r="G179" t="s">
        <v>164</v>
      </c>
      <c r="H179" t="s">
        <v>15</v>
      </c>
      <c r="I179" t="s">
        <v>1856</v>
      </c>
      <c r="J179">
        <v>768.9</v>
      </c>
      <c r="K179" s="6">
        <v>71</v>
      </c>
      <c r="N179" s="1">
        <f t="shared" si="2"/>
        <v>-51258.810000000034</v>
      </c>
    </row>
    <row r="180" spans="1:14">
      <c r="A180" t="s">
        <v>1490</v>
      </c>
      <c r="B180" s="2">
        <v>42855</v>
      </c>
      <c r="C180" t="s">
        <v>2370</v>
      </c>
      <c r="D180">
        <v>1</v>
      </c>
      <c r="E180" t="s">
        <v>1764</v>
      </c>
      <c r="F180">
        <v>32910</v>
      </c>
      <c r="G180" t="s">
        <v>164</v>
      </c>
      <c r="H180" t="s">
        <v>15</v>
      </c>
      <c r="I180" t="s">
        <v>644</v>
      </c>
      <c r="J180">
        <v>140</v>
      </c>
      <c r="K180" s="6">
        <v>72</v>
      </c>
      <c r="N180" s="1">
        <f t="shared" si="2"/>
        <v>-51118.810000000034</v>
      </c>
    </row>
    <row r="181" spans="1:14">
      <c r="A181" t="s">
        <v>2371</v>
      </c>
      <c r="B181" s="2">
        <v>42855</v>
      </c>
      <c r="C181" t="s">
        <v>2372</v>
      </c>
      <c r="D181">
        <v>1</v>
      </c>
      <c r="E181" t="s">
        <v>1764</v>
      </c>
      <c r="F181">
        <v>32911</v>
      </c>
      <c r="G181" t="s">
        <v>164</v>
      </c>
      <c r="H181" t="s">
        <v>15</v>
      </c>
      <c r="I181" t="s">
        <v>166</v>
      </c>
      <c r="J181">
        <v>215</v>
      </c>
      <c r="K181" s="6">
        <v>73</v>
      </c>
      <c r="N181" s="1">
        <f t="shared" si="2"/>
        <v>-50903.810000000034</v>
      </c>
    </row>
    <row r="182" spans="1:14">
      <c r="A182" t="s">
        <v>1494</v>
      </c>
      <c r="B182" s="2">
        <v>42855</v>
      </c>
      <c r="C182" t="s">
        <v>2373</v>
      </c>
      <c r="D182">
        <v>1</v>
      </c>
      <c r="E182" t="s">
        <v>1764</v>
      </c>
      <c r="F182">
        <v>32912</v>
      </c>
      <c r="G182" t="s">
        <v>164</v>
      </c>
      <c r="H182" t="s">
        <v>15</v>
      </c>
      <c r="I182" t="s">
        <v>183</v>
      </c>
      <c r="J182">
        <v>598</v>
      </c>
      <c r="K182" s="6">
        <v>74</v>
      </c>
      <c r="N182" s="1">
        <f t="shared" si="2"/>
        <v>-50305.810000000034</v>
      </c>
    </row>
    <row r="183" spans="1:14">
      <c r="A183" t="s">
        <v>1497</v>
      </c>
      <c r="B183" s="2">
        <v>42855</v>
      </c>
      <c r="C183" t="s">
        <v>2374</v>
      </c>
      <c r="D183">
        <v>1</v>
      </c>
      <c r="E183" t="s">
        <v>1764</v>
      </c>
      <c r="F183">
        <v>32914</v>
      </c>
      <c r="G183" t="s">
        <v>164</v>
      </c>
      <c r="H183" t="s">
        <v>15</v>
      </c>
      <c r="I183" t="s">
        <v>2375</v>
      </c>
      <c r="J183">
        <v>756</v>
      </c>
      <c r="K183" s="6">
        <v>75</v>
      </c>
      <c r="N183" s="1">
        <f t="shared" si="2"/>
        <v>-49549.810000000034</v>
      </c>
    </row>
    <row r="184" spans="1:14">
      <c r="A184" t="s">
        <v>1500</v>
      </c>
      <c r="B184" s="2">
        <v>42855</v>
      </c>
      <c r="C184" t="s">
        <v>2376</v>
      </c>
      <c r="D184">
        <v>1</v>
      </c>
      <c r="E184" t="s">
        <v>1764</v>
      </c>
      <c r="F184">
        <v>32915</v>
      </c>
      <c r="G184" t="s">
        <v>164</v>
      </c>
      <c r="H184" t="s">
        <v>15</v>
      </c>
      <c r="I184" t="s">
        <v>212</v>
      </c>
      <c r="J184">
        <v>878.31</v>
      </c>
      <c r="K184" s="6">
        <v>76</v>
      </c>
      <c r="N184" s="1">
        <f t="shared" si="2"/>
        <v>-48671.500000000036</v>
      </c>
    </row>
    <row r="185" spans="1:14">
      <c r="A185" t="s">
        <v>1504</v>
      </c>
      <c r="B185" s="2">
        <v>42855</v>
      </c>
      <c r="C185" t="s">
        <v>2377</v>
      </c>
      <c r="D185">
        <v>1</v>
      </c>
      <c r="E185" t="s">
        <v>1764</v>
      </c>
      <c r="F185">
        <v>32916</v>
      </c>
      <c r="G185" t="s">
        <v>164</v>
      </c>
      <c r="H185" t="s">
        <v>15</v>
      </c>
      <c r="I185" t="s">
        <v>866</v>
      </c>
      <c r="J185">
        <v>25</v>
      </c>
      <c r="K185" s="6">
        <v>77</v>
      </c>
      <c r="N185" s="1">
        <f t="shared" si="2"/>
        <v>-48646.500000000036</v>
      </c>
    </row>
    <row r="186" spans="1:14">
      <c r="A186" t="s">
        <v>1508</v>
      </c>
      <c r="B186" s="2">
        <v>42855</v>
      </c>
      <c r="C186" t="s">
        <v>2378</v>
      </c>
      <c r="D186">
        <v>1</v>
      </c>
      <c r="E186" t="s">
        <v>1764</v>
      </c>
      <c r="F186">
        <v>32917</v>
      </c>
      <c r="G186" t="s">
        <v>164</v>
      </c>
      <c r="H186" t="s">
        <v>15</v>
      </c>
      <c r="I186" t="s">
        <v>166</v>
      </c>
      <c r="J186">
        <v>150.5</v>
      </c>
      <c r="K186" s="6">
        <v>78</v>
      </c>
      <c r="N186" s="1">
        <f t="shared" si="2"/>
        <v>-48496.000000000036</v>
      </c>
    </row>
    <row r="187" spans="1:14">
      <c r="A187" t="s">
        <v>1511</v>
      </c>
      <c r="B187" s="2">
        <v>42855</v>
      </c>
      <c r="C187" t="s">
        <v>2379</v>
      </c>
      <c r="D187">
        <v>1</v>
      </c>
      <c r="E187" t="s">
        <v>1764</v>
      </c>
      <c r="F187">
        <v>32918</v>
      </c>
      <c r="G187" t="s">
        <v>164</v>
      </c>
      <c r="H187" t="s">
        <v>15</v>
      </c>
      <c r="I187" t="s">
        <v>806</v>
      </c>
      <c r="J187" s="3">
        <v>1160</v>
      </c>
      <c r="K187" s="6">
        <v>79</v>
      </c>
      <c r="N187" s="1">
        <f t="shared" si="2"/>
        <v>-47336.000000000036</v>
      </c>
    </row>
    <row r="188" spans="1:14">
      <c r="A188" t="s">
        <v>1515</v>
      </c>
      <c r="B188" s="2">
        <v>42855</v>
      </c>
      <c r="C188" t="s">
        <v>2380</v>
      </c>
      <c r="D188">
        <v>1</v>
      </c>
      <c r="E188" t="s">
        <v>1764</v>
      </c>
      <c r="F188">
        <v>32919</v>
      </c>
      <c r="G188" t="s">
        <v>164</v>
      </c>
      <c r="H188" t="s">
        <v>15</v>
      </c>
      <c r="I188" t="s">
        <v>806</v>
      </c>
      <c r="J188" s="3">
        <v>1160</v>
      </c>
      <c r="K188" s="6">
        <v>80</v>
      </c>
      <c r="N188" s="1">
        <f t="shared" si="2"/>
        <v>-46176.000000000036</v>
      </c>
    </row>
    <row r="189" spans="1:14">
      <c r="A189" t="s">
        <v>1519</v>
      </c>
      <c r="B189" s="2">
        <v>42855</v>
      </c>
      <c r="C189" t="s">
        <v>2381</v>
      </c>
      <c r="D189">
        <v>1</v>
      </c>
      <c r="E189" t="s">
        <v>1764</v>
      </c>
      <c r="F189">
        <v>32920</v>
      </c>
      <c r="G189" t="s">
        <v>164</v>
      </c>
      <c r="H189" t="s">
        <v>15</v>
      </c>
      <c r="I189" t="s">
        <v>2382</v>
      </c>
      <c r="J189">
        <v>200</v>
      </c>
      <c r="K189" s="6">
        <v>81</v>
      </c>
      <c r="N189" s="1">
        <f t="shared" si="2"/>
        <v>-45976.000000000036</v>
      </c>
    </row>
    <row r="190" spans="1:14">
      <c r="A190" t="s">
        <v>1523</v>
      </c>
      <c r="B190" s="2">
        <v>42855</v>
      </c>
      <c r="C190" t="s">
        <v>2383</v>
      </c>
      <c r="D190">
        <v>1</v>
      </c>
      <c r="E190" t="s">
        <v>1764</v>
      </c>
      <c r="F190">
        <v>32921</v>
      </c>
      <c r="G190" t="s">
        <v>164</v>
      </c>
      <c r="H190" t="s">
        <v>15</v>
      </c>
      <c r="I190" t="s">
        <v>2384</v>
      </c>
      <c r="J190">
        <v>278.39999999999998</v>
      </c>
      <c r="K190" s="6">
        <v>82</v>
      </c>
      <c r="N190" s="1">
        <f t="shared" si="2"/>
        <v>-45697.600000000035</v>
      </c>
    </row>
    <row r="191" spans="1:14">
      <c r="A191" t="s">
        <v>1527</v>
      </c>
      <c r="B191" s="2">
        <v>42855</v>
      </c>
      <c r="C191" t="s">
        <v>2385</v>
      </c>
      <c r="D191">
        <v>1</v>
      </c>
      <c r="E191" t="s">
        <v>1764</v>
      </c>
      <c r="F191">
        <v>32922</v>
      </c>
      <c r="G191" t="s">
        <v>164</v>
      </c>
      <c r="H191" t="s">
        <v>15</v>
      </c>
      <c r="I191" t="s">
        <v>2386</v>
      </c>
      <c r="J191">
        <v>348</v>
      </c>
      <c r="K191" s="6">
        <v>83</v>
      </c>
      <c r="N191" s="1">
        <f t="shared" si="2"/>
        <v>-45349.600000000035</v>
      </c>
    </row>
    <row r="192" spans="1:14">
      <c r="A192" t="s">
        <v>1530</v>
      </c>
      <c r="B192" s="2">
        <v>42855</v>
      </c>
      <c r="C192" t="s">
        <v>2387</v>
      </c>
      <c r="D192">
        <v>1</v>
      </c>
      <c r="E192" t="s">
        <v>1764</v>
      </c>
      <c r="F192">
        <v>32923</v>
      </c>
      <c r="G192" t="s">
        <v>164</v>
      </c>
      <c r="H192" t="s">
        <v>15</v>
      </c>
      <c r="I192" t="s">
        <v>644</v>
      </c>
      <c r="J192">
        <v>360.99</v>
      </c>
      <c r="K192" s="6">
        <v>84</v>
      </c>
      <c r="N192" s="1">
        <f t="shared" si="2"/>
        <v>-44988.610000000037</v>
      </c>
    </row>
    <row r="193" spans="1:14">
      <c r="A193" t="s">
        <v>1534</v>
      </c>
      <c r="B193" s="2">
        <v>42855</v>
      </c>
      <c r="C193" t="s">
        <v>2388</v>
      </c>
      <c r="D193">
        <v>1</v>
      </c>
      <c r="E193" t="s">
        <v>1764</v>
      </c>
      <c r="F193">
        <v>32924</v>
      </c>
      <c r="G193" t="s">
        <v>164</v>
      </c>
      <c r="H193" t="s">
        <v>15</v>
      </c>
      <c r="I193" t="s">
        <v>2389</v>
      </c>
      <c r="J193">
        <v>303.92</v>
      </c>
      <c r="K193" s="6">
        <v>85</v>
      </c>
      <c r="N193" s="1">
        <f t="shared" si="2"/>
        <v>-44684.690000000039</v>
      </c>
    </row>
    <row r="194" spans="1:14">
      <c r="A194" t="s">
        <v>1537</v>
      </c>
      <c r="B194" s="2">
        <v>42855</v>
      </c>
      <c r="C194" t="s">
        <v>2390</v>
      </c>
      <c r="D194">
        <v>1</v>
      </c>
      <c r="E194" t="s">
        <v>1764</v>
      </c>
      <c r="F194">
        <v>32925</v>
      </c>
      <c r="G194" t="s">
        <v>164</v>
      </c>
      <c r="H194" t="s">
        <v>15</v>
      </c>
      <c r="I194" t="s">
        <v>709</v>
      </c>
      <c r="J194">
        <v>621</v>
      </c>
      <c r="K194" s="6">
        <v>19</v>
      </c>
      <c r="N194" s="1">
        <f t="shared" si="2"/>
        <v>-44063.690000000039</v>
      </c>
    </row>
    <row r="195" spans="1:14">
      <c r="A195" t="s">
        <v>1537</v>
      </c>
      <c r="B195" s="2">
        <v>42855</v>
      </c>
      <c r="C195" t="s">
        <v>2390</v>
      </c>
      <c r="D195">
        <v>1</v>
      </c>
      <c r="E195" t="s">
        <v>1764</v>
      </c>
      <c r="F195">
        <v>32925</v>
      </c>
      <c r="G195" t="s">
        <v>164</v>
      </c>
      <c r="H195" t="s">
        <v>15</v>
      </c>
      <c r="I195" t="s">
        <v>709</v>
      </c>
      <c r="J195">
        <v>212</v>
      </c>
      <c r="K195" s="6">
        <v>20</v>
      </c>
      <c r="N195" s="1">
        <f t="shared" si="2"/>
        <v>-43851.690000000039</v>
      </c>
    </row>
    <row r="196" spans="1:14">
      <c r="A196" t="s">
        <v>1541</v>
      </c>
      <c r="B196" s="2">
        <v>42855</v>
      </c>
      <c r="C196" t="s">
        <v>2391</v>
      </c>
      <c r="D196">
        <v>1</v>
      </c>
      <c r="E196" t="s">
        <v>1764</v>
      </c>
      <c r="F196">
        <v>32926</v>
      </c>
      <c r="G196" t="s">
        <v>164</v>
      </c>
      <c r="H196" t="s">
        <v>15</v>
      </c>
      <c r="I196" t="s">
        <v>2392</v>
      </c>
      <c r="J196">
        <v>11.65</v>
      </c>
      <c r="K196" s="6">
        <v>21</v>
      </c>
      <c r="N196" s="1">
        <f t="shared" si="2"/>
        <v>-43840.040000000037</v>
      </c>
    </row>
    <row r="197" spans="1:14">
      <c r="A197" t="s">
        <v>1545</v>
      </c>
      <c r="B197" s="2">
        <v>42855</v>
      </c>
      <c r="C197" t="s">
        <v>2393</v>
      </c>
      <c r="D197">
        <v>1</v>
      </c>
      <c r="E197" t="s">
        <v>1764</v>
      </c>
      <c r="F197">
        <v>32927</v>
      </c>
      <c r="G197" t="s">
        <v>164</v>
      </c>
      <c r="H197" t="s">
        <v>15</v>
      </c>
      <c r="I197" t="s">
        <v>731</v>
      </c>
      <c r="J197">
        <v>984</v>
      </c>
      <c r="K197" s="6">
        <v>22</v>
      </c>
      <c r="N197" s="1">
        <f t="shared" si="2"/>
        <v>-42856.040000000037</v>
      </c>
    </row>
    <row r="198" spans="1:14">
      <c r="A198" t="s">
        <v>1545</v>
      </c>
      <c r="B198" s="2">
        <v>42855</v>
      </c>
      <c r="C198" t="s">
        <v>2393</v>
      </c>
      <c r="D198">
        <v>1</v>
      </c>
      <c r="E198" t="s">
        <v>1764</v>
      </c>
      <c r="F198">
        <v>32927</v>
      </c>
      <c r="G198" t="s">
        <v>164</v>
      </c>
      <c r="H198" t="s">
        <v>15</v>
      </c>
      <c r="I198" t="s">
        <v>731</v>
      </c>
      <c r="J198">
        <v>212</v>
      </c>
      <c r="K198" s="6">
        <v>23</v>
      </c>
      <c r="N198" s="1">
        <f t="shared" si="2"/>
        <v>-42644.040000000037</v>
      </c>
    </row>
    <row r="199" spans="1:14">
      <c r="A199" t="s">
        <v>1548</v>
      </c>
      <c r="B199" s="2">
        <v>42855</v>
      </c>
      <c r="C199" t="s">
        <v>2394</v>
      </c>
      <c r="D199">
        <v>1</v>
      </c>
      <c r="E199" t="s">
        <v>1764</v>
      </c>
      <c r="F199">
        <v>32928</v>
      </c>
      <c r="G199" t="s">
        <v>164</v>
      </c>
      <c r="H199" t="s">
        <v>15</v>
      </c>
      <c r="I199" t="s">
        <v>709</v>
      </c>
      <c r="J199">
        <v>663</v>
      </c>
      <c r="K199" s="6">
        <v>24</v>
      </c>
      <c r="N199" s="1">
        <f t="shared" si="2"/>
        <v>-41981.040000000037</v>
      </c>
    </row>
    <row r="200" spans="1:14">
      <c r="A200" t="s">
        <v>1548</v>
      </c>
      <c r="B200" s="2">
        <v>42855</v>
      </c>
      <c r="C200" t="s">
        <v>2394</v>
      </c>
      <c r="D200">
        <v>1</v>
      </c>
      <c r="E200" t="s">
        <v>1764</v>
      </c>
      <c r="F200">
        <v>32928</v>
      </c>
      <c r="G200" t="s">
        <v>164</v>
      </c>
      <c r="H200" t="s">
        <v>15</v>
      </c>
      <c r="I200" t="s">
        <v>709</v>
      </c>
      <c r="J200">
        <v>334</v>
      </c>
      <c r="K200" s="6">
        <v>25</v>
      </c>
      <c r="N200" s="1">
        <f t="shared" si="2"/>
        <v>-41647.040000000037</v>
      </c>
    </row>
    <row r="201" spans="1:14">
      <c r="A201" t="s">
        <v>1552</v>
      </c>
      <c r="B201" s="2">
        <v>42855</v>
      </c>
      <c r="C201" t="s">
        <v>2395</v>
      </c>
      <c r="D201">
        <v>1</v>
      </c>
      <c r="E201" t="s">
        <v>1764</v>
      </c>
      <c r="F201">
        <v>32929</v>
      </c>
      <c r="G201" t="s">
        <v>164</v>
      </c>
      <c r="H201" t="s">
        <v>15</v>
      </c>
      <c r="I201" t="s">
        <v>709</v>
      </c>
      <c r="J201" s="3">
        <v>2631.07</v>
      </c>
      <c r="K201" s="6">
        <v>26</v>
      </c>
      <c r="N201" s="1">
        <f t="shared" si="2"/>
        <v>-39015.970000000038</v>
      </c>
    </row>
    <row r="202" spans="1:14">
      <c r="A202" t="s">
        <v>1552</v>
      </c>
      <c r="B202" s="2">
        <v>42855</v>
      </c>
      <c r="C202" t="s">
        <v>2395</v>
      </c>
      <c r="D202">
        <v>1</v>
      </c>
      <c r="E202" t="s">
        <v>1764</v>
      </c>
      <c r="F202">
        <v>32929</v>
      </c>
      <c r="G202" t="s">
        <v>164</v>
      </c>
      <c r="H202" t="s">
        <v>15</v>
      </c>
      <c r="I202" t="s">
        <v>709</v>
      </c>
      <c r="J202">
        <v>277</v>
      </c>
      <c r="K202" s="6">
        <v>27</v>
      </c>
      <c r="N202" s="1">
        <f t="shared" si="2"/>
        <v>-38738.970000000038</v>
      </c>
    </row>
    <row r="203" spans="1:14">
      <c r="A203" t="s">
        <v>1555</v>
      </c>
      <c r="B203" s="2">
        <v>42855</v>
      </c>
      <c r="C203" t="s">
        <v>2396</v>
      </c>
      <c r="D203">
        <v>1</v>
      </c>
      <c r="E203" t="s">
        <v>1764</v>
      </c>
      <c r="F203">
        <v>32930</v>
      </c>
      <c r="G203" t="s">
        <v>164</v>
      </c>
      <c r="H203" t="s">
        <v>15</v>
      </c>
      <c r="I203" t="s">
        <v>709</v>
      </c>
      <c r="J203">
        <v>984</v>
      </c>
      <c r="K203" s="6">
        <v>28</v>
      </c>
      <c r="N203" s="1">
        <f t="shared" si="2"/>
        <v>-37754.970000000038</v>
      </c>
    </row>
    <row r="204" spans="1:14">
      <c r="A204" t="s">
        <v>1555</v>
      </c>
      <c r="B204" s="2">
        <v>42855</v>
      </c>
      <c r="C204" t="s">
        <v>2396</v>
      </c>
      <c r="D204">
        <v>1</v>
      </c>
      <c r="E204" t="s">
        <v>1764</v>
      </c>
      <c r="F204">
        <v>32930</v>
      </c>
      <c r="G204" t="s">
        <v>164</v>
      </c>
      <c r="H204" t="s">
        <v>15</v>
      </c>
      <c r="I204" t="s">
        <v>709</v>
      </c>
      <c r="J204">
        <v>205</v>
      </c>
      <c r="K204" s="6">
        <v>29</v>
      </c>
      <c r="N204" s="1">
        <f t="shared" ref="N204:N253" si="3">+N203+J204-L204</f>
        <v>-37549.970000000038</v>
      </c>
    </row>
    <row r="205" spans="1:14">
      <c r="A205" t="s">
        <v>1558</v>
      </c>
      <c r="B205" s="2">
        <v>42855</v>
      </c>
      <c r="C205" t="s">
        <v>2397</v>
      </c>
      <c r="D205">
        <v>1</v>
      </c>
      <c r="E205" t="s">
        <v>1764</v>
      </c>
      <c r="F205">
        <v>32931</v>
      </c>
      <c r="G205" t="s">
        <v>164</v>
      </c>
      <c r="H205" t="s">
        <v>15</v>
      </c>
      <c r="I205" t="s">
        <v>709</v>
      </c>
      <c r="J205" s="17">
        <v>2541.5100000000002</v>
      </c>
      <c r="K205" s="6">
        <v>30</v>
      </c>
      <c r="N205" s="1">
        <f t="shared" si="3"/>
        <v>-35008.460000000036</v>
      </c>
    </row>
    <row r="206" spans="1:14">
      <c r="A206" t="s">
        <v>1558</v>
      </c>
      <c r="B206" s="2">
        <v>42855</v>
      </c>
      <c r="C206" t="s">
        <v>2397</v>
      </c>
      <c r="D206">
        <v>1</v>
      </c>
      <c r="E206" t="s">
        <v>1764</v>
      </c>
      <c r="F206">
        <v>32931</v>
      </c>
      <c r="G206" t="s">
        <v>164</v>
      </c>
      <c r="H206" t="s">
        <v>15</v>
      </c>
      <c r="I206" t="s">
        <v>709</v>
      </c>
      <c r="J206">
        <v>223</v>
      </c>
      <c r="K206" s="6">
        <v>31</v>
      </c>
      <c r="N206" s="1">
        <f t="shared" si="3"/>
        <v>-34785.460000000036</v>
      </c>
    </row>
    <row r="207" spans="1:14">
      <c r="A207" t="s">
        <v>1562</v>
      </c>
      <c r="B207" s="2">
        <v>42855</v>
      </c>
      <c r="C207" t="s">
        <v>2398</v>
      </c>
      <c r="D207">
        <v>1</v>
      </c>
      <c r="E207" t="s">
        <v>1764</v>
      </c>
      <c r="F207">
        <v>32932</v>
      </c>
      <c r="G207" t="s">
        <v>164</v>
      </c>
      <c r="H207" t="s">
        <v>15</v>
      </c>
      <c r="I207" t="s">
        <v>709</v>
      </c>
      <c r="J207" s="3">
        <v>1129</v>
      </c>
      <c r="K207" s="6">
        <v>32</v>
      </c>
      <c r="N207" s="1">
        <f t="shared" si="3"/>
        <v>-33656.460000000036</v>
      </c>
    </row>
    <row r="208" spans="1:14">
      <c r="A208" t="s">
        <v>1562</v>
      </c>
      <c r="B208" s="2">
        <v>42855</v>
      </c>
      <c r="C208" t="s">
        <v>2398</v>
      </c>
      <c r="D208">
        <v>1</v>
      </c>
      <c r="E208" t="s">
        <v>1764</v>
      </c>
      <c r="F208">
        <v>32932</v>
      </c>
      <c r="G208" t="s">
        <v>164</v>
      </c>
      <c r="H208" t="s">
        <v>15</v>
      </c>
      <c r="I208" t="s">
        <v>709</v>
      </c>
      <c r="J208">
        <v>205</v>
      </c>
      <c r="K208" s="6">
        <v>33</v>
      </c>
      <c r="N208" s="1">
        <f t="shared" si="3"/>
        <v>-33451.460000000036</v>
      </c>
    </row>
    <row r="209" spans="1:14">
      <c r="A209" t="s">
        <v>1565</v>
      </c>
      <c r="B209" s="2">
        <v>42855</v>
      </c>
      <c r="C209" t="s">
        <v>2399</v>
      </c>
      <c r="D209">
        <v>1</v>
      </c>
      <c r="E209" t="s">
        <v>1764</v>
      </c>
      <c r="F209">
        <v>32936</v>
      </c>
      <c r="G209" t="s">
        <v>164</v>
      </c>
      <c r="H209" t="s">
        <v>15</v>
      </c>
      <c r="I209" t="s">
        <v>709</v>
      </c>
      <c r="J209">
        <v>291</v>
      </c>
      <c r="K209" s="6">
        <v>34</v>
      </c>
      <c r="N209" s="1">
        <f t="shared" si="3"/>
        <v>-33160.460000000036</v>
      </c>
    </row>
    <row r="210" spans="1:14">
      <c r="A210" t="s">
        <v>1565</v>
      </c>
      <c r="B210" s="2">
        <v>42855</v>
      </c>
      <c r="C210" t="s">
        <v>2399</v>
      </c>
      <c r="D210">
        <v>1</v>
      </c>
      <c r="E210" t="s">
        <v>1764</v>
      </c>
      <c r="F210">
        <v>32936</v>
      </c>
      <c r="G210" t="s">
        <v>164</v>
      </c>
      <c r="H210" t="s">
        <v>15</v>
      </c>
      <c r="I210" t="s">
        <v>709</v>
      </c>
      <c r="J210">
        <v>70</v>
      </c>
      <c r="K210" s="6">
        <v>35</v>
      </c>
      <c r="N210" s="1">
        <f t="shared" si="3"/>
        <v>-33090.460000000036</v>
      </c>
    </row>
    <row r="211" spans="1:14">
      <c r="A211" t="s">
        <v>1569</v>
      </c>
      <c r="B211" s="2">
        <v>42855</v>
      </c>
      <c r="C211" t="s">
        <v>2400</v>
      </c>
      <c r="D211">
        <v>1</v>
      </c>
      <c r="E211" t="s">
        <v>1764</v>
      </c>
      <c r="F211">
        <v>32937</v>
      </c>
      <c r="G211" t="s">
        <v>164</v>
      </c>
      <c r="H211" t="s">
        <v>15</v>
      </c>
      <c r="I211" t="s">
        <v>709</v>
      </c>
      <c r="J211" s="3">
        <v>1129.1300000000001</v>
      </c>
      <c r="K211" s="6">
        <v>36</v>
      </c>
      <c r="N211" s="1">
        <f t="shared" si="3"/>
        <v>-31961.330000000034</v>
      </c>
    </row>
    <row r="212" spans="1:14">
      <c r="A212" t="s">
        <v>1569</v>
      </c>
      <c r="B212" s="2">
        <v>42855</v>
      </c>
      <c r="C212" t="s">
        <v>2400</v>
      </c>
      <c r="D212">
        <v>1</v>
      </c>
      <c r="E212" t="s">
        <v>1764</v>
      </c>
      <c r="F212">
        <v>32937</v>
      </c>
      <c r="G212" t="s">
        <v>164</v>
      </c>
      <c r="H212" t="s">
        <v>15</v>
      </c>
      <c r="I212" t="s">
        <v>709</v>
      </c>
      <c r="J212">
        <v>165</v>
      </c>
      <c r="K212" s="6">
        <v>37</v>
      </c>
      <c r="N212" s="1">
        <f t="shared" si="3"/>
        <v>-31796.330000000034</v>
      </c>
    </row>
    <row r="213" spans="1:14">
      <c r="A213" t="s">
        <v>1572</v>
      </c>
      <c r="B213" s="2">
        <v>42855</v>
      </c>
      <c r="C213" t="s">
        <v>2401</v>
      </c>
      <c r="D213">
        <v>1</v>
      </c>
      <c r="E213" t="s">
        <v>1764</v>
      </c>
      <c r="F213">
        <v>32938</v>
      </c>
      <c r="G213" t="s">
        <v>164</v>
      </c>
      <c r="H213" t="s">
        <v>15</v>
      </c>
      <c r="I213" t="s">
        <v>709</v>
      </c>
      <c r="J213" s="3">
        <v>1329.35</v>
      </c>
      <c r="K213" s="6">
        <v>38</v>
      </c>
      <c r="N213" s="1">
        <f t="shared" si="3"/>
        <v>-30466.980000000036</v>
      </c>
    </row>
    <row r="214" spans="1:14">
      <c r="A214" t="s">
        <v>1572</v>
      </c>
      <c r="B214" s="2">
        <v>42855</v>
      </c>
      <c r="C214" t="s">
        <v>2401</v>
      </c>
      <c r="D214">
        <v>1</v>
      </c>
      <c r="E214" t="s">
        <v>1764</v>
      </c>
      <c r="F214">
        <v>32938</v>
      </c>
      <c r="G214" t="s">
        <v>164</v>
      </c>
      <c r="H214" t="s">
        <v>15</v>
      </c>
      <c r="I214" t="s">
        <v>709</v>
      </c>
      <c r="J214">
        <v>251</v>
      </c>
      <c r="K214" s="6">
        <v>39</v>
      </c>
      <c r="N214" s="1">
        <f t="shared" si="3"/>
        <v>-30215.980000000036</v>
      </c>
    </row>
    <row r="215" spans="1:14">
      <c r="A215" t="s">
        <v>1575</v>
      </c>
      <c r="B215" s="2">
        <v>42855</v>
      </c>
      <c r="C215" t="s">
        <v>2402</v>
      </c>
      <c r="D215">
        <v>1</v>
      </c>
      <c r="E215" t="s">
        <v>1764</v>
      </c>
      <c r="F215">
        <v>32939</v>
      </c>
      <c r="G215" t="s">
        <v>164</v>
      </c>
      <c r="H215" t="s">
        <v>15</v>
      </c>
      <c r="I215" t="s">
        <v>709</v>
      </c>
      <c r="J215" s="3">
        <v>1121</v>
      </c>
      <c r="K215" s="6">
        <v>40</v>
      </c>
      <c r="N215" s="1">
        <f t="shared" si="3"/>
        <v>-29094.980000000036</v>
      </c>
    </row>
    <row r="216" spans="1:14">
      <c r="A216" t="s">
        <v>1575</v>
      </c>
      <c r="B216" s="2">
        <v>42855</v>
      </c>
      <c r="C216" t="s">
        <v>2402</v>
      </c>
      <c r="D216">
        <v>1</v>
      </c>
      <c r="E216" t="s">
        <v>1764</v>
      </c>
      <c r="F216">
        <v>32939</v>
      </c>
      <c r="G216" t="s">
        <v>164</v>
      </c>
      <c r="H216" t="s">
        <v>15</v>
      </c>
      <c r="I216" t="s">
        <v>709</v>
      </c>
      <c r="J216">
        <v>230</v>
      </c>
      <c r="K216" s="6">
        <v>41</v>
      </c>
      <c r="N216" s="1">
        <f t="shared" si="3"/>
        <v>-28864.980000000036</v>
      </c>
    </row>
    <row r="217" spans="1:14">
      <c r="A217" t="s">
        <v>1578</v>
      </c>
      <c r="B217" s="2">
        <v>42855</v>
      </c>
      <c r="C217" t="s">
        <v>2403</v>
      </c>
      <c r="D217">
        <v>1</v>
      </c>
      <c r="E217" t="s">
        <v>1764</v>
      </c>
      <c r="F217">
        <v>32940</v>
      </c>
      <c r="G217" t="s">
        <v>164</v>
      </c>
      <c r="H217" t="s">
        <v>15</v>
      </c>
      <c r="I217" t="s">
        <v>731</v>
      </c>
      <c r="J217" s="3">
        <v>2649</v>
      </c>
      <c r="K217" s="6">
        <v>42</v>
      </c>
      <c r="N217" s="1">
        <f t="shared" si="3"/>
        <v>-26215.980000000036</v>
      </c>
    </row>
    <row r="218" spans="1:14">
      <c r="A218" t="s">
        <v>1578</v>
      </c>
      <c r="B218" s="2">
        <v>42855</v>
      </c>
      <c r="C218" t="s">
        <v>2403</v>
      </c>
      <c r="D218">
        <v>1</v>
      </c>
      <c r="E218" t="s">
        <v>1764</v>
      </c>
      <c r="F218">
        <v>32940</v>
      </c>
      <c r="G218" t="s">
        <v>164</v>
      </c>
      <c r="H218" t="s">
        <v>15</v>
      </c>
      <c r="I218" t="s">
        <v>731</v>
      </c>
      <c r="J218">
        <v>150</v>
      </c>
      <c r="K218" s="6">
        <v>43</v>
      </c>
      <c r="N218" s="1">
        <f t="shared" si="3"/>
        <v>-26065.980000000036</v>
      </c>
    </row>
    <row r="219" spans="1:14">
      <c r="A219" t="s">
        <v>1581</v>
      </c>
      <c r="B219" s="2">
        <v>42855</v>
      </c>
      <c r="C219" t="s">
        <v>2404</v>
      </c>
      <c r="D219">
        <v>1</v>
      </c>
      <c r="E219" t="s">
        <v>1764</v>
      </c>
      <c r="F219">
        <v>32941</v>
      </c>
      <c r="G219" t="s">
        <v>164</v>
      </c>
      <c r="H219" t="s">
        <v>15</v>
      </c>
      <c r="I219" t="s">
        <v>709</v>
      </c>
      <c r="J219" s="3">
        <v>1156</v>
      </c>
      <c r="K219" s="6">
        <v>57</v>
      </c>
      <c r="N219" s="1">
        <f t="shared" si="3"/>
        <v>-24909.980000000036</v>
      </c>
    </row>
    <row r="220" spans="1:14">
      <c r="A220" t="s">
        <v>1581</v>
      </c>
      <c r="B220" s="2">
        <v>42855</v>
      </c>
      <c r="C220" t="s">
        <v>2404</v>
      </c>
      <c r="D220">
        <v>1</v>
      </c>
      <c r="E220" t="s">
        <v>1764</v>
      </c>
      <c r="F220">
        <v>32941</v>
      </c>
      <c r="G220" t="s">
        <v>164</v>
      </c>
      <c r="H220" t="s">
        <v>15</v>
      </c>
      <c r="I220" t="s">
        <v>709</v>
      </c>
      <c r="J220">
        <v>235</v>
      </c>
      <c r="K220" s="6">
        <v>58</v>
      </c>
      <c r="N220" s="1">
        <f t="shared" si="3"/>
        <v>-24674.980000000036</v>
      </c>
    </row>
    <row r="221" spans="1:14">
      <c r="A221" t="s">
        <v>1584</v>
      </c>
      <c r="B221" s="2">
        <v>42855</v>
      </c>
      <c r="C221" t="s">
        <v>2405</v>
      </c>
      <c r="D221">
        <v>1</v>
      </c>
      <c r="E221" t="s">
        <v>1764</v>
      </c>
      <c r="F221">
        <v>32942</v>
      </c>
      <c r="G221" t="s">
        <v>164</v>
      </c>
      <c r="H221" t="s">
        <v>15</v>
      </c>
      <c r="I221" t="s">
        <v>709</v>
      </c>
      <c r="J221">
        <v>647</v>
      </c>
      <c r="K221" s="6">
        <v>59</v>
      </c>
      <c r="N221" s="1">
        <f t="shared" si="3"/>
        <v>-24027.980000000036</v>
      </c>
    </row>
    <row r="222" spans="1:14">
      <c r="A222" t="s">
        <v>1584</v>
      </c>
      <c r="B222" s="2">
        <v>42855</v>
      </c>
      <c r="C222" t="s">
        <v>2405</v>
      </c>
      <c r="D222">
        <v>1</v>
      </c>
      <c r="E222" t="s">
        <v>1764</v>
      </c>
      <c r="F222">
        <v>32942</v>
      </c>
      <c r="G222" t="s">
        <v>164</v>
      </c>
      <c r="H222" t="s">
        <v>15</v>
      </c>
      <c r="I222" t="s">
        <v>709</v>
      </c>
      <c r="J222">
        <v>220</v>
      </c>
      <c r="K222" s="6">
        <v>60</v>
      </c>
      <c r="N222" s="1">
        <f t="shared" si="3"/>
        <v>-23807.980000000036</v>
      </c>
    </row>
    <row r="223" spans="1:14">
      <c r="A223" t="s">
        <v>1587</v>
      </c>
      <c r="B223" s="2">
        <v>42855</v>
      </c>
      <c r="C223" t="s">
        <v>2406</v>
      </c>
      <c r="D223">
        <v>1</v>
      </c>
      <c r="E223" t="s">
        <v>1764</v>
      </c>
      <c r="F223">
        <v>32943</v>
      </c>
      <c r="G223" t="s">
        <v>164</v>
      </c>
      <c r="H223" t="s">
        <v>15</v>
      </c>
      <c r="I223" t="s">
        <v>709</v>
      </c>
      <c r="J223" s="3">
        <v>1000</v>
      </c>
      <c r="K223" s="6">
        <v>61</v>
      </c>
      <c r="N223" s="1">
        <f t="shared" si="3"/>
        <v>-22807.980000000036</v>
      </c>
    </row>
    <row r="224" spans="1:14">
      <c r="A224" t="s">
        <v>1587</v>
      </c>
      <c r="B224" s="2">
        <v>42855</v>
      </c>
      <c r="C224" t="s">
        <v>2406</v>
      </c>
      <c r="D224">
        <v>1</v>
      </c>
      <c r="E224" t="s">
        <v>1764</v>
      </c>
      <c r="F224">
        <v>32943</v>
      </c>
      <c r="G224" t="s">
        <v>164</v>
      </c>
      <c r="H224" t="s">
        <v>15</v>
      </c>
      <c r="I224" t="s">
        <v>709</v>
      </c>
      <c r="J224">
        <v>175</v>
      </c>
      <c r="K224" s="6">
        <v>62</v>
      </c>
      <c r="N224" s="1">
        <f t="shared" si="3"/>
        <v>-22632.980000000036</v>
      </c>
    </row>
    <row r="225" spans="1:14">
      <c r="A225" t="s">
        <v>2407</v>
      </c>
      <c r="B225" s="2">
        <v>42855</v>
      </c>
      <c r="C225" t="s">
        <v>2408</v>
      </c>
      <c r="D225">
        <v>1</v>
      </c>
      <c r="E225" t="s">
        <v>1764</v>
      </c>
      <c r="F225">
        <v>32944</v>
      </c>
      <c r="G225" t="s">
        <v>164</v>
      </c>
      <c r="H225" t="s">
        <v>15</v>
      </c>
      <c r="I225" t="s">
        <v>709</v>
      </c>
      <c r="J225" s="3">
        <v>1651</v>
      </c>
      <c r="K225" s="6">
        <v>86</v>
      </c>
      <c r="N225" s="1">
        <f t="shared" si="3"/>
        <v>-20981.980000000036</v>
      </c>
    </row>
    <row r="226" spans="1:14">
      <c r="A226" t="s">
        <v>2407</v>
      </c>
      <c r="B226" s="2">
        <v>42855</v>
      </c>
      <c r="C226" t="s">
        <v>2408</v>
      </c>
      <c r="D226">
        <v>1</v>
      </c>
      <c r="E226" t="s">
        <v>1764</v>
      </c>
      <c r="F226">
        <v>32944</v>
      </c>
      <c r="G226" t="s">
        <v>164</v>
      </c>
      <c r="H226" t="s">
        <v>15</v>
      </c>
      <c r="I226" t="s">
        <v>709</v>
      </c>
      <c r="J226">
        <v>260</v>
      </c>
      <c r="K226" s="6">
        <v>87</v>
      </c>
      <c r="N226" s="1">
        <f t="shared" si="3"/>
        <v>-20721.980000000036</v>
      </c>
    </row>
    <row r="227" spans="1:14">
      <c r="A227" t="s">
        <v>2409</v>
      </c>
      <c r="B227" s="2">
        <v>42855</v>
      </c>
      <c r="C227" t="s">
        <v>2410</v>
      </c>
      <c r="D227">
        <v>1</v>
      </c>
      <c r="E227" t="s">
        <v>1764</v>
      </c>
      <c r="F227">
        <v>32945</v>
      </c>
      <c r="G227" t="s">
        <v>164</v>
      </c>
      <c r="H227" t="s">
        <v>15</v>
      </c>
      <c r="I227" t="s">
        <v>709</v>
      </c>
      <c r="J227">
        <v>896</v>
      </c>
      <c r="K227" s="6">
        <v>88</v>
      </c>
      <c r="N227" s="1">
        <f t="shared" si="3"/>
        <v>-19825.980000000036</v>
      </c>
    </row>
    <row r="228" spans="1:14">
      <c r="A228" t="s">
        <v>2409</v>
      </c>
      <c r="B228" s="2">
        <v>42855</v>
      </c>
      <c r="C228" t="s">
        <v>2410</v>
      </c>
      <c r="D228">
        <v>1</v>
      </c>
      <c r="E228" t="s">
        <v>1764</v>
      </c>
      <c r="F228">
        <v>32945</v>
      </c>
      <c r="G228" t="s">
        <v>164</v>
      </c>
      <c r="H228" t="s">
        <v>15</v>
      </c>
      <c r="I228" t="s">
        <v>709</v>
      </c>
      <c r="J228">
        <v>300</v>
      </c>
      <c r="K228" s="6">
        <v>89</v>
      </c>
      <c r="N228" s="1">
        <f t="shared" si="3"/>
        <v>-19525.980000000036</v>
      </c>
    </row>
    <row r="229" spans="1:14">
      <c r="A229" t="s">
        <v>2411</v>
      </c>
      <c r="B229" s="2">
        <v>42855</v>
      </c>
      <c r="C229" t="s">
        <v>2412</v>
      </c>
      <c r="D229">
        <v>1</v>
      </c>
      <c r="E229" t="s">
        <v>1764</v>
      </c>
      <c r="F229">
        <v>32946</v>
      </c>
      <c r="G229" t="s">
        <v>164</v>
      </c>
      <c r="H229" t="s">
        <v>15</v>
      </c>
      <c r="I229" t="s">
        <v>709</v>
      </c>
      <c r="J229" s="3">
        <v>3035.66</v>
      </c>
      <c r="K229" s="6">
        <v>90</v>
      </c>
      <c r="N229" s="1">
        <f t="shared" si="3"/>
        <v>-16490.320000000036</v>
      </c>
    </row>
    <row r="230" spans="1:14">
      <c r="A230" t="s">
        <v>2411</v>
      </c>
      <c r="B230" s="2">
        <v>42855</v>
      </c>
      <c r="C230" t="s">
        <v>2412</v>
      </c>
      <c r="D230">
        <v>1</v>
      </c>
      <c r="E230" t="s">
        <v>1764</v>
      </c>
      <c r="F230">
        <v>32946</v>
      </c>
      <c r="G230" t="s">
        <v>164</v>
      </c>
      <c r="H230" t="s">
        <v>15</v>
      </c>
      <c r="I230" t="s">
        <v>709</v>
      </c>
      <c r="J230">
        <v>204</v>
      </c>
      <c r="K230" s="6">
        <v>91</v>
      </c>
      <c r="N230" s="1">
        <f t="shared" si="3"/>
        <v>-16286.320000000036</v>
      </c>
    </row>
    <row r="231" spans="1:14">
      <c r="A231" t="s">
        <v>2413</v>
      </c>
      <c r="B231" s="2">
        <v>42855</v>
      </c>
      <c r="C231" t="s">
        <v>2414</v>
      </c>
      <c r="D231">
        <v>1</v>
      </c>
      <c r="E231" t="s">
        <v>1764</v>
      </c>
      <c r="F231">
        <v>32948</v>
      </c>
      <c r="G231" t="s">
        <v>164</v>
      </c>
      <c r="H231" t="s">
        <v>15</v>
      </c>
      <c r="I231" t="s">
        <v>709</v>
      </c>
      <c r="J231" s="3">
        <v>1102</v>
      </c>
      <c r="K231" s="6">
        <v>92</v>
      </c>
      <c r="N231" s="1">
        <f t="shared" si="3"/>
        <v>-15184.320000000036</v>
      </c>
    </row>
    <row r="232" spans="1:14">
      <c r="A232" t="s">
        <v>2413</v>
      </c>
      <c r="B232" s="2">
        <v>42855</v>
      </c>
      <c r="C232" t="s">
        <v>2414</v>
      </c>
      <c r="D232">
        <v>1</v>
      </c>
      <c r="E232" t="s">
        <v>1764</v>
      </c>
      <c r="F232">
        <v>32948</v>
      </c>
      <c r="G232" t="s">
        <v>164</v>
      </c>
      <c r="H232" t="s">
        <v>15</v>
      </c>
      <c r="I232" t="s">
        <v>709</v>
      </c>
      <c r="J232">
        <v>110</v>
      </c>
      <c r="K232" s="6">
        <v>93</v>
      </c>
      <c r="N232" s="1">
        <f t="shared" si="3"/>
        <v>-15074.320000000036</v>
      </c>
    </row>
    <row r="233" spans="1:14">
      <c r="A233" t="s">
        <v>2415</v>
      </c>
      <c r="B233" s="2">
        <v>42855</v>
      </c>
      <c r="C233" t="s">
        <v>2416</v>
      </c>
      <c r="D233">
        <v>1</v>
      </c>
      <c r="E233" t="s">
        <v>1764</v>
      </c>
      <c r="F233">
        <v>32949</v>
      </c>
      <c r="G233" t="s">
        <v>164</v>
      </c>
      <c r="H233" t="s">
        <v>15</v>
      </c>
      <c r="I233" t="s">
        <v>709</v>
      </c>
      <c r="J233" s="3">
        <v>2149.39</v>
      </c>
      <c r="K233" s="6">
        <v>94</v>
      </c>
      <c r="N233" s="1">
        <f t="shared" si="3"/>
        <v>-12924.930000000037</v>
      </c>
    </row>
    <row r="234" spans="1:14">
      <c r="A234" t="s">
        <v>2415</v>
      </c>
      <c r="B234" s="2">
        <v>42855</v>
      </c>
      <c r="C234" t="s">
        <v>2416</v>
      </c>
      <c r="D234">
        <v>1</v>
      </c>
      <c r="E234" t="s">
        <v>1764</v>
      </c>
      <c r="F234">
        <v>32949</v>
      </c>
      <c r="G234" t="s">
        <v>164</v>
      </c>
      <c r="H234" t="s">
        <v>15</v>
      </c>
      <c r="I234" t="s">
        <v>709</v>
      </c>
      <c r="J234">
        <v>100</v>
      </c>
      <c r="K234" s="6">
        <v>95</v>
      </c>
      <c r="N234" s="1">
        <f t="shared" si="3"/>
        <v>-12824.930000000037</v>
      </c>
    </row>
    <row r="235" spans="1:14">
      <c r="A235" t="s">
        <v>1593</v>
      </c>
      <c r="B235" s="2">
        <v>42855</v>
      </c>
      <c r="C235" t="s">
        <v>2417</v>
      </c>
      <c r="D235">
        <v>1</v>
      </c>
      <c r="E235" t="s">
        <v>1764</v>
      </c>
      <c r="F235">
        <v>32950</v>
      </c>
      <c r="G235" t="s">
        <v>164</v>
      </c>
      <c r="H235" t="s">
        <v>15</v>
      </c>
      <c r="I235" t="s">
        <v>709</v>
      </c>
      <c r="J235" s="3">
        <v>6011.62</v>
      </c>
      <c r="K235" s="6">
        <v>96</v>
      </c>
      <c r="N235" s="1">
        <f t="shared" si="3"/>
        <v>-6813.3100000000368</v>
      </c>
    </row>
    <row r="236" spans="1:14">
      <c r="A236" t="s">
        <v>1593</v>
      </c>
      <c r="B236" s="2">
        <v>42855</v>
      </c>
      <c r="C236" t="s">
        <v>2417</v>
      </c>
      <c r="D236">
        <v>1</v>
      </c>
      <c r="E236" t="s">
        <v>1764</v>
      </c>
      <c r="F236">
        <v>32950</v>
      </c>
      <c r="G236" t="s">
        <v>164</v>
      </c>
      <c r="H236" t="s">
        <v>15</v>
      </c>
      <c r="I236" t="s">
        <v>709</v>
      </c>
      <c r="J236">
        <v>141</v>
      </c>
      <c r="K236" s="6">
        <v>97</v>
      </c>
      <c r="N236" s="1">
        <f t="shared" si="3"/>
        <v>-6672.3100000000368</v>
      </c>
    </row>
    <row r="237" spans="1:14">
      <c r="A237" t="s">
        <v>1596</v>
      </c>
      <c r="B237" s="2">
        <v>42855</v>
      </c>
      <c r="C237" t="s">
        <v>2418</v>
      </c>
      <c r="D237">
        <v>1</v>
      </c>
      <c r="E237" t="s">
        <v>1764</v>
      </c>
      <c r="F237">
        <v>32951</v>
      </c>
      <c r="G237" t="s">
        <v>164</v>
      </c>
      <c r="H237" t="s">
        <v>15</v>
      </c>
      <c r="I237" t="s">
        <v>838</v>
      </c>
      <c r="J237" s="3">
        <v>1120.8</v>
      </c>
      <c r="K237" s="6">
        <v>98</v>
      </c>
      <c r="N237" s="1">
        <f t="shared" si="3"/>
        <v>-5551.5100000000366</v>
      </c>
    </row>
    <row r="238" spans="1:14">
      <c r="A238" t="s">
        <v>2419</v>
      </c>
      <c r="B238" s="2">
        <v>42855</v>
      </c>
      <c r="C238" t="s">
        <v>2420</v>
      </c>
      <c r="D238">
        <v>1</v>
      </c>
      <c r="E238" t="s">
        <v>1764</v>
      </c>
      <c r="F238">
        <v>32952</v>
      </c>
      <c r="G238" t="s">
        <v>164</v>
      </c>
      <c r="H238" t="s">
        <v>15</v>
      </c>
      <c r="I238" t="s">
        <v>709</v>
      </c>
      <c r="J238" s="3">
        <v>1016</v>
      </c>
      <c r="K238" s="6">
        <v>99</v>
      </c>
      <c r="N238" s="1">
        <f t="shared" si="3"/>
        <v>-4535.5100000000366</v>
      </c>
    </row>
    <row r="239" spans="1:14">
      <c r="A239" t="s">
        <v>2419</v>
      </c>
      <c r="B239" s="2">
        <v>42855</v>
      </c>
      <c r="C239" t="s">
        <v>2420</v>
      </c>
      <c r="D239">
        <v>1</v>
      </c>
      <c r="E239" t="s">
        <v>1764</v>
      </c>
      <c r="F239">
        <v>32952</v>
      </c>
      <c r="G239" t="s">
        <v>164</v>
      </c>
      <c r="H239" t="s">
        <v>15</v>
      </c>
      <c r="I239" t="s">
        <v>709</v>
      </c>
      <c r="J239">
        <v>126</v>
      </c>
      <c r="K239" s="6">
        <v>100</v>
      </c>
      <c r="N239" s="1">
        <f t="shared" si="3"/>
        <v>-4409.5100000000366</v>
      </c>
    </row>
    <row r="240" spans="1:14">
      <c r="A240" t="s">
        <v>1599</v>
      </c>
      <c r="B240" s="2">
        <v>42855</v>
      </c>
      <c r="C240" t="s">
        <v>2421</v>
      </c>
      <c r="D240">
        <v>1</v>
      </c>
      <c r="E240" t="s">
        <v>1764</v>
      </c>
      <c r="F240">
        <v>32963</v>
      </c>
      <c r="G240" t="s">
        <v>164</v>
      </c>
      <c r="H240" t="s">
        <v>15</v>
      </c>
      <c r="I240" t="s">
        <v>2422</v>
      </c>
      <c r="J240">
        <v>72</v>
      </c>
      <c r="K240" s="6">
        <v>101</v>
      </c>
      <c r="N240" s="1">
        <f t="shared" si="3"/>
        <v>-4337.5100000000366</v>
      </c>
    </row>
    <row r="241" spans="1:15">
      <c r="A241" t="s">
        <v>1603</v>
      </c>
      <c r="B241" s="2">
        <v>42855</v>
      </c>
      <c r="C241" t="s">
        <v>2423</v>
      </c>
      <c r="D241">
        <v>1</v>
      </c>
      <c r="E241" t="s">
        <v>1764</v>
      </c>
      <c r="F241">
        <v>32964</v>
      </c>
      <c r="G241" t="s">
        <v>164</v>
      </c>
      <c r="H241" t="s">
        <v>15</v>
      </c>
      <c r="I241" t="s">
        <v>296</v>
      </c>
      <c r="J241" s="3">
        <v>1054.2</v>
      </c>
      <c r="K241" s="6">
        <v>102</v>
      </c>
      <c r="N241" s="1">
        <f t="shared" si="3"/>
        <v>-3283.3100000000368</v>
      </c>
    </row>
    <row r="242" spans="1:15">
      <c r="A242" t="s">
        <v>1606</v>
      </c>
      <c r="B242" s="2">
        <v>42855</v>
      </c>
      <c r="C242" t="s">
        <v>2424</v>
      </c>
      <c r="D242">
        <v>1</v>
      </c>
      <c r="E242" t="s">
        <v>1764</v>
      </c>
      <c r="F242">
        <v>32966</v>
      </c>
      <c r="G242" t="s">
        <v>164</v>
      </c>
      <c r="H242" t="s">
        <v>15</v>
      </c>
      <c r="I242" t="s">
        <v>2425</v>
      </c>
      <c r="J242">
        <v>100</v>
      </c>
      <c r="K242" s="6">
        <v>103</v>
      </c>
      <c r="N242" s="1">
        <f t="shared" si="3"/>
        <v>-3183.3100000000368</v>
      </c>
    </row>
    <row r="243" spans="1:15">
      <c r="A243" t="s">
        <v>1609</v>
      </c>
      <c r="B243" s="2">
        <v>42855</v>
      </c>
      <c r="C243" t="s">
        <v>2426</v>
      </c>
      <c r="D243">
        <v>1</v>
      </c>
      <c r="E243" t="s">
        <v>1764</v>
      </c>
      <c r="F243">
        <v>32967</v>
      </c>
      <c r="G243" t="s">
        <v>164</v>
      </c>
      <c r="H243" t="s">
        <v>15</v>
      </c>
      <c r="I243" t="s">
        <v>296</v>
      </c>
      <c r="J243">
        <v>39</v>
      </c>
      <c r="K243" s="6">
        <v>104</v>
      </c>
      <c r="N243" s="1">
        <f t="shared" si="3"/>
        <v>-3144.3100000000368</v>
      </c>
    </row>
    <row r="244" spans="1:15">
      <c r="A244" t="s">
        <v>1612</v>
      </c>
      <c r="B244" s="2">
        <v>42855</v>
      </c>
      <c r="C244" t="s">
        <v>2427</v>
      </c>
      <c r="D244">
        <v>1</v>
      </c>
      <c r="E244" t="s">
        <v>1764</v>
      </c>
      <c r="F244">
        <v>32968</v>
      </c>
      <c r="G244" t="s">
        <v>164</v>
      </c>
      <c r="H244" t="s">
        <v>15</v>
      </c>
      <c r="I244" t="s">
        <v>2428</v>
      </c>
      <c r="J244">
        <v>200</v>
      </c>
      <c r="K244" s="6">
        <v>105</v>
      </c>
      <c r="N244" s="1">
        <f t="shared" si="3"/>
        <v>-2944.3100000000368</v>
      </c>
    </row>
    <row r="245" spans="1:15">
      <c r="A245" t="s">
        <v>1615</v>
      </c>
      <c r="B245" s="2">
        <v>42855</v>
      </c>
      <c r="C245" t="s">
        <v>2429</v>
      </c>
      <c r="D245">
        <v>1</v>
      </c>
      <c r="E245" t="s">
        <v>1764</v>
      </c>
      <c r="F245">
        <v>32969</v>
      </c>
      <c r="G245" t="s">
        <v>164</v>
      </c>
      <c r="H245" t="s">
        <v>15</v>
      </c>
      <c r="I245" t="s">
        <v>296</v>
      </c>
      <c r="J245" s="3">
        <v>1000</v>
      </c>
      <c r="K245" s="6">
        <v>106</v>
      </c>
      <c r="N245" s="1">
        <f t="shared" si="3"/>
        <v>-1944.3100000000368</v>
      </c>
    </row>
    <row r="246" spans="1:15">
      <c r="A246" t="s">
        <v>2430</v>
      </c>
      <c r="B246" s="2">
        <v>42855</v>
      </c>
      <c r="C246" t="s">
        <v>2431</v>
      </c>
      <c r="D246">
        <v>1</v>
      </c>
      <c r="E246" t="s">
        <v>1764</v>
      </c>
      <c r="F246">
        <v>32970</v>
      </c>
      <c r="G246" t="s">
        <v>164</v>
      </c>
      <c r="H246" t="s">
        <v>15</v>
      </c>
      <c r="I246" t="s">
        <v>296</v>
      </c>
      <c r="J246">
        <v>608.27</v>
      </c>
      <c r="K246" s="6">
        <v>107</v>
      </c>
      <c r="N246" s="1">
        <f t="shared" si="3"/>
        <v>-1336.0400000000368</v>
      </c>
    </row>
    <row r="247" spans="1:15">
      <c r="A247" t="s">
        <v>1621</v>
      </c>
      <c r="B247" s="2">
        <v>42855</v>
      </c>
      <c r="C247" t="s">
        <v>2432</v>
      </c>
      <c r="D247">
        <v>1</v>
      </c>
      <c r="E247" t="s">
        <v>1764</v>
      </c>
      <c r="F247">
        <v>32971</v>
      </c>
      <c r="G247" t="s">
        <v>164</v>
      </c>
      <c r="H247" t="s">
        <v>15</v>
      </c>
      <c r="I247" t="s">
        <v>709</v>
      </c>
      <c r="J247">
        <v>829</v>
      </c>
      <c r="K247" s="6">
        <v>108</v>
      </c>
      <c r="N247" s="1">
        <f t="shared" si="3"/>
        <v>-507.0400000000368</v>
      </c>
    </row>
    <row r="248" spans="1:15">
      <c r="A248" t="s">
        <v>1621</v>
      </c>
      <c r="B248" s="2">
        <v>42855</v>
      </c>
      <c r="C248" t="s">
        <v>2432</v>
      </c>
      <c r="D248">
        <v>1</v>
      </c>
      <c r="E248" t="s">
        <v>1764</v>
      </c>
      <c r="F248">
        <v>32971</v>
      </c>
      <c r="G248" t="s">
        <v>164</v>
      </c>
      <c r="H248" t="s">
        <v>15</v>
      </c>
      <c r="I248" t="s">
        <v>709</v>
      </c>
      <c r="J248">
        <v>507</v>
      </c>
      <c r="K248" s="6">
        <v>109</v>
      </c>
      <c r="N248" s="1">
        <f t="shared" si="3"/>
        <v>-4.0000000036798156E-2</v>
      </c>
    </row>
    <row r="249" spans="1:15">
      <c r="A249" t="s">
        <v>1627</v>
      </c>
      <c r="B249" s="2">
        <v>42855</v>
      </c>
      <c r="C249" t="s">
        <v>2667</v>
      </c>
      <c r="D249">
        <v>1</v>
      </c>
      <c r="E249" t="s">
        <v>1664</v>
      </c>
      <c r="F249" t="s">
        <v>2668</v>
      </c>
      <c r="G249" t="s">
        <v>137</v>
      </c>
      <c r="H249" t="s">
        <v>15</v>
      </c>
      <c r="I249" t="s">
        <v>16</v>
      </c>
      <c r="L249">
        <v>380</v>
      </c>
      <c r="M249" s="6">
        <v>110</v>
      </c>
      <c r="N249" s="1">
        <f t="shared" si="3"/>
        <v>-380.0400000000368</v>
      </c>
    </row>
    <row r="250" spans="1:15">
      <c r="A250" t="s">
        <v>1630</v>
      </c>
      <c r="B250" s="2">
        <v>42855</v>
      </c>
      <c r="C250">
        <v>12779</v>
      </c>
      <c r="D250">
        <v>1</v>
      </c>
      <c r="E250" t="s">
        <v>1653</v>
      </c>
      <c r="F250">
        <v>15662</v>
      </c>
      <c r="G250" t="s">
        <v>14</v>
      </c>
      <c r="H250" t="s">
        <v>15</v>
      </c>
      <c r="I250" t="s">
        <v>16</v>
      </c>
      <c r="L250" s="3">
        <v>1066.21</v>
      </c>
      <c r="M250" s="6">
        <v>111</v>
      </c>
      <c r="N250" s="1">
        <f t="shared" si="3"/>
        <v>-1446.2500000000368</v>
      </c>
    </row>
    <row r="251" spans="1:15">
      <c r="A251" t="s">
        <v>2433</v>
      </c>
      <c r="B251" s="2">
        <v>42855</v>
      </c>
      <c r="C251" t="s">
        <v>2434</v>
      </c>
      <c r="D251">
        <v>1</v>
      </c>
      <c r="E251" t="s">
        <v>1764</v>
      </c>
      <c r="F251">
        <v>32977</v>
      </c>
      <c r="G251" t="s">
        <v>164</v>
      </c>
      <c r="H251" t="s">
        <v>15</v>
      </c>
      <c r="I251" t="s">
        <v>2435</v>
      </c>
      <c r="J251">
        <v>380</v>
      </c>
      <c r="K251" s="6">
        <v>110</v>
      </c>
      <c r="N251" s="1">
        <f t="shared" si="3"/>
        <v>-1066.2500000000368</v>
      </c>
    </row>
    <row r="252" spans="1:15">
      <c r="A252" t="s">
        <v>2436</v>
      </c>
      <c r="B252" s="2">
        <v>42855</v>
      </c>
      <c r="C252" t="s">
        <v>2437</v>
      </c>
      <c r="D252">
        <v>1</v>
      </c>
      <c r="E252" t="s">
        <v>1764</v>
      </c>
      <c r="F252">
        <v>32978</v>
      </c>
      <c r="G252" t="s">
        <v>164</v>
      </c>
      <c r="H252" t="s">
        <v>15</v>
      </c>
      <c r="I252" t="s">
        <v>2438</v>
      </c>
      <c r="J252" s="3">
        <v>1066.21</v>
      </c>
      <c r="K252" s="6">
        <v>111</v>
      </c>
      <c r="N252" s="1">
        <f t="shared" si="3"/>
        <v>-4.0000000036798156E-2</v>
      </c>
    </row>
    <row r="253" spans="1:15">
      <c r="A253" t="s">
        <v>1884</v>
      </c>
      <c r="B253" s="2">
        <v>42855</v>
      </c>
      <c r="C253">
        <v>1405</v>
      </c>
      <c r="D253">
        <v>1</v>
      </c>
      <c r="E253" t="s">
        <v>1653</v>
      </c>
      <c r="F253">
        <v>15669</v>
      </c>
      <c r="G253" t="s">
        <v>14</v>
      </c>
      <c r="H253" t="s">
        <v>15</v>
      </c>
      <c r="I253" t="s">
        <v>22</v>
      </c>
      <c r="L253">
        <v>0</v>
      </c>
      <c r="M253" s="6" t="s">
        <v>3418</v>
      </c>
      <c r="N253" s="1">
        <f t="shared" si="3"/>
        <v>-4.0000000036798156E-2</v>
      </c>
      <c r="O253" s="1" t="s">
        <v>2674</v>
      </c>
    </row>
    <row r="254" spans="1:15">
      <c r="I254" t="s">
        <v>878</v>
      </c>
      <c r="J254" s="3">
        <v>82946.36</v>
      </c>
      <c r="L254" s="3">
        <v>82977.69</v>
      </c>
    </row>
    <row r="255" spans="1:15">
      <c r="I255" t="s">
        <v>879</v>
      </c>
      <c r="N255">
        <f>+N253</f>
        <v>-4.0000000036798156E-2</v>
      </c>
    </row>
    <row r="256" spans="1:15">
      <c r="A256" t="s">
        <v>2296</v>
      </c>
      <c r="B256" t="s">
        <v>2297</v>
      </c>
      <c r="C256" t="s">
        <v>2439</v>
      </c>
      <c r="D256" t="s">
        <v>2440</v>
      </c>
      <c r="E256" t="s">
        <v>2297</v>
      </c>
      <c r="F256" t="s">
        <v>2300</v>
      </c>
      <c r="G256" t="s">
        <v>2301</v>
      </c>
      <c r="H256" t="s">
        <v>2297</v>
      </c>
      <c r="I256" t="s">
        <v>2441</v>
      </c>
      <c r="J256" t="s">
        <v>2305</v>
      </c>
      <c r="L256" t="s">
        <v>2669</v>
      </c>
      <c r="N256" t="s">
        <v>2670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61"/>
  <sheetViews>
    <sheetView workbookViewId="0">
      <selection sqref="A1:M9"/>
    </sheetView>
  </sheetViews>
  <sheetFormatPr baseColWidth="10" defaultRowHeight="15"/>
  <cols>
    <col min="4" max="4" width="3.140625" bestFit="1" customWidth="1"/>
    <col min="8" max="8" width="37" bestFit="1" customWidth="1"/>
    <col min="10" max="10" width="4" style="6" customWidth="1"/>
    <col min="12" max="12" width="4" style="6" customWidth="1"/>
    <col min="13" max="13" width="11.85546875" bestFit="1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0"/>
      <c r="J1" s="9"/>
      <c r="K1" s="11"/>
      <c r="L1" s="9"/>
      <c r="M1" s="10"/>
    </row>
    <row r="2" spans="1:13">
      <c r="A2" s="1"/>
      <c r="B2" s="1"/>
      <c r="C2" s="1"/>
      <c r="D2" s="1"/>
      <c r="E2" s="1"/>
      <c r="F2" s="1"/>
      <c r="G2" s="1"/>
      <c r="H2" s="1"/>
      <c r="I2" s="10"/>
      <c r="J2" s="9"/>
      <c r="K2" s="11"/>
      <c r="L2" s="9"/>
      <c r="M2" s="10"/>
    </row>
    <row r="3" spans="1:13">
      <c r="A3" s="1"/>
      <c r="B3" s="1"/>
      <c r="C3" s="1"/>
      <c r="D3" s="1"/>
      <c r="E3" s="1"/>
      <c r="F3" s="8" t="s">
        <v>0</v>
      </c>
      <c r="G3" s="1"/>
      <c r="H3" s="8"/>
      <c r="I3" s="10"/>
      <c r="J3" s="9"/>
      <c r="K3" s="11"/>
      <c r="L3" s="9"/>
      <c r="M3" s="10"/>
    </row>
    <row r="4" spans="1:13">
      <c r="A4" s="1"/>
      <c r="B4" s="1"/>
      <c r="C4" s="1"/>
      <c r="D4" s="1"/>
      <c r="E4" s="1"/>
      <c r="F4" s="8" t="s">
        <v>1</v>
      </c>
      <c r="G4" s="1"/>
      <c r="H4" s="8"/>
      <c r="I4" s="10"/>
      <c r="J4" s="9"/>
      <c r="K4" s="11"/>
      <c r="L4" s="9"/>
      <c r="M4" s="10"/>
    </row>
    <row r="5" spans="1:13">
      <c r="A5" s="1"/>
      <c r="B5" s="1"/>
      <c r="C5" s="1"/>
      <c r="D5" s="1"/>
      <c r="E5" s="1"/>
      <c r="F5" s="8" t="s">
        <v>2</v>
      </c>
      <c r="G5" s="1"/>
      <c r="H5" s="8"/>
      <c r="I5" s="10"/>
      <c r="J5" s="9"/>
      <c r="K5" s="11"/>
      <c r="L5" s="9"/>
      <c r="M5" s="10"/>
    </row>
    <row r="6" spans="1:13">
      <c r="A6" s="1"/>
      <c r="B6" s="1"/>
      <c r="C6" s="1"/>
      <c r="D6" s="1"/>
      <c r="E6" s="1"/>
      <c r="F6" s="8" t="s">
        <v>3415</v>
      </c>
      <c r="G6" s="1"/>
      <c r="H6" s="8"/>
      <c r="I6" s="10"/>
      <c r="J6" s="9"/>
      <c r="K6" s="11"/>
      <c r="L6" s="9"/>
      <c r="M6" s="10"/>
    </row>
    <row r="7" spans="1:13">
      <c r="A7" s="1"/>
      <c r="B7" s="1"/>
      <c r="C7" s="1"/>
      <c r="D7" s="1"/>
      <c r="E7" s="1"/>
      <c r="F7" s="1"/>
      <c r="G7" s="1"/>
      <c r="H7" s="1"/>
      <c r="I7" s="10"/>
      <c r="J7" s="9"/>
      <c r="K7" s="11"/>
      <c r="L7" s="9"/>
      <c r="M7" s="10"/>
    </row>
    <row r="8" spans="1:13">
      <c r="A8" s="1"/>
      <c r="B8" s="1"/>
      <c r="C8" s="1"/>
      <c r="D8" s="1"/>
      <c r="E8" s="1"/>
      <c r="F8" s="1"/>
      <c r="G8" s="1"/>
      <c r="H8" s="1"/>
      <c r="I8" s="10"/>
      <c r="J8" s="9"/>
      <c r="K8" s="11"/>
      <c r="L8" s="9"/>
      <c r="M8" s="10"/>
    </row>
    <row r="9" spans="1:13">
      <c r="A9" s="7" t="s">
        <v>3</v>
      </c>
      <c r="B9" s="7" t="s">
        <v>4</v>
      </c>
      <c r="C9" s="7"/>
      <c r="D9" s="7"/>
      <c r="E9" s="7" t="s">
        <v>5</v>
      </c>
      <c r="F9" s="7"/>
      <c r="G9" s="7"/>
      <c r="H9" s="7" t="s">
        <v>6</v>
      </c>
      <c r="I9" s="6" t="s">
        <v>7</v>
      </c>
      <c r="K9" s="6" t="s">
        <v>8</v>
      </c>
      <c r="M9" s="7" t="s">
        <v>9</v>
      </c>
    </row>
    <row r="10" spans="1:13">
      <c r="H10" t="s">
        <v>11</v>
      </c>
      <c r="M10">
        <f>+ABR!N255</f>
        <v>-4.0000000036798156E-2</v>
      </c>
    </row>
    <row r="11" spans="1:13">
      <c r="A11" t="s">
        <v>2675</v>
      </c>
      <c r="B11" s="2">
        <v>42877</v>
      </c>
      <c r="C11" t="s">
        <v>2676</v>
      </c>
      <c r="D11">
        <v>1</v>
      </c>
      <c r="E11" t="s">
        <v>2677</v>
      </c>
      <c r="F11" t="s">
        <v>14</v>
      </c>
      <c r="G11" t="s">
        <v>15</v>
      </c>
      <c r="H11" t="s">
        <v>16</v>
      </c>
      <c r="K11">
        <v>96.23</v>
      </c>
      <c r="L11" s="6">
        <v>1</v>
      </c>
      <c r="M11">
        <f>+M10+I11-K11</f>
        <v>-96.270000000036802</v>
      </c>
    </row>
    <row r="12" spans="1:13">
      <c r="A12" t="s">
        <v>951</v>
      </c>
      <c r="B12" s="2">
        <v>42877</v>
      </c>
      <c r="C12">
        <v>245203</v>
      </c>
      <c r="D12">
        <v>1</v>
      </c>
      <c r="E12" t="s">
        <v>2678</v>
      </c>
      <c r="F12" t="s">
        <v>14</v>
      </c>
      <c r="G12" t="s">
        <v>15</v>
      </c>
      <c r="H12" t="s">
        <v>16</v>
      </c>
      <c r="K12">
        <v>350</v>
      </c>
      <c r="L12" s="6">
        <v>2</v>
      </c>
      <c r="M12" s="1">
        <f t="shared" ref="M12:M75" si="0">+M11+I12-K12</f>
        <v>-446.27000000003682</v>
      </c>
    </row>
    <row r="13" spans="1:13">
      <c r="A13" t="s">
        <v>960</v>
      </c>
      <c r="B13" s="2">
        <v>42877</v>
      </c>
      <c r="C13">
        <v>661690</v>
      </c>
      <c r="D13">
        <v>1</v>
      </c>
      <c r="E13" t="s">
        <v>2679</v>
      </c>
      <c r="F13" t="s">
        <v>408</v>
      </c>
      <c r="G13" t="s">
        <v>15</v>
      </c>
      <c r="H13" t="s">
        <v>16</v>
      </c>
      <c r="K13">
        <v>258</v>
      </c>
      <c r="L13" s="6">
        <v>3</v>
      </c>
      <c r="M13" s="1">
        <f t="shared" si="0"/>
        <v>-704.27000000003682</v>
      </c>
    </row>
    <row r="14" spans="1:13">
      <c r="A14" t="s">
        <v>967</v>
      </c>
      <c r="B14" s="2">
        <v>42877</v>
      </c>
      <c r="C14">
        <v>796</v>
      </c>
      <c r="D14">
        <v>1</v>
      </c>
      <c r="E14" t="s">
        <v>2680</v>
      </c>
      <c r="F14" t="s">
        <v>14</v>
      </c>
      <c r="G14" t="s">
        <v>15</v>
      </c>
      <c r="H14" t="s">
        <v>16</v>
      </c>
      <c r="K14">
        <v>290</v>
      </c>
      <c r="L14" s="6">
        <v>4</v>
      </c>
      <c r="M14" s="1">
        <f t="shared" si="0"/>
        <v>-994.27000000003682</v>
      </c>
    </row>
    <row r="15" spans="1:13">
      <c r="A15" t="s">
        <v>969</v>
      </c>
      <c r="B15" s="2">
        <v>42877</v>
      </c>
      <c r="C15" t="s">
        <v>2681</v>
      </c>
      <c r="D15">
        <v>1</v>
      </c>
      <c r="E15" t="s">
        <v>2682</v>
      </c>
      <c r="F15" t="s">
        <v>14</v>
      </c>
      <c r="G15" t="s">
        <v>15</v>
      </c>
      <c r="H15" t="s">
        <v>16</v>
      </c>
      <c r="K15">
        <v>138.62</v>
      </c>
      <c r="L15" s="6">
        <v>5</v>
      </c>
      <c r="M15" s="1">
        <f t="shared" si="0"/>
        <v>-1132.8900000000367</v>
      </c>
    </row>
    <row r="16" spans="1:13">
      <c r="A16" t="s">
        <v>972</v>
      </c>
      <c r="B16" s="2">
        <v>42877</v>
      </c>
      <c r="C16" t="s">
        <v>2683</v>
      </c>
      <c r="D16">
        <v>1</v>
      </c>
      <c r="E16" t="s">
        <v>2684</v>
      </c>
      <c r="F16" t="s">
        <v>14</v>
      </c>
      <c r="G16" t="s">
        <v>15</v>
      </c>
      <c r="H16" t="s">
        <v>16</v>
      </c>
      <c r="K16">
        <v>120</v>
      </c>
      <c r="L16" s="6">
        <v>6</v>
      </c>
      <c r="M16" s="1">
        <f t="shared" si="0"/>
        <v>-1252.8900000000367</v>
      </c>
    </row>
    <row r="17" spans="1:13">
      <c r="A17" t="s">
        <v>978</v>
      </c>
      <c r="B17" s="2">
        <v>42877</v>
      </c>
      <c r="C17" t="s">
        <v>2685</v>
      </c>
      <c r="D17">
        <v>1</v>
      </c>
      <c r="E17" t="s">
        <v>2686</v>
      </c>
      <c r="F17" t="s">
        <v>408</v>
      </c>
      <c r="G17" t="s">
        <v>15</v>
      </c>
      <c r="H17" t="s">
        <v>16</v>
      </c>
      <c r="K17" s="3">
        <v>1122.5</v>
      </c>
      <c r="L17" s="6">
        <v>7</v>
      </c>
      <c r="M17" s="1">
        <f t="shared" si="0"/>
        <v>-2375.3900000000367</v>
      </c>
    </row>
    <row r="18" spans="1:13">
      <c r="A18" t="s">
        <v>981</v>
      </c>
      <c r="B18" s="2">
        <v>42877</v>
      </c>
      <c r="C18" t="s">
        <v>2687</v>
      </c>
      <c r="D18">
        <v>1</v>
      </c>
      <c r="E18" t="s">
        <v>2688</v>
      </c>
      <c r="F18" t="s">
        <v>14</v>
      </c>
      <c r="G18" t="s">
        <v>15</v>
      </c>
      <c r="H18" t="s">
        <v>16</v>
      </c>
      <c r="K18">
        <v>337.79</v>
      </c>
      <c r="L18" s="6">
        <v>8</v>
      </c>
      <c r="M18" s="1">
        <f t="shared" si="0"/>
        <v>-2713.1800000000367</v>
      </c>
    </row>
    <row r="19" spans="1:13">
      <c r="A19" t="s">
        <v>996</v>
      </c>
      <c r="B19" s="2">
        <v>42877</v>
      </c>
      <c r="C19" t="s">
        <v>2689</v>
      </c>
      <c r="D19">
        <v>1</v>
      </c>
      <c r="E19" t="s">
        <v>2690</v>
      </c>
      <c r="F19" t="s">
        <v>14</v>
      </c>
      <c r="G19" t="s">
        <v>15</v>
      </c>
      <c r="H19" t="s">
        <v>22</v>
      </c>
      <c r="K19">
        <v>851.4</v>
      </c>
      <c r="L19" s="6">
        <v>9</v>
      </c>
      <c r="M19" s="1">
        <f t="shared" si="0"/>
        <v>-3564.5800000000368</v>
      </c>
    </row>
    <row r="20" spans="1:13">
      <c r="A20" t="s">
        <v>2691</v>
      </c>
      <c r="B20" s="2">
        <v>42877</v>
      </c>
      <c r="C20">
        <v>11103872</v>
      </c>
      <c r="D20">
        <v>1</v>
      </c>
      <c r="E20" t="s">
        <v>2692</v>
      </c>
      <c r="F20" t="s">
        <v>14</v>
      </c>
      <c r="G20" t="s">
        <v>15</v>
      </c>
      <c r="H20" t="s">
        <v>16</v>
      </c>
      <c r="K20">
        <v>136</v>
      </c>
      <c r="L20" s="6">
        <v>10</v>
      </c>
      <c r="M20" s="1">
        <f t="shared" si="0"/>
        <v>-3700.5800000000368</v>
      </c>
    </row>
    <row r="21" spans="1:13">
      <c r="A21" t="s">
        <v>1690</v>
      </c>
      <c r="B21" s="2">
        <v>42878</v>
      </c>
      <c r="C21" t="s">
        <v>2693</v>
      </c>
      <c r="D21">
        <v>1</v>
      </c>
      <c r="E21" t="s">
        <v>2694</v>
      </c>
      <c r="F21" t="s">
        <v>14</v>
      </c>
      <c r="G21" t="s">
        <v>15</v>
      </c>
      <c r="H21" t="s">
        <v>16</v>
      </c>
      <c r="K21">
        <v>897.39</v>
      </c>
      <c r="L21" s="6">
        <v>11</v>
      </c>
      <c r="M21" s="1">
        <f t="shared" si="0"/>
        <v>-4597.9700000000366</v>
      </c>
    </row>
    <row r="22" spans="1:13">
      <c r="A22" t="s">
        <v>2695</v>
      </c>
      <c r="B22" s="2">
        <v>42878</v>
      </c>
      <c r="C22" t="s">
        <v>2696</v>
      </c>
      <c r="D22">
        <v>1</v>
      </c>
      <c r="E22" t="s">
        <v>2697</v>
      </c>
      <c r="F22" t="s">
        <v>14</v>
      </c>
      <c r="G22" t="s">
        <v>15</v>
      </c>
      <c r="H22" t="s">
        <v>16</v>
      </c>
      <c r="K22">
        <v>818.96</v>
      </c>
      <c r="L22" s="6">
        <v>12</v>
      </c>
      <c r="M22" s="1">
        <f t="shared" si="0"/>
        <v>-5416.9300000000367</v>
      </c>
    </row>
    <row r="23" spans="1:13">
      <c r="A23" t="s">
        <v>1696</v>
      </c>
      <c r="B23" s="2">
        <v>42878</v>
      </c>
      <c r="C23" t="s">
        <v>2698</v>
      </c>
      <c r="D23">
        <v>1</v>
      </c>
      <c r="E23" t="s">
        <v>2699</v>
      </c>
      <c r="F23" t="s">
        <v>14</v>
      </c>
      <c r="G23" t="s">
        <v>15</v>
      </c>
      <c r="H23" t="s">
        <v>16</v>
      </c>
      <c r="K23" s="3">
        <v>1978.23</v>
      </c>
      <c r="L23" s="6">
        <v>13</v>
      </c>
      <c r="M23" s="1">
        <f t="shared" si="0"/>
        <v>-7395.1600000000362</v>
      </c>
    </row>
    <row r="24" spans="1:13">
      <c r="A24" t="s">
        <v>1705</v>
      </c>
      <c r="B24" s="2">
        <v>42878</v>
      </c>
      <c r="C24">
        <v>926570</v>
      </c>
      <c r="D24">
        <v>1</v>
      </c>
      <c r="E24" t="s">
        <v>2700</v>
      </c>
      <c r="F24" t="s">
        <v>408</v>
      </c>
      <c r="G24" t="s">
        <v>15</v>
      </c>
      <c r="H24" t="s">
        <v>16</v>
      </c>
      <c r="K24">
        <v>150.5</v>
      </c>
      <c r="L24" s="6">
        <v>14</v>
      </c>
      <c r="M24" s="1">
        <f t="shared" si="0"/>
        <v>-7545.6600000000362</v>
      </c>
    </row>
    <row r="25" spans="1:13">
      <c r="A25" t="s">
        <v>2701</v>
      </c>
      <c r="B25" s="2">
        <v>42878</v>
      </c>
      <c r="C25">
        <v>12071</v>
      </c>
      <c r="D25">
        <v>1</v>
      </c>
      <c r="E25" t="s">
        <v>2702</v>
      </c>
      <c r="F25" t="s">
        <v>14</v>
      </c>
      <c r="G25" t="s">
        <v>15</v>
      </c>
      <c r="H25" t="s">
        <v>16</v>
      </c>
      <c r="K25">
        <v>406</v>
      </c>
      <c r="L25" s="6">
        <v>15</v>
      </c>
      <c r="M25" s="1">
        <f t="shared" si="0"/>
        <v>-7951.6600000000362</v>
      </c>
    </row>
    <row r="26" spans="1:13">
      <c r="A26" t="s">
        <v>2703</v>
      </c>
      <c r="B26" s="2">
        <v>42878</v>
      </c>
      <c r="C26">
        <v>40015511</v>
      </c>
      <c r="D26">
        <v>1</v>
      </c>
      <c r="E26" t="s">
        <v>2704</v>
      </c>
      <c r="F26" t="s">
        <v>14</v>
      </c>
      <c r="G26" t="s">
        <v>15</v>
      </c>
      <c r="H26" t="s">
        <v>16</v>
      </c>
      <c r="K26">
        <v>579.1</v>
      </c>
      <c r="L26" s="6">
        <v>16</v>
      </c>
      <c r="M26" s="1">
        <f t="shared" si="0"/>
        <v>-8530.7600000000366</v>
      </c>
    </row>
    <row r="27" spans="1:13">
      <c r="A27" t="s">
        <v>1714</v>
      </c>
      <c r="B27" s="2">
        <v>42878</v>
      </c>
      <c r="C27" t="s">
        <v>2705</v>
      </c>
      <c r="D27">
        <v>1</v>
      </c>
      <c r="E27" t="s">
        <v>2706</v>
      </c>
      <c r="F27" t="s">
        <v>408</v>
      </c>
      <c r="G27" t="s">
        <v>15</v>
      </c>
      <c r="H27" t="s">
        <v>16</v>
      </c>
      <c r="K27">
        <v>215</v>
      </c>
      <c r="L27" s="6">
        <v>17</v>
      </c>
      <c r="M27" s="1">
        <f t="shared" si="0"/>
        <v>-8745.7600000000366</v>
      </c>
    </row>
    <row r="28" spans="1:13">
      <c r="A28" t="s">
        <v>1717</v>
      </c>
      <c r="B28" s="2">
        <v>42878</v>
      </c>
      <c r="C28">
        <v>508355</v>
      </c>
      <c r="D28">
        <v>1</v>
      </c>
      <c r="E28" t="s">
        <v>2707</v>
      </c>
      <c r="F28" t="s">
        <v>14</v>
      </c>
      <c r="G28" t="s">
        <v>15</v>
      </c>
      <c r="H28" t="s">
        <v>16</v>
      </c>
      <c r="K28">
        <v>645.69000000000005</v>
      </c>
      <c r="L28" s="6">
        <v>18</v>
      </c>
      <c r="M28" s="1">
        <f t="shared" si="0"/>
        <v>-9391.4500000000371</v>
      </c>
    </row>
    <row r="29" spans="1:13">
      <c r="A29" t="s">
        <v>1720</v>
      </c>
      <c r="B29" s="2">
        <v>42878</v>
      </c>
      <c r="C29" t="s">
        <v>2708</v>
      </c>
      <c r="D29">
        <v>1</v>
      </c>
      <c r="E29" t="s">
        <v>2709</v>
      </c>
      <c r="F29" t="s">
        <v>14</v>
      </c>
      <c r="G29" t="s">
        <v>15</v>
      </c>
      <c r="H29" t="s">
        <v>16</v>
      </c>
      <c r="K29">
        <v>60.75</v>
      </c>
      <c r="L29" s="6">
        <v>19</v>
      </c>
      <c r="M29" s="1">
        <f t="shared" si="0"/>
        <v>-9452.2000000000371</v>
      </c>
    </row>
    <row r="30" spans="1:13">
      <c r="A30" t="s">
        <v>2710</v>
      </c>
      <c r="B30" s="2">
        <v>42880</v>
      </c>
      <c r="C30" t="s">
        <v>2711</v>
      </c>
      <c r="D30">
        <v>1</v>
      </c>
      <c r="E30" t="s">
        <v>2712</v>
      </c>
      <c r="F30" t="s">
        <v>14</v>
      </c>
      <c r="G30" t="s">
        <v>15</v>
      </c>
      <c r="H30" t="s">
        <v>16</v>
      </c>
      <c r="K30">
        <v>346.48</v>
      </c>
      <c r="L30" s="6">
        <v>20</v>
      </c>
      <c r="M30" s="1">
        <f t="shared" si="0"/>
        <v>-9798.6800000000367</v>
      </c>
    </row>
    <row r="31" spans="1:13">
      <c r="A31" t="s">
        <v>2713</v>
      </c>
      <c r="B31" s="2">
        <v>42880</v>
      </c>
      <c r="C31">
        <v>67501</v>
      </c>
      <c r="D31">
        <v>1</v>
      </c>
      <c r="E31" t="s">
        <v>2714</v>
      </c>
      <c r="F31" t="s">
        <v>14</v>
      </c>
      <c r="G31" t="s">
        <v>15</v>
      </c>
      <c r="H31" t="s">
        <v>16</v>
      </c>
      <c r="K31">
        <v>52.49</v>
      </c>
      <c r="L31" s="6">
        <v>21</v>
      </c>
      <c r="M31" s="1">
        <f t="shared" si="0"/>
        <v>-9851.1700000000365</v>
      </c>
    </row>
    <row r="32" spans="1:13">
      <c r="A32" t="s">
        <v>2715</v>
      </c>
      <c r="B32" s="2">
        <v>42880</v>
      </c>
      <c r="C32">
        <v>495970</v>
      </c>
      <c r="D32">
        <v>1</v>
      </c>
      <c r="E32" t="s">
        <v>2716</v>
      </c>
      <c r="F32" t="s">
        <v>408</v>
      </c>
      <c r="G32" t="s">
        <v>15</v>
      </c>
      <c r="H32" t="s">
        <v>16</v>
      </c>
      <c r="K32">
        <v>322.5</v>
      </c>
      <c r="L32" s="6">
        <v>22</v>
      </c>
      <c r="M32" s="1">
        <f t="shared" si="0"/>
        <v>-10173.670000000036</v>
      </c>
    </row>
    <row r="33" spans="1:13">
      <c r="A33" t="s">
        <v>2717</v>
      </c>
      <c r="B33" s="2">
        <v>42880</v>
      </c>
      <c r="C33">
        <v>1181226</v>
      </c>
      <c r="D33">
        <v>1</v>
      </c>
      <c r="E33" t="s">
        <v>2718</v>
      </c>
      <c r="F33" t="s">
        <v>14</v>
      </c>
      <c r="G33" t="s">
        <v>15</v>
      </c>
      <c r="H33" t="s">
        <v>22</v>
      </c>
      <c r="K33">
        <v>179</v>
      </c>
      <c r="L33" s="6">
        <v>23</v>
      </c>
      <c r="M33" s="1">
        <f t="shared" si="0"/>
        <v>-10352.670000000036</v>
      </c>
    </row>
    <row r="34" spans="1:13">
      <c r="A34" t="s">
        <v>2719</v>
      </c>
      <c r="B34" s="2">
        <v>42880</v>
      </c>
      <c r="C34">
        <v>13256</v>
      </c>
      <c r="D34">
        <v>1</v>
      </c>
      <c r="E34" t="s">
        <v>2720</v>
      </c>
      <c r="F34" t="s">
        <v>14</v>
      </c>
      <c r="G34" t="s">
        <v>15</v>
      </c>
      <c r="H34" t="s">
        <v>16</v>
      </c>
      <c r="K34">
        <v>130</v>
      </c>
      <c r="L34" s="6">
        <v>24</v>
      </c>
      <c r="M34" s="1">
        <f t="shared" si="0"/>
        <v>-10482.670000000036</v>
      </c>
    </row>
    <row r="35" spans="1:13">
      <c r="A35" t="s">
        <v>2721</v>
      </c>
      <c r="B35" s="2">
        <v>42880</v>
      </c>
      <c r="C35">
        <v>178434</v>
      </c>
      <c r="D35">
        <v>1</v>
      </c>
      <c r="E35" t="s">
        <v>2722</v>
      </c>
      <c r="F35" t="s">
        <v>14</v>
      </c>
      <c r="G35" t="s">
        <v>15</v>
      </c>
      <c r="H35" t="s">
        <v>16</v>
      </c>
      <c r="K35">
        <v>34</v>
      </c>
      <c r="L35" s="6">
        <v>25</v>
      </c>
      <c r="M35" s="1">
        <f t="shared" si="0"/>
        <v>-10516.670000000036</v>
      </c>
    </row>
    <row r="36" spans="1:13">
      <c r="A36" t="s">
        <v>271</v>
      </c>
      <c r="B36" s="2">
        <v>42881</v>
      </c>
      <c r="C36" t="s">
        <v>2723</v>
      </c>
      <c r="D36">
        <v>1</v>
      </c>
      <c r="E36" t="s">
        <v>2724</v>
      </c>
      <c r="F36" t="s">
        <v>14</v>
      </c>
      <c r="G36" t="s">
        <v>15</v>
      </c>
      <c r="H36" t="s">
        <v>16</v>
      </c>
      <c r="K36">
        <v>534.99</v>
      </c>
      <c r="L36" s="6">
        <v>26</v>
      </c>
      <c r="M36" s="1">
        <f t="shared" si="0"/>
        <v>-11051.660000000036</v>
      </c>
    </row>
    <row r="37" spans="1:13">
      <c r="A37" t="s">
        <v>274</v>
      </c>
      <c r="B37" s="2">
        <v>42881</v>
      </c>
      <c r="C37" t="s">
        <v>2725</v>
      </c>
      <c r="D37">
        <v>1</v>
      </c>
      <c r="E37" t="s">
        <v>2726</v>
      </c>
      <c r="F37" t="s">
        <v>14</v>
      </c>
      <c r="G37" t="s">
        <v>15</v>
      </c>
      <c r="H37" t="s">
        <v>16</v>
      </c>
      <c r="K37">
        <v>544.04</v>
      </c>
      <c r="L37" s="6">
        <v>27</v>
      </c>
      <c r="M37" s="1">
        <f t="shared" si="0"/>
        <v>-11595.700000000037</v>
      </c>
    </row>
    <row r="38" spans="1:13">
      <c r="A38" t="s">
        <v>277</v>
      </c>
      <c r="B38" s="2">
        <v>42881</v>
      </c>
      <c r="C38" t="s">
        <v>2727</v>
      </c>
      <c r="D38">
        <v>1</v>
      </c>
      <c r="E38" t="s">
        <v>2728</v>
      </c>
      <c r="F38" t="s">
        <v>14</v>
      </c>
      <c r="G38" t="s">
        <v>15</v>
      </c>
      <c r="H38" t="s">
        <v>16</v>
      </c>
      <c r="K38">
        <v>156.6</v>
      </c>
      <c r="L38" s="6">
        <v>28</v>
      </c>
      <c r="M38" s="1">
        <f t="shared" si="0"/>
        <v>-11752.300000000037</v>
      </c>
    </row>
    <row r="39" spans="1:13">
      <c r="A39" t="s">
        <v>2729</v>
      </c>
      <c r="B39" s="2">
        <v>42881</v>
      </c>
      <c r="C39" t="s">
        <v>2730</v>
      </c>
      <c r="D39">
        <v>1</v>
      </c>
      <c r="E39" t="s">
        <v>2731</v>
      </c>
      <c r="F39" t="s">
        <v>14</v>
      </c>
      <c r="G39" t="s">
        <v>15</v>
      </c>
      <c r="H39" t="s">
        <v>16</v>
      </c>
      <c r="K39">
        <v>834.03</v>
      </c>
      <c r="L39" s="6">
        <v>29</v>
      </c>
      <c r="M39" s="1">
        <f t="shared" si="0"/>
        <v>-12586.330000000038</v>
      </c>
    </row>
    <row r="40" spans="1:13">
      <c r="A40" t="s">
        <v>314</v>
      </c>
      <c r="B40" s="2">
        <v>42881</v>
      </c>
      <c r="C40" t="s">
        <v>2732</v>
      </c>
      <c r="D40">
        <v>1</v>
      </c>
      <c r="E40" t="s">
        <v>2733</v>
      </c>
      <c r="F40" t="s">
        <v>408</v>
      </c>
      <c r="G40" t="s">
        <v>15</v>
      </c>
      <c r="H40" t="s">
        <v>16</v>
      </c>
      <c r="K40" s="3">
        <v>1652</v>
      </c>
      <c r="L40" s="6">
        <v>30</v>
      </c>
      <c r="M40" s="1">
        <f t="shared" si="0"/>
        <v>-14238.330000000038</v>
      </c>
    </row>
    <row r="41" spans="1:13">
      <c r="A41" t="s">
        <v>1045</v>
      </c>
      <c r="B41" s="2">
        <v>42881</v>
      </c>
      <c r="C41" t="s">
        <v>2736</v>
      </c>
      <c r="D41">
        <v>1</v>
      </c>
      <c r="E41" t="s">
        <v>2737</v>
      </c>
      <c r="F41" t="s">
        <v>14</v>
      </c>
      <c r="G41" t="s">
        <v>15</v>
      </c>
      <c r="H41" t="s">
        <v>16</v>
      </c>
      <c r="K41" s="1">
        <v>991.2</v>
      </c>
      <c r="L41" s="6">
        <v>31</v>
      </c>
      <c r="M41" s="1">
        <f t="shared" si="0"/>
        <v>-15229.530000000039</v>
      </c>
    </row>
    <row r="42" spans="1:13">
      <c r="A42" t="s">
        <v>1053</v>
      </c>
      <c r="B42" s="2">
        <v>42881</v>
      </c>
      <c r="D42">
        <v>1</v>
      </c>
      <c r="E42" t="s">
        <v>2738</v>
      </c>
      <c r="F42" t="s">
        <v>14</v>
      </c>
      <c r="G42" t="s">
        <v>15</v>
      </c>
      <c r="H42" t="s">
        <v>16</v>
      </c>
      <c r="K42">
        <v>499.99</v>
      </c>
      <c r="L42" s="6">
        <v>32</v>
      </c>
      <c r="M42" s="1">
        <f t="shared" si="0"/>
        <v>-15729.520000000039</v>
      </c>
    </row>
    <row r="43" spans="1:13">
      <c r="A43" t="s">
        <v>2739</v>
      </c>
      <c r="B43" s="2">
        <v>42881</v>
      </c>
      <c r="D43">
        <v>1</v>
      </c>
      <c r="E43" t="s">
        <v>2740</v>
      </c>
      <c r="F43" t="s">
        <v>408</v>
      </c>
      <c r="G43" t="s">
        <v>15</v>
      </c>
      <c r="H43" t="s">
        <v>16</v>
      </c>
      <c r="K43">
        <v>301</v>
      </c>
      <c r="L43" s="6">
        <v>33</v>
      </c>
      <c r="M43" s="1">
        <f t="shared" si="0"/>
        <v>-16030.520000000039</v>
      </c>
    </row>
    <row r="44" spans="1:13">
      <c r="A44" t="s">
        <v>2741</v>
      </c>
      <c r="B44" s="2">
        <v>42881</v>
      </c>
      <c r="D44">
        <v>1</v>
      </c>
      <c r="E44" t="s">
        <v>2742</v>
      </c>
      <c r="F44" t="s">
        <v>14</v>
      </c>
      <c r="G44" t="s">
        <v>15</v>
      </c>
      <c r="H44" t="s">
        <v>16</v>
      </c>
      <c r="K44">
        <v>196.84</v>
      </c>
      <c r="L44" s="6">
        <v>34</v>
      </c>
      <c r="M44" s="1">
        <f t="shared" si="0"/>
        <v>-16227.360000000039</v>
      </c>
    </row>
    <row r="45" spans="1:13">
      <c r="A45" t="s">
        <v>2743</v>
      </c>
      <c r="B45" s="2">
        <v>42881</v>
      </c>
      <c r="D45">
        <v>1</v>
      </c>
      <c r="E45" t="s">
        <v>2744</v>
      </c>
      <c r="F45" t="s">
        <v>14</v>
      </c>
      <c r="G45" t="s">
        <v>15</v>
      </c>
      <c r="H45" t="s">
        <v>16</v>
      </c>
      <c r="K45">
        <v>139.19999999999999</v>
      </c>
      <c r="L45" s="6">
        <v>35</v>
      </c>
      <c r="M45" s="1">
        <f t="shared" si="0"/>
        <v>-16366.56000000004</v>
      </c>
    </row>
    <row r="46" spans="1:13">
      <c r="A46" t="s">
        <v>2745</v>
      </c>
      <c r="B46" s="2">
        <v>42881</v>
      </c>
      <c r="D46">
        <v>1</v>
      </c>
      <c r="E46" t="s">
        <v>2746</v>
      </c>
      <c r="F46" t="s">
        <v>14</v>
      </c>
      <c r="G46" t="s">
        <v>15</v>
      </c>
      <c r="H46" t="s">
        <v>22</v>
      </c>
      <c r="K46">
        <v>589.5</v>
      </c>
      <c r="L46" s="6">
        <v>36</v>
      </c>
      <c r="M46" s="1">
        <f t="shared" si="0"/>
        <v>-16956.060000000041</v>
      </c>
    </row>
    <row r="47" spans="1:13">
      <c r="A47" t="s">
        <v>2747</v>
      </c>
      <c r="B47" s="2">
        <v>42881</v>
      </c>
      <c r="D47">
        <v>1</v>
      </c>
      <c r="E47" t="s">
        <v>2748</v>
      </c>
      <c r="F47" t="s">
        <v>14</v>
      </c>
      <c r="G47" t="s">
        <v>15</v>
      </c>
      <c r="H47" t="s">
        <v>16</v>
      </c>
      <c r="K47" s="3">
        <v>1403.6</v>
      </c>
      <c r="L47" s="6">
        <v>37</v>
      </c>
      <c r="M47" s="1">
        <f t="shared" si="0"/>
        <v>-18359.66000000004</v>
      </c>
    </row>
    <row r="48" spans="1:13">
      <c r="A48" t="s">
        <v>2749</v>
      </c>
      <c r="B48" s="2">
        <v>42881</v>
      </c>
      <c r="C48">
        <v>3213</v>
      </c>
      <c r="D48">
        <v>1</v>
      </c>
      <c r="E48" t="s">
        <v>2750</v>
      </c>
      <c r="F48" t="s">
        <v>14</v>
      </c>
      <c r="G48" t="s">
        <v>15</v>
      </c>
      <c r="H48" t="s">
        <v>22</v>
      </c>
      <c r="K48" s="1">
        <v>320</v>
      </c>
      <c r="L48" s="6">
        <v>38</v>
      </c>
      <c r="M48" s="1">
        <f t="shared" si="0"/>
        <v>-18679.66000000004</v>
      </c>
    </row>
    <row r="49" spans="1:14">
      <c r="A49" t="s">
        <v>2751</v>
      </c>
      <c r="B49" s="2">
        <v>42881</v>
      </c>
      <c r="D49">
        <v>1</v>
      </c>
      <c r="E49" t="s">
        <v>2752</v>
      </c>
      <c r="F49" t="s">
        <v>14</v>
      </c>
      <c r="G49" t="s">
        <v>15</v>
      </c>
      <c r="H49" t="s">
        <v>22</v>
      </c>
      <c r="K49">
        <v>762.85</v>
      </c>
      <c r="L49" s="6">
        <v>39</v>
      </c>
      <c r="M49" s="1">
        <f t="shared" si="0"/>
        <v>-19442.510000000038</v>
      </c>
    </row>
    <row r="50" spans="1:14">
      <c r="A50" t="s">
        <v>2777</v>
      </c>
      <c r="B50" s="2">
        <v>42882</v>
      </c>
      <c r="C50">
        <v>394380</v>
      </c>
      <c r="D50">
        <v>1</v>
      </c>
      <c r="E50" t="s">
        <v>2778</v>
      </c>
      <c r="F50" t="s">
        <v>408</v>
      </c>
      <c r="G50" t="s">
        <v>15</v>
      </c>
      <c r="H50" t="s">
        <v>16</v>
      </c>
      <c r="K50">
        <v>322.5</v>
      </c>
      <c r="L50" s="6">
        <v>39</v>
      </c>
      <c r="M50" s="1">
        <f t="shared" si="0"/>
        <v>-19765.010000000038</v>
      </c>
    </row>
    <row r="51" spans="1:14">
      <c r="A51" t="s">
        <v>2753</v>
      </c>
      <c r="B51" s="2">
        <v>42881</v>
      </c>
      <c r="C51" t="s">
        <v>2754</v>
      </c>
      <c r="D51">
        <v>1</v>
      </c>
      <c r="E51" t="s">
        <v>2755</v>
      </c>
      <c r="F51" t="s">
        <v>14</v>
      </c>
      <c r="G51" t="s">
        <v>15</v>
      </c>
      <c r="H51" t="s">
        <v>16</v>
      </c>
      <c r="K51">
        <v>348.31</v>
      </c>
      <c r="L51" s="6">
        <v>40</v>
      </c>
      <c r="M51" s="1">
        <f t="shared" si="0"/>
        <v>-20113.32000000004</v>
      </c>
    </row>
    <row r="52" spans="1:14">
      <c r="A52" t="s">
        <v>2779</v>
      </c>
      <c r="B52" s="2">
        <v>42882</v>
      </c>
      <c r="C52" t="s">
        <v>2780</v>
      </c>
      <c r="D52">
        <v>1</v>
      </c>
      <c r="E52" t="s">
        <v>2781</v>
      </c>
      <c r="F52" t="s">
        <v>14</v>
      </c>
      <c r="G52" t="s">
        <v>15</v>
      </c>
      <c r="H52" t="s">
        <v>22</v>
      </c>
      <c r="K52">
        <v>875.4</v>
      </c>
      <c r="L52" s="6">
        <v>40</v>
      </c>
      <c r="M52" s="1">
        <f t="shared" si="0"/>
        <v>-20988.720000000041</v>
      </c>
      <c r="N52" s="1" t="s">
        <v>3416</v>
      </c>
    </row>
    <row r="53" spans="1:14">
      <c r="A53" t="s">
        <v>2756</v>
      </c>
      <c r="B53" s="2">
        <v>42881</v>
      </c>
      <c r="C53">
        <v>13192</v>
      </c>
      <c r="D53">
        <v>1</v>
      </c>
      <c r="E53" t="s">
        <v>2757</v>
      </c>
      <c r="F53" t="s">
        <v>14</v>
      </c>
      <c r="G53" t="s">
        <v>15</v>
      </c>
      <c r="H53" t="s">
        <v>16</v>
      </c>
      <c r="K53">
        <v>140</v>
      </c>
      <c r="L53" s="6">
        <v>41</v>
      </c>
      <c r="M53" s="1">
        <f t="shared" si="0"/>
        <v>-21128.720000000041</v>
      </c>
    </row>
    <row r="54" spans="1:14">
      <c r="A54" t="s">
        <v>2782</v>
      </c>
      <c r="B54" s="2">
        <v>42882</v>
      </c>
      <c r="C54">
        <v>13302</v>
      </c>
      <c r="D54">
        <v>1</v>
      </c>
      <c r="E54" t="s">
        <v>2783</v>
      </c>
      <c r="F54" t="s">
        <v>14</v>
      </c>
      <c r="G54" t="s">
        <v>15</v>
      </c>
      <c r="H54" t="s">
        <v>16</v>
      </c>
      <c r="K54">
        <v>180</v>
      </c>
      <c r="L54" s="6">
        <v>41</v>
      </c>
      <c r="M54" s="1">
        <f t="shared" si="0"/>
        <v>-21308.720000000041</v>
      </c>
    </row>
    <row r="55" spans="1:14">
      <c r="A55" t="s">
        <v>2758</v>
      </c>
      <c r="B55" s="2">
        <v>42881</v>
      </c>
      <c r="C55" t="s">
        <v>2759</v>
      </c>
      <c r="D55">
        <v>1</v>
      </c>
      <c r="E55" t="s">
        <v>2760</v>
      </c>
      <c r="F55" t="s">
        <v>14</v>
      </c>
      <c r="G55" t="s">
        <v>15</v>
      </c>
      <c r="H55" t="s">
        <v>16</v>
      </c>
      <c r="K55">
        <v>152.69</v>
      </c>
      <c r="L55" s="6">
        <v>42</v>
      </c>
      <c r="M55" s="1">
        <f t="shared" si="0"/>
        <v>-21461.41000000004</v>
      </c>
    </row>
    <row r="56" spans="1:14">
      <c r="A56" t="s">
        <v>2787</v>
      </c>
      <c r="B56" s="2">
        <v>42885</v>
      </c>
      <c r="C56" t="s">
        <v>2788</v>
      </c>
      <c r="D56">
        <v>1</v>
      </c>
      <c r="E56" t="s">
        <v>2789</v>
      </c>
      <c r="F56" t="s">
        <v>14</v>
      </c>
      <c r="G56" t="s">
        <v>15</v>
      </c>
      <c r="H56" t="s">
        <v>16</v>
      </c>
      <c r="K56">
        <v>79.430000000000007</v>
      </c>
      <c r="L56" s="6">
        <v>42</v>
      </c>
      <c r="M56" s="1">
        <f t="shared" si="0"/>
        <v>-21540.84000000004</v>
      </c>
    </row>
    <row r="57" spans="1:14">
      <c r="A57" t="s">
        <v>2761</v>
      </c>
      <c r="B57" s="2">
        <v>42881</v>
      </c>
      <c r="C57" t="s">
        <v>2762</v>
      </c>
      <c r="D57">
        <v>1</v>
      </c>
      <c r="E57" t="s">
        <v>2763</v>
      </c>
      <c r="F57" t="s">
        <v>14</v>
      </c>
      <c r="G57" t="s">
        <v>15</v>
      </c>
      <c r="H57" t="s">
        <v>16</v>
      </c>
      <c r="K57">
        <v>963.23</v>
      </c>
      <c r="L57" s="6">
        <v>43</v>
      </c>
      <c r="M57" s="1">
        <f t="shared" si="0"/>
        <v>-22504.07000000004</v>
      </c>
    </row>
    <row r="58" spans="1:14">
      <c r="A58" t="s">
        <v>2790</v>
      </c>
      <c r="B58" s="2">
        <v>42885</v>
      </c>
      <c r="C58" t="s">
        <v>2791</v>
      </c>
      <c r="D58">
        <v>1</v>
      </c>
      <c r="E58" t="s">
        <v>2792</v>
      </c>
      <c r="F58" t="s">
        <v>14</v>
      </c>
      <c r="G58" t="s">
        <v>15</v>
      </c>
      <c r="H58" t="s">
        <v>22</v>
      </c>
      <c r="K58">
        <v>90</v>
      </c>
      <c r="L58" s="6">
        <v>43</v>
      </c>
      <c r="M58" s="1">
        <f t="shared" si="0"/>
        <v>-22594.07000000004</v>
      </c>
    </row>
    <row r="59" spans="1:14">
      <c r="A59" t="s">
        <v>1747</v>
      </c>
      <c r="B59" s="2">
        <v>42881</v>
      </c>
      <c r="C59" t="s">
        <v>2764</v>
      </c>
      <c r="D59">
        <v>1</v>
      </c>
      <c r="E59" t="s">
        <v>2765</v>
      </c>
      <c r="F59" t="s">
        <v>14</v>
      </c>
      <c r="G59" t="s">
        <v>15</v>
      </c>
      <c r="H59" t="s">
        <v>16</v>
      </c>
      <c r="K59">
        <v>37.93</v>
      </c>
      <c r="L59" s="6">
        <v>44</v>
      </c>
      <c r="M59" s="1">
        <f t="shared" si="0"/>
        <v>-22632.00000000004</v>
      </c>
    </row>
    <row r="60" spans="1:14">
      <c r="A60" t="s">
        <v>2793</v>
      </c>
      <c r="B60" s="2">
        <v>42885</v>
      </c>
      <c r="C60">
        <v>1870</v>
      </c>
      <c r="D60">
        <v>1</v>
      </c>
      <c r="E60" t="s">
        <v>2794</v>
      </c>
      <c r="F60" t="s">
        <v>14</v>
      </c>
      <c r="G60" t="s">
        <v>15</v>
      </c>
      <c r="H60" t="s">
        <v>16</v>
      </c>
      <c r="K60">
        <v>185.6</v>
      </c>
      <c r="L60" s="6">
        <v>44</v>
      </c>
      <c r="M60" s="1">
        <f t="shared" si="0"/>
        <v>-22817.600000000039</v>
      </c>
    </row>
    <row r="61" spans="1:14">
      <c r="A61" t="s">
        <v>2766</v>
      </c>
      <c r="B61" s="2">
        <v>42881</v>
      </c>
      <c r="C61" t="s">
        <v>2767</v>
      </c>
      <c r="D61">
        <v>1</v>
      </c>
      <c r="E61" t="s">
        <v>2768</v>
      </c>
      <c r="F61" t="s">
        <v>14</v>
      </c>
      <c r="G61" t="s">
        <v>15</v>
      </c>
      <c r="H61" t="s">
        <v>16</v>
      </c>
      <c r="K61">
        <v>126</v>
      </c>
      <c r="L61" s="6">
        <v>45</v>
      </c>
      <c r="M61" s="1">
        <f t="shared" si="0"/>
        <v>-22943.600000000039</v>
      </c>
    </row>
    <row r="62" spans="1:14">
      <c r="A62" t="s">
        <v>1808</v>
      </c>
      <c r="B62" s="2">
        <v>42885</v>
      </c>
      <c r="C62" t="s">
        <v>2795</v>
      </c>
      <c r="D62">
        <v>1</v>
      </c>
      <c r="E62" t="s">
        <v>2796</v>
      </c>
      <c r="F62" t="s">
        <v>14</v>
      </c>
      <c r="G62" t="s">
        <v>15</v>
      </c>
      <c r="H62" t="s">
        <v>16</v>
      </c>
      <c r="K62">
        <v>178.45</v>
      </c>
      <c r="L62" s="6">
        <v>45</v>
      </c>
      <c r="M62" s="1">
        <f t="shared" si="0"/>
        <v>-23122.050000000039</v>
      </c>
    </row>
    <row r="63" spans="1:14">
      <c r="A63" t="s">
        <v>2769</v>
      </c>
      <c r="B63" s="2">
        <v>42881</v>
      </c>
      <c r="C63" t="s">
        <v>2770</v>
      </c>
      <c r="D63">
        <v>1</v>
      </c>
      <c r="E63" t="s">
        <v>2771</v>
      </c>
      <c r="F63" t="s">
        <v>14</v>
      </c>
      <c r="G63" t="s">
        <v>15</v>
      </c>
      <c r="H63" t="s">
        <v>16</v>
      </c>
      <c r="K63" s="1">
        <v>116</v>
      </c>
      <c r="L63" s="6">
        <v>46</v>
      </c>
      <c r="M63" s="1">
        <f t="shared" si="0"/>
        <v>-23238.050000000039</v>
      </c>
    </row>
    <row r="64" spans="1:14">
      <c r="A64" t="s">
        <v>1273</v>
      </c>
      <c r="B64" s="2">
        <v>42885</v>
      </c>
      <c r="C64" t="s">
        <v>2797</v>
      </c>
      <c r="D64">
        <v>1</v>
      </c>
      <c r="E64" t="s">
        <v>2798</v>
      </c>
      <c r="F64" t="s">
        <v>14</v>
      </c>
      <c r="G64" t="s">
        <v>15</v>
      </c>
      <c r="H64" t="s">
        <v>22</v>
      </c>
      <c r="K64">
        <v>64.5</v>
      </c>
      <c r="L64" s="6">
        <v>46</v>
      </c>
      <c r="M64" s="1">
        <f t="shared" si="0"/>
        <v>-23302.550000000039</v>
      </c>
    </row>
    <row r="65" spans="1:13">
      <c r="A65" t="s">
        <v>2772</v>
      </c>
      <c r="B65" s="2">
        <v>42881</v>
      </c>
      <c r="C65" t="s">
        <v>2773</v>
      </c>
      <c r="D65">
        <v>1</v>
      </c>
      <c r="E65" t="s">
        <v>2774</v>
      </c>
      <c r="F65" t="s">
        <v>14</v>
      </c>
      <c r="G65" t="s">
        <v>15</v>
      </c>
      <c r="H65" t="s">
        <v>16</v>
      </c>
      <c r="K65">
        <v>276.54000000000002</v>
      </c>
      <c r="L65" s="6">
        <v>47</v>
      </c>
      <c r="M65" s="1">
        <f t="shared" si="0"/>
        <v>-23579.09000000004</v>
      </c>
    </row>
    <row r="66" spans="1:13">
      <c r="A66" t="s">
        <v>1275</v>
      </c>
      <c r="B66" s="2">
        <v>42885</v>
      </c>
      <c r="C66">
        <v>67094</v>
      </c>
      <c r="D66">
        <v>1</v>
      </c>
      <c r="E66" t="s">
        <v>2799</v>
      </c>
      <c r="F66" t="s">
        <v>14</v>
      </c>
      <c r="G66" t="s">
        <v>15</v>
      </c>
      <c r="H66" t="s">
        <v>16</v>
      </c>
      <c r="K66">
        <v>418.01</v>
      </c>
      <c r="L66" s="6">
        <v>47</v>
      </c>
      <c r="M66" s="1">
        <f t="shared" si="0"/>
        <v>-23997.100000000039</v>
      </c>
    </row>
    <row r="67" spans="1:13">
      <c r="A67" t="s">
        <v>2800</v>
      </c>
      <c r="B67" s="2">
        <v>42885</v>
      </c>
      <c r="C67">
        <v>3004</v>
      </c>
      <c r="D67">
        <v>1</v>
      </c>
      <c r="E67" t="s">
        <v>2801</v>
      </c>
      <c r="F67" t="s">
        <v>14</v>
      </c>
      <c r="G67" t="s">
        <v>15</v>
      </c>
      <c r="H67" t="s">
        <v>16</v>
      </c>
      <c r="K67">
        <v>170.06</v>
      </c>
      <c r="L67" s="6">
        <v>48</v>
      </c>
      <c r="M67" s="1">
        <f t="shared" si="0"/>
        <v>-24167.16000000004</v>
      </c>
    </row>
    <row r="68" spans="1:13">
      <c r="A68" t="s">
        <v>1515</v>
      </c>
      <c r="B68" s="2">
        <v>42886</v>
      </c>
      <c r="C68" t="s">
        <v>2807</v>
      </c>
      <c r="D68">
        <v>1</v>
      </c>
      <c r="E68" t="s">
        <v>2808</v>
      </c>
      <c r="F68" t="s">
        <v>14</v>
      </c>
      <c r="G68" t="s">
        <v>15</v>
      </c>
      <c r="H68" t="s">
        <v>16</v>
      </c>
      <c r="K68">
        <v>153</v>
      </c>
      <c r="L68" s="6">
        <v>49</v>
      </c>
      <c r="M68" s="1">
        <f t="shared" si="0"/>
        <v>-24320.16000000004</v>
      </c>
    </row>
    <row r="69" spans="1:13">
      <c r="A69" t="s">
        <v>1606</v>
      </c>
      <c r="B69" s="2">
        <v>42886</v>
      </c>
      <c r="C69">
        <v>931228</v>
      </c>
      <c r="D69">
        <v>1</v>
      </c>
      <c r="E69" t="s">
        <v>2809</v>
      </c>
      <c r="F69" t="s">
        <v>14</v>
      </c>
      <c r="G69" t="s">
        <v>15</v>
      </c>
      <c r="H69" t="s">
        <v>22</v>
      </c>
      <c r="K69">
        <v>120</v>
      </c>
      <c r="L69" s="6">
        <v>50</v>
      </c>
      <c r="M69" s="1">
        <f t="shared" si="0"/>
        <v>-24440.16000000004</v>
      </c>
    </row>
    <row r="70" spans="1:13">
      <c r="A70" t="s">
        <v>2810</v>
      </c>
      <c r="B70" s="2">
        <v>42886</v>
      </c>
      <c r="C70" t="s">
        <v>2811</v>
      </c>
      <c r="D70">
        <v>1</v>
      </c>
      <c r="E70" t="s">
        <v>2812</v>
      </c>
      <c r="F70" t="s">
        <v>14</v>
      </c>
      <c r="G70" t="s">
        <v>15</v>
      </c>
      <c r="H70" t="s">
        <v>16</v>
      </c>
      <c r="K70">
        <v>88</v>
      </c>
      <c r="L70" s="6">
        <v>51</v>
      </c>
      <c r="M70" s="1">
        <f t="shared" si="0"/>
        <v>-24528.16000000004</v>
      </c>
    </row>
    <row r="71" spans="1:13">
      <c r="A71" t="s">
        <v>372</v>
      </c>
      <c r="B71" s="2">
        <v>42886</v>
      </c>
      <c r="C71" t="s">
        <v>2872</v>
      </c>
      <c r="D71">
        <v>1</v>
      </c>
      <c r="E71" t="s">
        <v>2873</v>
      </c>
      <c r="F71" t="s">
        <v>164</v>
      </c>
      <c r="G71" t="s">
        <v>15</v>
      </c>
      <c r="H71" t="s">
        <v>659</v>
      </c>
      <c r="I71">
        <v>96.23</v>
      </c>
      <c r="J71" s="6">
        <v>1</v>
      </c>
      <c r="M71" s="1">
        <f t="shared" si="0"/>
        <v>-24431.93000000004</v>
      </c>
    </row>
    <row r="72" spans="1:13">
      <c r="A72" t="s">
        <v>374</v>
      </c>
      <c r="B72" s="2">
        <v>42886</v>
      </c>
      <c r="C72" t="s">
        <v>2874</v>
      </c>
      <c r="D72">
        <v>1</v>
      </c>
      <c r="E72" t="s">
        <v>2875</v>
      </c>
      <c r="F72" t="s">
        <v>164</v>
      </c>
      <c r="G72" t="s">
        <v>15</v>
      </c>
      <c r="H72" t="s">
        <v>799</v>
      </c>
      <c r="I72" s="1">
        <v>350</v>
      </c>
      <c r="J72" s="6">
        <v>2</v>
      </c>
      <c r="M72" s="1">
        <f t="shared" si="0"/>
        <v>-24081.93000000004</v>
      </c>
    </row>
    <row r="73" spans="1:13">
      <c r="A73" t="s">
        <v>2813</v>
      </c>
      <c r="B73" s="2">
        <v>42886</v>
      </c>
      <c r="C73" t="s">
        <v>2814</v>
      </c>
      <c r="D73">
        <v>1</v>
      </c>
      <c r="E73" t="s">
        <v>2815</v>
      </c>
      <c r="F73" t="s">
        <v>14</v>
      </c>
      <c r="G73" t="s">
        <v>15</v>
      </c>
      <c r="H73" t="s">
        <v>16</v>
      </c>
      <c r="K73">
        <v>152.28</v>
      </c>
      <c r="L73" s="6">
        <v>52</v>
      </c>
      <c r="M73" s="1">
        <f t="shared" si="0"/>
        <v>-24234.210000000039</v>
      </c>
    </row>
    <row r="74" spans="1:13">
      <c r="A74" t="s">
        <v>2816</v>
      </c>
      <c r="B74" s="2">
        <v>42886</v>
      </c>
      <c r="C74" t="s">
        <v>2817</v>
      </c>
      <c r="D74">
        <v>1</v>
      </c>
      <c r="E74" t="s">
        <v>2818</v>
      </c>
      <c r="F74" t="s">
        <v>14</v>
      </c>
      <c r="G74" t="s">
        <v>15</v>
      </c>
      <c r="H74" t="s">
        <v>22</v>
      </c>
      <c r="K74" s="3">
        <v>1637.05</v>
      </c>
      <c r="L74" s="6">
        <v>53</v>
      </c>
      <c r="M74" s="1">
        <f t="shared" si="0"/>
        <v>-25871.260000000038</v>
      </c>
    </row>
    <row r="75" spans="1:13">
      <c r="A75" t="s">
        <v>2819</v>
      </c>
      <c r="B75" s="2">
        <v>42886</v>
      </c>
      <c r="C75" t="s">
        <v>2820</v>
      </c>
      <c r="D75">
        <v>1</v>
      </c>
      <c r="E75" t="s">
        <v>2821</v>
      </c>
      <c r="F75" t="s">
        <v>14</v>
      </c>
      <c r="G75" t="s">
        <v>15</v>
      </c>
      <c r="H75" t="s">
        <v>16</v>
      </c>
      <c r="K75">
        <v>197</v>
      </c>
      <c r="L75" s="6">
        <v>54</v>
      </c>
      <c r="M75" s="1">
        <f t="shared" si="0"/>
        <v>-26068.260000000038</v>
      </c>
    </row>
    <row r="76" spans="1:13">
      <c r="A76" t="s">
        <v>2822</v>
      </c>
      <c r="B76" s="2">
        <v>42886</v>
      </c>
      <c r="C76" t="s">
        <v>2823</v>
      </c>
      <c r="D76">
        <v>1</v>
      </c>
      <c r="E76" t="s">
        <v>2824</v>
      </c>
      <c r="F76" t="s">
        <v>14</v>
      </c>
      <c r="G76" t="s">
        <v>15</v>
      </c>
      <c r="H76" t="s">
        <v>22</v>
      </c>
      <c r="K76">
        <v>621</v>
      </c>
      <c r="L76" s="6">
        <v>55</v>
      </c>
      <c r="M76" s="1">
        <f t="shared" ref="M76:M139" si="1">+M75+I76-K76</f>
        <v>-26689.260000000038</v>
      </c>
    </row>
    <row r="77" spans="1:13">
      <c r="A77" t="s">
        <v>1922</v>
      </c>
      <c r="B77" s="2">
        <v>42886</v>
      </c>
      <c r="C77">
        <v>40189300</v>
      </c>
      <c r="D77">
        <v>1</v>
      </c>
      <c r="E77" t="s">
        <v>2825</v>
      </c>
      <c r="F77" t="s">
        <v>14</v>
      </c>
      <c r="G77" t="s">
        <v>15</v>
      </c>
      <c r="H77" t="s">
        <v>22</v>
      </c>
      <c r="K77" s="1">
        <v>529</v>
      </c>
      <c r="L77" s="6">
        <v>56</v>
      </c>
      <c r="M77" s="1">
        <f t="shared" si="1"/>
        <v>-27218.260000000038</v>
      </c>
    </row>
    <row r="78" spans="1:13">
      <c r="A78" t="s">
        <v>1925</v>
      </c>
      <c r="B78" s="2">
        <v>42886</v>
      </c>
      <c r="C78" t="s">
        <v>2826</v>
      </c>
      <c r="D78">
        <v>1</v>
      </c>
      <c r="E78" t="s">
        <v>2827</v>
      </c>
      <c r="F78" t="s">
        <v>14</v>
      </c>
      <c r="G78" t="s">
        <v>15</v>
      </c>
      <c r="H78" t="s">
        <v>16</v>
      </c>
      <c r="K78">
        <v>126.5</v>
      </c>
      <c r="L78" s="6">
        <v>57</v>
      </c>
      <c r="M78" s="1">
        <f t="shared" si="1"/>
        <v>-27344.760000000038</v>
      </c>
    </row>
    <row r="79" spans="1:13">
      <c r="A79" t="s">
        <v>2775</v>
      </c>
      <c r="B79" s="2">
        <v>42881</v>
      </c>
      <c r="C79">
        <v>189170</v>
      </c>
      <c r="D79">
        <v>1</v>
      </c>
      <c r="E79" t="s">
        <v>2776</v>
      </c>
      <c r="F79" t="s">
        <v>408</v>
      </c>
      <c r="G79" t="s">
        <v>15</v>
      </c>
      <c r="H79" t="s">
        <v>16</v>
      </c>
      <c r="K79">
        <v>258</v>
      </c>
      <c r="L79" s="6">
        <v>58</v>
      </c>
      <c r="M79" s="1">
        <f t="shared" si="1"/>
        <v>-27602.760000000038</v>
      </c>
    </row>
    <row r="80" spans="1:13">
      <c r="A80" t="s">
        <v>1928</v>
      </c>
      <c r="B80" s="2">
        <v>42886</v>
      </c>
      <c r="C80">
        <v>8087</v>
      </c>
      <c r="D80">
        <v>1</v>
      </c>
      <c r="E80" t="s">
        <v>2828</v>
      </c>
      <c r="F80" t="s">
        <v>14</v>
      </c>
      <c r="G80" t="s">
        <v>15</v>
      </c>
      <c r="H80" t="s">
        <v>16</v>
      </c>
      <c r="K80">
        <v>145</v>
      </c>
      <c r="L80" s="6">
        <v>58</v>
      </c>
      <c r="M80" s="1">
        <f t="shared" si="1"/>
        <v>-27747.760000000038</v>
      </c>
    </row>
    <row r="81" spans="1:13">
      <c r="A81" t="s">
        <v>1931</v>
      </c>
      <c r="B81" s="2">
        <v>42886</v>
      </c>
      <c r="C81" t="s">
        <v>2829</v>
      </c>
      <c r="D81">
        <v>1</v>
      </c>
      <c r="E81" t="s">
        <v>2830</v>
      </c>
      <c r="F81" t="s">
        <v>14</v>
      </c>
      <c r="G81" t="s">
        <v>15</v>
      </c>
      <c r="H81" t="s">
        <v>16</v>
      </c>
      <c r="K81">
        <v>299.7</v>
      </c>
      <c r="L81" s="6">
        <v>59</v>
      </c>
      <c r="M81" s="1">
        <f t="shared" si="1"/>
        <v>-28047.460000000039</v>
      </c>
    </row>
    <row r="82" spans="1:13">
      <c r="A82" t="s">
        <v>1934</v>
      </c>
      <c r="B82" s="2">
        <v>42886</v>
      </c>
      <c r="C82">
        <v>146200</v>
      </c>
      <c r="D82">
        <v>1</v>
      </c>
      <c r="E82" t="s">
        <v>2831</v>
      </c>
      <c r="F82" t="s">
        <v>14</v>
      </c>
      <c r="G82" t="s">
        <v>15</v>
      </c>
      <c r="H82" t="s">
        <v>16</v>
      </c>
      <c r="K82">
        <v>88.75</v>
      </c>
      <c r="L82" s="6">
        <v>60</v>
      </c>
      <c r="M82" s="1">
        <f t="shared" si="1"/>
        <v>-28136.210000000039</v>
      </c>
    </row>
    <row r="83" spans="1:13">
      <c r="A83" t="s">
        <v>1937</v>
      </c>
      <c r="B83" s="2">
        <v>42886</v>
      </c>
      <c r="C83" t="s">
        <v>2832</v>
      </c>
      <c r="D83">
        <v>1</v>
      </c>
      <c r="E83" t="s">
        <v>2833</v>
      </c>
      <c r="F83" t="s">
        <v>14</v>
      </c>
      <c r="G83" t="s">
        <v>15</v>
      </c>
      <c r="H83" t="s">
        <v>16</v>
      </c>
      <c r="K83">
        <v>89.9</v>
      </c>
      <c r="L83" s="6">
        <v>61</v>
      </c>
      <c r="M83" s="1">
        <f t="shared" si="1"/>
        <v>-28226.110000000041</v>
      </c>
    </row>
    <row r="84" spans="1:13">
      <c r="A84" t="s">
        <v>1940</v>
      </c>
      <c r="B84" s="2">
        <v>42886</v>
      </c>
      <c r="C84">
        <v>355250</v>
      </c>
      <c r="D84">
        <v>1</v>
      </c>
      <c r="E84" t="s">
        <v>2834</v>
      </c>
      <c r="F84" t="s">
        <v>408</v>
      </c>
      <c r="G84" t="s">
        <v>15</v>
      </c>
      <c r="H84" t="s">
        <v>16</v>
      </c>
      <c r="K84">
        <v>301</v>
      </c>
      <c r="L84" s="6">
        <v>62</v>
      </c>
      <c r="M84" s="1">
        <f t="shared" si="1"/>
        <v>-28527.110000000041</v>
      </c>
    </row>
    <row r="85" spans="1:13">
      <c r="A85" t="s">
        <v>1943</v>
      </c>
      <c r="B85" s="2">
        <v>42886</v>
      </c>
      <c r="C85">
        <v>246726</v>
      </c>
      <c r="D85">
        <v>1</v>
      </c>
      <c r="E85" t="s">
        <v>2835</v>
      </c>
      <c r="F85" t="s">
        <v>14</v>
      </c>
      <c r="G85" t="s">
        <v>15</v>
      </c>
      <c r="H85" t="s">
        <v>16</v>
      </c>
      <c r="K85">
        <v>49</v>
      </c>
      <c r="L85" s="6">
        <v>63</v>
      </c>
      <c r="M85" s="1">
        <f t="shared" si="1"/>
        <v>-28576.110000000041</v>
      </c>
    </row>
    <row r="86" spans="1:13">
      <c r="A86" t="s">
        <v>1946</v>
      </c>
      <c r="B86" s="2">
        <v>42886</v>
      </c>
      <c r="C86">
        <v>12191</v>
      </c>
      <c r="D86">
        <v>1</v>
      </c>
      <c r="E86" t="s">
        <v>2836</v>
      </c>
      <c r="F86" t="s">
        <v>14</v>
      </c>
      <c r="G86" t="s">
        <v>15</v>
      </c>
      <c r="H86" t="s">
        <v>16</v>
      </c>
      <c r="K86">
        <v>406</v>
      </c>
      <c r="L86" s="6">
        <v>64</v>
      </c>
      <c r="M86" s="1">
        <f t="shared" si="1"/>
        <v>-28982.110000000041</v>
      </c>
    </row>
    <row r="87" spans="1:13">
      <c r="A87" t="s">
        <v>1949</v>
      </c>
      <c r="B87" s="2">
        <v>42886</v>
      </c>
      <c r="C87" t="s">
        <v>2837</v>
      </c>
      <c r="D87">
        <v>1</v>
      </c>
      <c r="E87" t="s">
        <v>2838</v>
      </c>
      <c r="F87" t="s">
        <v>14</v>
      </c>
      <c r="G87" t="s">
        <v>15</v>
      </c>
      <c r="H87" t="s">
        <v>16</v>
      </c>
      <c r="K87">
        <v>227.37</v>
      </c>
      <c r="L87" s="6">
        <v>65</v>
      </c>
      <c r="M87" s="1">
        <f t="shared" si="1"/>
        <v>-29209.48000000004</v>
      </c>
    </row>
    <row r="88" spans="1:13">
      <c r="A88" t="s">
        <v>1952</v>
      </c>
      <c r="B88" s="2">
        <v>42886</v>
      </c>
      <c r="C88">
        <v>364660</v>
      </c>
      <c r="D88">
        <v>1</v>
      </c>
      <c r="E88" t="s">
        <v>2839</v>
      </c>
      <c r="F88" t="s">
        <v>14</v>
      </c>
      <c r="G88" t="s">
        <v>15</v>
      </c>
      <c r="H88" t="s">
        <v>16</v>
      </c>
      <c r="K88">
        <v>273.52999999999997</v>
      </c>
      <c r="L88" s="6">
        <v>66</v>
      </c>
      <c r="M88" s="1">
        <f t="shared" si="1"/>
        <v>-29483.010000000038</v>
      </c>
    </row>
    <row r="89" spans="1:13">
      <c r="A89" t="s">
        <v>1960</v>
      </c>
      <c r="B89" s="2">
        <v>42886</v>
      </c>
      <c r="C89">
        <v>2282126</v>
      </c>
      <c r="D89">
        <v>1</v>
      </c>
      <c r="E89" t="s">
        <v>2840</v>
      </c>
      <c r="F89" t="s">
        <v>137</v>
      </c>
      <c r="G89" t="s">
        <v>15</v>
      </c>
      <c r="H89" t="s">
        <v>16</v>
      </c>
      <c r="K89">
        <v>608.27</v>
      </c>
      <c r="L89" s="6">
        <v>67</v>
      </c>
      <c r="M89" s="1">
        <f t="shared" si="1"/>
        <v>-30091.280000000039</v>
      </c>
    </row>
    <row r="90" spans="1:13">
      <c r="A90" t="s">
        <v>1962</v>
      </c>
      <c r="B90" s="2">
        <v>42886</v>
      </c>
      <c r="C90" t="s">
        <v>2841</v>
      </c>
      <c r="D90">
        <v>1</v>
      </c>
      <c r="E90" t="s">
        <v>2842</v>
      </c>
      <c r="F90" t="s">
        <v>137</v>
      </c>
      <c r="G90" t="s">
        <v>15</v>
      </c>
      <c r="H90" t="s">
        <v>16</v>
      </c>
      <c r="K90" s="3">
        <v>1000</v>
      </c>
      <c r="L90" s="6">
        <v>68</v>
      </c>
      <c r="M90" s="1">
        <f t="shared" si="1"/>
        <v>-31091.280000000039</v>
      </c>
    </row>
    <row r="91" spans="1:13">
      <c r="A91" t="s">
        <v>1965</v>
      </c>
      <c r="B91" s="2">
        <v>42886</v>
      </c>
      <c r="C91" t="s">
        <v>2843</v>
      </c>
      <c r="D91">
        <v>1</v>
      </c>
      <c r="E91" t="s">
        <v>2844</v>
      </c>
      <c r="F91" t="s">
        <v>145</v>
      </c>
      <c r="G91" t="s">
        <v>15</v>
      </c>
      <c r="H91" t="s">
        <v>16</v>
      </c>
      <c r="K91">
        <v>101.06</v>
      </c>
      <c r="L91" s="6">
        <v>69</v>
      </c>
      <c r="M91" s="1">
        <f t="shared" si="1"/>
        <v>-31192.34000000004</v>
      </c>
    </row>
    <row r="92" spans="1:13">
      <c r="A92" t="s">
        <v>1966</v>
      </c>
      <c r="B92" s="2">
        <v>42886</v>
      </c>
      <c r="C92" t="s">
        <v>2845</v>
      </c>
      <c r="D92">
        <v>1</v>
      </c>
      <c r="E92" t="s">
        <v>2846</v>
      </c>
      <c r="F92" t="s">
        <v>145</v>
      </c>
      <c r="G92" t="s">
        <v>15</v>
      </c>
      <c r="H92" t="s">
        <v>22</v>
      </c>
      <c r="K92" s="1">
        <v>611.23</v>
      </c>
      <c r="L92" s="6">
        <v>70</v>
      </c>
      <c r="M92" s="1">
        <f t="shared" si="1"/>
        <v>-31803.57000000004</v>
      </c>
    </row>
    <row r="93" spans="1:13">
      <c r="A93" t="s">
        <v>2847</v>
      </c>
      <c r="B93" s="2">
        <v>42886</v>
      </c>
      <c r="C93" t="s">
        <v>2848</v>
      </c>
      <c r="D93">
        <v>1</v>
      </c>
      <c r="E93" t="s">
        <v>2849</v>
      </c>
      <c r="F93" t="s">
        <v>14</v>
      </c>
      <c r="G93" t="s">
        <v>15</v>
      </c>
      <c r="H93" t="s">
        <v>16</v>
      </c>
      <c r="K93">
        <v>528.03</v>
      </c>
      <c r="L93" s="6">
        <v>71</v>
      </c>
      <c r="M93" s="1">
        <f t="shared" si="1"/>
        <v>-32331.600000000039</v>
      </c>
    </row>
    <row r="94" spans="1:13">
      <c r="A94" t="s">
        <v>1971</v>
      </c>
      <c r="B94" s="2">
        <v>42886</v>
      </c>
      <c r="C94">
        <v>11379512</v>
      </c>
      <c r="D94">
        <v>1</v>
      </c>
      <c r="E94" t="s">
        <v>2852</v>
      </c>
      <c r="F94" t="s">
        <v>14</v>
      </c>
      <c r="G94" t="s">
        <v>15</v>
      </c>
      <c r="H94" t="s">
        <v>16</v>
      </c>
      <c r="K94">
        <v>68</v>
      </c>
      <c r="L94" s="6">
        <v>72</v>
      </c>
      <c r="M94" s="1">
        <f t="shared" si="1"/>
        <v>-32399.600000000039</v>
      </c>
    </row>
    <row r="95" spans="1:13">
      <c r="A95" t="s">
        <v>1977</v>
      </c>
      <c r="B95" s="2">
        <v>42886</v>
      </c>
      <c r="C95">
        <v>11379550</v>
      </c>
      <c r="D95">
        <v>1</v>
      </c>
      <c r="E95" t="s">
        <v>2853</v>
      </c>
      <c r="F95" t="s">
        <v>14</v>
      </c>
      <c r="G95" t="s">
        <v>15</v>
      </c>
      <c r="H95" t="s">
        <v>16</v>
      </c>
      <c r="K95">
        <v>68</v>
      </c>
      <c r="L95" s="6">
        <v>73</v>
      </c>
      <c r="M95" s="1">
        <f t="shared" si="1"/>
        <v>-32467.600000000039</v>
      </c>
    </row>
    <row r="96" spans="1:13">
      <c r="A96" t="s">
        <v>1969</v>
      </c>
      <c r="B96" s="2">
        <v>42886</v>
      </c>
      <c r="C96" t="s">
        <v>2850</v>
      </c>
      <c r="D96">
        <v>1</v>
      </c>
      <c r="E96" t="s">
        <v>2851</v>
      </c>
      <c r="F96" t="s">
        <v>14</v>
      </c>
      <c r="G96" t="s">
        <v>15</v>
      </c>
      <c r="H96" t="s">
        <v>16</v>
      </c>
      <c r="K96" s="18">
        <v>211.31</v>
      </c>
      <c r="L96" s="6" t="s">
        <v>3891</v>
      </c>
      <c r="M96" s="1">
        <f t="shared" si="1"/>
        <v>-32678.91000000004</v>
      </c>
    </row>
    <row r="97" spans="1:13">
      <c r="A97" t="s">
        <v>1978</v>
      </c>
      <c r="B97" s="2">
        <v>42886</v>
      </c>
      <c r="C97">
        <v>40293653</v>
      </c>
      <c r="D97">
        <v>1</v>
      </c>
      <c r="E97" t="s">
        <v>2854</v>
      </c>
      <c r="F97" t="s">
        <v>14</v>
      </c>
      <c r="G97" t="s">
        <v>15</v>
      </c>
      <c r="H97" t="s">
        <v>16</v>
      </c>
      <c r="K97">
        <v>153.85</v>
      </c>
      <c r="L97" s="6">
        <v>74</v>
      </c>
      <c r="M97" s="1">
        <f t="shared" si="1"/>
        <v>-32832.760000000038</v>
      </c>
    </row>
    <row r="98" spans="1:13">
      <c r="A98" t="s">
        <v>1981</v>
      </c>
      <c r="B98" s="2">
        <v>42886</v>
      </c>
      <c r="C98" t="s">
        <v>2855</v>
      </c>
      <c r="D98">
        <v>1</v>
      </c>
      <c r="E98" t="s">
        <v>2856</v>
      </c>
      <c r="F98" t="s">
        <v>14</v>
      </c>
      <c r="G98" t="s">
        <v>15</v>
      </c>
      <c r="H98" t="s">
        <v>16</v>
      </c>
      <c r="K98">
        <v>823.55</v>
      </c>
      <c r="L98" s="6">
        <v>75</v>
      </c>
      <c r="M98" s="1">
        <f t="shared" si="1"/>
        <v>-33656.310000000041</v>
      </c>
    </row>
    <row r="99" spans="1:13">
      <c r="A99" t="s">
        <v>1983</v>
      </c>
      <c r="B99" s="2">
        <v>42886</v>
      </c>
      <c r="C99" t="s">
        <v>2857</v>
      </c>
      <c r="D99">
        <v>1</v>
      </c>
      <c r="E99" t="s">
        <v>2858</v>
      </c>
      <c r="F99" t="s">
        <v>14</v>
      </c>
      <c r="G99" t="s">
        <v>15</v>
      </c>
      <c r="H99" t="s">
        <v>22</v>
      </c>
      <c r="K99" s="3">
        <v>1023.2</v>
      </c>
      <c r="L99" s="6">
        <v>76</v>
      </c>
      <c r="M99" s="1">
        <f t="shared" si="1"/>
        <v>-34679.510000000038</v>
      </c>
    </row>
    <row r="100" spans="1:13">
      <c r="A100" t="s">
        <v>1985</v>
      </c>
      <c r="B100" s="2">
        <v>42886</v>
      </c>
      <c r="C100">
        <v>254290</v>
      </c>
      <c r="D100">
        <v>1</v>
      </c>
      <c r="E100" t="s">
        <v>2859</v>
      </c>
      <c r="F100" t="s">
        <v>408</v>
      </c>
      <c r="G100" t="s">
        <v>15</v>
      </c>
      <c r="H100" t="s">
        <v>16</v>
      </c>
      <c r="K100">
        <v>215</v>
      </c>
      <c r="L100" s="6">
        <v>77</v>
      </c>
      <c r="M100" s="1">
        <f t="shared" si="1"/>
        <v>-34894.510000000038</v>
      </c>
    </row>
    <row r="101" spans="1:13">
      <c r="A101" t="s">
        <v>1987</v>
      </c>
      <c r="B101" s="2">
        <v>42886</v>
      </c>
      <c r="C101" t="s">
        <v>2860</v>
      </c>
      <c r="D101">
        <v>1</v>
      </c>
      <c r="E101" t="s">
        <v>2861</v>
      </c>
      <c r="F101" t="s">
        <v>14</v>
      </c>
      <c r="G101" t="s">
        <v>15</v>
      </c>
      <c r="H101" t="s">
        <v>22</v>
      </c>
      <c r="K101" s="1">
        <v>200</v>
      </c>
      <c r="L101" s="6">
        <v>78</v>
      </c>
      <c r="M101" s="1">
        <f t="shared" si="1"/>
        <v>-35094.510000000038</v>
      </c>
    </row>
    <row r="102" spans="1:13">
      <c r="A102" t="s">
        <v>1988</v>
      </c>
      <c r="B102" s="2">
        <v>42886</v>
      </c>
      <c r="C102" t="s">
        <v>2862</v>
      </c>
      <c r="D102">
        <v>1</v>
      </c>
      <c r="E102" t="s">
        <v>2863</v>
      </c>
      <c r="F102" t="s">
        <v>14</v>
      </c>
      <c r="G102" t="s">
        <v>15</v>
      </c>
      <c r="H102" t="s">
        <v>16</v>
      </c>
      <c r="K102">
        <v>243.5</v>
      </c>
      <c r="L102" s="6">
        <v>79</v>
      </c>
      <c r="M102" s="1">
        <f t="shared" si="1"/>
        <v>-35338.010000000038</v>
      </c>
    </row>
    <row r="103" spans="1:13">
      <c r="A103" t="s">
        <v>1990</v>
      </c>
      <c r="B103" s="2">
        <v>42886</v>
      </c>
      <c r="C103" t="s">
        <v>2864</v>
      </c>
      <c r="D103">
        <v>1</v>
      </c>
      <c r="E103" t="s">
        <v>2865</v>
      </c>
      <c r="F103" t="s">
        <v>14</v>
      </c>
      <c r="G103" t="s">
        <v>15</v>
      </c>
      <c r="H103" t="s">
        <v>22</v>
      </c>
      <c r="K103">
        <v>100</v>
      </c>
      <c r="L103" s="6">
        <v>80</v>
      </c>
      <c r="M103" s="1">
        <f t="shared" si="1"/>
        <v>-35438.010000000038</v>
      </c>
    </row>
    <row r="104" spans="1:13">
      <c r="A104" t="s">
        <v>1992</v>
      </c>
      <c r="B104" s="2">
        <v>42886</v>
      </c>
      <c r="C104" t="s">
        <v>2866</v>
      </c>
      <c r="D104">
        <v>1</v>
      </c>
      <c r="E104" t="s">
        <v>2867</v>
      </c>
      <c r="F104" t="s">
        <v>137</v>
      </c>
      <c r="G104" t="s">
        <v>15</v>
      </c>
      <c r="H104" t="s">
        <v>16</v>
      </c>
      <c r="K104" s="3">
        <v>2536.54</v>
      </c>
      <c r="L104" s="6">
        <v>82</v>
      </c>
      <c r="M104" s="1">
        <f t="shared" si="1"/>
        <v>-37974.550000000039</v>
      </c>
    </row>
    <row r="105" spans="1:13">
      <c r="A105" t="s">
        <v>1994</v>
      </c>
      <c r="B105" s="2">
        <v>42886</v>
      </c>
      <c r="C105" t="s">
        <v>2868</v>
      </c>
      <c r="D105">
        <v>1</v>
      </c>
      <c r="E105" t="s">
        <v>2869</v>
      </c>
      <c r="F105" t="s">
        <v>137</v>
      </c>
      <c r="G105" t="s">
        <v>15</v>
      </c>
      <c r="H105" t="s">
        <v>16</v>
      </c>
      <c r="K105">
        <v>52</v>
      </c>
      <c r="L105" s="6">
        <v>83</v>
      </c>
      <c r="M105" s="1">
        <f t="shared" si="1"/>
        <v>-38026.550000000039</v>
      </c>
    </row>
    <row r="106" spans="1:13">
      <c r="A106" t="s">
        <v>1995</v>
      </c>
      <c r="B106" s="2">
        <v>42886</v>
      </c>
      <c r="C106" t="s">
        <v>2870</v>
      </c>
      <c r="D106">
        <v>1</v>
      </c>
      <c r="E106" t="s">
        <v>2871</v>
      </c>
      <c r="F106" t="s">
        <v>14</v>
      </c>
      <c r="G106" t="s">
        <v>15</v>
      </c>
      <c r="H106" t="s">
        <v>22</v>
      </c>
      <c r="K106" s="1">
        <v>144</v>
      </c>
      <c r="L106" s="6">
        <v>84</v>
      </c>
      <c r="M106" s="1">
        <f t="shared" si="1"/>
        <v>-38170.550000000039</v>
      </c>
    </row>
    <row r="107" spans="1:13">
      <c r="A107" t="s">
        <v>2051</v>
      </c>
      <c r="B107" s="2">
        <v>42886</v>
      </c>
      <c r="C107" t="s">
        <v>2955</v>
      </c>
      <c r="D107">
        <v>1</v>
      </c>
      <c r="E107" t="s">
        <v>2956</v>
      </c>
      <c r="F107" t="s">
        <v>419</v>
      </c>
      <c r="G107" t="s">
        <v>15</v>
      </c>
      <c r="H107" t="s">
        <v>16</v>
      </c>
      <c r="K107">
        <v>580</v>
      </c>
      <c r="L107" s="6">
        <v>85</v>
      </c>
      <c r="M107" s="1">
        <f t="shared" si="1"/>
        <v>-38750.550000000039</v>
      </c>
    </row>
    <row r="108" spans="1:13">
      <c r="A108" t="s">
        <v>2054</v>
      </c>
      <c r="B108" s="2">
        <v>42886</v>
      </c>
      <c r="C108" t="s">
        <v>2957</v>
      </c>
      <c r="D108">
        <v>1</v>
      </c>
      <c r="E108" t="s">
        <v>2958</v>
      </c>
      <c r="F108" t="s">
        <v>419</v>
      </c>
      <c r="G108" t="s">
        <v>15</v>
      </c>
      <c r="H108" t="s">
        <v>16</v>
      </c>
      <c r="K108">
        <v>580</v>
      </c>
      <c r="L108" s="6">
        <v>86</v>
      </c>
      <c r="M108" s="1">
        <f t="shared" si="1"/>
        <v>-39330.550000000039</v>
      </c>
    </row>
    <row r="109" spans="1:13">
      <c r="A109" t="s">
        <v>2010</v>
      </c>
      <c r="B109" s="2">
        <v>42886</v>
      </c>
      <c r="C109" t="s">
        <v>2876</v>
      </c>
      <c r="D109">
        <v>1</v>
      </c>
      <c r="E109" t="s">
        <v>2877</v>
      </c>
      <c r="F109" t="s">
        <v>164</v>
      </c>
      <c r="G109" t="s">
        <v>15</v>
      </c>
      <c r="H109" t="s">
        <v>166</v>
      </c>
      <c r="I109">
        <v>258</v>
      </c>
      <c r="J109" s="6">
        <v>3</v>
      </c>
      <c r="M109" s="1">
        <f t="shared" si="1"/>
        <v>-39072.550000000039</v>
      </c>
    </row>
    <row r="110" spans="1:13">
      <c r="A110" t="s">
        <v>2878</v>
      </c>
      <c r="B110" s="2">
        <v>42886</v>
      </c>
      <c r="C110" t="s">
        <v>2879</v>
      </c>
      <c r="D110">
        <v>1</v>
      </c>
      <c r="E110" t="s">
        <v>2880</v>
      </c>
      <c r="F110" t="s">
        <v>164</v>
      </c>
      <c r="G110" t="s">
        <v>15</v>
      </c>
      <c r="H110" t="s">
        <v>2881</v>
      </c>
      <c r="I110">
        <v>290</v>
      </c>
      <c r="J110" s="6">
        <v>4</v>
      </c>
      <c r="M110" s="1">
        <f t="shared" si="1"/>
        <v>-38782.550000000039</v>
      </c>
    </row>
    <row r="111" spans="1:13">
      <c r="A111" t="s">
        <v>2882</v>
      </c>
      <c r="B111" s="2">
        <v>42886</v>
      </c>
      <c r="C111" t="s">
        <v>2883</v>
      </c>
      <c r="D111">
        <v>1</v>
      </c>
      <c r="E111" t="s">
        <v>2884</v>
      </c>
      <c r="F111" t="s">
        <v>164</v>
      </c>
      <c r="G111" t="s">
        <v>15</v>
      </c>
      <c r="H111" t="s">
        <v>223</v>
      </c>
      <c r="I111">
        <v>138.62</v>
      </c>
      <c r="J111" s="6">
        <v>5</v>
      </c>
      <c r="M111" s="1">
        <f t="shared" si="1"/>
        <v>-38643.930000000037</v>
      </c>
    </row>
    <row r="112" spans="1:13">
      <c r="A112" t="s">
        <v>2885</v>
      </c>
      <c r="B112" s="2">
        <v>42886</v>
      </c>
      <c r="C112" t="s">
        <v>2886</v>
      </c>
      <c r="D112">
        <v>1</v>
      </c>
      <c r="E112" t="s">
        <v>2887</v>
      </c>
      <c r="F112" t="s">
        <v>164</v>
      </c>
      <c r="G112" t="s">
        <v>15</v>
      </c>
      <c r="H112" t="s">
        <v>799</v>
      </c>
      <c r="I112">
        <v>120</v>
      </c>
      <c r="J112" s="6">
        <v>6</v>
      </c>
      <c r="M112" s="1">
        <f t="shared" si="1"/>
        <v>-38523.930000000037</v>
      </c>
    </row>
    <row r="113" spans="1:13">
      <c r="A113" t="s">
        <v>2012</v>
      </c>
      <c r="B113" s="2">
        <v>42886</v>
      </c>
      <c r="C113" t="s">
        <v>2888</v>
      </c>
      <c r="D113">
        <v>1</v>
      </c>
      <c r="E113" t="s">
        <v>2889</v>
      </c>
      <c r="F113" t="s">
        <v>164</v>
      </c>
      <c r="G113" t="s">
        <v>15</v>
      </c>
      <c r="H113" t="s">
        <v>212</v>
      </c>
      <c r="I113" s="3">
        <v>1122.5</v>
      </c>
      <c r="J113" s="6">
        <v>7</v>
      </c>
      <c r="M113" s="1">
        <f t="shared" si="1"/>
        <v>-37401.430000000037</v>
      </c>
    </row>
    <row r="114" spans="1:13">
      <c r="A114" t="s">
        <v>2014</v>
      </c>
      <c r="B114" s="2">
        <v>42886</v>
      </c>
      <c r="C114" t="s">
        <v>2890</v>
      </c>
      <c r="D114">
        <v>1</v>
      </c>
      <c r="E114" t="s">
        <v>2891</v>
      </c>
      <c r="F114" t="s">
        <v>164</v>
      </c>
      <c r="G114" t="s">
        <v>15</v>
      </c>
      <c r="H114" t="s">
        <v>212</v>
      </c>
      <c r="I114">
        <v>337.79</v>
      </c>
      <c r="J114" s="6">
        <v>8</v>
      </c>
      <c r="M114" s="1">
        <f t="shared" si="1"/>
        <v>-37063.640000000036</v>
      </c>
    </row>
    <row r="115" spans="1:13">
      <c r="A115" t="s">
        <v>2016</v>
      </c>
      <c r="B115" s="2">
        <v>42886</v>
      </c>
      <c r="C115" t="s">
        <v>2892</v>
      </c>
      <c r="D115">
        <v>1</v>
      </c>
      <c r="E115" t="s">
        <v>2893</v>
      </c>
      <c r="F115" t="s">
        <v>164</v>
      </c>
      <c r="G115" t="s">
        <v>15</v>
      </c>
      <c r="H115" t="s">
        <v>2894</v>
      </c>
      <c r="I115" s="1">
        <v>851.4</v>
      </c>
      <c r="J115" s="6">
        <v>9</v>
      </c>
      <c r="M115" s="1">
        <f t="shared" si="1"/>
        <v>-36212.240000000034</v>
      </c>
    </row>
    <row r="116" spans="1:13">
      <c r="A116" t="s">
        <v>2018</v>
      </c>
      <c r="B116" s="2">
        <v>42886</v>
      </c>
      <c r="C116" t="s">
        <v>2895</v>
      </c>
      <c r="D116">
        <v>1</v>
      </c>
      <c r="E116" t="s">
        <v>2896</v>
      </c>
      <c r="F116" t="s">
        <v>164</v>
      </c>
      <c r="G116" t="s">
        <v>15</v>
      </c>
      <c r="H116" t="s">
        <v>866</v>
      </c>
      <c r="I116">
        <v>136</v>
      </c>
      <c r="J116" s="6">
        <v>10</v>
      </c>
      <c r="M116" s="1">
        <f t="shared" si="1"/>
        <v>-36076.240000000034</v>
      </c>
    </row>
    <row r="117" spans="1:13">
      <c r="A117" t="s">
        <v>2019</v>
      </c>
      <c r="B117" s="2">
        <v>42886</v>
      </c>
      <c r="C117" t="s">
        <v>2897</v>
      </c>
      <c r="D117">
        <v>1</v>
      </c>
      <c r="E117" t="s">
        <v>2898</v>
      </c>
      <c r="F117" t="s">
        <v>164</v>
      </c>
      <c r="G117" t="s">
        <v>15</v>
      </c>
      <c r="H117" t="s">
        <v>2899</v>
      </c>
      <c r="I117">
        <v>893.61</v>
      </c>
      <c r="J117" s="6">
        <v>11</v>
      </c>
      <c r="M117" s="1">
        <f t="shared" si="1"/>
        <v>-35182.630000000034</v>
      </c>
    </row>
    <row r="118" spans="1:13">
      <c r="A118" t="s">
        <v>2020</v>
      </c>
      <c r="B118" s="2">
        <v>42886</v>
      </c>
      <c r="C118" t="s">
        <v>2900</v>
      </c>
      <c r="D118">
        <v>1</v>
      </c>
      <c r="E118" t="s">
        <v>2901</v>
      </c>
      <c r="F118" t="s">
        <v>164</v>
      </c>
      <c r="G118" t="s">
        <v>15</v>
      </c>
      <c r="H118" t="s">
        <v>231</v>
      </c>
      <c r="I118">
        <v>818.96</v>
      </c>
      <c r="J118" s="6">
        <v>12</v>
      </c>
      <c r="M118" s="1">
        <f t="shared" si="1"/>
        <v>-34363.670000000035</v>
      </c>
    </row>
    <row r="119" spans="1:13">
      <c r="A119" t="s">
        <v>2022</v>
      </c>
      <c r="B119" s="2">
        <v>42886</v>
      </c>
      <c r="C119" t="s">
        <v>2902</v>
      </c>
      <c r="D119">
        <v>1</v>
      </c>
      <c r="E119" t="s">
        <v>2903</v>
      </c>
      <c r="F119" t="s">
        <v>164</v>
      </c>
      <c r="G119" t="s">
        <v>15</v>
      </c>
      <c r="H119" t="s">
        <v>231</v>
      </c>
      <c r="I119" s="3">
        <v>1978.23</v>
      </c>
      <c r="J119" s="6">
        <v>13</v>
      </c>
      <c r="M119" s="1">
        <f t="shared" si="1"/>
        <v>-32385.440000000035</v>
      </c>
    </row>
    <row r="120" spans="1:13">
      <c r="A120" t="s">
        <v>2904</v>
      </c>
      <c r="B120" s="2">
        <v>42886</v>
      </c>
      <c r="C120" t="s">
        <v>2905</v>
      </c>
      <c r="D120">
        <v>1</v>
      </c>
      <c r="E120" t="s">
        <v>2906</v>
      </c>
      <c r="F120" t="s">
        <v>164</v>
      </c>
      <c r="G120" t="s">
        <v>15</v>
      </c>
      <c r="H120" t="s">
        <v>166</v>
      </c>
      <c r="I120">
        <v>150.5</v>
      </c>
      <c r="J120" s="6">
        <v>14</v>
      </c>
      <c r="M120" s="1">
        <f t="shared" si="1"/>
        <v>-32234.940000000035</v>
      </c>
    </row>
    <row r="121" spans="1:13">
      <c r="A121" t="s">
        <v>2907</v>
      </c>
      <c r="B121" s="2">
        <v>42886</v>
      </c>
      <c r="C121" t="s">
        <v>2908</v>
      </c>
      <c r="D121">
        <v>1</v>
      </c>
      <c r="E121" t="s">
        <v>2909</v>
      </c>
      <c r="F121" t="s">
        <v>164</v>
      </c>
      <c r="G121" t="s">
        <v>15</v>
      </c>
      <c r="H121" t="s">
        <v>648</v>
      </c>
      <c r="I121" s="1">
        <v>406</v>
      </c>
      <c r="J121" s="6">
        <v>15</v>
      </c>
      <c r="M121" s="1">
        <f t="shared" si="1"/>
        <v>-31828.940000000035</v>
      </c>
    </row>
    <row r="122" spans="1:13">
      <c r="A122" t="s">
        <v>376</v>
      </c>
      <c r="B122" s="2">
        <v>42886</v>
      </c>
      <c r="C122" t="s">
        <v>2910</v>
      </c>
      <c r="D122">
        <v>1</v>
      </c>
      <c r="E122" t="s">
        <v>2911</v>
      </c>
      <c r="F122" t="s">
        <v>164</v>
      </c>
      <c r="G122" t="s">
        <v>15</v>
      </c>
      <c r="H122" t="s">
        <v>284</v>
      </c>
      <c r="I122">
        <v>579.1</v>
      </c>
      <c r="J122" s="6">
        <v>16</v>
      </c>
      <c r="M122" s="1">
        <f t="shared" si="1"/>
        <v>-31249.840000000037</v>
      </c>
    </row>
    <row r="123" spans="1:13">
      <c r="A123" t="s">
        <v>2024</v>
      </c>
      <c r="B123" s="2">
        <v>42886</v>
      </c>
      <c r="C123" t="s">
        <v>2912</v>
      </c>
      <c r="D123">
        <v>1</v>
      </c>
      <c r="E123" t="s">
        <v>2913</v>
      </c>
      <c r="F123" t="s">
        <v>164</v>
      </c>
      <c r="G123" t="s">
        <v>15</v>
      </c>
      <c r="H123" t="s">
        <v>212</v>
      </c>
      <c r="I123">
        <v>215</v>
      </c>
      <c r="J123" s="6">
        <v>17</v>
      </c>
      <c r="M123" s="1">
        <f t="shared" si="1"/>
        <v>-31034.840000000037</v>
      </c>
    </row>
    <row r="124" spans="1:13">
      <c r="A124" t="s">
        <v>2025</v>
      </c>
      <c r="B124" s="2">
        <v>42886</v>
      </c>
      <c r="C124" t="s">
        <v>2914</v>
      </c>
      <c r="D124">
        <v>1</v>
      </c>
      <c r="E124" t="s">
        <v>2915</v>
      </c>
      <c r="F124" t="s">
        <v>164</v>
      </c>
      <c r="G124" t="s">
        <v>15</v>
      </c>
      <c r="H124" t="s">
        <v>212</v>
      </c>
      <c r="I124">
        <v>645.69000000000005</v>
      </c>
      <c r="J124" s="6">
        <v>18</v>
      </c>
      <c r="M124" s="1">
        <f t="shared" si="1"/>
        <v>-30389.150000000038</v>
      </c>
    </row>
    <row r="125" spans="1:13">
      <c r="A125" t="s">
        <v>378</v>
      </c>
      <c r="B125" s="2">
        <v>42886</v>
      </c>
      <c r="C125" t="s">
        <v>2916</v>
      </c>
      <c r="D125">
        <v>1</v>
      </c>
      <c r="E125" t="s">
        <v>2917</v>
      </c>
      <c r="F125" t="s">
        <v>164</v>
      </c>
      <c r="G125" t="s">
        <v>15</v>
      </c>
      <c r="H125" t="s">
        <v>1364</v>
      </c>
      <c r="I125">
        <v>60.75</v>
      </c>
      <c r="J125" s="6">
        <v>19</v>
      </c>
      <c r="M125" s="1">
        <f t="shared" si="1"/>
        <v>-30328.400000000038</v>
      </c>
    </row>
    <row r="126" spans="1:13">
      <c r="A126" t="s">
        <v>2027</v>
      </c>
      <c r="B126" s="2">
        <v>42886</v>
      </c>
      <c r="C126" t="s">
        <v>2918</v>
      </c>
      <c r="D126">
        <v>1</v>
      </c>
      <c r="E126" t="s">
        <v>2919</v>
      </c>
      <c r="F126" t="s">
        <v>164</v>
      </c>
      <c r="G126" t="s">
        <v>15</v>
      </c>
      <c r="H126" t="s">
        <v>2920</v>
      </c>
      <c r="I126">
        <v>346.48</v>
      </c>
      <c r="J126" s="6">
        <v>20</v>
      </c>
      <c r="M126" s="1">
        <f t="shared" si="1"/>
        <v>-29981.920000000038</v>
      </c>
    </row>
    <row r="127" spans="1:13">
      <c r="A127" t="s">
        <v>2029</v>
      </c>
      <c r="B127" s="2">
        <v>42886</v>
      </c>
      <c r="C127" t="s">
        <v>2921</v>
      </c>
      <c r="D127">
        <v>1</v>
      </c>
      <c r="E127" t="s">
        <v>2922</v>
      </c>
      <c r="F127" t="s">
        <v>164</v>
      </c>
      <c r="G127" t="s">
        <v>15</v>
      </c>
      <c r="H127" t="s">
        <v>280</v>
      </c>
      <c r="I127">
        <v>52.49</v>
      </c>
      <c r="J127" s="6">
        <v>21</v>
      </c>
      <c r="M127" s="1">
        <f t="shared" si="1"/>
        <v>-29929.430000000037</v>
      </c>
    </row>
    <row r="128" spans="1:13">
      <c r="A128" t="s">
        <v>2031</v>
      </c>
      <c r="B128" s="2">
        <v>42886</v>
      </c>
      <c r="C128" t="s">
        <v>2923</v>
      </c>
      <c r="D128">
        <v>1</v>
      </c>
      <c r="E128" t="s">
        <v>2924</v>
      </c>
      <c r="F128" t="s">
        <v>164</v>
      </c>
      <c r="G128" t="s">
        <v>15</v>
      </c>
      <c r="H128" t="s">
        <v>166</v>
      </c>
      <c r="I128">
        <v>322.5</v>
      </c>
      <c r="J128" s="6">
        <v>22</v>
      </c>
      <c r="M128" s="1">
        <f t="shared" si="1"/>
        <v>-29606.930000000037</v>
      </c>
    </row>
    <row r="129" spans="1:13">
      <c r="A129" t="s">
        <v>2033</v>
      </c>
      <c r="B129" s="2">
        <v>42886</v>
      </c>
      <c r="C129" t="s">
        <v>2925</v>
      </c>
      <c r="D129">
        <v>1</v>
      </c>
      <c r="E129" t="s">
        <v>2926</v>
      </c>
      <c r="F129" t="s">
        <v>164</v>
      </c>
      <c r="G129" t="s">
        <v>15</v>
      </c>
      <c r="H129" t="s">
        <v>1064</v>
      </c>
      <c r="I129">
        <v>179</v>
      </c>
      <c r="J129" s="6">
        <v>23</v>
      </c>
      <c r="M129" s="1">
        <f t="shared" si="1"/>
        <v>-29427.930000000037</v>
      </c>
    </row>
    <row r="130" spans="1:13">
      <c r="A130" t="s">
        <v>2035</v>
      </c>
      <c r="B130" s="2">
        <v>42886</v>
      </c>
      <c r="C130" t="s">
        <v>2927</v>
      </c>
      <c r="D130">
        <v>1</v>
      </c>
      <c r="E130" t="s">
        <v>2928</v>
      </c>
      <c r="F130" t="s">
        <v>164</v>
      </c>
      <c r="G130" t="s">
        <v>15</v>
      </c>
      <c r="H130" t="s">
        <v>2929</v>
      </c>
      <c r="I130">
        <v>130</v>
      </c>
      <c r="J130" s="6">
        <v>24</v>
      </c>
      <c r="M130" s="1">
        <f t="shared" si="1"/>
        <v>-29297.930000000037</v>
      </c>
    </row>
    <row r="131" spans="1:13">
      <c r="A131" t="s">
        <v>2036</v>
      </c>
      <c r="B131" s="2">
        <v>42886</v>
      </c>
      <c r="C131" t="s">
        <v>2930</v>
      </c>
      <c r="D131">
        <v>1</v>
      </c>
      <c r="E131" t="s">
        <v>2931</v>
      </c>
      <c r="F131" t="s">
        <v>164</v>
      </c>
      <c r="G131" t="s">
        <v>15</v>
      </c>
      <c r="H131" t="s">
        <v>227</v>
      </c>
      <c r="I131">
        <v>34</v>
      </c>
      <c r="J131" s="6">
        <v>25</v>
      </c>
      <c r="M131" s="1">
        <f t="shared" si="1"/>
        <v>-29263.930000000037</v>
      </c>
    </row>
    <row r="132" spans="1:13">
      <c r="A132" t="s">
        <v>380</v>
      </c>
      <c r="B132" s="2">
        <v>42886</v>
      </c>
      <c r="C132" t="s">
        <v>2932</v>
      </c>
      <c r="D132">
        <v>1</v>
      </c>
      <c r="E132" t="s">
        <v>2933</v>
      </c>
      <c r="F132" t="s">
        <v>164</v>
      </c>
      <c r="G132" t="s">
        <v>15</v>
      </c>
      <c r="H132" t="s">
        <v>2934</v>
      </c>
      <c r="I132">
        <v>534.99</v>
      </c>
      <c r="J132" s="6">
        <v>26</v>
      </c>
      <c r="M132" s="1">
        <f t="shared" si="1"/>
        <v>-28728.940000000035</v>
      </c>
    </row>
    <row r="133" spans="1:13">
      <c r="A133" t="s">
        <v>2039</v>
      </c>
      <c r="B133" s="2">
        <v>42886</v>
      </c>
      <c r="C133" t="s">
        <v>2935</v>
      </c>
      <c r="D133">
        <v>1</v>
      </c>
      <c r="E133" t="s">
        <v>2936</v>
      </c>
      <c r="F133" t="s">
        <v>164</v>
      </c>
      <c r="G133" t="s">
        <v>15</v>
      </c>
      <c r="H133" t="s">
        <v>2937</v>
      </c>
      <c r="I133">
        <v>544.04</v>
      </c>
      <c r="J133" s="6">
        <v>27</v>
      </c>
      <c r="M133" s="1">
        <f t="shared" si="1"/>
        <v>-28184.900000000034</v>
      </c>
    </row>
    <row r="134" spans="1:13">
      <c r="A134" t="s">
        <v>2041</v>
      </c>
      <c r="B134" s="2">
        <v>42886</v>
      </c>
      <c r="C134" t="s">
        <v>2938</v>
      </c>
      <c r="D134">
        <v>1</v>
      </c>
      <c r="E134" t="s">
        <v>2939</v>
      </c>
      <c r="F134" t="s">
        <v>164</v>
      </c>
      <c r="G134" t="s">
        <v>15</v>
      </c>
      <c r="H134" t="s">
        <v>2940</v>
      </c>
      <c r="I134">
        <v>156.6</v>
      </c>
      <c r="J134" s="6">
        <v>28</v>
      </c>
      <c r="M134" s="1">
        <f t="shared" si="1"/>
        <v>-28028.300000000036</v>
      </c>
    </row>
    <row r="135" spans="1:13">
      <c r="A135" t="s">
        <v>2083</v>
      </c>
      <c r="B135" s="2">
        <v>42886</v>
      </c>
      <c r="C135" t="s">
        <v>2985</v>
      </c>
      <c r="D135">
        <v>1</v>
      </c>
      <c r="E135" t="s">
        <v>2986</v>
      </c>
      <c r="F135" t="s">
        <v>164</v>
      </c>
      <c r="G135" t="s">
        <v>15</v>
      </c>
      <c r="H135" t="s">
        <v>231</v>
      </c>
      <c r="I135">
        <v>834.03</v>
      </c>
      <c r="J135" s="6">
        <v>29</v>
      </c>
      <c r="M135" s="1">
        <f t="shared" si="1"/>
        <v>-27194.270000000037</v>
      </c>
    </row>
    <row r="136" spans="1:13">
      <c r="A136" t="s">
        <v>2043</v>
      </c>
      <c r="B136" s="2">
        <v>42886</v>
      </c>
      <c r="C136" t="s">
        <v>2941</v>
      </c>
      <c r="D136">
        <v>1</v>
      </c>
      <c r="E136" t="s">
        <v>2942</v>
      </c>
      <c r="F136" t="s">
        <v>164</v>
      </c>
      <c r="G136" t="s">
        <v>15</v>
      </c>
      <c r="H136" t="s">
        <v>212</v>
      </c>
      <c r="I136" s="3">
        <v>1652</v>
      </c>
      <c r="J136" s="6">
        <v>30</v>
      </c>
      <c r="M136" s="1">
        <f t="shared" si="1"/>
        <v>-25542.270000000037</v>
      </c>
    </row>
    <row r="137" spans="1:13">
      <c r="A137" t="s">
        <v>382</v>
      </c>
      <c r="B137" s="2">
        <v>42886</v>
      </c>
      <c r="C137" t="s">
        <v>2943</v>
      </c>
      <c r="D137">
        <v>1</v>
      </c>
      <c r="E137" t="s">
        <v>2944</v>
      </c>
      <c r="F137" t="s">
        <v>164</v>
      </c>
      <c r="G137" t="s">
        <v>15</v>
      </c>
      <c r="H137" t="s">
        <v>1064</v>
      </c>
      <c r="I137" s="1">
        <v>991.2</v>
      </c>
      <c r="J137" s="6">
        <v>31</v>
      </c>
      <c r="M137" s="1">
        <f t="shared" si="1"/>
        <v>-24551.070000000036</v>
      </c>
    </row>
    <row r="138" spans="1:13">
      <c r="A138" t="s">
        <v>2045</v>
      </c>
      <c r="B138" s="2">
        <v>42886</v>
      </c>
      <c r="C138" t="s">
        <v>2945</v>
      </c>
      <c r="D138">
        <v>1</v>
      </c>
      <c r="E138" t="s">
        <v>2946</v>
      </c>
      <c r="F138" t="s">
        <v>164</v>
      </c>
      <c r="G138" t="s">
        <v>15</v>
      </c>
      <c r="H138" t="s">
        <v>1064</v>
      </c>
      <c r="I138">
        <v>500</v>
      </c>
      <c r="J138" s="6">
        <v>32</v>
      </c>
      <c r="M138" s="1">
        <f t="shared" si="1"/>
        <v>-24051.070000000036</v>
      </c>
    </row>
    <row r="139" spans="1:13">
      <c r="A139" t="s">
        <v>2046</v>
      </c>
      <c r="B139" s="2">
        <v>42886</v>
      </c>
      <c r="C139" t="s">
        <v>2947</v>
      </c>
      <c r="D139">
        <v>1</v>
      </c>
      <c r="E139" t="s">
        <v>2948</v>
      </c>
      <c r="F139" t="s">
        <v>164</v>
      </c>
      <c r="G139" t="s">
        <v>15</v>
      </c>
      <c r="H139" t="s">
        <v>166</v>
      </c>
      <c r="I139">
        <v>301</v>
      </c>
      <c r="J139" s="6">
        <v>33</v>
      </c>
      <c r="M139" s="1">
        <f t="shared" si="1"/>
        <v>-23750.070000000036</v>
      </c>
    </row>
    <row r="140" spans="1:13">
      <c r="A140" t="s">
        <v>2047</v>
      </c>
      <c r="B140" s="2">
        <v>42886</v>
      </c>
      <c r="C140" t="s">
        <v>2949</v>
      </c>
      <c r="D140">
        <v>1</v>
      </c>
      <c r="E140" t="s">
        <v>2950</v>
      </c>
      <c r="F140" t="s">
        <v>164</v>
      </c>
      <c r="G140" t="s">
        <v>15</v>
      </c>
      <c r="H140" t="s">
        <v>659</v>
      </c>
      <c r="I140">
        <v>196.84</v>
      </c>
      <c r="J140" s="6">
        <v>34</v>
      </c>
      <c r="M140" s="1">
        <f t="shared" ref="M140:M203" si="2">+M139+I140-K140</f>
        <v>-23553.230000000036</v>
      </c>
    </row>
    <row r="141" spans="1:13">
      <c r="A141" t="s">
        <v>2048</v>
      </c>
      <c r="B141" s="2">
        <v>42886</v>
      </c>
      <c r="C141" t="s">
        <v>2951</v>
      </c>
      <c r="D141">
        <v>1</v>
      </c>
      <c r="E141" t="s">
        <v>2952</v>
      </c>
      <c r="F141" t="s">
        <v>164</v>
      </c>
      <c r="G141" t="s">
        <v>15</v>
      </c>
      <c r="H141" t="s">
        <v>321</v>
      </c>
      <c r="I141">
        <v>139.19999999999999</v>
      </c>
      <c r="J141" s="6">
        <v>35</v>
      </c>
      <c r="M141" s="1">
        <f t="shared" si="2"/>
        <v>-23414.030000000035</v>
      </c>
    </row>
    <row r="142" spans="1:13">
      <c r="A142" t="s">
        <v>2050</v>
      </c>
      <c r="B142" s="2">
        <v>42886</v>
      </c>
      <c r="C142" t="s">
        <v>2953</v>
      </c>
      <c r="D142">
        <v>1</v>
      </c>
      <c r="E142" t="s">
        <v>2954</v>
      </c>
      <c r="F142" t="s">
        <v>164</v>
      </c>
      <c r="G142" t="s">
        <v>15</v>
      </c>
      <c r="H142" t="s">
        <v>2112</v>
      </c>
      <c r="I142">
        <v>589.5</v>
      </c>
      <c r="J142" s="6">
        <v>36</v>
      </c>
      <c r="M142" s="1">
        <f t="shared" si="2"/>
        <v>-22824.530000000035</v>
      </c>
    </row>
    <row r="143" spans="1:13">
      <c r="A143" t="s">
        <v>2064</v>
      </c>
      <c r="B143" s="2">
        <v>42886</v>
      </c>
      <c r="C143" t="s">
        <v>2963</v>
      </c>
      <c r="D143">
        <v>1</v>
      </c>
      <c r="E143" t="s">
        <v>2964</v>
      </c>
      <c r="F143" t="s">
        <v>164</v>
      </c>
      <c r="G143" t="s">
        <v>15</v>
      </c>
      <c r="H143" t="s">
        <v>2965</v>
      </c>
      <c r="I143" s="3">
        <v>1403.6</v>
      </c>
      <c r="J143" s="6">
        <v>37</v>
      </c>
      <c r="M143" s="1">
        <f t="shared" si="2"/>
        <v>-21420.930000000037</v>
      </c>
    </row>
    <row r="144" spans="1:13">
      <c r="A144" t="s">
        <v>2057</v>
      </c>
      <c r="B144" s="2">
        <v>42886</v>
      </c>
      <c r="C144">
        <v>2108</v>
      </c>
      <c r="D144">
        <v>1</v>
      </c>
      <c r="E144" t="s">
        <v>2959</v>
      </c>
      <c r="F144" t="s">
        <v>419</v>
      </c>
      <c r="G144" t="s">
        <v>15</v>
      </c>
      <c r="H144" t="s">
        <v>22</v>
      </c>
      <c r="K144">
        <v>392</v>
      </c>
      <c r="L144" s="6">
        <v>87</v>
      </c>
      <c r="M144" s="1">
        <f t="shared" si="2"/>
        <v>-21812.930000000037</v>
      </c>
    </row>
    <row r="145" spans="1:13">
      <c r="A145" t="s">
        <v>2060</v>
      </c>
      <c r="B145" s="2">
        <v>42886</v>
      </c>
      <c r="C145" t="s">
        <v>2960</v>
      </c>
      <c r="D145">
        <v>1</v>
      </c>
      <c r="E145" t="s">
        <v>2961</v>
      </c>
      <c r="F145" t="s">
        <v>419</v>
      </c>
      <c r="G145" t="s">
        <v>15</v>
      </c>
      <c r="H145" t="s">
        <v>22</v>
      </c>
      <c r="K145" s="3">
        <v>1034.1500000000001</v>
      </c>
      <c r="L145" s="6">
        <v>88</v>
      </c>
      <c r="M145" s="1">
        <f t="shared" si="2"/>
        <v>-22847.080000000038</v>
      </c>
    </row>
    <row r="146" spans="1:13">
      <c r="A146" t="s">
        <v>2063</v>
      </c>
      <c r="B146" s="2">
        <v>42886</v>
      </c>
      <c r="C146">
        <v>51322</v>
      </c>
      <c r="D146">
        <v>1</v>
      </c>
      <c r="E146" t="s">
        <v>2962</v>
      </c>
      <c r="F146" t="s">
        <v>419</v>
      </c>
      <c r="G146" t="s">
        <v>15</v>
      </c>
      <c r="H146" t="s">
        <v>22</v>
      </c>
      <c r="K146">
        <v>318.2</v>
      </c>
      <c r="L146" s="6">
        <v>89</v>
      </c>
      <c r="M146" s="1">
        <f t="shared" si="2"/>
        <v>-23165.280000000039</v>
      </c>
    </row>
    <row r="147" spans="1:13">
      <c r="A147" t="s">
        <v>2066</v>
      </c>
      <c r="B147" s="2">
        <v>42886</v>
      </c>
      <c r="C147" t="s">
        <v>2966</v>
      </c>
      <c r="D147">
        <v>1</v>
      </c>
      <c r="E147" t="s">
        <v>2967</v>
      </c>
      <c r="F147" t="s">
        <v>419</v>
      </c>
      <c r="G147" t="s">
        <v>15</v>
      </c>
      <c r="H147" t="s">
        <v>16</v>
      </c>
      <c r="K147" s="1">
        <v>464</v>
      </c>
      <c r="L147" s="6">
        <v>90</v>
      </c>
      <c r="M147" s="1">
        <f t="shared" si="2"/>
        <v>-23629.280000000039</v>
      </c>
    </row>
    <row r="148" spans="1:13">
      <c r="A148" t="s">
        <v>2074</v>
      </c>
      <c r="B148" s="2">
        <v>42886</v>
      </c>
      <c r="C148" t="s">
        <v>2975</v>
      </c>
      <c r="D148">
        <v>1</v>
      </c>
      <c r="E148" t="s">
        <v>2976</v>
      </c>
      <c r="F148" t="s">
        <v>419</v>
      </c>
      <c r="G148" t="s">
        <v>15</v>
      </c>
      <c r="H148" t="s">
        <v>16</v>
      </c>
      <c r="K148">
        <v>406</v>
      </c>
      <c r="L148" s="6">
        <v>91</v>
      </c>
      <c r="M148" s="1">
        <f t="shared" si="2"/>
        <v>-24035.280000000039</v>
      </c>
    </row>
    <row r="149" spans="1:13">
      <c r="A149" t="s">
        <v>2068</v>
      </c>
      <c r="B149" s="2">
        <v>42886</v>
      </c>
      <c r="C149" t="s">
        <v>2968</v>
      </c>
      <c r="D149">
        <v>1</v>
      </c>
      <c r="E149" t="s">
        <v>2969</v>
      </c>
      <c r="F149" t="s">
        <v>164</v>
      </c>
      <c r="G149" t="s">
        <v>15</v>
      </c>
      <c r="H149" t="s">
        <v>2970</v>
      </c>
      <c r="I149" s="1">
        <v>320</v>
      </c>
      <c r="J149" s="6">
        <v>38</v>
      </c>
      <c r="M149" s="1">
        <f t="shared" si="2"/>
        <v>-23715.280000000039</v>
      </c>
    </row>
    <row r="150" spans="1:13">
      <c r="A150" t="s">
        <v>2077</v>
      </c>
      <c r="B150" s="2">
        <v>42886</v>
      </c>
      <c r="C150" t="s">
        <v>2979</v>
      </c>
      <c r="D150">
        <v>1</v>
      </c>
      <c r="E150" t="s">
        <v>2980</v>
      </c>
      <c r="F150" t="s">
        <v>419</v>
      </c>
      <c r="G150" t="s">
        <v>15</v>
      </c>
      <c r="H150" t="s">
        <v>22</v>
      </c>
      <c r="K150">
        <v>200</v>
      </c>
      <c r="L150" s="6">
        <v>92</v>
      </c>
      <c r="M150" s="1">
        <f t="shared" si="2"/>
        <v>-23915.280000000039</v>
      </c>
    </row>
    <row r="151" spans="1:13">
      <c r="A151" t="s">
        <v>2070</v>
      </c>
      <c r="B151" s="2">
        <v>42886</v>
      </c>
      <c r="C151" t="s">
        <v>2971</v>
      </c>
      <c r="D151">
        <v>1</v>
      </c>
      <c r="E151" t="s">
        <v>2972</v>
      </c>
      <c r="F151" t="s">
        <v>164</v>
      </c>
      <c r="G151" t="s">
        <v>15</v>
      </c>
      <c r="H151" t="s">
        <v>663</v>
      </c>
      <c r="I151">
        <v>762.85</v>
      </c>
      <c r="J151" s="6">
        <v>39</v>
      </c>
      <c r="M151" s="1">
        <f t="shared" si="2"/>
        <v>-23152.43000000004</v>
      </c>
    </row>
    <row r="152" spans="1:13">
      <c r="A152" t="s">
        <v>2213</v>
      </c>
      <c r="B152" s="2">
        <v>42886</v>
      </c>
      <c r="C152" t="s">
        <v>3069</v>
      </c>
      <c r="D152">
        <v>1</v>
      </c>
      <c r="E152" t="s">
        <v>3070</v>
      </c>
      <c r="F152" t="s">
        <v>164</v>
      </c>
      <c r="G152" t="s">
        <v>15</v>
      </c>
      <c r="H152" t="s">
        <v>166</v>
      </c>
      <c r="I152">
        <v>322.5</v>
      </c>
      <c r="J152" s="6">
        <v>39</v>
      </c>
      <c r="M152" s="1">
        <f t="shared" si="2"/>
        <v>-22829.93000000004</v>
      </c>
    </row>
    <row r="153" spans="1:13">
      <c r="A153" t="s">
        <v>2072</v>
      </c>
      <c r="B153" s="2">
        <v>42886</v>
      </c>
      <c r="C153" t="s">
        <v>2973</v>
      </c>
      <c r="D153">
        <v>1</v>
      </c>
      <c r="E153" t="s">
        <v>2974</v>
      </c>
      <c r="F153" t="s">
        <v>164</v>
      </c>
      <c r="G153" t="s">
        <v>15</v>
      </c>
      <c r="H153" t="s">
        <v>223</v>
      </c>
      <c r="I153">
        <v>348.31</v>
      </c>
      <c r="J153" s="6">
        <v>40</v>
      </c>
      <c r="M153" s="1">
        <f t="shared" si="2"/>
        <v>-22481.620000000039</v>
      </c>
    </row>
    <row r="154" spans="1:13">
      <c r="A154" t="s">
        <v>387</v>
      </c>
      <c r="B154" s="2">
        <v>42886</v>
      </c>
      <c r="C154" t="s">
        <v>2981</v>
      </c>
      <c r="D154">
        <v>1</v>
      </c>
      <c r="E154" t="s">
        <v>2982</v>
      </c>
      <c r="F154" t="s">
        <v>419</v>
      </c>
      <c r="G154" t="s">
        <v>15</v>
      </c>
      <c r="H154" t="s">
        <v>16</v>
      </c>
      <c r="K154" s="3">
        <v>1160</v>
      </c>
      <c r="L154" s="6">
        <v>93</v>
      </c>
      <c r="M154" s="1">
        <f t="shared" si="2"/>
        <v>-23641.620000000039</v>
      </c>
    </row>
    <row r="155" spans="1:13">
      <c r="A155" t="s">
        <v>2216</v>
      </c>
      <c r="B155" s="2">
        <v>42886</v>
      </c>
      <c r="C155" t="s">
        <v>3071</v>
      </c>
      <c r="D155">
        <v>1</v>
      </c>
      <c r="E155" t="s">
        <v>3072</v>
      </c>
      <c r="F155" t="s">
        <v>164</v>
      </c>
      <c r="G155" t="s">
        <v>15</v>
      </c>
      <c r="H155" t="s">
        <v>1064</v>
      </c>
      <c r="I155">
        <v>875.4</v>
      </c>
      <c r="J155" s="6">
        <v>40</v>
      </c>
      <c r="M155" s="1">
        <f t="shared" si="2"/>
        <v>-22766.220000000038</v>
      </c>
    </row>
    <row r="156" spans="1:13">
      <c r="A156" t="s">
        <v>2086</v>
      </c>
      <c r="B156" s="2">
        <v>42886</v>
      </c>
      <c r="C156" t="s">
        <v>2987</v>
      </c>
      <c r="D156">
        <v>1</v>
      </c>
      <c r="E156" t="s">
        <v>2988</v>
      </c>
      <c r="F156" t="s">
        <v>419</v>
      </c>
      <c r="G156" t="s">
        <v>15</v>
      </c>
      <c r="H156" t="s">
        <v>22</v>
      </c>
      <c r="K156" s="3">
        <v>1502</v>
      </c>
      <c r="L156" s="6">
        <v>94</v>
      </c>
      <c r="M156" s="1">
        <f t="shared" si="2"/>
        <v>-24268.220000000038</v>
      </c>
    </row>
    <row r="157" spans="1:13">
      <c r="A157" t="s">
        <v>2989</v>
      </c>
      <c r="B157" s="2">
        <v>42886</v>
      </c>
      <c r="C157" t="s">
        <v>2990</v>
      </c>
      <c r="D157">
        <v>1</v>
      </c>
      <c r="E157" t="s">
        <v>2991</v>
      </c>
      <c r="F157" t="s">
        <v>137</v>
      </c>
      <c r="G157" t="s">
        <v>15</v>
      </c>
      <c r="H157" t="s">
        <v>16</v>
      </c>
      <c r="K157" s="1">
        <v>210</v>
      </c>
      <c r="L157" s="6">
        <v>95</v>
      </c>
      <c r="M157" s="1">
        <f t="shared" si="2"/>
        <v>-24478.220000000038</v>
      </c>
    </row>
    <row r="158" spans="1:13">
      <c r="A158" t="s">
        <v>384</v>
      </c>
      <c r="B158" s="2">
        <v>42885</v>
      </c>
      <c r="C158" t="s">
        <v>2802</v>
      </c>
      <c r="D158">
        <v>1</v>
      </c>
      <c r="E158" t="s">
        <v>2803</v>
      </c>
      <c r="F158" t="s">
        <v>164</v>
      </c>
      <c r="G158" t="s">
        <v>15</v>
      </c>
      <c r="H158" t="s">
        <v>170</v>
      </c>
      <c r="I158" s="1">
        <v>140</v>
      </c>
      <c r="J158" s="6">
        <v>41</v>
      </c>
      <c r="M158" s="1">
        <f t="shared" si="2"/>
        <v>-24338.220000000038</v>
      </c>
    </row>
    <row r="159" spans="1:13">
      <c r="A159" t="s">
        <v>2218</v>
      </c>
      <c r="B159" s="2">
        <v>42886</v>
      </c>
      <c r="C159" t="s">
        <v>3073</v>
      </c>
      <c r="D159">
        <v>1</v>
      </c>
      <c r="E159" t="s">
        <v>3074</v>
      </c>
      <c r="F159" t="s">
        <v>164</v>
      </c>
      <c r="G159" t="s">
        <v>15</v>
      </c>
      <c r="H159" t="s">
        <v>2929</v>
      </c>
      <c r="I159">
        <v>180</v>
      </c>
      <c r="J159" s="6">
        <v>41</v>
      </c>
      <c r="M159" s="1">
        <f t="shared" si="2"/>
        <v>-24158.220000000038</v>
      </c>
    </row>
    <row r="160" spans="1:13">
      <c r="A160" t="s">
        <v>2992</v>
      </c>
      <c r="B160" s="2">
        <v>42886</v>
      </c>
      <c r="C160" t="s">
        <v>2993</v>
      </c>
      <c r="D160">
        <v>1</v>
      </c>
      <c r="E160" t="s">
        <v>2994</v>
      </c>
      <c r="F160" t="s">
        <v>14</v>
      </c>
      <c r="G160" t="s">
        <v>15</v>
      </c>
      <c r="H160" t="s">
        <v>22</v>
      </c>
      <c r="K160" s="3">
        <v>1961</v>
      </c>
      <c r="L160" s="6">
        <v>96</v>
      </c>
      <c r="M160" s="1">
        <f t="shared" si="2"/>
        <v>-26119.220000000038</v>
      </c>
    </row>
    <row r="161" spans="1:13">
      <c r="A161" t="s">
        <v>2995</v>
      </c>
      <c r="B161" s="2">
        <v>42886</v>
      </c>
      <c r="C161" t="s">
        <v>2996</v>
      </c>
      <c r="D161">
        <v>1</v>
      </c>
      <c r="E161" t="s">
        <v>2997</v>
      </c>
      <c r="F161" t="s">
        <v>419</v>
      </c>
      <c r="G161" t="s">
        <v>15</v>
      </c>
      <c r="H161" t="s">
        <v>22</v>
      </c>
      <c r="K161" s="3">
        <v>1002.29</v>
      </c>
      <c r="L161" s="6">
        <v>97</v>
      </c>
      <c r="M161" s="1">
        <f t="shared" si="2"/>
        <v>-27121.510000000038</v>
      </c>
    </row>
    <row r="162" spans="1:13">
      <c r="A162" t="s">
        <v>2089</v>
      </c>
      <c r="B162" s="2">
        <v>42886</v>
      </c>
      <c r="C162" t="s">
        <v>2998</v>
      </c>
      <c r="D162">
        <v>1</v>
      </c>
      <c r="E162" t="s">
        <v>2999</v>
      </c>
      <c r="F162" t="s">
        <v>137</v>
      </c>
      <c r="G162" t="s">
        <v>15</v>
      </c>
      <c r="H162" t="s">
        <v>16</v>
      </c>
      <c r="K162" s="1">
        <v>210</v>
      </c>
      <c r="L162" s="6">
        <v>98</v>
      </c>
      <c r="M162" s="1">
        <f t="shared" si="2"/>
        <v>-27331.510000000038</v>
      </c>
    </row>
    <row r="163" spans="1:13">
      <c r="A163" t="s">
        <v>2091</v>
      </c>
      <c r="B163" s="2">
        <v>42886</v>
      </c>
      <c r="C163" t="s">
        <v>3000</v>
      </c>
      <c r="D163">
        <v>1</v>
      </c>
      <c r="E163" t="s">
        <v>3001</v>
      </c>
      <c r="F163" t="s">
        <v>419</v>
      </c>
      <c r="G163" t="s">
        <v>15</v>
      </c>
      <c r="H163" t="s">
        <v>22</v>
      </c>
      <c r="K163" s="3">
        <v>1034.1500000000001</v>
      </c>
      <c r="L163" s="6">
        <v>99</v>
      </c>
      <c r="M163" s="1">
        <f t="shared" si="2"/>
        <v>-28365.66000000004</v>
      </c>
    </row>
    <row r="164" spans="1:13">
      <c r="A164" t="s">
        <v>393</v>
      </c>
      <c r="B164" s="2">
        <v>42886</v>
      </c>
      <c r="C164" t="s">
        <v>3002</v>
      </c>
      <c r="D164">
        <v>1</v>
      </c>
      <c r="E164" t="s">
        <v>3003</v>
      </c>
      <c r="F164" t="s">
        <v>137</v>
      </c>
      <c r="G164" t="s">
        <v>15</v>
      </c>
      <c r="H164" t="s">
        <v>16</v>
      </c>
      <c r="K164">
        <v>217</v>
      </c>
      <c r="L164" s="6">
        <v>100</v>
      </c>
      <c r="M164" s="1">
        <f t="shared" si="2"/>
        <v>-28582.66000000004</v>
      </c>
    </row>
    <row r="165" spans="1:13">
      <c r="A165" t="s">
        <v>2094</v>
      </c>
      <c r="B165" s="2">
        <v>42886</v>
      </c>
      <c r="C165" t="s">
        <v>3004</v>
      </c>
      <c r="D165">
        <v>1</v>
      </c>
      <c r="E165" t="s">
        <v>3005</v>
      </c>
      <c r="F165" t="s">
        <v>14</v>
      </c>
      <c r="G165" t="s">
        <v>15</v>
      </c>
      <c r="H165" t="s">
        <v>22</v>
      </c>
      <c r="K165" s="1">
        <v>575</v>
      </c>
      <c r="L165" s="6">
        <v>101</v>
      </c>
      <c r="M165" s="1">
        <f t="shared" si="2"/>
        <v>-29157.66000000004</v>
      </c>
    </row>
    <row r="166" spans="1:13">
      <c r="A166" t="s">
        <v>2097</v>
      </c>
      <c r="B166" s="2">
        <v>42886</v>
      </c>
      <c r="C166" t="s">
        <v>3006</v>
      </c>
      <c r="D166">
        <v>1</v>
      </c>
      <c r="E166" t="s">
        <v>3007</v>
      </c>
      <c r="F166" t="s">
        <v>419</v>
      </c>
      <c r="G166" t="s">
        <v>15</v>
      </c>
      <c r="H166" t="s">
        <v>22</v>
      </c>
      <c r="K166" s="3">
        <v>1105</v>
      </c>
      <c r="L166" s="6">
        <v>102</v>
      </c>
      <c r="M166" s="1">
        <f t="shared" si="2"/>
        <v>-30262.66000000004</v>
      </c>
    </row>
    <row r="167" spans="1:13">
      <c r="A167" t="s">
        <v>2100</v>
      </c>
      <c r="B167" s="2">
        <v>42886</v>
      </c>
      <c r="C167" t="s">
        <v>3008</v>
      </c>
      <c r="D167">
        <v>1</v>
      </c>
      <c r="E167" t="s">
        <v>3009</v>
      </c>
      <c r="F167" t="s">
        <v>137</v>
      </c>
      <c r="G167" t="s">
        <v>15</v>
      </c>
      <c r="H167" t="s">
        <v>16</v>
      </c>
      <c r="K167">
        <v>160</v>
      </c>
      <c r="L167" s="6">
        <v>103</v>
      </c>
      <c r="M167" s="1">
        <f t="shared" si="2"/>
        <v>-30422.66000000004</v>
      </c>
    </row>
    <row r="168" spans="1:13">
      <c r="A168" t="s">
        <v>396</v>
      </c>
      <c r="B168" s="2">
        <v>42886</v>
      </c>
      <c r="C168" t="s">
        <v>3010</v>
      </c>
      <c r="D168">
        <v>1</v>
      </c>
      <c r="E168" t="s">
        <v>3011</v>
      </c>
      <c r="F168" t="s">
        <v>419</v>
      </c>
      <c r="G168" t="s">
        <v>15</v>
      </c>
      <c r="H168" t="s">
        <v>22</v>
      </c>
      <c r="K168" s="3">
        <v>2528.5</v>
      </c>
      <c r="L168" s="6">
        <v>104</v>
      </c>
      <c r="M168" s="1">
        <f t="shared" si="2"/>
        <v>-32951.16000000004</v>
      </c>
    </row>
    <row r="169" spans="1:13">
      <c r="A169" t="s">
        <v>3012</v>
      </c>
      <c r="B169" s="2">
        <v>42886</v>
      </c>
      <c r="C169" t="s">
        <v>3013</v>
      </c>
      <c r="D169">
        <v>1</v>
      </c>
      <c r="E169" t="s">
        <v>3014</v>
      </c>
      <c r="F169" t="s">
        <v>137</v>
      </c>
      <c r="G169" t="s">
        <v>15</v>
      </c>
      <c r="H169" t="s">
        <v>16</v>
      </c>
      <c r="K169">
        <v>263</v>
      </c>
      <c r="L169" s="6">
        <v>105</v>
      </c>
      <c r="M169" s="1">
        <f t="shared" si="2"/>
        <v>-33214.16000000004</v>
      </c>
    </row>
    <row r="170" spans="1:13">
      <c r="A170" t="s">
        <v>2104</v>
      </c>
      <c r="B170" s="2">
        <v>42886</v>
      </c>
      <c r="C170" t="s">
        <v>3015</v>
      </c>
      <c r="D170">
        <v>1</v>
      </c>
      <c r="E170" t="s">
        <v>3016</v>
      </c>
      <c r="F170" t="s">
        <v>419</v>
      </c>
      <c r="G170" t="s">
        <v>15</v>
      </c>
      <c r="H170" t="s">
        <v>22</v>
      </c>
      <c r="K170" s="3">
        <v>1231</v>
      </c>
      <c r="L170" s="6">
        <v>106</v>
      </c>
      <c r="M170" s="1">
        <f t="shared" si="2"/>
        <v>-34445.16000000004</v>
      </c>
    </row>
    <row r="171" spans="1:13">
      <c r="A171" t="s">
        <v>2106</v>
      </c>
      <c r="B171" s="2">
        <v>42886</v>
      </c>
      <c r="C171" t="s">
        <v>3017</v>
      </c>
      <c r="D171">
        <v>1</v>
      </c>
      <c r="E171" t="s">
        <v>3018</v>
      </c>
      <c r="F171" t="s">
        <v>137</v>
      </c>
      <c r="G171" t="s">
        <v>15</v>
      </c>
      <c r="H171" t="s">
        <v>16</v>
      </c>
      <c r="K171">
        <v>114</v>
      </c>
      <c r="L171" s="6">
        <v>107</v>
      </c>
      <c r="M171" s="1">
        <f t="shared" si="2"/>
        <v>-34559.16000000004</v>
      </c>
    </row>
    <row r="172" spans="1:13">
      <c r="A172" t="s">
        <v>3200</v>
      </c>
      <c r="B172" s="2">
        <v>42886</v>
      </c>
      <c r="C172" t="s">
        <v>3201</v>
      </c>
      <c r="D172">
        <v>1</v>
      </c>
      <c r="E172" t="s">
        <v>3202</v>
      </c>
      <c r="F172" t="s">
        <v>419</v>
      </c>
      <c r="G172" t="s">
        <v>15</v>
      </c>
      <c r="H172" t="s">
        <v>22</v>
      </c>
      <c r="K172" s="3">
        <v>3201.8</v>
      </c>
      <c r="L172" s="6">
        <v>108</v>
      </c>
      <c r="M172" s="1">
        <f t="shared" si="2"/>
        <v>-37760.960000000043</v>
      </c>
    </row>
    <row r="173" spans="1:13">
      <c r="A173" t="s">
        <v>2122</v>
      </c>
      <c r="B173" s="2">
        <v>42886</v>
      </c>
      <c r="C173" t="s">
        <v>3023</v>
      </c>
      <c r="D173">
        <v>1</v>
      </c>
      <c r="E173" t="s">
        <v>3024</v>
      </c>
      <c r="F173" t="s">
        <v>419</v>
      </c>
      <c r="G173" t="s">
        <v>15</v>
      </c>
      <c r="H173" t="s">
        <v>22</v>
      </c>
      <c r="K173" s="3">
        <v>2924</v>
      </c>
      <c r="L173" s="6">
        <v>109</v>
      </c>
      <c r="M173" s="1">
        <f t="shared" si="2"/>
        <v>-40684.960000000043</v>
      </c>
    </row>
    <row r="174" spans="1:13">
      <c r="A174" t="s">
        <v>3203</v>
      </c>
      <c r="B174" s="2">
        <v>42886</v>
      </c>
      <c r="C174" t="s">
        <v>3204</v>
      </c>
      <c r="D174">
        <v>1</v>
      </c>
      <c r="E174" t="s">
        <v>3205</v>
      </c>
      <c r="F174" t="s">
        <v>137</v>
      </c>
      <c r="G174" t="s">
        <v>15</v>
      </c>
      <c r="H174" t="s">
        <v>16</v>
      </c>
      <c r="K174">
        <v>237</v>
      </c>
      <c r="L174" s="6">
        <v>109</v>
      </c>
      <c r="M174" s="1">
        <f t="shared" si="2"/>
        <v>-40921.960000000043</v>
      </c>
    </row>
    <row r="175" spans="1:13">
      <c r="A175" t="s">
        <v>400</v>
      </c>
      <c r="B175" s="2">
        <v>42886</v>
      </c>
      <c r="C175" t="s">
        <v>3025</v>
      </c>
      <c r="D175">
        <v>1</v>
      </c>
      <c r="E175" t="s">
        <v>3026</v>
      </c>
      <c r="F175" t="s">
        <v>137</v>
      </c>
      <c r="G175" t="s">
        <v>15</v>
      </c>
      <c r="H175" t="s">
        <v>16</v>
      </c>
      <c r="K175" s="1">
        <v>60</v>
      </c>
      <c r="L175" s="6">
        <v>110</v>
      </c>
      <c r="M175" s="1">
        <f t="shared" si="2"/>
        <v>-40981.960000000043</v>
      </c>
    </row>
    <row r="176" spans="1:13">
      <c r="A176" t="s">
        <v>3209</v>
      </c>
      <c r="B176" s="2">
        <v>42886</v>
      </c>
      <c r="C176" t="s">
        <v>3210</v>
      </c>
      <c r="D176">
        <v>1</v>
      </c>
      <c r="E176" t="s">
        <v>3211</v>
      </c>
      <c r="F176" t="s">
        <v>419</v>
      </c>
      <c r="G176" t="s">
        <v>15</v>
      </c>
      <c r="H176" t="s">
        <v>22</v>
      </c>
      <c r="K176" s="1">
        <v>957</v>
      </c>
      <c r="L176" s="6">
        <v>110</v>
      </c>
      <c r="M176" s="1">
        <f t="shared" si="2"/>
        <v>-41938.960000000043</v>
      </c>
    </row>
    <row r="177" spans="1:13">
      <c r="A177" t="s">
        <v>2133</v>
      </c>
      <c r="B177" s="2">
        <v>42886</v>
      </c>
      <c r="C177" t="s">
        <v>3027</v>
      </c>
      <c r="D177">
        <v>1</v>
      </c>
      <c r="E177" t="s">
        <v>3028</v>
      </c>
      <c r="F177" t="s">
        <v>419</v>
      </c>
      <c r="G177" t="s">
        <v>15</v>
      </c>
      <c r="H177" t="s">
        <v>22</v>
      </c>
      <c r="K177" s="3">
        <v>1677</v>
      </c>
      <c r="L177" s="6">
        <v>111</v>
      </c>
      <c r="M177" s="1">
        <f t="shared" si="2"/>
        <v>-43615.960000000043</v>
      </c>
    </row>
    <row r="178" spans="1:13">
      <c r="A178" t="s">
        <v>3216</v>
      </c>
      <c r="B178" s="2">
        <v>42886</v>
      </c>
      <c r="C178" t="s">
        <v>3217</v>
      </c>
      <c r="D178">
        <v>1</v>
      </c>
      <c r="E178" t="s">
        <v>3218</v>
      </c>
      <c r="F178" t="s">
        <v>137</v>
      </c>
      <c r="G178" t="s">
        <v>15</v>
      </c>
      <c r="H178" t="s">
        <v>16</v>
      </c>
      <c r="K178" s="1">
        <v>204</v>
      </c>
      <c r="L178" s="6">
        <v>111</v>
      </c>
      <c r="M178" s="1">
        <f t="shared" si="2"/>
        <v>-43819.960000000043</v>
      </c>
    </row>
    <row r="179" spans="1:13">
      <c r="A179" t="s">
        <v>2135</v>
      </c>
      <c r="B179" s="2">
        <v>42886</v>
      </c>
      <c r="C179" t="s">
        <v>3029</v>
      </c>
      <c r="D179">
        <v>1</v>
      </c>
      <c r="E179" t="s">
        <v>3030</v>
      </c>
      <c r="F179" t="s">
        <v>137</v>
      </c>
      <c r="G179" t="s">
        <v>15</v>
      </c>
      <c r="H179" t="s">
        <v>16</v>
      </c>
      <c r="K179">
        <v>161</v>
      </c>
      <c r="L179" s="6">
        <v>112</v>
      </c>
      <c r="M179" s="1">
        <f t="shared" si="2"/>
        <v>-43980.960000000043</v>
      </c>
    </row>
    <row r="180" spans="1:13">
      <c r="A180" t="s">
        <v>3226</v>
      </c>
      <c r="B180" s="2">
        <v>42886</v>
      </c>
      <c r="C180" t="s">
        <v>3227</v>
      </c>
      <c r="D180">
        <v>1</v>
      </c>
      <c r="E180" t="s">
        <v>3228</v>
      </c>
      <c r="F180" t="s">
        <v>419</v>
      </c>
      <c r="G180" t="s">
        <v>15</v>
      </c>
      <c r="H180" t="s">
        <v>22</v>
      </c>
      <c r="K180" s="3">
        <v>1205</v>
      </c>
      <c r="L180" s="6">
        <v>112</v>
      </c>
      <c r="M180" s="1">
        <f t="shared" si="2"/>
        <v>-45185.960000000043</v>
      </c>
    </row>
    <row r="181" spans="1:13">
      <c r="A181" t="s">
        <v>402</v>
      </c>
      <c r="B181" s="2">
        <v>42886</v>
      </c>
      <c r="C181" t="s">
        <v>3031</v>
      </c>
      <c r="D181">
        <v>1</v>
      </c>
      <c r="E181" t="s">
        <v>3032</v>
      </c>
      <c r="F181" t="s">
        <v>419</v>
      </c>
      <c r="G181" t="s">
        <v>15</v>
      </c>
      <c r="H181" t="s">
        <v>22</v>
      </c>
      <c r="K181">
        <v>649.01</v>
      </c>
      <c r="L181" s="6">
        <v>113</v>
      </c>
      <c r="M181" s="1">
        <f t="shared" si="2"/>
        <v>-45834.970000000045</v>
      </c>
    </row>
    <row r="182" spans="1:13">
      <c r="A182" t="s">
        <v>3229</v>
      </c>
      <c r="B182" s="2">
        <v>42886</v>
      </c>
      <c r="C182" t="s">
        <v>3230</v>
      </c>
      <c r="D182">
        <v>1</v>
      </c>
      <c r="E182" t="s">
        <v>3231</v>
      </c>
      <c r="F182" t="s">
        <v>137</v>
      </c>
      <c r="G182" t="s">
        <v>15</v>
      </c>
      <c r="H182" t="s">
        <v>16</v>
      </c>
      <c r="K182" s="1">
        <v>159</v>
      </c>
      <c r="L182" s="6">
        <v>113</v>
      </c>
      <c r="M182" s="1">
        <f t="shared" si="2"/>
        <v>-45993.970000000045</v>
      </c>
    </row>
    <row r="183" spans="1:13">
      <c r="A183" t="s">
        <v>2140</v>
      </c>
      <c r="B183" s="2">
        <v>42886</v>
      </c>
      <c r="C183" t="s">
        <v>3033</v>
      </c>
      <c r="D183">
        <v>1</v>
      </c>
      <c r="E183" t="s">
        <v>3034</v>
      </c>
      <c r="F183" t="s">
        <v>137</v>
      </c>
      <c r="G183" t="s">
        <v>15</v>
      </c>
      <c r="H183" t="s">
        <v>16</v>
      </c>
      <c r="K183">
        <v>50</v>
      </c>
      <c r="L183" s="6">
        <v>114</v>
      </c>
      <c r="M183" s="1">
        <f t="shared" si="2"/>
        <v>-46043.970000000045</v>
      </c>
    </row>
    <row r="184" spans="1:13">
      <c r="A184" t="s">
        <v>3235</v>
      </c>
      <c r="B184" s="2">
        <v>42886</v>
      </c>
      <c r="C184" t="s">
        <v>3236</v>
      </c>
      <c r="D184">
        <v>1</v>
      </c>
      <c r="E184" t="s">
        <v>3237</v>
      </c>
      <c r="F184" t="s">
        <v>419</v>
      </c>
      <c r="G184" t="s">
        <v>15</v>
      </c>
      <c r="H184" t="s">
        <v>22</v>
      </c>
      <c r="K184" s="3">
        <v>3985.3</v>
      </c>
      <c r="L184" s="6">
        <v>114</v>
      </c>
      <c r="M184" s="1">
        <f t="shared" si="2"/>
        <v>-50029.270000000048</v>
      </c>
    </row>
    <row r="185" spans="1:13">
      <c r="A185" t="s">
        <v>2144</v>
      </c>
      <c r="B185" s="2">
        <v>42886</v>
      </c>
      <c r="C185" t="s">
        <v>3035</v>
      </c>
      <c r="D185">
        <v>1</v>
      </c>
      <c r="E185" t="s">
        <v>3036</v>
      </c>
      <c r="F185" t="s">
        <v>419</v>
      </c>
      <c r="G185" t="s">
        <v>15</v>
      </c>
      <c r="H185" t="s">
        <v>22</v>
      </c>
      <c r="K185" s="3">
        <v>3849.09</v>
      </c>
      <c r="L185" s="6">
        <v>115</v>
      </c>
      <c r="M185" s="1">
        <f t="shared" si="2"/>
        <v>-53878.360000000044</v>
      </c>
    </row>
    <row r="186" spans="1:13">
      <c r="A186" t="s">
        <v>3238</v>
      </c>
      <c r="B186" s="2">
        <v>42886</v>
      </c>
      <c r="C186" t="s">
        <v>3239</v>
      </c>
      <c r="D186">
        <v>1</v>
      </c>
      <c r="E186" t="s">
        <v>3240</v>
      </c>
      <c r="F186" t="s">
        <v>137</v>
      </c>
      <c r="G186" t="s">
        <v>15</v>
      </c>
      <c r="H186" t="s">
        <v>16</v>
      </c>
      <c r="K186" s="1">
        <v>258</v>
      </c>
      <c r="L186" s="6">
        <v>115</v>
      </c>
      <c r="M186" s="1">
        <f t="shared" si="2"/>
        <v>-54136.360000000044</v>
      </c>
    </row>
    <row r="187" spans="1:13">
      <c r="A187" t="s">
        <v>404</v>
      </c>
      <c r="B187" s="2">
        <v>42886</v>
      </c>
      <c r="C187" t="s">
        <v>3037</v>
      </c>
      <c r="D187">
        <v>1</v>
      </c>
      <c r="E187" t="s">
        <v>3038</v>
      </c>
      <c r="F187" t="s">
        <v>137</v>
      </c>
      <c r="G187" t="s">
        <v>15</v>
      </c>
      <c r="H187" t="s">
        <v>16</v>
      </c>
      <c r="K187">
        <v>60</v>
      </c>
      <c r="L187" s="6">
        <v>116</v>
      </c>
      <c r="M187" s="1">
        <f t="shared" si="2"/>
        <v>-54196.360000000044</v>
      </c>
    </row>
    <row r="188" spans="1:13">
      <c r="A188" t="s">
        <v>3247</v>
      </c>
      <c r="B188" s="2">
        <v>42886</v>
      </c>
      <c r="C188" t="s">
        <v>3248</v>
      </c>
      <c r="D188">
        <v>1</v>
      </c>
      <c r="E188" t="s">
        <v>3249</v>
      </c>
      <c r="F188" t="s">
        <v>419</v>
      </c>
      <c r="G188" t="s">
        <v>15</v>
      </c>
      <c r="H188" t="s">
        <v>22</v>
      </c>
      <c r="K188" s="3">
        <v>1079</v>
      </c>
      <c r="L188" s="6">
        <v>116</v>
      </c>
      <c r="M188" s="1">
        <f t="shared" si="2"/>
        <v>-55275.360000000044</v>
      </c>
    </row>
    <row r="189" spans="1:13">
      <c r="A189" t="s">
        <v>2147</v>
      </c>
      <c r="B189" s="2">
        <v>42886</v>
      </c>
      <c r="C189" t="s">
        <v>3039</v>
      </c>
      <c r="D189">
        <v>1</v>
      </c>
      <c r="E189" t="s">
        <v>3040</v>
      </c>
      <c r="F189" t="s">
        <v>419</v>
      </c>
      <c r="G189" t="s">
        <v>15</v>
      </c>
      <c r="H189" t="s">
        <v>22</v>
      </c>
      <c r="K189" s="3">
        <v>1133</v>
      </c>
      <c r="L189" s="6">
        <v>117</v>
      </c>
      <c r="M189" s="1">
        <f t="shared" si="2"/>
        <v>-56408.360000000044</v>
      </c>
    </row>
    <row r="190" spans="1:13">
      <c r="A190" t="s">
        <v>3250</v>
      </c>
      <c r="B190" s="2">
        <v>42886</v>
      </c>
      <c r="C190" t="s">
        <v>3251</v>
      </c>
      <c r="D190">
        <v>1</v>
      </c>
      <c r="E190" t="s">
        <v>3252</v>
      </c>
      <c r="F190" t="s">
        <v>137</v>
      </c>
      <c r="G190" t="s">
        <v>15</v>
      </c>
      <c r="H190" t="s">
        <v>16</v>
      </c>
      <c r="K190">
        <v>376</v>
      </c>
      <c r="L190" s="6">
        <v>117</v>
      </c>
      <c r="M190" s="1">
        <f t="shared" si="2"/>
        <v>-56784.360000000044</v>
      </c>
    </row>
    <row r="191" spans="1:13">
      <c r="A191" t="s">
        <v>2150</v>
      </c>
      <c r="B191" s="2">
        <v>42886</v>
      </c>
      <c r="C191" t="s">
        <v>3041</v>
      </c>
      <c r="D191">
        <v>1</v>
      </c>
      <c r="E191" t="s">
        <v>3042</v>
      </c>
      <c r="F191" t="s">
        <v>137</v>
      </c>
      <c r="G191" t="s">
        <v>15</v>
      </c>
      <c r="H191" t="s">
        <v>16</v>
      </c>
      <c r="K191">
        <v>90</v>
      </c>
      <c r="L191" s="6">
        <v>118</v>
      </c>
      <c r="M191" s="1">
        <f t="shared" si="2"/>
        <v>-56874.360000000044</v>
      </c>
    </row>
    <row r="192" spans="1:13">
      <c r="A192" t="s">
        <v>2076</v>
      </c>
      <c r="B192" s="2">
        <v>42886</v>
      </c>
      <c r="C192" t="s">
        <v>2977</v>
      </c>
      <c r="D192">
        <v>1</v>
      </c>
      <c r="E192" t="s">
        <v>2978</v>
      </c>
      <c r="F192" t="s">
        <v>164</v>
      </c>
      <c r="G192" t="s">
        <v>15</v>
      </c>
      <c r="H192" t="s">
        <v>2940</v>
      </c>
      <c r="I192">
        <v>152.69</v>
      </c>
      <c r="J192" s="6">
        <v>42</v>
      </c>
      <c r="M192" s="1">
        <f t="shared" si="2"/>
        <v>-56721.670000000042</v>
      </c>
    </row>
    <row r="193" spans="1:13">
      <c r="A193" t="s">
        <v>2220</v>
      </c>
      <c r="B193" s="2">
        <v>42886</v>
      </c>
      <c r="C193" t="s">
        <v>3075</v>
      </c>
      <c r="D193">
        <v>1</v>
      </c>
      <c r="E193" t="s">
        <v>3076</v>
      </c>
      <c r="F193" t="s">
        <v>164</v>
      </c>
      <c r="G193" t="s">
        <v>15</v>
      </c>
      <c r="H193" t="s">
        <v>223</v>
      </c>
      <c r="I193">
        <v>79.430000000000007</v>
      </c>
      <c r="J193" s="6">
        <v>42</v>
      </c>
      <c r="M193" s="1">
        <f t="shared" si="2"/>
        <v>-56642.240000000042</v>
      </c>
    </row>
    <row r="194" spans="1:13">
      <c r="A194" t="s">
        <v>2199</v>
      </c>
      <c r="B194" s="2">
        <v>42886</v>
      </c>
      <c r="C194" t="s">
        <v>3055</v>
      </c>
      <c r="D194">
        <v>1</v>
      </c>
      <c r="E194" t="s">
        <v>3056</v>
      </c>
      <c r="F194" t="s">
        <v>164</v>
      </c>
      <c r="G194" t="s">
        <v>15</v>
      </c>
      <c r="H194" t="s">
        <v>231</v>
      </c>
      <c r="I194">
        <v>963.24</v>
      </c>
      <c r="J194" s="6">
        <v>43</v>
      </c>
      <c r="M194" s="1">
        <f t="shared" si="2"/>
        <v>-55679.000000000044</v>
      </c>
    </row>
    <row r="195" spans="1:13">
      <c r="A195" t="s">
        <v>2223</v>
      </c>
      <c r="B195" s="2">
        <v>42886</v>
      </c>
      <c r="C195" t="s">
        <v>3077</v>
      </c>
      <c r="D195">
        <v>1</v>
      </c>
      <c r="E195" t="s">
        <v>3078</v>
      </c>
      <c r="F195" t="s">
        <v>164</v>
      </c>
      <c r="G195" t="s">
        <v>15</v>
      </c>
      <c r="H195" t="s">
        <v>2112</v>
      </c>
      <c r="I195">
        <v>90</v>
      </c>
      <c r="J195" s="6">
        <v>43</v>
      </c>
      <c r="M195" s="1">
        <f t="shared" si="2"/>
        <v>-55589.000000000044</v>
      </c>
    </row>
    <row r="196" spans="1:13">
      <c r="A196" t="s">
        <v>2202</v>
      </c>
      <c r="B196" s="2">
        <v>42886</v>
      </c>
      <c r="C196" t="s">
        <v>3057</v>
      </c>
      <c r="D196">
        <v>1</v>
      </c>
      <c r="E196" t="s">
        <v>3058</v>
      </c>
      <c r="F196" t="s">
        <v>164</v>
      </c>
      <c r="G196" t="s">
        <v>15</v>
      </c>
      <c r="H196" t="s">
        <v>3059</v>
      </c>
      <c r="I196">
        <v>37.93</v>
      </c>
      <c r="J196" s="6">
        <v>44</v>
      </c>
      <c r="M196" s="1">
        <f t="shared" si="2"/>
        <v>-55551.070000000043</v>
      </c>
    </row>
    <row r="197" spans="1:13">
      <c r="A197" t="s">
        <v>2225</v>
      </c>
      <c r="B197" s="2">
        <v>42886</v>
      </c>
      <c r="C197" t="s">
        <v>3079</v>
      </c>
      <c r="D197">
        <v>1</v>
      </c>
      <c r="E197" t="s">
        <v>3080</v>
      </c>
      <c r="F197" t="s">
        <v>164</v>
      </c>
      <c r="G197" t="s">
        <v>15</v>
      </c>
      <c r="H197" t="s">
        <v>321</v>
      </c>
      <c r="I197">
        <v>185.6</v>
      </c>
      <c r="J197" s="6">
        <v>44</v>
      </c>
      <c r="M197" s="1">
        <f t="shared" si="2"/>
        <v>-55365.470000000045</v>
      </c>
    </row>
    <row r="198" spans="1:13">
      <c r="A198" t="s">
        <v>2204</v>
      </c>
      <c r="B198" s="2">
        <v>42886</v>
      </c>
      <c r="C198" t="s">
        <v>3060</v>
      </c>
      <c r="D198">
        <v>1</v>
      </c>
      <c r="E198" t="s">
        <v>3061</v>
      </c>
      <c r="F198" t="s">
        <v>164</v>
      </c>
      <c r="G198" t="s">
        <v>15</v>
      </c>
      <c r="H198" t="s">
        <v>799</v>
      </c>
      <c r="I198">
        <v>126</v>
      </c>
      <c r="J198" s="6">
        <v>45</v>
      </c>
      <c r="M198" s="1">
        <f t="shared" si="2"/>
        <v>-55239.470000000045</v>
      </c>
    </row>
    <row r="199" spans="1:13">
      <c r="A199" t="s">
        <v>2228</v>
      </c>
      <c r="B199" s="2">
        <v>42886</v>
      </c>
      <c r="C199" t="s">
        <v>3081</v>
      </c>
      <c r="D199">
        <v>1</v>
      </c>
      <c r="E199" t="s">
        <v>3082</v>
      </c>
      <c r="F199" t="s">
        <v>164</v>
      </c>
      <c r="G199" t="s">
        <v>15</v>
      </c>
      <c r="H199" t="s">
        <v>223</v>
      </c>
      <c r="I199">
        <v>178.45</v>
      </c>
      <c r="J199" s="6">
        <v>45</v>
      </c>
      <c r="M199" s="1">
        <f t="shared" si="2"/>
        <v>-55061.020000000048</v>
      </c>
    </row>
    <row r="200" spans="1:13">
      <c r="A200" t="s">
        <v>2207</v>
      </c>
      <c r="B200" s="2">
        <v>42886</v>
      </c>
      <c r="C200" t="s">
        <v>3062</v>
      </c>
      <c r="D200">
        <v>1</v>
      </c>
      <c r="E200" t="s">
        <v>3063</v>
      </c>
      <c r="F200" t="s">
        <v>164</v>
      </c>
      <c r="G200" t="s">
        <v>15</v>
      </c>
      <c r="H200" t="s">
        <v>3064</v>
      </c>
      <c r="I200">
        <v>116</v>
      </c>
      <c r="J200" s="6">
        <v>46</v>
      </c>
      <c r="M200" s="1">
        <f t="shared" si="2"/>
        <v>-54945.020000000048</v>
      </c>
    </row>
    <row r="201" spans="1:13">
      <c r="A201" t="s">
        <v>2230</v>
      </c>
      <c r="B201" s="2">
        <v>42886</v>
      </c>
      <c r="C201" t="s">
        <v>3083</v>
      </c>
      <c r="D201">
        <v>1</v>
      </c>
      <c r="E201" t="s">
        <v>3084</v>
      </c>
      <c r="F201" t="s">
        <v>164</v>
      </c>
      <c r="G201" t="s">
        <v>15</v>
      </c>
      <c r="H201" t="s">
        <v>3085</v>
      </c>
      <c r="I201">
        <v>64.5</v>
      </c>
      <c r="J201" s="6">
        <v>46</v>
      </c>
      <c r="M201" s="1">
        <f t="shared" si="2"/>
        <v>-54880.520000000048</v>
      </c>
    </row>
    <row r="202" spans="1:13">
      <c r="A202" t="s">
        <v>411</v>
      </c>
      <c r="B202" s="2">
        <v>42886</v>
      </c>
      <c r="C202" t="s">
        <v>3065</v>
      </c>
      <c r="D202">
        <v>1</v>
      </c>
      <c r="E202" t="s">
        <v>3066</v>
      </c>
      <c r="F202" t="s">
        <v>164</v>
      </c>
      <c r="G202" t="s">
        <v>15</v>
      </c>
      <c r="H202" t="s">
        <v>317</v>
      </c>
      <c r="I202">
        <v>276.54000000000002</v>
      </c>
      <c r="J202" s="6">
        <v>47</v>
      </c>
      <c r="M202" s="1">
        <f t="shared" si="2"/>
        <v>-54603.980000000047</v>
      </c>
    </row>
    <row r="203" spans="1:13">
      <c r="A203" t="s">
        <v>2233</v>
      </c>
      <c r="B203" s="2">
        <v>42886</v>
      </c>
      <c r="C203" t="s">
        <v>3086</v>
      </c>
      <c r="D203">
        <v>1</v>
      </c>
      <c r="E203" t="s">
        <v>3087</v>
      </c>
      <c r="F203" t="s">
        <v>164</v>
      </c>
      <c r="G203" t="s">
        <v>15</v>
      </c>
      <c r="H203" t="s">
        <v>280</v>
      </c>
      <c r="I203">
        <v>418.01</v>
      </c>
      <c r="J203" s="6">
        <v>47</v>
      </c>
      <c r="M203" s="1">
        <f t="shared" si="2"/>
        <v>-54185.970000000045</v>
      </c>
    </row>
    <row r="204" spans="1:13">
      <c r="A204" t="s">
        <v>2235</v>
      </c>
      <c r="B204" s="2">
        <v>42886</v>
      </c>
      <c r="C204" t="s">
        <v>3088</v>
      </c>
      <c r="D204">
        <v>1</v>
      </c>
      <c r="E204" t="s">
        <v>3089</v>
      </c>
      <c r="F204" t="s">
        <v>164</v>
      </c>
      <c r="G204" t="s">
        <v>15</v>
      </c>
      <c r="H204" t="s">
        <v>3090</v>
      </c>
      <c r="I204">
        <v>170.06</v>
      </c>
      <c r="J204" s="6">
        <v>48</v>
      </c>
      <c r="M204" s="1">
        <f t="shared" ref="M204:M267" si="3">+M203+I204-K204</f>
        <v>-54015.910000000047</v>
      </c>
    </row>
    <row r="205" spans="1:13">
      <c r="A205" t="s">
        <v>2238</v>
      </c>
      <c r="B205" s="2">
        <v>42886</v>
      </c>
      <c r="C205" t="s">
        <v>3091</v>
      </c>
      <c r="D205">
        <v>1</v>
      </c>
      <c r="E205" t="s">
        <v>3092</v>
      </c>
      <c r="F205" t="s">
        <v>164</v>
      </c>
      <c r="G205" t="s">
        <v>15</v>
      </c>
      <c r="H205" t="s">
        <v>3093</v>
      </c>
      <c r="I205">
        <v>153</v>
      </c>
      <c r="J205" s="6">
        <v>49</v>
      </c>
      <c r="M205" s="1">
        <f t="shared" si="3"/>
        <v>-53862.910000000047</v>
      </c>
    </row>
    <row r="206" spans="1:13">
      <c r="A206" t="s">
        <v>2240</v>
      </c>
      <c r="B206" s="2">
        <v>42886</v>
      </c>
      <c r="C206" t="s">
        <v>3094</v>
      </c>
      <c r="D206">
        <v>1</v>
      </c>
      <c r="E206" t="s">
        <v>3095</v>
      </c>
      <c r="F206" t="s">
        <v>164</v>
      </c>
      <c r="G206" t="s">
        <v>15</v>
      </c>
      <c r="H206" t="s">
        <v>332</v>
      </c>
      <c r="I206">
        <v>120</v>
      </c>
      <c r="J206" s="6">
        <v>50</v>
      </c>
      <c r="M206" s="1">
        <f t="shared" si="3"/>
        <v>-53742.910000000047</v>
      </c>
    </row>
    <row r="207" spans="1:13">
      <c r="A207" t="s">
        <v>2242</v>
      </c>
      <c r="B207" s="2">
        <v>42886</v>
      </c>
      <c r="C207" t="s">
        <v>3096</v>
      </c>
      <c r="D207">
        <v>1</v>
      </c>
      <c r="E207" t="s">
        <v>3097</v>
      </c>
      <c r="F207" t="s">
        <v>164</v>
      </c>
      <c r="G207" t="s">
        <v>15</v>
      </c>
      <c r="H207" t="s">
        <v>3098</v>
      </c>
      <c r="I207">
        <v>88</v>
      </c>
      <c r="J207" s="6">
        <v>51</v>
      </c>
      <c r="M207" s="1">
        <f t="shared" si="3"/>
        <v>-53654.910000000047</v>
      </c>
    </row>
    <row r="208" spans="1:13">
      <c r="A208" t="s">
        <v>2244</v>
      </c>
      <c r="B208" s="2">
        <v>42886</v>
      </c>
      <c r="C208" t="s">
        <v>3099</v>
      </c>
      <c r="D208">
        <v>1</v>
      </c>
      <c r="E208" t="s">
        <v>3100</v>
      </c>
      <c r="F208" t="s">
        <v>164</v>
      </c>
      <c r="G208" t="s">
        <v>15</v>
      </c>
      <c r="H208" t="s">
        <v>1364</v>
      </c>
      <c r="I208">
        <v>152.28</v>
      </c>
      <c r="J208" s="6">
        <v>52</v>
      </c>
      <c r="M208" s="1">
        <f t="shared" si="3"/>
        <v>-53502.630000000048</v>
      </c>
    </row>
    <row r="209" spans="1:13">
      <c r="A209" t="s">
        <v>2246</v>
      </c>
      <c r="B209" s="2">
        <v>42886</v>
      </c>
      <c r="C209" t="s">
        <v>3101</v>
      </c>
      <c r="D209">
        <v>1</v>
      </c>
      <c r="E209" t="s">
        <v>3102</v>
      </c>
      <c r="F209" t="s">
        <v>164</v>
      </c>
      <c r="G209" t="s">
        <v>15</v>
      </c>
      <c r="H209" t="s">
        <v>183</v>
      </c>
      <c r="I209" s="3">
        <v>1637.05</v>
      </c>
      <c r="J209" s="6">
        <v>53</v>
      </c>
      <c r="M209" s="1">
        <f t="shared" si="3"/>
        <v>-51865.580000000045</v>
      </c>
    </row>
    <row r="210" spans="1:13">
      <c r="A210" t="s">
        <v>2248</v>
      </c>
      <c r="B210" s="2">
        <v>42886</v>
      </c>
      <c r="C210" t="s">
        <v>3103</v>
      </c>
      <c r="D210">
        <v>1</v>
      </c>
      <c r="E210" t="s">
        <v>3104</v>
      </c>
      <c r="F210" t="s">
        <v>164</v>
      </c>
      <c r="G210" t="s">
        <v>15</v>
      </c>
      <c r="H210" t="s">
        <v>227</v>
      </c>
      <c r="I210">
        <v>197</v>
      </c>
      <c r="J210" s="6">
        <v>54</v>
      </c>
      <c r="M210" s="1">
        <f t="shared" si="3"/>
        <v>-51668.580000000045</v>
      </c>
    </row>
    <row r="211" spans="1:13">
      <c r="A211" t="s">
        <v>2251</v>
      </c>
      <c r="B211" s="2">
        <v>42886</v>
      </c>
      <c r="C211" t="s">
        <v>3105</v>
      </c>
      <c r="D211">
        <v>1</v>
      </c>
      <c r="E211" t="s">
        <v>3106</v>
      </c>
      <c r="F211" t="s">
        <v>164</v>
      </c>
      <c r="G211" t="s">
        <v>15</v>
      </c>
      <c r="H211" t="s">
        <v>227</v>
      </c>
      <c r="I211">
        <v>621</v>
      </c>
      <c r="J211" s="6">
        <v>55</v>
      </c>
      <c r="M211" s="1">
        <f t="shared" si="3"/>
        <v>-51047.580000000045</v>
      </c>
    </row>
    <row r="212" spans="1:13">
      <c r="A212" t="s">
        <v>3107</v>
      </c>
      <c r="B212" s="2">
        <v>42886</v>
      </c>
      <c r="C212" t="s">
        <v>3108</v>
      </c>
      <c r="D212">
        <v>1</v>
      </c>
      <c r="E212" t="s">
        <v>3109</v>
      </c>
      <c r="F212" t="s">
        <v>164</v>
      </c>
      <c r="G212" t="s">
        <v>15</v>
      </c>
      <c r="H212" t="s">
        <v>680</v>
      </c>
      <c r="I212" s="1">
        <v>529</v>
      </c>
      <c r="J212" s="6">
        <v>56</v>
      </c>
      <c r="M212" s="1">
        <f t="shared" si="3"/>
        <v>-50518.580000000045</v>
      </c>
    </row>
    <row r="213" spans="1:13">
      <c r="A213" t="s">
        <v>3110</v>
      </c>
      <c r="B213" s="2">
        <v>42886</v>
      </c>
      <c r="C213" t="s">
        <v>3111</v>
      </c>
      <c r="D213">
        <v>1</v>
      </c>
      <c r="E213" t="s">
        <v>3112</v>
      </c>
      <c r="F213" t="s">
        <v>164</v>
      </c>
      <c r="G213" t="s">
        <v>15</v>
      </c>
      <c r="H213" t="s">
        <v>2132</v>
      </c>
      <c r="I213">
        <v>126.5</v>
      </c>
      <c r="J213" s="6">
        <v>57</v>
      </c>
      <c r="M213" s="1">
        <f t="shared" si="3"/>
        <v>-50392.080000000045</v>
      </c>
    </row>
    <row r="214" spans="1:13">
      <c r="A214" t="s">
        <v>413</v>
      </c>
      <c r="B214" s="2">
        <v>42886</v>
      </c>
      <c r="C214" t="s">
        <v>3067</v>
      </c>
      <c r="D214">
        <v>1</v>
      </c>
      <c r="E214" t="s">
        <v>3068</v>
      </c>
      <c r="F214" t="s">
        <v>164</v>
      </c>
      <c r="G214" t="s">
        <v>15</v>
      </c>
      <c r="H214" t="s">
        <v>166</v>
      </c>
      <c r="I214">
        <v>258</v>
      </c>
      <c r="J214" s="6">
        <v>58</v>
      </c>
      <c r="M214" s="1">
        <f t="shared" si="3"/>
        <v>-50134.080000000045</v>
      </c>
    </row>
    <row r="215" spans="1:13">
      <c r="A215" t="s">
        <v>2253</v>
      </c>
      <c r="B215" s="2">
        <v>42886</v>
      </c>
      <c r="C215" t="s">
        <v>3113</v>
      </c>
      <c r="D215">
        <v>1</v>
      </c>
      <c r="E215" t="s">
        <v>3114</v>
      </c>
      <c r="F215" t="s">
        <v>164</v>
      </c>
      <c r="G215" t="s">
        <v>15</v>
      </c>
      <c r="H215" t="s">
        <v>644</v>
      </c>
      <c r="I215">
        <v>145</v>
      </c>
      <c r="J215" s="6">
        <v>58</v>
      </c>
      <c r="M215" s="1">
        <f t="shared" si="3"/>
        <v>-49989.080000000045</v>
      </c>
    </row>
    <row r="216" spans="1:13">
      <c r="A216" t="s">
        <v>1762</v>
      </c>
      <c r="B216" s="2">
        <v>42886</v>
      </c>
      <c r="C216" t="s">
        <v>3115</v>
      </c>
      <c r="D216">
        <v>1</v>
      </c>
      <c r="E216" t="s">
        <v>3116</v>
      </c>
      <c r="F216" t="s">
        <v>164</v>
      </c>
      <c r="G216" t="s">
        <v>15</v>
      </c>
      <c r="H216" t="s">
        <v>260</v>
      </c>
      <c r="I216">
        <v>299.7</v>
      </c>
      <c r="J216" s="6">
        <v>59</v>
      </c>
      <c r="M216" s="1">
        <f t="shared" si="3"/>
        <v>-49689.380000000048</v>
      </c>
    </row>
    <row r="217" spans="1:13">
      <c r="A217" t="s">
        <v>3117</v>
      </c>
      <c r="B217" s="2">
        <v>42886</v>
      </c>
      <c r="C217" t="s">
        <v>3118</v>
      </c>
      <c r="D217">
        <v>1</v>
      </c>
      <c r="E217" t="s">
        <v>3119</v>
      </c>
      <c r="F217" t="s">
        <v>164</v>
      </c>
      <c r="G217" t="s">
        <v>15</v>
      </c>
      <c r="H217" t="s">
        <v>3120</v>
      </c>
      <c r="I217">
        <v>88.75</v>
      </c>
      <c r="J217" s="6">
        <v>60</v>
      </c>
      <c r="M217" s="1">
        <f t="shared" si="3"/>
        <v>-49600.630000000048</v>
      </c>
    </row>
    <row r="218" spans="1:13">
      <c r="A218" t="s">
        <v>3121</v>
      </c>
      <c r="B218" s="2">
        <v>42886</v>
      </c>
      <c r="C218" t="s">
        <v>3122</v>
      </c>
      <c r="D218">
        <v>1</v>
      </c>
      <c r="E218" t="s">
        <v>3123</v>
      </c>
      <c r="F218" t="s">
        <v>164</v>
      </c>
      <c r="G218" t="s">
        <v>15</v>
      </c>
      <c r="H218" t="s">
        <v>260</v>
      </c>
      <c r="I218">
        <v>89.9</v>
      </c>
      <c r="J218" s="6">
        <v>61</v>
      </c>
      <c r="M218" s="1">
        <f t="shared" si="3"/>
        <v>-49510.730000000047</v>
      </c>
    </row>
    <row r="219" spans="1:13">
      <c r="A219" t="s">
        <v>3124</v>
      </c>
      <c r="B219" s="2">
        <v>42886</v>
      </c>
      <c r="C219" t="s">
        <v>3125</v>
      </c>
      <c r="D219">
        <v>1</v>
      </c>
      <c r="E219" t="s">
        <v>3126</v>
      </c>
      <c r="F219" t="s">
        <v>164</v>
      </c>
      <c r="G219" t="s">
        <v>15</v>
      </c>
      <c r="H219" t="s">
        <v>166</v>
      </c>
      <c r="I219">
        <v>301</v>
      </c>
      <c r="J219" s="6">
        <v>62</v>
      </c>
      <c r="M219" s="1">
        <f t="shared" si="3"/>
        <v>-49209.730000000047</v>
      </c>
    </row>
    <row r="220" spans="1:13">
      <c r="A220" t="s">
        <v>3127</v>
      </c>
      <c r="B220" s="2">
        <v>42886</v>
      </c>
      <c r="C220" t="s">
        <v>3128</v>
      </c>
      <c r="D220">
        <v>1</v>
      </c>
      <c r="E220" t="s">
        <v>3129</v>
      </c>
      <c r="F220" t="s">
        <v>164</v>
      </c>
      <c r="G220" t="s">
        <v>15</v>
      </c>
      <c r="H220" t="s">
        <v>3130</v>
      </c>
      <c r="I220">
        <v>49</v>
      </c>
      <c r="J220" s="6">
        <v>63</v>
      </c>
      <c r="M220" s="1">
        <f t="shared" si="3"/>
        <v>-49160.730000000047</v>
      </c>
    </row>
    <row r="221" spans="1:13">
      <c r="A221" t="s">
        <v>2256</v>
      </c>
      <c r="B221" s="2">
        <v>42886</v>
      </c>
      <c r="C221" t="s">
        <v>3131</v>
      </c>
      <c r="D221">
        <v>1</v>
      </c>
      <c r="E221" t="s">
        <v>3132</v>
      </c>
      <c r="F221" t="s">
        <v>164</v>
      </c>
      <c r="G221" t="s">
        <v>15</v>
      </c>
      <c r="H221" t="s">
        <v>648</v>
      </c>
      <c r="I221">
        <v>406</v>
      </c>
      <c r="J221" s="6">
        <v>64</v>
      </c>
      <c r="M221" s="1">
        <f t="shared" si="3"/>
        <v>-48754.730000000047</v>
      </c>
    </row>
    <row r="222" spans="1:13">
      <c r="A222" t="s">
        <v>2259</v>
      </c>
      <c r="B222" s="2">
        <v>42886</v>
      </c>
      <c r="C222" t="s">
        <v>3133</v>
      </c>
      <c r="D222">
        <v>1</v>
      </c>
      <c r="E222" t="s">
        <v>3134</v>
      </c>
      <c r="F222" t="s">
        <v>164</v>
      </c>
      <c r="G222" t="s">
        <v>15</v>
      </c>
      <c r="H222" t="s">
        <v>223</v>
      </c>
      <c r="I222">
        <v>227.37</v>
      </c>
      <c r="J222" s="6">
        <v>65</v>
      </c>
      <c r="M222" s="1">
        <f t="shared" si="3"/>
        <v>-48527.360000000044</v>
      </c>
    </row>
    <row r="223" spans="1:13">
      <c r="A223" t="s">
        <v>2261</v>
      </c>
      <c r="B223" s="2">
        <v>42886</v>
      </c>
      <c r="C223" t="s">
        <v>3135</v>
      </c>
      <c r="D223">
        <v>1</v>
      </c>
      <c r="E223" t="s">
        <v>3136</v>
      </c>
      <c r="F223" t="s">
        <v>164</v>
      </c>
      <c r="G223" t="s">
        <v>15</v>
      </c>
      <c r="H223" t="s">
        <v>3137</v>
      </c>
      <c r="I223">
        <v>273.52999999999997</v>
      </c>
      <c r="J223" s="6">
        <v>66</v>
      </c>
      <c r="M223" s="1">
        <f t="shared" si="3"/>
        <v>-48253.830000000045</v>
      </c>
    </row>
    <row r="224" spans="1:13">
      <c r="A224" t="s">
        <v>2283</v>
      </c>
      <c r="B224" s="2">
        <v>42886</v>
      </c>
      <c r="C224" t="s">
        <v>3161</v>
      </c>
      <c r="D224">
        <v>1</v>
      </c>
      <c r="E224" t="s">
        <v>3162</v>
      </c>
      <c r="F224" t="s">
        <v>164</v>
      </c>
      <c r="G224" t="s">
        <v>15</v>
      </c>
      <c r="H224" t="s">
        <v>296</v>
      </c>
      <c r="I224">
        <v>608.27</v>
      </c>
      <c r="J224" s="6">
        <v>67</v>
      </c>
      <c r="M224" s="1">
        <f t="shared" si="3"/>
        <v>-47645.560000000049</v>
      </c>
    </row>
    <row r="225" spans="1:14">
      <c r="A225" t="s">
        <v>2285</v>
      </c>
      <c r="B225" s="2">
        <v>42886</v>
      </c>
      <c r="C225" t="s">
        <v>3161</v>
      </c>
      <c r="D225">
        <v>1</v>
      </c>
      <c r="E225" t="s">
        <v>3163</v>
      </c>
      <c r="F225" t="s">
        <v>164</v>
      </c>
      <c r="G225" t="s">
        <v>15</v>
      </c>
      <c r="H225" t="s">
        <v>296</v>
      </c>
      <c r="I225" s="3">
        <v>1000</v>
      </c>
      <c r="J225" s="6">
        <v>68</v>
      </c>
      <c r="M225" s="1">
        <f t="shared" si="3"/>
        <v>-46645.560000000049</v>
      </c>
    </row>
    <row r="226" spans="1:14">
      <c r="A226" t="s">
        <v>2287</v>
      </c>
      <c r="B226" s="2">
        <v>42886</v>
      </c>
      <c r="C226" t="s">
        <v>3164</v>
      </c>
      <c r="D226">
        <v>1</v>
      </c>
      <c r="E226" t="s">
        <v>3165</v>
      </c>
      <c r="F226" t="s">
        <v>164</v>
      </c>
      <c r="G226" t="s">
        <v>15</v>
      </c>
      <c r="H226" t="s">
        <v>2196</v>
      </c>
      <c r="I226" s="1">
        <v>101.06</v>
      </c>
      <c r="J226" s="6">
        <v>69</v>
      </c>
      <c r="M226" s="1">
        <f t="shared" si="3"/>
        <v>-46544.500000000051</v>
      </c>
    </row>
    <row r="227" spans="1:14">
      <c r="A227" t="s">
        <v>2289</v>
      </c>
      <c r="B227" s="2">
        <v>42886</v>
      </c>
      <c r="C227" t="s">
        <v>3166</v>
      </c>
      <c r="D227">
        <v>1</v>
      </c>
      <c r="E227" t="s">
        <v>3167</v>
      </c>
      <c r="F227" t="s">
        <v>164</v>
      </c>
      <c r="G227" t="s">
        <v>15</v>
      </c>
      <c r="H227" t="s">
        <v>2196</v>
      </c>
      <c r="I227">
        <v>611.23</v>
      </c>
      <c r="J227" s="6">
        <v>70</v>
      </c>
      <c r="M227" s="1">
        <f t="shared" si="3"/>
        <v>-45933.270000000048</v>
      </c>
    </row>
    <row r="228" spans="1:14">
      <c r="A228" t="s">
        <v>2291</v>
      </c>
      <c r="B228" s="2">
        <v>42886</v>
      </c>
      <c r="C228" t="s">
        <v>3168</v>
      </c>
      <c r="D228">
        <v>1</v>
      </c>
      <c r="E228" t="s">
        <v>3169</v>
      </c>
      <c r="F228" t="s">
        <v>164</v>
      </c>
      <c r="G228" t="s">
        <v>15</v>
      </c>
      <c r="H228" t="s">
        <v>231</v>
      </c>
      <c r="I228">
        <v>528.03</v>
      </c>
      <c r="J228" s="6">
        <v>71</v>
      </c>
      <c r="M228" s="1">
        <f t="shared" si="3"/>
        <v>-45405.240000000049</v>
      </c>
    </row>
    <row r="229" spans="1:14">
      <c r="A229" t="s">
        <v>2269</v>
      </c>
      <c r="B229" s="2">
        <v>42886</v>
      </c>
      <c r="C229" t="s">
        <v>3143</v>
      </c>
      <c r="D229">
        <v>1</v>
      </c>
      <c r="E229" t="s">
        <v>3144</v>
      </c>
      <c r="F229" t="s">
        <v>164</v>
      </c>
      <c r="G229" t="s">
        <v>15</v>
      </c>
      <c r="H229" t="s">
        <v>3145</v>
      </c>
      <c r="I229" s="18">
        <v>68</v>
      </c>
      <c r="J229" s="6">
        <v>73</v>
      </c>
      <c r="M229" s="1">
        <f t="shared" si="3"/>
        <v>-45337.240000000049</v>
      </c>
      <c r="N229" s="1" t="s">
        <v>3419</v>
      </c>
    </row>
    <row r="230" spans="1:14">
      <c r="A230" t="s">
        <v>2265</v>
      </c>
      <c r="B230" s="2">
        <v>42886</v>
      </c>
      <c r="C230" t="s">
        <v>3140</v>
      </c>
      <c r="D230">
        <v>1</v>
      </c>
      <c r="E230" t="s">
        <v>3141</v>
      </c>
      <c r="F230" t="s">
        <v>164</v>
      </c>
      <c r="G230" t="s">
        <v>15</v>
      </c>
      <c r="H230" t="s">
        <v>866</v>
      </c>
      <c r="I230">
        <v>68</v>
      </c>
      <c r="J230" s="6">
        <v>72</v>
      </c>
      <c r="M230" s="1">
        <f t="shared" si="3"/>
        <v>-45269.240000000049</v>
      </c>
    </row>
    <row r="231" spans="1:14">
      <c r="A231" t="s">
        <v>2267</v>
      </c>
      <c r="B231" s="2">
        <v>42886</v>
      </c>
      <c r="C231" t="s">
        <v>3140</v>
      </c>
      <c r="D231">
        <v>1</v>
      </c>
      <c r="E231" t="s">
        <v>3142</v>
      </c>
      <c r="F231" t="s">
        <v>164</v>
      </c>
      <c r="G231" t="s">
        <v>15</v>
      </c>
      <c r="H231" t="s">
        <v>866</v>
      </c>
      <c r="I231">
        <v>0</v>
      </c>
      <c r="M231" s="1">
        <f t="shared" si="3"/>
        <v>-45269.240000000049</v>
      </c>
    </row>
    <row r="232" spans="1:14">
      <c r="A232" t="s">
        <v>2271</v>
      </c>
      <c r="B232" s="2">
        <v>42886</v>
      </c>
      <c r="C232" t="s">
        <v>3146</v>
      </c>
      <c r="D232">
        <v>1</v>
      </c>
      <c r="E232" t="s">
        <v>3147</v>
      </c>
      <c r="F232" t="s">
        <v>164</v>
      </c>
      <c r="G232" t="s">
        <v>15</v>
      </c>
      <c r="H232" t="s">
        <v>284</v>
      </c>
      <c r="I232" s="1">
        <v>153.85</v>
      </c>
      <c r="J232" s="6">
        <v>74</v>
      </c>
      <c r="M232" s="1">
        <f t="shared" si="3"/>
        <v>-45115.39000000005</v>
      </c>
    </row>
    <row r="233" spans="1:14">
      <c r="A233" t="s">
        <v>2273</v>
      </c>
      <c r="B233" s="2">
        <v>42886</v>
      </c>
      <c r="C233" t="s">
        <v>3148</v>
      </c>
      <c r="D233">
        <v>1</v>
      </c>
      <c r="E233" t="s">
        <v>3149</v>
      </c>
      <c r="F233" t="s">
        <v>164</v>
      </c>
      <c r="G233" t="s">
        <v>15</v>
      </c>
      <c r="H233" t="s">
        <v>231</v>
      </c>
      <c r="I233">
        <v>823.55</v>
      </c>
      <c r="J233" s="6">
        <v>75</v>
      </c>
      <c r="M233" s="1">
        <f t="shared" si="3"/>
        <v>-44291.840000000047</v>
      </c>
    </row>
    <row r="234" spans="1:14">
      <c r="A234" t="s">
        <v>2275</v>
      </c>
      <c r="B234" s="2">
        <v>42886</v>
      </c>
      <c r="C234" t="s">
        <v>3150</v>
      </c>
      <c r="D234">
        <v>1</v>
      </c>
      <c r="E234" t="s">
        <v>3151</v>
      </c>
      <c r="F234" t="s">
        <v>164</v>
      </c>
      <c r="G234" t="s">
        <v>15</v>
      </c>
      <c r="H234" t="s">
        <v>1064</v>
      </c>
      <c r="I234" s="3">
        <v>1023.2</v>
      </c>
      <c r="J234" s="6">
        <v>76</v>
      </c>
      <c r="M234" s="1">
        <f t="shared" si="3"/>
        <v>-43268.64000000005</v>
      </c>
    </row>
    <row r="235" spans="1:14">
      <c r="A235" t="s">
        <v>3152</v>
      </c>
      <c r="B235" s="2">
        <v>42886</v>
      </c>
      <c r="C235" t="s">
        <v>3153</v>
      </c>
      <c r="D235">
        <v>1</v>
      </c>
      <c r="E235" t="s">
        <v>3154</v>
      </c>
      <c r="F235" t="s">
        <v>164</v>
      </c>
      <c r="G235" t="s">
        <v>15</v>
      </c>
      <c r="H235" t="s">
        <v>166</v>
      </c>
      <c r="I235">
        <v>215</v>
      </c>
      <c r="J235" s="6">
        <v>77</v>
      </c>
      <c r="M235" s="1">
        <f t="shared" si="3"/>
        <v>-43053.64000000005</v>
      </c>
    </row>
    <row r="236" spans="1:14">
      <c r="A236" t="s">
        <v>2277</v>
      </c>
      <c r="B236" s="2">
        <v>42886</v>
      </c>
      <c r="C236" t="s">
        <v>3155</v>
      </c>
      <c r="D236">
        <v>1</v>
      </c>
      <c r="E236" t="s">
        <v>3156</v>
      </c>
      <c r="F236" t="s">
        <v>164</v>
      </c>
      <c r="G236" t="s">
        <v>15</v>
      </c>
      <c r="H236" t="s">
        <v>1371</v>
      </c>
      <c r="I236">
        <v>200</v>
      </c>
      <c r="J236" s="6">
        <v>78</v>
      </c>
      <c r="M236" s="1">
        <f t="shared" si="3"/>
        <v>-42853.64000000005</v>
      </c>
    </row>
    <row r="237" spans="1:14">
      <c r="A237" t="s">
        <v>2279</v>
      </c>
      <c r="B237" s="2">
        <v>42886</v>
      </c>
      <c r="C237" t="s">
        <v>3157</v>
      </c>
      <c r="D237">
        <v>1</v>
      </c>
      <c r="E237" t="s">
        <v>3158</v>
      </c>
      <c r="F237" t="s">
        <v>164</v>
      </c>
      <c r="G237" t="s">
        <v>15</v>
      </c>
      <c r="H237" t="s">
        <v>227</v>
      </c>
      <c r="I237">
        <v>243.5</v>
      </c>
      <c r="J237" s="6">
        <v>79</v>
      </c>
      <c r="M237" s="1">
        <f t="shared" si="3"/>
        <v>-42610.14000000005</v>
      </c>
    </row>
    <row r="238" spans="1:14">
      <c r="A238" t="s">
        <v>2281</v>
      </c>
      <c r="B238" s="2">
        <v>42886</v>
      </c>
      <c r="C238" t="s">
        <v>3159</v>
      </c>
      <c r="D238">
        <v>1</v>
      </c>
      <c r="E238" t="s">
        <v>3160</v>
      </c>
      <c r="F238" t="s">
        <v>164</v>
      </c>
      <c r="G238" t="s">
        <v>15</v>
      </c>
      <c r="H238" t="s">
        <v>2321</v>
      </c>
      <c r="I238" s="1">
        <v>100</v>
      </c>
      <c r="J238" s="6">
        <v>80</v>
      </c>
      <c r="M238" s="1">
        <f t="shared" si="3"/>
        <v>-42510.14000000005</v>
      </c>
    </row>
    <row r="239" spans="1:14">
      <c r="A239" t="s">
        <v>3170</v>
      </c>
      <c r="B239" s="2">
        <v>42886</v>
      </c>
      <c r="C239" t="s">
        <v>3171</v>
      </c>
      <c r="D239">
        <v>1</v>
      </c>
      <c r="E239" t="s">
        <v>3172</v>
      </c>
      <c r="F239" t="s">
        <v>164</v>
      </c>
      <c r="G239" t="s">
        <v>15</v>
      </c>
      <c r="H239" t="s">
        <v>296</v>
      </c>
      <c r="I239" s="3">
        <v>2536.54</v>
      </c>
      <c r="J239" s="6">
        <v>82</v>
      </c>
      <c r="M239" s="1">
        <f t="shared" si="3"/>
        <v>-39973.600000000049</v>
      </c>
    </row>
    <row r="240" spans="1:14">
      <c r="A240" t="s">
        <v>2292</v>
      </c>
      <c r="B240" s="2">
        <v>42886</v>
      </c>
      <c r="C240" t="s">
        <v>3173</v>
      </c>
      <c r="D240">
        <v>1</v>
      </c>
      <c r="E240" t="s">
        <v>3174</v>
      </c>
      <c r="F240" t="s">
        <v>164</v>
      </c>
      <c r="G240" t="s">
        <v>15</v>
      </c>
      <c r="H240" t="s">
        <v>296</v>
      </c>
      <c r="I240">
        <v>52</v>
      </c>
      <c r="J240" s="6">
        <v>83</v>
      </c>
      <c r="M240" s="1">
        <f t="shared" si="3"/>
        <v>-39921.600000000049</v>
      </c>
    </row>
    <row r="241" spans="1:13">
      <c r="A241" t="s">
        <v>2294</v>
      </c>
      <c r="B241" s="2">
        <v>42886</v>
      </c>
      <c r="C241" t="s">
        <v>3175</v>
      </c>
      <c r="D241">
        <v>1</v>
      </c>
      <c r="E241" t="s">
        <v>3176</v>
      </c>
      <c r="F241" t="s">
        <v>164</v>
      </c>
      <c r="G241" t="s">
        <v>15</v>
      </c>
      <c r="H241" t="s">
        <v>296</v>
      </c>
      <c r="I241">
        <v>144</v>
      </c>
      <c r="J241" s="6">
        <v>84</v>
      </c>
      <c r="M241" s="1">
        <f t="shared" si="3"/>
        <v>-39777.600000000049</v>
      </c>
    </row>
    <row r="242" spans="1:13">
      <c r="A242" t="s">
        <v>3181</v>
      </c>
      <c r="B242" s="2">
        <v>42886</v>
      </c>
      <c r="C242" t="s">
        <v>3182</v>
      </c>
      <c r="D242">
        <v>1</v>
      </c>
      <c r="E242" t="s">
        <v>3183</v>
      </c>
      <c r="F242" t="s">
        <v>164</v>
      </c>
      <c r="G242" t="s">
        <v>15</v>
      </c>
      <c r="H242" t="s">
        <v>3184</v>
      </c>
      <c r="I242" s="1">
        <v>580</v>
      </c>
      <c r="J242" s="6">
        <v>85</v>
      </c>
      <c r="M242" s="1">
        <f t="shared" si="3"/>
        <v>-39197.600000000049</v>
      </c>
    </row>
    <row r="243" spans="1:13">
      <c r="A243" t="s">
        <v>3185</v>
      </c>
      <c r="B243" s="2">
        <v>42886</v>
      </c>
      <c r="C243" t="s">
        <v>3186</v>
      </c>
      <c r="D243">
        <v>1</v>
      </c>
      <c r="E243" t="s">
        <v>3187</v>
      </c>
      <c r="F243" t="s">
        <v>164</v>
      </c>
      <c r="G243" t="s">
        <v>15</v>
      </c>
      <c r="H243" t="s">
        <v>3184</v>
      </c>
      <c r="I243">
        <v>580</v>
      </c>
      <c r="J243" s="6">
        <v>86</v>
      </c>
      <c r="M243" s="1">
        <f t="shared" si="3"/>
        <v>-38617.600000000049</v>
      </c>
    </row>
    <row r="244" spans="1:13">
      <c r="A244" t="s">
        <v>3188</v>
      </c>
      <c r="B244" s="2">
        <v>42886</v>
      </c>
      <c r="C244" t="s">
        <v>3189</v>
      </c>
      <c r="D244">
        <v>1</v>
      </c>
      <c r="E244" t="s">
        <v>3190</v>
      </c>
      <c r="F244" t="s">
        <v>164</v>
      </c>
      <c r="G244" t="s">
        <v>15</v>
      </c>
      <c r="H244" t="s">
        <v>3191</v>
      </c>
      <c r="I244">
        <v>392</v>
      </c>
      <c r="J244" s="6">
        <v>87</v>
      </c>
      <c r="M244" s="1">
        <f t="shared" si="3"/>
        <v>-38225.600000000049</v>
      </c>
    </row>
    <row r="245" spans="1:13">
      <c r="A245" t="s">
        <v>3192</v>
      </c>
      <c r="B245" s="2">
        <v>42886</v>
      </c>
      <c r="C245" t="s">
        <v>3193</v>
      </c>
      <c r="D245">
        <v>1</v>
      </c>
      <c r="E245" t="s">
        <v>3194</v>
      </c>
      <c r="F245" t="s">
        <v>164</v>
      </c>
      <c r="G245" t="s">
        <v>15</v>
      </c>
      <c r="H245" t="s">
        <v>3195</v>
      </c>
      <c r="I245" s="3">
        <v>1034.1500000000001</v>
      </c>
      <c r="J245" s="6">
        <v>88</v>
      </c>
      <c r="M245" s="1">
        <f t="shared" si="3"/>
        <v>-37191.450000000048</v>
      </c>
    </row>
    <row r="246" spans="1:13">
      <c r="A246" t="s">
        <v>3196</v>
      </c>
      <c r="B246" s="2">
        <v>42886</v>
      </c>
      <c r="C246" t="s">
        <v>3197</v>
      </c>
      <c r="D246">
        <v>1</v>
      </c>
      <c r="E246" t="s">
        <v>3198</v>
      </c>
      <c r="F246" t="s">
        <v>164</v>
      </c>
      <c r="G246" t="s">
        <v>15</v>
      </c>
      <c r="H246" t="s">
        <v>3199</v>
      </c>
      <c r="I246">
        <v>318.2</v>
      </c>
      <c r="J246" s="6">
        <v>89</v>
      </c>
      <c r="M246" s="1">
        <f t="shared" si="3"/>
        <v>-36873.250000000051</v>
      </c>
    </row>
    <row r="247" spans="1:13">
      <c r="A247" t="s">
        <v>3206</v>
      </c>
      <c r="B247" s="2">
        <v>42886</v>
      </c>
      <c r="C247" t="s">
        <v>3207</v>
      </c>
      <c r="D247">
        <v>1</v>
      </c>
      <c r="E247" t="s">
        <v>3208</v>
      </c>
      <c r="F247" t="s">
        <v>164</v>
      </c>
      <c r="G247" t="s">
        <v>15</v>
      </c>
      <c r="H247" t="s">
        <v>3184</v>
      </c>
      <c r="I247">
        <v>464</v>
      </c>
      <c r="J247" s="6">
        <v>90</v>
      </c>
      <c r="M247" s="1">
        <f t="shared" si="3"/>
        <v>-36409.250000000051</v>
      </c>
    </row>
    <row r="248" spans="1:13">
      <c r="A248" t="s">
        <v>3212</v>
      </c>
      <c r="B248" s="2">
        <v>42886</v>
      </c>
      <c r="C248" t="s">
        <v>3213</v>
      </c>
      <c r="D248">
        <v>1</v>
      </c>
      <c r="E248" t="s">
        <v>3214</v>
      </c>
      <c r="F248" t="s">
        <v>164</v>
      </c>
      <c r="G248" t="s">
        <v>15</v>
      </c>
      <c r="H248" t="s">
        <v>3215</v>
      </c>
      <c r="I248">
        <v>406</v>
      </c>
      <c r="J248" s="6">
        <v>91</v>
      </c>
      <c r="M248" s="1">
        <f t="shared" si="3"/>
        <v>-36003.250000000051</v>
      </c>
    </row>
    <row r="249" spans="1:13">
      <c r="A249" t="s">
        <v>3219</v>
      </c>
      <c r="B249" s="2">
        <v>42886</v>
      </c>
      <c r="C249" t="s">
        <v>3220</v>
      </c>
      <c r="D249">
        <v>1</v>
      </c>
      <c r="E249" t="s">
        <v>3221</v>
      </c>
      <c r="F249" t="s">
        <v>164</v>
      </c>
      <c r="G249" t="s">
        <v>15</v>
      </c>
      <c r="H249" t="s">
        <v>1371</v>
      </c>
      <c r="I249" s="1">
        <v>200</v>
      </c>
      <c r="J249" s="6">
        <v>92</v>
      </c>
      <c r="M249" s="1">
        <f t="shared" si="3"/>
        <v>-35803.250000000051</v>
      </c>
    </row>
    <row r="250" spans="1:13">
      <c r="A250" t="s">
        <v>3222</v>
      </c>
      <c r="B250" s="2">
        <v>42886</v>
      </c>
      <c r="C250" t="s">
        <v>3223</v>
      </c>
      <c r="D250">
        <v>1</v>
      </c>
      <c r="E250" t="s">
        <v>3224</v>
      </c>
      <c r="F250" t="s">
        <v>164</v>
      </c>
      <c r="G250" t="s">
        <v>15</v>
      </c>
      <c r="H250" t="s">
        <v>3225</v>
      </c>
      <c r="I250" s="3">
        <v>1160</v>
      </c>
      <c r="J250" s="6">
        <v>93</v>
      </c>
      <c r="M250" s="1">
        <f t="shared" si="3"/>
        <v>-34643.250000000051</v>
      </c>
    </row>
    <row r="251" spans="1:13">
      <c r="A251" t="s">
        <v>3256</v>
      </c>
      <c r="B251" s="2">
        <v>42886</v>
      </c>
      <c r="C251" t="s">
        <v>3257</v>
      </c>
      <c r="D251">
        <v>1</v>
      </c>
      <c r="E251" t="s">
        <v>3258</v>
      </c>
      <c r="F251" t="s">
        <v>419</v>
      </c>
      <c r="G251" t="s">
        <v>15</v>
      </c>
      <c r="H251" t="s">
        <v>22</v>
      </c>
      <c r="K251" s="3">
        <v>1794.55</v>
      </c>
      <c r="L251" s="6">
        <v>118</v>
      </c>
      <c r="M251" s="1">
        <f t="shared" si="3"/>
        <v>-36437.800000000054</v>
      </c>
    </row>
    <row r="252" spans="1:13">
      <c r="A252" t="s">
        <v>2152</v>
      </c>
      <c r="B252" s="2">
        <v>42886</v>
      </c>
      <c r="C252" t="s">
        <v>3043</v>
      </c>
      <c r="D252">
        <v>1</v>
      </c>
      <c r="E252" t="s">
        <v>3044</v>
      </c>
      <c r="F252" t="s">
        <v>419</v>
      </c>
      <c r="G252" t="s">
        <v>15</v>
      </c>
      <c r="H252" t="s">
        <v>22</v>
      </c>
      <c r="K252" s="3">
        <v>1354</v>
      </c>
      <c r="L252" s="6">
        <v>119</v>
      </c>
      <c r="M252" s="1">
        <f t="shared" si="3"/>
        <v>-37791.800000000054</v>
      </c>
    </row>
    <row r="253" spans="1:13">
      <c r="A253" t="s">
        <v>3232</v>
      </c>
      <c r="B253" s="2">
        <v>42886</v>
      </c>
      <c r="C253" t="s">
        <v>3233</v>
      </c>
      <c r="D253">
        <v>1</v>
      </c>
      <c r="E253" t="s">
        <v>3234</v>
      </c>
      <c r="F253" t="s">
        <v>164</v>
      </c>
      <c r="G253" t="s">
        <v>15</v>
      </c>
      <c r="H253" t="s">
        <v>709</v>
      </c>
      <c r="I253" s="3">
        <v>1502</v>
      </c>
      <c r="J253" s="6">
        <v>94</v>
      </c>
      <c r="M253" s="1">
        <f t="shared" si="3"/>
        <v>-36289.800000000054</v>
      </c>
    </row>
    <row r="254" spans="1:13">
      <c r="A254" t="s">
        <v>3259</v>
      </c>
      <c r="B254" s="2">
        <v>42886</v>
      </c>
      <c r="C254" t="s">
        <v>3260</v>
      </c>
      <c r="D254">
        <v>1</v>
      </c>
      <c r="E254" t="s">
        <v>3261</v>
      </c>
      <c r="F254" t="s">
        <v>137</v>
      </c>
      <c r="G254" t="s">
        <v>15</v>
      </c>
      <c r="H254" t="s">
        <v>16</v>
      </c>
      <c r="K254">
        <v>222</v>
      </c>
      <c r="L254" s="6">
        <v>119</v>
      </c>
      <c r="M254" s="1">
        <f t="shared" si="3"/>
        <v>-36511.800000000054</v>
      </c>
    </row>
    <row r="255" spans="1:13">
      <c r="A255" t="s">
        <v>3232</v>
      </c>
      <c r="B255" s="2">
        <v>42886</v>
      </c>
      <c r="C255" t="s">
        <v>3233</v>
      </c>
      <c r="D255">
        <v>1</v>
      </c>
      <c r="E255" t="s">
        <v>3234</v>
      </c>
      <c r="F255" t="s">
        <v>164</v>
      </c>
      <c r="G255" t="s">
        <v>15</v>
      </c>
      <c r="H255" t="s">
        <v>709</v>
      </c>
      <c r="I255">
        <v>210</v>
      </c>
      <c r="J255" s="6">
        <v>95</v>
      </c>
      <c r="M255" s="1">
        <f t="shared" si="3"/>
        <v>-36301.800000000054</v>
      </c>
    </row>
    <row r="256" spans="1:13">
      <c r="A256" t="s">
        <v>2154</v>
      </c>
      <c r="B256" s="2">
        <v>42886</v>
      </c>
      <c r="C256" t="s">
        <v>3045</v>
      </c>
      <c r="D256">
        <v>1</v>
      </c>
      <c r="E256" t="s">
        <v>3046</v>
      </c>
      <c r="F256" t="s">
        <v>137</v>
      </c>
      <c r="G256" t="s">
        <v>15</v>
      </c>
      <c r="H256" t="s">
        <v>16</v>
      </c>
      <c r="K256">
        <v>105</v>
      </c>
      <c r="L256" s="6">
        <v>120</v>
      </c>
      <c r="M256" s="1">
        <f t="shared" si="3"/>
        <v>-36406.800000000054</v>
      </c>
    </row>
    <row r="257" spans="1:13">
      <c r="A257" t="s">
        <v>3241</v>
      </c>
      <c r="B257" s="2">
        <v>42886</v>
      </c>
      <c r="C257" t="s">
        <v>3242</v>
      </c>
      <c r="D257">
        <v>1</v>
      </c>
      <c r="E257" t="s">
        <v>3243</v>
      </c>
      <c r="F257" t="s">
        <v>164</v>
      </c>
      <c r="G257" t="s">
        <v>15</v>
      </c>
      <c r="H257" t="s">
        <v>709</v>
      </c>
      <c r="I257" s="3">
        <v>1961</v>
      </c>
      <c r="J257" s="6">
        <v>96</v>
      </c>
      <c r="M257" s="1">
        <f t="shared" si="3"/>
        <v>-34445.800000000054</v>
      </c>
    </row>
    <row r="258" spans="1:13">
      <c r="A258" t="s">
        <v>3244</v>
      </c>
      <c r="B258" s="2">
        <v>42886</v>
      </c>
      <c r="C258" t="s">
        <v>3245</v>
      </c>
      <c r="D258">
        <v>1</v>
      </c>
      <c r="E258" t="s">
        <v>3246</v>
      </c>
      <c r="F258" t="s">
        <v>164</v>
      </c>
      <c r="G258" t="s">
        <v>15</v>
      </c>
      <c r="H258" t="s">
        <v>731</v>
      </c>
      <c r="I258" s="3">
        <v>1002.29</v>
      </c>
      <c r="J258" s="6">
        <v>97</v>
      </c>
      <c r="M258" s="1">
        <f t="shared" si="3"/>
        <v>-33443.510000000053</v>
      </c>
    </row>
    <row r="259" spans="1:13">
      <c r="A259" t="s">
        <v>3265</v>
      </c>
      <c r="B259" s="2">
        <v>42886</v>
      </c>
      <c r="C259" t="s">
        <v>3266</v>
      </c>
      <c r="D259">
        <v>1</v>
      </c>
      <c r="E259" t="s">
        <v>3267</v>
      </c>
      <c r="F259" t="s">
        <v>419</v>
      </c>
      <c r="G259" t="s">
        <v>15</v>
      </c>
      <c r="H259" t="s">
        <v>22</v>
      </c>
      <c r="K259" s="3">
        <v>1751</v>
      </c>
      <c r="L259" s="6">
        <v>120</v>
      </c>
      <c r="M259" s="1">
        <f t="shared" si="3"/>
        <v>-35194.510000000053</v>
      </c>
    </row>
    <row r="260" spans="1:13">
      <c r="A260" t="s">
        <v>2156</v>
      </c>
      <c r="B260" s="2">
        <v>42886</v>
      </c>
      <c r="C260" t="s">
        <v>3047</v>
      </c>
      <c r="D260">
        <v>1</v>
      </c>
      <c r="E260" t="s">
        <v>3048</v>
      </c>
      <c r="F260" t="s">
        <v>419</v>
      </c>
      <c r="G260" t="s">
        <v>15</v>
      </c>
      <c r="H260" t="s">
        <v>22</v>
      </c>
      <c r="K260" s="3">
        <v>1265</v>
      </c>
      <c r="L260" s="6">
        <v>121</v>
      </c>
      <c r="M260" s="1">
        <f t="shared" si="3"/>
        <v>-36459.510000000053</v>
      </c>
    </row>
    <row r="261" spans="1:13">
      <c r="A261" t="s">
        <v>3244</v>
      </c>
      <c r="B261" s="2">
        <v>42886</v>
      </c>
      <c r="C261" t="s">
        <v>3245</v>
      </c>
      <c r="D261">
        <v>1</v>
      </c>
      <c r="E261" t="s">
        <v>3246</v>
      </c>
      <c r="F261" t="s">
        <v>164</v>
      </c>
      <c r="G261" t="s">
        <v>15</v>
      </c>
      <c r="H261" t="s">
        <v>731</v>
      </c>
      <c r="I261" s="1">
        <v>210</v>
      </c>
      <c r="J261" s="6">
        <v>98</v>
      </c>
      <c r="M261" s="1">
        <f t="shared" si="3"/>
        <v>-36249.510000000053</v>
      </c>
    </row>
    <row r="262" spans="1:13">
      <c r="A262" t="s">
        <v>3253</v>
      </c>
      <c r="B262" s="2">
        <v>42886</v>
      </c>
      <c r="C262" t="s">
        <v>3254</v>
      </c>
      <c r="D262">
        <v>1</v>
      </c>
      <c r="E262" t="s">
        <v>3255</v>
      </c>
      <c r="F262" t="s">
        <v>164</v>
      </c>
      <c r="G262" t="s">
        <v>15</v>
      </c>
      <c r="H262" t="s">
        <v>731</v>
      </c>
      <c r="I262" s="3">
        <v>1034.1500000000001</v>
      </c>
      <c r="J262" s="6">
        <v>99</v>
      </c>
      <c r="M262" s="1">
        <f t="shared" si="3"/>
        <v>-35215.360000000052</v>
      </c>
    </row>
    <row r="263" spans="1:13">
      <c r="A263" t="s">
        <v>3268</v>
      </c>
      <c r="B263" s="2">
        <v>42886</v>
      </c>
      <c r="C263" t="s">
        <v>3269</v>
      </c>
      <c r="D263">
        <v>1</v>
      </c>
      <c r="E263" t="s">
        <v>3270</v>
      </c>
      <c r="F263" t="s">
        <v>137</v>
      </c>
      <c r="G263" t="s">
        <v>15</v>
      </c>
      <c r="H263" t="s">
        <v>16</v>
      </c>
      <c r="K263" s="1">
        <v>145</v>
      </c>
      <c r="L263" s="6">
        <v>121</v>
      </c>
      <c r="M263" s="1">
        <f t="shared" si="3"/>
        <v>-35360.360000000052</v>
      </c>
    </row>
    <row r="264" spans="1:13">
      <c r="A264" t="s">
        <v>2159</v>
      </c>
      <c r="B264" s="2">
        <v>42886</v>
      </c>
      <c r="C264" t="s">
        <v>3049</v>
      </c>
      <c r="D264">
        <v>1</v>
      </c>
      <c r="E264" t="s">
        <v>3050</v>
      </c>
      <c r="F264" t="s">
        <v>137</v>
      </c>
      <c r="G264" t="s">
        <v>15</v>
      </c>
      <c r="H264" t="s">
        <v>16</v>
      </c>
      <c r="K264">
        <v>110</v>
      </c>
      <c r="L264" s="6">
        <v>122</v>
      </c>
      <c r="M264" s="1">
        <f t="shared" si="3"/>
        <v>-35470.360000000052</v>
      </c>
    </row>
    <row r="265" spans="1:13">
      <c r="A265" t="s">
        <v>3253</v>
      </c>
      <c r="B265" s="2">
        <v>42886</v>
      </c>
      <c r="C265" t="s">
        <v>3254</v>
      </c>
      <c r="D265">
        <v>1</v>
      </c>
      <c r="E265" t="s">
        <v>3255</v>
      </c>
      <c r="F265" t="s">
        <v>164</v>
      </c>
      <c r="G265" t="s">
        <v>15</v>
      </c>
      <c r="H265" t="s">
        <v>731</v>
      </c>
      <c r="I265" s="1">
        <v>217</v>
      </c>
      <c r="J265" s="6">
        <v>100</v>
      </c>
      <c r="M265" s="1">
        <f t="shared" si="3"/>
        <v>-35253.360000000052</v>
      </c>
    </row>
    <row r="266" spans="1:13">
      <c r="A266" t="s">
        <v>3262</v>
      </c>
      <c r="B266" s="2">
        <v>42886</v>
      </c>
      <c r="C266" t="s">
        <v>3263</v>
      </c>
      <c r="D266">
        <v>1</v>
      </c>
      <c r="E266" t="s">
        <v>3264</v>
      </c>
      <c r="F266" t="s">
        <v>164</v>
      </c>
      <c r="G266" t="s">
        <v>15</v>
      </c>
      <c r="H266" t="s">
        <v>2258</v>
      </c>
      <c r="I266" s="1">
        <v>575</v>
      </c>
      <c r="J266" s="6">
        <v>101</v>
      </c>
      <c r="M266" s="1">
        <f t="shared" si="3"/>
        <v>-34678.360000000052</v>
      </c>
    </row>
    <row r="267" spans="1:13">
      <c r="A267" t="s">
        <v>3271</v>
      </c>
      <c r="B267" s="2">
        <v>42886</v>
      </c>
      <c r="C267" t="s">
        <v>3272</v>
      </c>
      <c r="D267">
        <v>1</v>
      </c>
      <c r="E267" t="s">
        <v>3273</v>
      </c>
      <c r="F267" t="s">
        <v>164</v>
      </c>
      <c r="G267" t="s">
        <v>15</v>
      </c>
      <c r="H267" t="s">
        <v>731</v>
      </c>
      <c r="I267" s="3">
        <v>1105</v>
      </c>
      <c r="J267" s="6">
        <v>102</v>
      </c>
      <c r="M267" s="1">
        <f t="shared" si="3"/>
        <v>-33573.360000000052</v>
      </c>
    </row>
    <row r="268" spans="1:13">
      <c r="A268" t="s">
        <v>3274</v>
      </c>
      <c r="B268" s="2">
        <v>42886</v>
      </c>
      <c r="C268" t="s">
        <v>3275</v>
      </c>
      <c r="D268">
        <v>1</v>
      </c>
      <c r="E268" t="s">
        <v>3276</v>
      </c>
      <c r="F268" t="s">
        <v>419</v>
      </c>
      <c r="G268" t="s">
        <v>15</v>
      </c>
      <c r="H268" t="s">
        <v>22</v>
      </c>
      <c r="K268" s="3">
        <v>2295.6</v>
      </c>
      <c r="L268" s="6">
        <v>122</v>
      </c>
      <c r="M268" s="1">
        <f t="shared" ref="M268:M331" si="4">+M267+I268-K268</f>
        <v>-35868.96000000005</v>
      </c>
    </row>
    <row r="269" spans="1:13">
      <c r="A269" t="s">
        <v>2161</v>
      </c>
      <c r="B269" s="2">
        <v>42886</v>
      </c>
      <c r="C269" t="s">
        <v>3051</v>
      </c>
      <c r="D269">
        <v>1</v>
      </c>
      <c r="E269" t="s">
        <v>3052</v>
      </c>
      <c r="F269" t="s">
        <v>419</v>
      </c>
      <c r="G269" t="s">
        <v>15</v>
      </c>
      <c r="H269" t="s">
        <v>22</v>
      </c>
      <c r="K269">
        <v>903.57</v>
      </c>
      <c r="L269" s="6">
        <v>123</v>
      </c>
      <c r="M269" s="1">
        <f t="shared" si="4"/>
        <v>-36772.53000000005</v>
      </c>
    </row>
    <row r="270" spans="1:13">
      <c r="A270" t="s">
        <v>3271</v>
      </c>
      <c r="B270" s="2">
        <v>42886</v>
      </c>
      <c r="C270" t="s">
        <v>3272</v>
      </c>
      <c r="D270">
        <v>1</v>
      </c>
      <c r="E270" t="s">
        <v>3273</v>
      </c>
      <c r="F270" t="s">
        <v>164</v>
      </c>
      <c r="G270" t="s">
        <v>15</v>
      </c>
      <c r="H270" t="s">
        <v>731</v>
      </c>
      <c r="I270" s="1">
        <v>160</v>
      </c>
      <c r="J270" s="6">
        <v>103</v>
      </c>
      <c r="M270" s="1">
        <f t="shared" si="4"/>
        <v>-36612.53000000005</v>
      </c>
    </row>
    <row r="271" spans="1:13">
      <c r="A271" t="s">
        <v>3286</v>
      </c>
      <c r="B271" s="2">
        <v>42886</v>
      </c>
      <c r="C271" t="s">
        <v>3287</v>
      </c>
      <c r="D271">
        <v>1</v>
      </c>
      <c r="E271" t="s">
        <v>3288</v>
      </c>
      <c r="F271" t="s">
        <v>164</v>
      </c>
      <c r="G271" t="s">
        <v>15</v>
      </c>
      <c r="H271" t="s">
        <v>709</v>
      </c>
      <c r="I271" s="3">
        <v>2528.5</v>
      </c>
      <c r="J271" s="6">
        <v>104</v>
      </c>
      <c r="M271" s="1">
        <f t="shared" si="4"/>
        <v>-34084.03000000005</v>
      </c>
    </row>
    <row r="272" spans="1:13">
      <c r="A272" t="s">
        <v>3277</v>
      </c>
      <c r="B272" s="2">
        <v>42886</v>
      </c>
      <c r="C272" t="s">
        <v>3278</v>
      </c>
      <c r="D272">
        <v>1</v>
      </c>
      <c r="E272" t="s">
        <v>3279</v>
      </c>
      <c r="F272" t="s">
        <v>137</v>
      </c>
      <c r="G272" t="s">
        <v>15</v>
      </c>
      <c r="H272" t="s">
        <v>16</v>
      </c>
      <c r="K272" s="1">
        <v>170</v>
      </c>
      <c r="L272" s="6">
        <v>123</v>
      </c>
      <c r="M272" s="1">
        <f t="shared" si="4"/>
        <v>-34254.03000000005</v>
      </c>
    </row>
    <row r="273" spans="1:13">
      <c r="A273" t="s">
        <v>2163</v>
      </c>
      <c r="B273" s="2">
        <v>42886</v>
      </c>
      <c r="C273" t="s">
        <v>3053</v>
      </c>
      <c r="D273">
        <v>1</v>
      </c>
      <c r="E273" t="s">
        <v>3054</v>
      </c>
      <c r="F273" t="s">
        <v>137</v>
      </c>
      <c r="G273" t="s">
        <v>15</v>
      </c>
      <c r="H273" t="s">
        <v>16</v>
      </c>
      <c r="K273">
        <v>105</v>
      </c>
      <c r="L273" s="6">
        <v>124</v>
      </c>
      <c r="M273" s="1">
        <f t="shared" si="4"/>
        <v>-34359.03000000005</v>
      </c>
    </row>
    <row r="274" spans="1:13">
      <c r="A274" t="s">
        <v>3286</v>
      </c>
      <c r="B274" s="2">
        <v>42886</v>
      </c>
      <c r="C274" t="s">
        <v>3287</v>
      </c>
      <c r="D274">
        <v>1</v>
      </c>
      <c r="E274" t="s">
        <v>3288</v>
      </c>
      <c r="F274" t="s">
        <v>164</v>
      </c>
      <c r="G274" t="s">
        <v>15</v>
      </c>
      <c r="H274" t="s">
        <v>709</v>
      </c>
      <c r="I274">
        <v>263</v>
      </c>
      <c r="J274" s="6">
        <v>105</v>
      </c>
      <c r="M274" s="1">
        <f t="shared" si="4"/>
        <v>-34096.03000000005</v>
      </c>
    </row>
    <row r="275" spans="1:13">
      <c r="A275" t="s">
        <v>3280</v>
      </c>
      <c r="B275" s="2">
        <v>42886</v>
      </c>
      <c r="C275" t="s">
        <v>3281</v>
      </c>
      <c r="D275">
        <v>1</v>
      </c>
      <c r="E275" t="s">
        <v>3282</v>
      </c>
      <c r="F275" t="s">
        <v>419</v>
      </c>
      <c r="G275" t="s">
        <v>15</v>
      </c>
      <c r="H275" t="s">
        <v>22</v>
      </c>
      <c r="K275" s="3">
        <v>1616</v>
      </c>
      <c r="L275" s="6">
        <v>124</v>
      </c>
      <c r="M275" s="1">
        <f t="shared" si="4"/>
        <v>-35712.03000000005</v>
      </c>
    </row>
    <row r="276" spans="1:13">
      <c r="A276" t="s">
        <v>3283</v>
      </c>
      <c r="B276" s="2">
        <v>42886</v>
      </c>
      <c r="C276" t="s">
        <v>3284</v>
      </c>
      <c r="D276">
        <v>1</v>
      </c>
      <c r="E276" t="s">
        <v>3285</v>
      </c>
      <c r="F276" t="s">
        <v>137</v>
      </c>
      <c r="G276" t="s">
        <v>15</v>
      </c>
      <c r="H276" t="s">
        <v>22</v>
      </c>
      <c r="K276">
        <v>145</v>
      </c>
      <c r="L276" s="6">
        <v>125</v>
      </c>
      <c r="M276" s="1">
        <f t="shared" si="4"/>
        <v>-35857.03000000005</v>
      </c>
    </row>
    <row r="277" spans="1:13">
      <c r="A277" t="s">
        <v>3343</v>
      </c>
      <c r="B277" s="2">
        <v>42886</v>
      </c>
      <c r="C277" t="s">
        <v>3344</v>
      </c>
      <c r="D277">
        <v>1</v>
      </c>
      <c r="E277" t="s">
        <v>3345</v>
      </c>
      <c r="F277" t="s">
        <v>164</v>
      </c>
      <c r="G277" t="s">
        <v>15</v>
      </c>
      <c r="H277" t="s">
        <v>709</v>
      </c>
      <c r="I277" s="3">
        <v>1231</v>
      </c>
      <c r="J277" s="6">
        <v>106</v>
      </c>
      <c r="M277" s="1">
        <f t="shared" si="4"/>
        <v>-34626.03000000005</v>
      </c>
    </row>
    <row r="278" spans="1:13">
      <c r="A278" t="s">
        <v>3343</v>
      </c>
      <c r="B278" s="2">
        <v>42886</v>
      </c>
      <c r="C278" t="s">
        <v>3344</v>
      </c>
      <c r="D278">
        <v>1</v>
      </c>
      <c r="E278" t="s">
        <v>3345</v>
      </c>
      <c r="F278" t="s">
        <v>164</v>
      </c>
      <c r="G278" t="s">
        <v>15</v>
      </c>
      <c r="H278" t="s">
        <v>709</v>
      </c>
      <c r="I278">
        <v>114</v>
      </c>
      <c r="J278" s="6">
        <v>107</v>
      </c>
      <c r="M278" s="1">
        <f t="shared" si="4"/>
        <v>-34512.03000000005</v>
      </c>
    </row>
    <row r="279" spans="1:13">
      <c r="A279" t="s">
        <v>3289</v>
      </c>
      <c r="B279" s="2">
        <v>42886</v>
      </c>
      <c r="C279" t="s">
        <v>3290</v>
      </c>
      <c r="D279">
        <v>1</v>
      </c>
      <c r="E279" t="s">
        <v>3291</v>
      </c>
      <c r="F279" t="s">
        <v>419</v>
      </c>
      <c r="G279" t="s">
        <v>15</v>
      </c>
      <c r="H279" t="s">
        <v>22</v>
      </c>
      <c r="K279" s="3">
        <v>1070</v>
      </c>
      <c r="L279" s="6">
        <v>126</v>
      </c>
      <c r="M279" s="1">
        <f t="shared" si="4"/>
        <v>-35582.03000000005</v>
      </c>
    </row>
    <row r="280" spans="1:13">
      <c r="A280" t="s">
        <v>3292</v>
      </c>
      <c r="B280" s="2">
        <v>42886</v>
      </c>
      <c r="C280" t="s">
        <v>3293</v>
      </c>
      <c r="D280">
        <v>1</v>
      </c>
      <c r="E280" t="s">
        <v>3294</v>
      </c>
      <c r="F280" t="s">
        <v>137</v>
      </c>
      <c r="G280" t="s">
        <v>15</v>
      </c>
      <c r="H280" t="s">
        <v>16</v>
      </c>
      <c r="K280">
        <v>269</v>
      </c>
      <c r="L280" s="6">
        <v>127</v>
      </c>
      <c r="M280" s="1">
        <f t="shared" si="4"/>
        <v>-35851.03000000005</v>
      </c>
    </row>
    <row r="281" spans="1:13">
      <c r="A281" t="s">
        <v>3310</v>
      </c>
      <c r="B281" s="2">
        <v>42886</v>
      </c>
      <c r="C281" t="s">
        <v>3311</v>
      </c>
      <c r="D281">
        <v>1</v>
      </c>
      <c r="E281" t="s">
        <v>3312</v>
      </c>
      <c r="F281" t="s">
        <v>419</v>
      </c>
      <c r="G281" t="s">
        <v>15</v>
      </c>
      <c r="H281" t="s">
        <v>22</v>
      </c>
      <c r="K281" s="3">
        <v>1305</v>
      </c>
      <c r="L281" s="6">
        <v>128</v>
      </c>
      <c r="M281" s="1">
        <f t="shared" si="4"/>
        <v>-37156.03000000005</v>
      </c>
    </row>
    <row r="282" spans="1:13">
      <c r="A282" t="s">
        <v>3313</v>
      </c>
      <c r="B282" s="2">
        <v>42886</v>
      </c>
      <c r="C282" t="s">
        <v>3314</v>
      </c>
      <c r="D282">
        <v>1</v>
      </c>
      <c r="E282" t="s">
        <v>3315</v>
      </c>
      <c r="F282" t="s">
        <v>137</v>
      </c>
      <c r="G282" t="s">
        <v>15</v>
      </c>
      <c r="H282" t="s">
        <v>16</v>
      </c>
      <c r="K282">
        <v>514</v>
      </c>
      <c r="L282" s="6">
        <v>129</v>
      </c>
      <c r="M282" s="1">
        <f t="shared" si="4"/>
        <v>-37670.03000000005</v>
      </c>
    </row>
    <row r="283" spans="1:13">
      <c r="A283" t="s">
        <v>3346</v>
      </c>
      <c r="B283" s="2">
        <v>42886</v>
      </c>
      <c r="C283" t="s">
        <v>3347</v>
      </c>
      <c r="D283">
        <v>1</v>
      </c>
      <c r="E283" t="s">
        <v>3348</v>
      </c>
      <c r="F283" t="s">
        <v>164</v>
      </c>
      <c r="G283" t="s">
        <v>15</v>
      </c>
      <c r="H283" t="s">
        <v>709</v>
      </c>
      <c r="I283" s="3">
        <v>3201.8</v>
      </c>
      <c r="J283" s="6">
        <v>108</v>
      </c>
      <c r="M283" s="1">
        <f t="shared" si="4"/>
        <v>-34468.230000000047</v>
      </c>
    </row>
    <row r="284" spans="1:13">
      <c r="A284" t="s">
        <v>3295</v>
      </c>
      <c r="B284" s="2">
        <v>42886</v>
      </c>
      <c r="C284" t="s">
        <v>3296</v>
      </c>
      <c r="D284">
        <v>1</v>
      </c>
      <c r="E284" t="s">
        <v>3297</v>
      </c>
      <c r="F284" t="s">
        <v>164</v>
      </c>
      <c r="G284" t="s">
        <v>15</v>
      </c>
      <c r="H284" t="s">
        <v>709</v>
      </c>
      <c r="I284" s="3">
        <v>2924</v>
      </c>
      <c r="J284" s="6">
        <v>109</v>
      </c>
      <c r="M284" s="1">
        <f t="shared" si="4"/>
        <v>-31544.230000000047</v>
      </c>
    </row>
    <row r="285" spans="1:13">
      <c r="A285" t="s">
        <v>3316</v>
      </c>
      <c r="B285" s="2">
        <v>42886</v>
      </c>
      <c r="C285" t="s">
        <v>2850</v>
      </c>
      <c r="D285">
        <v>1</v>
      </c>
      <c r="E285" t="s">
        <v>3317</v>
      </c>
      <c r="F285" t="s">
        <v>14</v>
      </c>
      <c r="G285" t="s">
        <v>15</v>
      </c>
      <c r="H285" t="s">
        <v>16</v>
      </c>
      <c r="K285" s="3">
        <v>1532</v>
      </c>
      <c r="L285" s="6">
        <v>130</v>
      </c>
      <c r="M285" s="1">
        <f t="shared" si="4"/>
        <v>-33076.230000000047</v>
      </c>
    </row>
    <row r="286" spans="1:13">
      <c r="A286" t="s">
        <v>3321</v>
      </c>
      <c r="B286" s="2">
        <v>42886</v>
      </c>
      <c r="C286" t="s">
        <v>3322</v>
      </c>
      <c r="D286">
        <v>1</v>
      </c>
      <c r="E286" t="s">
        <v>3323</v>
      </c>
      <c r="F286" t="s">
        <v>14</v>
      </c>
      <c r="G286" t="s">
        <v>15</v>
      </c>
      <c r="H286" t="s">
        <v>22</v>
      </c>
      <c r="K286">
        <v>748</v>
      </c>
      <c r="L286" s="6">
        <v>131</v>
      </c>
      <c r="M286" s="1">
        <f t="shared" si="4"/>
        <v>-33824.230000000047</v>
      </c>
    </row>
    <row r="287" spans="1:13">
      <c r="A287" t="s">
        <v>3346</v>
      </c>
      <c r="B287" s="2">
        <v>42886</v>
      </c>
      <c r="C287" t="s">
        <v>3347</v>
      </c>
      <c r="D287">
        <v>1</v>
      </c>
      <c r="E287" t="s">
        <v>3348</v>
      </c>
      <c r="F287" t="s">
        <v>164</v>
      </c>
      <c r="G287" t="s">
        <v>15</v>
      </c>
      <c r="H287" t="s">
        <v>709</v>
      </c>
      <c r="I287" s="1">
        <v>237</v>
      </c>
      <c r="J287" s="6">
        <v>109</v>
      </c>
      <c r="M287" s="1">
        <f t="shared" si="4"/>
        <v>-33587.230000000047</v>
      </c>
    </row>
    <row r="288" spans="1:13">
      <c r="A288" t="s">
        <v>3295</v>
      </c>
      <c r="B288" s="2">
        <v>42886</v>
      </c>
      <c r="C288" t="s">
        <v>3296</v>
      </c>
      <c r="D288">
        <v>1</v>
      </c>
      <c r="E288" t="s">
        <v>3297</v>
      </c>
      <c r="F288" t="s">
        <v>164</v>
      </c>
      <c r="G288" t="s">
        <v>15</v>
      </c>
      <c r="H288" t="s">
        <v>709</v>
      </c>
      <c r="I288">
        <v>60</v>
      </c>
      <c r="J288" s="6">
        <v>110</v>
      </c>
      <c r="M288" s="1">
        <f t="shared" si="4"/>
        <v>-33527.230000000047</v>
      </c>
    </row>
    <row r="289" spans="1:13">
      <c r="A289" t="s">
        <v>3349</v>
      </c>
      <c r="B289" s="2">
        <v>42886</v>
      </c>
      <c r="C289" t="s">
        <v>3350</v>
      </c>
      <c r="D289">
        <v>1</v>
      </c>
      <c r="E289" t="s">
        <v>3351</v>
      </c>
      <c r="F289" t="s">
        <v>164</v>
      </c>
      <c r="G289" t="s">
        <v>15</v>
      </c>
      <c r="H289" t="s">
        <v>709</v>
      </c>
      <c r="I289" s="1">
        <v>957</v>
      </c>
      <c r="J289" s="6">
        <v>110</v>
      </c>
      <c r="M289" s="1">
        <f t="shared" si="4"/>
        <v>-32570.230000000047</v>
      </c>
    </row>
    <row r="290" spans="1:13">
      <c r="A290" t="s">
        <v>3298</v>
      </c>
      <c r="B290" s="2">
        <v>42886</v>
      </c>
      <c r="C290" t="s">
        <v>3299</v>
      </c>
      <c r="D290">
        <v>1</v>
      </c>
      <c r="E290" t="s">
        <v>3300</v>
      </c>
      <c r="F290" t="s">
        <v>164</v>
      </c>
      <c r="G290" t="s">
        <v>15</v>
      </c>
      <c r="H290" t="s">
        <v>709</v>
      </c>
      <c r="I290" s="3">
        <v>1677</v>
      </c>
      <c r="J290" s="6">
        <v>111</v>
      </c>
      <c r="M290" s="1">
        <f t="shared" si="4"/>
        <v>-30893.230000000047</v>
      </c>
    </row>
    <row r="291" spans="1:13">
      <c r="A291" t="s">
        <v>3349</v>
      </c>
      <c r="B291" s="2">
        <v>42886</v>
      </c>
      <c r="C291" t="s">
        <v>3350</v>
      </c>
      <c r="D291">
        <v>1</v>
      </c>
      <c r="E291" t="s">
        <v>3351</v>
      </c>
      <c r="F291" t="s">
        <v>164</v>
      </c>
      <c r="G291" t="s">
        <v>15</v>
      </c>
      <c r="H291" t="s">
        <v>709</v>
      </c>
      <c r="I291">
        <v>204</v>
      </c>
      <c r="J291" s="6">
        <v>111</v>
      </c>
      <c r="M291" s="1">
        <f t="shared" si="4"/>
        <v>-30689.230000000047</v>
      </c>
    </row>
    <row r="292" spans="1:13">
      <c r="A292" t="s">
        <v>3298</v>
      </c>
      <c r="B292" s="2">
        <v>42886</v>
      </c>
      <c r="C292" t="s">
        <v>3299</v>
      </c>
      <c r="D292">
        <v>1</v>
      </c>
      <c r="E292" t="s">
        <v>3300</v>
      </c>
      <c r="F292" t="s">
        <v>164</v>
      </c>
      <c r="G292" t="s">
        <v>15</v>
      </c>
      <c r="H292" t="s">
        <v>709</v>
      </c>
      <c r="I292">
        <v>161</v>
      </c>
      <c r="J292" s="6">
        <v>112</v>
      </c>
      <c r="M292" s="1">
        <f t="shared" si="4"/>
        <v>-30528.230000000047</v>
      </c>
    </row>
    <row r="293" spans="1:13">
      <c r="A293" t="s">
        <v>3352</v>
      </c>
      <c r="B293" s="2">
        <v>42886</v>
      </c>
      <c r="C293" t="s">
        <v>3353</v>
      </c>
      <c r="D293">
        <v>1</v>
      </c>
      <c r="E293" t="s">
        <v>3354</v>
      </c>
      <c r="F293" t="s">
        <v>164</v>
      </c>
      <c r="G293" t="s">
        <v>15</v>
      </c>
      <c r="H293" t="s">
        <v>709</v>
      </c>
      <c r="I293" s="3">
        <v>1205</v>
      </c>
      <c r="J293" s="6">
        <v>112</v>
      </c>
      <c r="M293" s="1">
        <f t="shared" si="4"/>
        <v>-29323.230000000047</v>
      </c>
    </row>
    <row r="294" spans="1:13">
      <c r="A294" t="s">
        <v>3301</v>
      </c>
      <c r="B294" s="2">
        <v>42886</v>
      </c>
      <c r="C294" t="s">
        <v>3302</v>
      </c>
      <c r="D294">
        <v>1</v>
      </c>
      <c r="E294" t="s">
        <v>3303</v>
      </c>
      <c r="F294" t="s">
        <v>164</v>
      </c>
      <c r="G294" t="s">
        <v>15</v>
      </c>
      <c r="H294" t="s">
        <v>709</v>
      </c>
      <c r="I294">
        <v>649.01</v>
      </c>
      <c r="J294" s="6">
        <v>113</v>
      </c>
      <c r="M294" s="1">
        <f t="shared" si="4"/>
        <v>-28674.220000000048</v>
      </c>
    </row>
    <row r="295" spans="1:13">
      <c r="A295" t="s">
        <v>3352</v>
      </c>
      <c r="B295" s="2">
        <v>42886</v>
      </c>
      <c r="C295" t="s">
        <v>3353</v>
      </c>
      <c r="D295">
        <v>1</v>
      </c>
      <c r="E295" t="s">
        <v>3354</v>
      </c>
      <c r="F295" t="s">
        <v>164</v>
      </c>
      <c r="G295" t="s">
        <v>15</v>
      </c>
      <c r="H295" t="s">
        <v>709</v>
      </c>
      <c r="I295" s="1">
        <v>159</v>
      </c>
      <c r="J295" s="6">
        <v>113</v>
      </c>
      <c r="M295" s="1">
        <f t="shared" si="4"/>
        <v>-28515.220000000048</v>
      </c>
    </row>
    <row r="296" spans="1:13">
      <c r="A296" t="s">
        <v>3301</v>
      </c>
      <c r="B296" s="2">
        <v>42886</v>
      </c>
      <c r="C296" t="s">
        <v>3302</v>
      </c>
      <c r="D296">
        <v>1</v>
      </c>
      <c r="E296" t="s">
        <v>3303</v>
      </c>
      <c r="F296" t="s">
        <v>164</v>
      </c>
      <c r="G296" t="s">
        <v>15</v>
      </c>
      <c r="H296" t="s">
        <v>709</v>
      </c>
      <c r="I296">
        <v>50</v>
      </c>
      <c r="J296" s="6">
        <v>114</v>
      </c>
      <c r="M296" s="1">
        <f t="shared" si="4"/>
        <v>-28465.220000000048</v>
      </c>
    </row>
    <row r="297" spans="1:13">
      <c r="A297" t="s">
        <v>3324</v>
      </c>
      <c r="B297" s="2">
        <v>42886</v>
      </c>
      <c r="C297">
        <v>1884</v>
      </c>
      <c r="D297">
        <v>1</v>
      </c>
      <c r="E297" t="s">
        <v>3325</v>
      </c>
      <c r="F297" t="s">
        <v>14</v>
      </c>
      <c r="G297" t="s">
        <v>15</v>
      </c>
      <c r="H297" t="s">
        <v>16</v>
      </c>
      <c r="K297" s="1">
        <v>88.16</v>
      </c>
      <c r="L297" s="6">
        <v>132</v>
      </c>
      <c r="M297" s="1">
        <f t="shared" si="4"/>
        <v>-28553.380000000048</v>
      </c>
    </row>
    <row r="298" spans="1:13">
      <c r="A298" t="s">
        <v>3326</v>
      </c>
      <c r="B298" s="2">
        <v>42886</v>
      </c>
      <c r="C298" t="s">
        <v>3327</v>
      </c>
      <c r="D298">
        <v>1</v>
      </c>
      <c r="E298" t="s">
        <v>3328</v>
      </c>
      <c r="F298" t="s">
        <v>408</v>
      </c>
      <c r="G298" t="s">
        <v>15</v>
      </c>
      <c r="H298" t="s">
        <v>16</v>
      </c>
      <c r="K298" s="3">
        <v>1122.5</v>
      </c>
      <c r="L298" s="6">
        <v>133</v>
      </c>
      <c r="M298" s="1">
        <f t="shared" si="4"/>
        <v>-29675.880000000048</v>
      </c>
    </row>
    <row r="299" spans="1:13">
      <c r="A299" t="s">
        <v>3329</v>
      </c>
      <c r="B299" s="2">
        <v>42886</v>
      </c>
      <c r="C299" t="s">
        <v>3330</v>
      </c>
      <c r="D299">
        <v>1</v>
      </c>
      <c r="E299" t="s">
        <v>3331</v>
      </c>
      <c r="F299" t="s">
        <v>14</v>
      </c>
      <c r="G299" t="s">
        <v>15</v>
      </c>
      <c r="H299" t="s">
        <v>22</v>
      </c>
      <c r="K299" s="3">
        <v>1075.2</v>
      </c>
      <c r="L299" s="6">
        <v>134</v>
      </c>
      <c r="M299" s="1">
        <f t="shared" si="4"/>
        <v>-30751.080000000049</v>
      </c>
    </row>
    <row r="300" spans="1:13">
      <c r="A300" t="s">
        <v>3355</v>
      </c>
      <c r="B300" s="2">
        <v>42886</v>
      </c>
      <c r="C300" t="s">
        <v>3356</v>
      </c>
      <c r="D300">
        <v>1</v>
      </c>
      <c r="E300" t="s">
        <v>3357</v>
      </c>
      <c r="F300" t="s">
        <v>164</v>
      </c>
      <c r="G300" t="s">
        <v>15</v>
      </c>
      <c r="H300" t="s">
        <v>709</v>
      </c>
      <c r="I300" s="3">
        <v>3985.3</v>
      </c>
      <c r="J300" s="6">
        <v>114</v>
      </c>
      <c r="M300" s="1">
        <f t="shared" si="4"/>
        <v>-26765.78000000005</v>
      </c>
    </row>
    <row r="301" spans="1:13">
      <c r="A301" t="s">
        <v>3304</v>
      </c>
      <c r="B301" s="2">
        <v>42886</v>
      </c>
      <c r="C301" t="s">
        <v>3305</v>
      </c>
      <c r="D301">
        <v>1</v>
      </c>
      <c r="E301" t="s">
        <v>3306</v>
      </c>
      <c r="F301" t="s">
        <v>164</v>
      </c>
      <c r="G301" t="s">
        <v>15</v>
      </c>
      <c r="H301" t="s">
        <v>709</v>
      </c>
      <c r="I301" s="3">
        <v>3849.09</v>
      </c>
      <c r="J301" s="6">
        <v>115</v>
      </c>
      <c r="M301" s="1">
        <f t="shared" si="4"/>
        <v>-22916.69000000005</v>
      </c>
    </row>
    <row r="302" spans="1:13">
      <c r="A302" t="s">
        <v>3332</v>
      </c>
      <c r="B302" s="2">
        <v>42886</v>
      </c>
      <c r="C302">
        <v>594580</v>
      </c>
      <c r="D302">
        <v>1</v>
      </c>
      <c r="E302" t="s">
        <v>3333</v>
      </c>
      <c r="F302" t="s">
        <v>408</v>
      </c>
      <c r="G302" t="s">
        <v>15</v>
      </c>
      <c r="H302" t="s">
        <v>16</v>
      </c>
      <c r="K302">
        <v>279.5</v>
      </c>
      <c r="L302" s="6">
        <v>135</v>
      </c>
      <c r="M302" s="1">
        <f t="shared" si="4"/>
        <v>-23196.19000000005</v>
      </c>
    </row>
    <row r="303" spans="1:13">
      <c r="A303" t="s">
        <v>3340</v>
      </c>
      <c r="B303" s="2">
        <v>42886</v>
      </c>
      <c r="C303" t="s">
        <v>3341</v>
      </c>
      <c r="D303">
        <v>1</v>
      </c>
      <c r="E303" t="s">
        <v>3342</v>
      </c>
      <c r="F303" t="s">
        <v>14</v>
      </c>
      <c r="G303" t="s">
        <v>15</v>
      </c>
      <c r="H303" t="s">
        <v>16</v>
      </c>
      <c r="K303">
        <v>247</v>
      </c>
      <c r="L303" s="6">
        <v>136</v>
      </c>
      <c r="M303" s="1">
        <f t="shared" si="4"/>
        <v>-23443.19000000005</v>
      </c>
    </row>
    <row r="304" spans="1:13">
      <c r="A304" t="s">
        <v>322</v>
      </c>
      <c r="B304" s="2">
        <v>42881</v>
      </c>
      <c r="C304" t="s">
        <v>2734</v>
      </c>
      <c r="D304">
        <v>1</v>
      </c>
      <c r="E304" t="s">
        <v>2735</v>
      </c>
      <c r="F304" t="s">
        <v>14</v>
      </c>
      <c r="G304" t="s">
        <v>15</v>
      </c>
      <c r="H304" t="s">
        <v>16</v>
      </c>
      <c r="K304" s="5">
        <v>81</v>
      </c>
      <c r="L304" s="6">
        <v>137</v>
      </c>
      <c r="M304" s="1">
        <f t="shared" si="4"/>
        <v>-23524.19000000005</v>
      </c>
    </row>
    <row r="305" spans="1:13">
      <c r="A305" t="s">
        <v>398</v>
      </c>
      <c r="B305" s="2">
        <v>42886</v>
      </c>
      <c r="C305" t="s">
        <v>3019</v>
      </c>
      <c r="D305">
        <v>1</v>
      </c>
      <c r="E305" t="s">
        <v>3020</v>
      </c>
      <c r="F305" t="s">
        <v>419</v>
      </c>
      <c r="G305" t="s">
        <v>15</v>
      </c>
      <c r="H305" t="s">
        <v>22</v>
      </c>
      <c r="K305" s="1">
        <v>979</v>
      </c>
      <c r="L305" s="6">
        <v>140</v>
      </c>
      <c r="M305" s="1">
        <f t="shared" si="4"/>
        <v>-24503.19000000005</v>
      </c>
    </row>
    <row r="306" spans="1:13">
      <c r="A306" t="s">
        <v>2114</v>
      </c>
      <c r="B306" s="2">
        <v>42886</v>
      </c>
      <c r="C306" t="s">
        <v>3021</v>
      </c>
      <c r="D306">
        <v>1</v>
      </c>
      <c r="E306" t="s">
        <v>3022</v>
      </c>
      <c r="F306" t="s">
        <v>137</v>
      </c>
      <c r="G306" t="s">
        <v>15</v>
      </c>
      <c r="H306" t="s">
        <v>16</v>
      </c>
      <c r="K306" s="5">
        <v>220</v>
      </c>
      <c r="L306" s="6">
        <v>141</v>
      </c>
      <c r="M306" s="1">
        <f t="shared" si="4"/>
        <v>-24723.19000000005</v>
      </c>
    </row>
    <row r="307" spans="1:13">
      <c r="A307" t="s">
        <v>3355</v>
      </c>
      <c r="B307" s="2">
        <v>42886</v>
      </c>
      <c r="C307" t="s">
        <v>3356</v>
      </c>
      <c r="D307">
        <v>1</v>
      </c>
      <c r="E307" t="s">
        <v>3357</v>
      </c>
      <c r="F307" t="s">
        <v>164</v>
      </c>
      <c r="G307" t="s">
        <v>15</v>
      </c>
      <c r="H307" t="s">
        <v>709</v>
      </c>
      <c r="I307" s="1">
        <v>258</v>
      </c>
      <c r="J307" s="6">
        <v>115</v>
      </c>
      <c r="M307" s="1">
        <f t="shared" si="4"/>
        <v>-24465.19000000005</v>
      </c>
    </row>
    <row r="308" spans="1:13">
      <c r="A308" t="s">
        <v>3304</v>
      </c>
      <c r="B308" s="2">
        <v>42886</v>
      </c>
      <c r="C308" t="s">
        <v>3305</v>
      </c>
      <c r="D308">
        <v>1</v>
      </c>
      <c r="E308" t="s">
        <v>3306</v>
      </c>
      <c r="F308" t="s">
        <v>164</v>
      </c>
      <c r="G308" t="s">
        <v>15</v>
      </c>
      <c r="H308" t="s">
        <v>709</v>
      </c>
      <c r="I308">
        <v>60</v>
      </c>
      <c r="J308" s="6">
        <v>116</v>
      </c>
      <c r="M308" s="1">
        <f t="shared" si="4"/>
        <v>-24405.19000000005</v>
      </c>
    </row>
    <row r="309" spans="1:13">
      <c r="A309" t="s">
        <v>416</v>
      </c>
      <c r="B309" s="2">
        <v>42886</v>
      </c>
      <c r="C309" t="s">
        <v>3358</v>
      </c>
      <c r="D309">
        <v>1</v>
      </c>
      <c r="E309" t="s">
        <v>3359</v>
      </c>
      <c r="F309" t="s">
        <v>164</v>
      </c>
      <c r="G309" t="s">
        <v>15</v>
      </c>
      <c r="H309" t="s">
        <v>731</v>
      </c>
      <c r="I309" s="3">
        <v>1079</v>
      </c>
      <c r="J309" s="6">
        <v>116</v>
      </c>
      <c r="M309" s="1">
        <f t="shared" si="4"/>
        <v>-23326.19000000005</v>
      </c>
    </row>
    <row r="310" spans="1:13">
      <c r="A310" t="s">
        <v>3307</v>
      </c>
      <c r="B310" s="2">
        <v>42886</v>
      </c>
      <c r="C310" t="s">
        <v>3308</v>
      </c>
      <c r="D310">
        <v>1</v>
      </c>
      <c r="E310" t="s">
        <v>3309</v>
      </c>
      <c r="F310" t="s">
        <v>164</v>
      </c>
      <c r="G310" t="s">
        <v>15</v>
      </c>
      <c r="H310" t="s">
        <v>709</v>
      </c>
      <c r="I310" s="3">
        <v>1133</v>
      </c>
      <c r="J310" s="6">
        <v>117</v>
      </c>
      <c r="M310" s="1">
        <f t="shared" si="4"/>
        <v>-22193.19000000005</v>
      </c>
    </row>
    <row r="311" spans="1:13">
      <c r="A311" t="s">
        <v>2784</v>
      </c>
      <c r="B311" s="2">
        <v>42885</v>
      </c>
      <c r="C311" t="s">
        <v>2785</v>
      </c>
      <c r="D311">
        <v>1</v>
      </c>
      <c r="E311" t="s">
        <v>2786</v>
      </c>
      <c r="F311" t="s">
        <v>137</v>
      </c>
      <c r="G311" t="s">
        <v>15</v>
      </c>
      <c r="H311" t="s">
        <v>16</v>
      </c>
      <c r="K311" s="12">
        <v>20000</v>
      </c>
      <c r="L311" s="6" t="s">
        <v>2672</v>
      </c>
      <c r="M311" s="1">
        <f t="shared" si="4"/>
        <v>-42193.190000000046</v>
      </c>
    </row>
    <row r="312" spans="1:13">
      <c r="A312" t="s">
        <v>416</v>
      </c>
      <c r="B312" s="2">
        <v>42886</v>
      </c>
      <c r="C312" t="s">
        <v>3358</v>
      </c>
      <c r="D312">
        <v>1</v>
      </c>
      <c r="E312" t="s">
        <v>3359</v>
      </c>
      <c r="F312" t="s">
        <v>164</v>
      </c>
      <c r="G312" t="s">
        <v>15</v>
      </c>
      <c r="H312" t="s">
        <v>731</v>
      </c>
      <c r="I312" s="1">
        <v>376</v>
      </c>
      <c r="J312" s="6">
        <v>117</v>
      </c>
      <c r="M312" s="1">
        <f t="shared" si="4"/>
        <v>-41817.190000000046</v>
      </c>
    </row>
    <row r="313" spans="1:13">
      <c r="A313" t="s">
        <v>3307</v>
      </c>
      <c r="B313" s="2">
        <v>42886</v>
      </c>
      <c r="C313" t="s">
        <v>3308</v>
      </c>
      <c r="D313">
        <v>1</v>
      </c>
      <c r="E313" t="s">
        <v>3309</v>
      </c>
      <c r="F313" t="s">
        <v>164</v>
      </c>
      <c r="G313" t="s">
        <v>15</v>
      </c>
      <c r="H313" t="s">
        <v>709</v>
      </c>
      <c r="I313">
        <v>90</v>
      </c>
      <c r="J313" s="6">
        <v>118</v>
      </c>
      <c r="M313" s="1">
        <f t="shared" si="4"/>
        <v>-41727.190000000046</v>
      </c>
    </row>
    <row r="314" spans="1:13">
      <c r="A314" t="s">
        <v>420</v>
      </c>
      <c r="B314" s="2">
        <v>42886</v>
      </c>
      <c r="C314" t="s">
        <v>3360</v>
      </c>
      <c r="D314">
        <v>1</v>
      </c>
      <c r="E314" t="s">
        <v>3361</v>
      </c>
      <c r="F314" t="s">
        <v>164</v>
      </c>
      <c r="G314" t="s">
        <v>15</v>
      </c>
      <c r="H314" t="s">
        <v>731</v>
      </c>
      <c r="I314" s="3">
        <v>1794.55</v>
      </c>
      <c r="J314" s="6">
        <v>118</v>
      </c>
      <c r="M314" s="1">
        <f t="shared" si="4"/>
        <v>-39932.640000000043</v>
      </c>
    </row>
    <row r="315" spans="1:13">
      <c r="A315" t="s">
        <v>3318</v>
      </c>
      <c r="B315" s="2">
        <v>42886</v>
      </c>
      <c r="C315" t="s">
        <v>3319</v>
      </c>
      <c r="D315">
        <v>1</v>
      </c>
      <c r="E315" t="s">
        <v>3320</v>
      </c>
      <c r="F315" t="s">
        <v>164</v>
      </c>
      <c r="G315" t="s">
        <v>15</v>
      </c>
      <c r="H315" t="s">
        <v>709</v>
      </c>
      <c r="I315" s="3">
        <v>1354</v>
      </c>
      <c r="J315" s="6">
        <v>119</v>
      </c>
      <c r="M315" s="1">
        <f t="shared" si="4"/>
        <v>-38578.640000000043</v>
      </c>
    </row>
    <row r="316" spans="1:13">
      <c r="A316" t="s">
        <v>420</v>
      </c>
      <c r="B316" s="2">
        <v>42886</v>
      </c>
      <c r="C316" t="s">
        <v>3360</v>
      </c>
      <c r="D316">
        <v>1</v>
      </c>
      <c r="E316" t="s">
        <v>3361</v>
      </c>
      <c r="F316" t="s">
        <v>164</v>
      </c>
      <c r="G316" t="s">
        <v>15</v>
      </c>
      <c r="H316" t="s">
        <v>731</v>
      </c>
      <c r="I316">
        <v>222</v>
      </c>
      <c r="J316" s="6">
        <v>119</v>
      </c>
      <c r="M316" s="1">
        <f t="shared" si="4"/>
        <v>-38356.640000000043</v>
      </c>
    </row>
    <row r="317" spans="1:13">
      <c r="A317" t="s">
        <v>3318</v>
      </c>
      <c r="B317" s="2">
        <v>42886</v>
      </c>
      <c r="C317" t="s">
        <v>3319</v>
      </c>
      <c r="D317">
        <v>1</v>
      </c>
      <c r="E317" t="s">
        <v>3320</v>
      </c>
      <c r="F317" t="s">
        <v>164</v>
      </c>
      <c r="G317" t="s">
        <v>15</v>
      </c>
      <c r="H317" t="s">
        <v>709</v>
      </c>
      <c r="I317">
        <v>105</v>
      </c>
      <c r="J317" s="6">
        <v>120</v>
      </c>
      <c r="M317" s="1">
        <f t="shared" si="4"/>
        <v>-38251.640000000043</v>
      </c>
    </row>
    <row r="318" spans="1:13">
      <c r="A318" t="s">
        <v>423</v>
      </c>
      <c r="B318" s="2">
        <v>42886</v>
      </c>
      <c r="C318" t="s">
        <v>3362</v>
      </c>
      <c r="D318">
        <v>1</v>
      </c>
      <c r="E318" t="s">
        <v>3363</v>
      </c>
      <c r="F318" t="s">
        <v>164</v>
      </c>
      <c r="G318" t="s">
        <v>15</v>
      </c>
      <c r="H318" t="s">
        <v>731</v>
      </c>
      <c r="I318" s="3">
        <v>1751</v>
      </c>
      <c r="J318" s="6">
        <v>120</v>
      </c>
      <c r="M318" s="1">
        <f t="shared" si="4"/>
        <v>-36500.640000000043</v>
      </c>
    </row>
    <row r="319" spans="1:13">
      <c r="A319" t="s">
        <v>3334</v>
      </c>
      <c r="B319" s="2">
        <v>42886</v>
      </c>
      <c r="C319" t="s">
        <v>3335</v>
      </c>
      <c r="D319">
        <v>1</v>
      </c>
      <c r="E319" t="s">
        <v>3336</v>
      </c>
      <c r="F319" t="s">
        <v>164</v>
      </c>
      <c r="G319" t="s">
        <v>15</v>
      </c>
      <c r="H319" t="s">
        <v>731</v>
      </c>
      <c r="I319" s="3">
        <v>1265</v>
      </c>
      <c r="J319" s="6">
        <v>121</v>
      </c>
      <c r="M319" s="1">
        <f t="shared" si="4"/>
        <v>-35235.640000000043</v>
      </c>
    </row>
    <row r="320" spans="1:13">
      <c r="A320" t="s">
        <v>423</v>
      </c>
      <c r="B320" s="2">
        <v>42886</v>
      </c>
      <c r="C320" t="s">
        <v>3362</v>
      </c>
      <c r="D320">
        <v>1</v>
      </c>
      <c r="E320" t="s">
        <v>3363</v>
      </c>
      <c r="F320" t="s">
        <v>164</v>
      </c>
      <c r="G320" t="s">
        <v>15</v>
      </c>
      <c r="H320" t="s">
        <v>731</v>
      </c>
      <c r="I320" s="1">
        <v>145</v>
      </c>
      <c r="J320" s="6">
        <v>121</v>
      </c>
      <c r="M320" s="1">
        <f t="shared" si="4"/>
        <v>-35090.640000000043</v>
      </c>
    </row>
    <row r="321" spans="1:13">
      <c r="A321" t="s">
        <v>3334</v>
      </c>
      <c r="B321" s="2">
        <v>42886</v>
      </c>
      <c r="C321" t="s">
        <v>3335</v>
      </c>
      <c r="D321">
        <v>1</v>
      </c>
      <c r="E321" t="s">
        <v>3336</v>
      </c>
      <c r="F321" t="s">
        <v>164</v>
      </c>
      <c r="G321" t="s">
        <v>15</v>
      </c>
      <c r="H321" t="s">
        <v>731</v>
      </c>
      <c r="I321">
        <v>110</v>
      </c>
      <c r="J321" s="6">
        <v>122</v>
      </c>
      <c r="M321" s="1">
        <f t="shared" si="4"/>
        <v>-34980.640000000043</v>
      </c>
    </row>
    <row r="322" spans="1:13">
      <c r="A322" t="s">
        <v>426</v>
      </c>
      <c r="B322" s="2">
        <v>42886</v>
      </c>
      <c r="C322" t="s">
        <v>3364</v>
      </c>
      <c r="D322">
        <v>1</v>
      </c>
      <c r="E322" t="s">
        <v>3365</v>
      </c>
      <c r="F322" t="s">
        <v>164</v>
      </c>
      <c r="G322" t="s">
        <v>15</v>
      </c>
      <c r="H322" t="s">
        <v>731</v>
      </c>
      <c r="I322" s="3">
        <v>2295.6</v>
      </c>
      <c r="J322" s="6">
        <v>122</v>
      </c>
      <c r="M322" s="1">
        <f t="shared" si="4"/>
        <v>-32685.040000000045</v>
      </c>
    </row>
    <row r="323" spans="1:13">
      <c r="A323" t="s">
        <v>3337</v>
      </c>
      <c r="B323" s="2">
        <v>42886</v>
      </c>
      <c r="C323" t="s">
        <v>3338</v>
      </c>
      <c r="D323">
        <v>1</v>
      </c>
      <c r="E323" t="s">
        <v>3339</v>
      </c>
      <c r="F323" t="s">
        <v>164</v>
      </c>
      <c r="G323" t="s">
        <v>15</v>
      </c>
      <c r="H323" t="s">
        <v>709</v>
      </c>
      <c r="I323">
        <v>903.57</v>
      </c>
      <c r="J323" s="6">
        <v>123</v>
      </c>
      <c r="M323" s="1">
        <f t="shared" si="4"/>
        <v>-31781.470000000045</v>
      </c>
    </row>
    <row r="324" spans="1:13">
      <c r="A324" t="s">
        <v>426</v>
      </c>
      <c r="B324" s="2">
        <v>42886</v>
      </c>
      <c r="C324" t="s">
        <v>3364</v>
      </c>
      <c r="D324">
        <v>1</v>
      </c>
      <c r="E324" t="s">
        <v>3365</v>
      </c>
      <c r="F324" t="s">
        <v>164</v>
      </c>
      <c r="G324" t="s">
        <v>15</v>
      </c>
      <c r="H324" t="s">
        <v>731</v>
      </c>
      <c r="I324" s="1">
        <v>170</v>
      </c>
      <c r="J324" s="6">
        <v>123</v>
      </c>
      <c r="M324" s="1">
        <f t="shared" si="4"/>
        <v>-31611.470000000045</v>
      </c>
    </row>
    <row r="325" spans="1:13">
      <c r="A325" t="s">
        <v>3337</v>
      </c>
      <c r="B325" s="2">
        <v>42886</v>
      </c>
      <c r="C325" t="s">
        <v>3338</v>
      </c>
      <c r="D325">
        <v>1</v>
      </c>
      <c r="E325" t="s">
        <v>3339</v>
      </c>
      <c r="F325" t="s">
        <v>164</v>
      </c>
      <c r="G325" t="s">
        <v>15</v>
      </c>
      <c r="H325" t="s">
        <v>709</v>
      </c>
      <c r="I325">
        <v>105</v>
      </c>
      <c r="J325" s="6">
        <v>124</v>
      </c>
      <c r="M325" s="1">
        <f t="shared" si="4"/>
        <v>-31506.470000000045</v>
      </c>
    </row>
    <row r="326" spans="1:13">
      <c r="A326" t="s">
        <v>429</v>
      </c>
      <c r="B326" s="2">
        <v>42886</v>
      </c>
      <c r="C326" t="s">
        <v>3366</v>
      </c>
      <c r="D326">
        <v>1</v>
      </c>
      <c r="E326" t="s">
        <v>3367</v>
      </c>
      <c r="F326" t="s">
        <v>164</v>
      </c>
      <c r="G326" t="s">
        <v>15</v>
      </c>
      <c r="H326" t="s">
        <v>731</v>
      </c>
      <c r="I326" s="3">
        <v>1616</v>
      </c>
      <c r="J326" s="6">
        <v>124</v>
      </c>
      <c r="M326" s="1">
        <f t="shared" si="4"/>
        <v>-29890.470000000045</v>
      </c>
    </row>
    <row r="327" spans="1:13">
      <c r="A327" t="s">
        <v>429</v>
      </c>
      <c r="B327" s="2">
        <v>42886</v>
      </c>
      <c r="C327" t="s">
        <v>3366</v>
      </c>
      <c r="D327">
        <v>1</v>
      </c>
      <c r="E327" t="s">
        <v>3367</v>
      </c>
      <c r="F327" t="s">
        <v>164</v>
      </c>
      <c r="G327" t="s">
        <v>15</v>
      </c>
      <c r="H327" t="s">
        <v>731</v>
      </c>
      <c r="I327">
        <v>145</v>
      </c>
      <c r="J327" s="6">
        <v>125</v>
      </c>
      <c r="M327" s="1">
        <f t="shared" si="4"/>
        <v>-29745.470000000045</v>
      </c>
    </row>
    <row r="328" spans="1:13">
      <c r="A328" t="s">
        <v>432</v>
      </c>
      <c r="B328" s="2">
        <v>42886</v>
      </c>
      <c r="C328" t="s">
        <v>3368</v>
      </c>
      <c r="D328">
        <v>1</v>
      </c>
      <c r="E328" t="s">
        <v>3369</v>
      </c>
      <c r="F328" t="s">
        <v>164</v>
      </c>
      <c r="G328" t="s">
        <v>15</v>
      </c>
      <c r="H328" t="s">
        <v>731</v>
      </c>
      <c r="I328" s="3">
        <v>1070</v>
      </c>
      <c r="J328" s="6">
        <v>126</v>
      </c>
      <c r="M328" s="1">
        <f t="shared" si="4"/>
        <v>-28675.470000000045</v>
      </c>
    </row>
    <row r="329" spans="1:13">
      <c r="A329" t="s">
        <v>432</v>
      </c>
      <c r="B329" s="2">
        <v>42886</v>
      </c>
      <c r="C329" t="s">
        <v>3368</v>
      </c>
      <c r="D329">
        <v>1</v>
      </c>
      <c r="E329" t="s">
        <v>3369</v>
      </c>
      <c r="F329" t="s">
        <v>164</v>
      </c>
      <c r="G329" t="s">
        <v>15</v>
      </c>
      <c r="H329" t="s">
        <v>731</v>
      </c>
      <c r="I329">
        <v>269</v>
      </c>
      <c r="J329" s="6">
        <v>127</v>
      </c>
      <c r="M329" s="1">
        <f t="shared" si="4"/>
        <v>-28406.470000000045</v>
      </c>
    </row>
    <row r="330" spans="1:13">
      <c r="A330" t="s">
        <v>435</v>
      </c>
      <c r="B330" s="2">
        <v>42886</v>
      </c>
      <c r="C330" t="s">
        <v>3370</v>
      </c>
      <c r="D330">
        <v>1</v>
      </c>
      <c r="E330" t="s">
        <v>3371</v>
      </c>
      <c r="F330" t="s">
        <v>164</v>
      </c>
      <c r="G330" t="s">
        <v>15</v>
      </c>
      <c r="H330" t="s">
        <v>731</v>
      </c>
      <c r="I330" s="12">
        <v>1305</v>
      </c>
      <c r="J330" s="6">
        <v>128</v>
      </c>
      <c r="M330" s="1">
        <f t="shared" si="4"/>
        <v>-27101.470000000045</v>
      </c>
    </row>
    <row r="331" spans="1:13">
      <c r="A331" t="s">
        <v>435</v>
      </c>
      <c r="B331" s="2">
        <v>42886</v>
      </c>
      <c r="C331" t="s">
        <v>3370</v>
      </c>
      <c r="D331">
        <v>1</v>
      </c>
      <c r="E331" t="s">
        <v>3371</v>
      </c>
      <c r="F331" t="s">
        <v>164</v>
      </c>
      <c r="G331" t="s">
        <v>15</v>
      </c>
      <c r="H331" t="s">
        <v>731</v>
      </c>
      <c r="I331" s="5">
        <v>514</v>
      </c>
      <c r="J331" s="6">
        <v>129</v>
      </c>
      <c r="M331" s="1">
        <f t="shared" si="4"/>
        <v>-26587.470000000045</v>
      </c>
    </row>
    <row r="332" spans="1:13">
      <c r="A332" t="s">
        <v>2263</v>
      </c>
      <c r="B332" s="2">
        <v>42886</v>
      </c>
      <c r="C332" t="s">
        <v>3138</v>
      </c>
      <c r="D332">
        <v>1</v>
      </c>
      <c r="E332" t="s">
        <v>3139</v>
      </c>
      <c r="F332" t="s">
        <v>164</v>
      </c>
      <c r="G332" t="s">
        <v>15</v>
      </c>
      <c r="H332" t="s">
        <v>241</v>
      </c>
      <c r="I332" s="12">
        <v>1532</v>
      </c>
      <c r="J332" s="6">
        <v>130</v>
      </c>
      <c r="M332" s="1">
        <f t="shared" ref="M332:M353" si="5">+M331+I332-K332</f>
        <v>-25055.470000000045</v>
      </c>
    </row>
    <row r="333" spans="1:13">
      <c r="A333" t="s">
        <v>438</v>
      </c>
      <c r="B333" s="2">
        <v>42886</v>
      </c>
      <c r="C333" t="s">
        <v>3372</v>
      </c>
      <c r="D333">
        <v>1</v>
      </c>
      <c r="E333" t="s">
        <v>3373</v>
      </c>
      <c r="F333" t="s">
        <v>164</v>
      </c>
      <c r="G333" t="s">
        <v>15</v>
      </c>
      <c r="H333" t="s">
        <v>3374</v>
      </c>
      <c r="I333">
        <v>748</v>
      </c>
      <c r="J333" s="6">
        <v>131</v>
      </c>
      <c r="M333" s="1">
        <f t="shared" si="5"/>
        <v>-24307.470000000045</v>
      </c>
    </row>
    <row r="334" spans="1:13">
      <c r="A334" t="s">
        <v>441</v>
      </c>
      <c r="B334" s="2">
        <v>42886</v>
      </c>
      <c r="C334" t="s">
        <v>3378</v>
      </c>
      <c r="D334">
        <v>1</v>
      </c>
      <c r="E334" t="s">
        <v>3379</v>
      </c>
      <c r="F334" t="s">
        <v>164</v>
      </c>
      <c r="G334" t="s">
        <v>15</v>
      </c>
      <c r="H334" t="s">
        <v>321</v>
      </c>
      <c r="I334" s="1">
        <v>88.16</v>
      </c>
      <c r="J334" s="6">
        <v>132</v>
      </c>
      <c r="M334" s="1">
        <f t="shared" si="5"/>
        <v>-24219.310000000045</v>
      </c>
    </row>
    <row r="335" spans="1:13">
      <c r="A335" t="s">
        <v>444</v>
      </c>
      <c r="B335" s="2">
        <v>42886</v>
      </c>
      <c r="C335" t="s">
        <v>3380</v>
      </c>
      <c r="D335">
        <v>1</v>
      </c>
      <c r="E335" t="s">
        <v>3381</v>
      </c>
      <c r="F335" t="s">
        <v>164</v>
      </c>
      <c r="G335" t="s">
        <v>15</v>
      </c>
      <c r="H335" t="s">
        <v>1439</v>
      </c>
      <c r="I335" s="3">
        <v>1122.5</v>
      </c>
      <c r="J335" s="6">
        <v>133</v>
      </c>
      <c r="M335" s="1">
        <f t="shared" si="5"/>
        <v>-23096.810000000045</v>
      </c>
    </row>
    <row r="336" spans="1:13">
      <c r="A336" t="s">
        <v>447</v>
      </c>
      <c r="B336" s="2">
        <v>42886</v>
      </c>
      <c r="C336" t="s">
        <v>3382</v>
      </c>
      <c r="D336">
        <v>1</v>
      </c>
      <c r="E336" t="s">
        <v>3383</v>
      </c>
      <c r="F336" t="s">
        <v>164</v>
      </c>
      <c r="G336" t="s">
        <v>15</v>
      </c>
      <c r="H336" t="s">
        <v>1856</v>
      </c>
      <c r="I336" s="3">
        <v>1075.2</v>
      </c>
      <c r="J336" s="6">
        <v>134</v>
      </c>
      <c r="M336" s="1">
        <f t="shared" si="5"/>
        <v>-22021.610000000044</v>
      </c>
    </row>
    <row r="337" spans="1:14">
      <c r="A337" t="s">
        <v>450</v>
      </c>
      <c r="B337" s="2">
        <v>42886</v>
      </c>
      <c r="C337" t="s">
        <v>3384</v>
      </c>
      <c r="D337">
        <v>1</v>
      </c>
      <c r="E337" t="s">
        <v>3385</v>
      </c>
      <c r="F337" t="s">
        <v>164</v>
      </c>
      <c r="G337" t="s">
        <v>15</v>
      </c>
      <c r="H337" t="s">
        <v>166</v>
      </c>
      <c r="I337" s="1">
        <v>279.5</v>
      </c>
      <c r="J337" s="6">
        <v>135</v>
      </c>
      <c r="M337" s="1">
        <f t="shared" si="5"/>
        <v>-21742.110000000044</v>
      </c>
    </row>
    <row r="338" spans="1:14">
      <c r="A338" t="s">
        <v>453</v>
      </c>
      <c r="B338" s="2">
        <v>42886</v>
      </c>
      <c r="C338" t="s">
        <v>3386</v>
      </c>
      <c r="D338">
        <v>1</v>
      </c>
      <c r="E338" t="s">
        <v>3387</v>
      </c>
      <c r="F338" t="s">
        <v>164</v>
      </c>
      <c r="G338" t="s">
        <v>15</v>
      </c>
      <c r="H338" t="s">
        <v>3388</v>
      </c>
      <c r="I338" s="1">
        <v>247</v>
      </c>
      <c r="J338" s="6">
        <v>136</v>
      </c>
      <c r="M338" s="1">
        <f t="shared" si="5"/>
        <v>-21495.110000000044</v>
      </c>
    </row>
    <row r="339" spans="1:14">
      <c r="A339" t="s">
        <v>3177</v>
      </c>
      <c r="B339" s="2">
        <v>42886</v>
      </c>
      <c r="C339" t="s">
        <v>3178</v>
      </c>
      <c r="D339">
        <v>1</v>
      </c>
      <c r="E339" t="s">
        <v>3179</v>
      </c>
      <c r="F339" t="s">
        <v>164</v>
      </c>
      <c r="G339" t="s">
        <v>15</v>
      </c>
      <c r="H339" t="s">
        <v>3180</v>
      </c>
      <c r="I339" s="5">
        <v>81</v>
      </c>
      <c r="J339" s="6">
        <v>137</v>
      </c>
      <c r="M339" s="1">
        <f t="shared" si="5"/>
        <v>-21414.110000000044</v>
      </c>
    </row>
    <row r="340" spans="1:14">
      <c r="A340" t="s">
        <v>3375</v>
      </c>
      <c r="B340" s="2">
        <v>42886</v>
      </c>
      <c r="C340" t="s">
        <v>3376</v>
      </c>
      <c r="D340">
        <v>1</v>
      </c>
      <c r="E340" t="s">
        <v>3377</v>
      </c>
      <c r="F340" t="s">
        <v>164</v>
      </c>
      <c r="G340" t="s">
        <v>15</v>
      </c>
      <c r="H340" t="s">
        <v>709</v>
      </c>
      <c r="I340" s="5">
        <v>979</v>
      </c>
      <c r="J340" s="6">
        <v>140</v>
      </c>
      <c r="M340" s="1">
        <f t="shared" si="5"/>
        <v>-20435.110000000044</v>
      </c>
    </row>
    <row r="341" spans="1:14">
      <c r="A341" t="s">
        <v>3375</v>
      </c>
      <c r="B341" s="2">
        <v>42886</v>
      </c>
      <c r="C341" t="s">
        <v>3376</v>
      </c>
      <c r="D341">
        <v>1</v>
      </c>
      <c r="E341" t="s">
        <v>3377</v>
      </c>
      <c r="F341" t="s">
        <v>164</v>
      </c>
      <c r="G341" t="s">
        <v>15</v>
      </c>
      <c r="H341" t="s">
        <v>709</v>
      </c>
      <c r="I341" s="5">
        <v>220</v>
      </c>
      <c r="J341" s="6">
        <v>141</v>
      </c>
      <c r="M341" s="1">
        <f t="shared" si="5"/>
        <v>-20215.110000000044</v>
      </c>
    </row>
    <row r="342" spans="1:14">
      <c r="A342" t="s">
        <v>2804</v>
      </c>
      <c r="B342" s="2">
        <v>42885</v>
      </c>
      <c r="C342" t="s">
        <v>2805</v>
      </c>
      <c r="D342">
        <v>1</v>
      </c>
      <c r="E342" t="s">
        <v>2806</v>
      </c>
      <c r="F342" t="s">
        <v>1642</v>
      </c>
      <c r="G342" t="s">
        <v>370</v>
      </c>
      <c r="H342" t="s">
        <v>16</v>
      </c>
      <c r="I342" s="3">
        <v>20000</v>
      </c>
      <c r="J342" s="6" t="s">
        <v>2672</v>
      </c>
      <c r="M342" s="1">
        <f t="shared" si="5"/>
        <v>-215.11000000004424</v>
      </c>
    </row>
    <row r="343" spans="1:14">
      <c r="A343" t="s">
        <v>390</v>
      </c>
      <c r="B343" s="2">
        <v>42886</v>
      </c>
      <c r="C343" t="s">
        <v>2983</v>
      </c>
      <c r="D343">
        <v>1</v>
      </c>
      <c r="E343" t="s">
        <v>2984</v>
      </c>
      <c r="F343" t="s">
        <v>164</v>
      </c>
      <c r="G343" t="s">
        <v>15</v>
      </c>
      <c r="H343" t="s">
        <v>1446</v>
      </c>
      <c r="I343" s="5"/>
      <c r="J343" s="6" t="s">
        <v>3418</v>
      </c>
      <c r="M343" s="1">
        <f t="shared" si="5"/>
        <v>-215.11000000004424</v>
      </c>
    </row>
    <row r="344" spans="1:14">
      <c r="A344" t="s">
        <v>456</v>
      </c>
      <c r="B344" s="2">
        <v>42886</v>
      </c>
      <c r="C344" t="s">
        <v>3389</v>
      </c>
      <c r="D344">
        <v>1</v>
      </c>
      <c r="E344" t="s">
        <v>3390</v>
      </c>
      <c r="F344" t="s">
        <v>164</v>
      </c>
      <c r="G344" t="s">
        <v>15</v>
      </c>
      <c r="H344" t="s">
        <v>3391</v>
      </c>
      <c r="I344" s="18">
        <v>100</v>
      </c>
      <c r="J344" s="6" t="s">
        <v>2672</v>
      </c>
      <c r="M344" s="1">
        <f t="shared" si="5"/>
        <v>-115.11000000004424</v>
      </c>
      <c r="N344" s="1" t="s">
        <v>3417</v>
      </c>
    </row>
    <row r="345" spans="1:14">
      <c r="A345" t="s">
        <v>459</v>
      </c>
      <c r="B345" s="2">
        <v>42886</v>
      </c>
      <c r="C345" t="s">
        <v>3392</v>
      </c>
      <c r="D345">
        <v>1</v>
      </c>
      <c r="E345" t="s">
        <v>3393</v>
      </c>
      <c r="F345" t="s">
        <v>164</v>
      </c>
      <c r="G345" t="s">
        <v>15</v>
      </c>
      <c r="H345" t="s">
        <v>317</v>
      </c>
      <c r="I345" s="18">
        <v>489.52</v>
      </c>
      <c r="J345" s="6" t="s">
        <v>2672</v>
      </c>
      <c r="M345" s="1">
        <f t="shared" si="5"/>
        <v>374.40999999995574</v>
      </c>
      <c r="N345" s="1" t="s">
        <v>3417</v>
      </c>
    </row>
    <row r="346" spans="1:14">
      <c r="A346" t="s">
        <v>462</v>
      </c>
      <c r="B346" s="2">
        <v>42886</v>
      </c>
      <c r="C346" t="s">
        <v>3394</v>
      </c>
      <c r="D346">
        <v>1</v>
      </c>
      <c r="E346" t="s">
        <v>3395</v>
      </c>
      <c r="F346" t="s">
        <v>164</v>
      </c>
      <c r="G346" t="s">
        <v>15</v>
      </c>
      <c r="H346" t="s">
        <v>659</v>
      </c>
      <c r="I346" s="18">
        <v>103.08</v>
      </c>
      <c r="J346" s="6" t="s">
        <v>2672</v>
      </c>
      <c r="M346" s="1">
        <f t="shared" si="5"/>
        <v>477.48999999995573</v>
      </c>
      <c r="N346" s="1" t="s">
        <v>3417</v>
      </c>
    </row>
    <row r="347" spans="1:14">
      <c r="A347" t="s">
        <v>3396</v>
      </c>
      <c r="B347" s="2">
        <v>42886</v>
      </c>
      <c r="C347" t="s">
        <v>3397</v>
      </c>
      <c r="D347">
        <v>1</v>
      </c>
      <c r="E347" t="s">
        <v>3398</v>
      </c>
      <c r="F347" t="s">
        <v>164</v>
      </c>
      <c r="G347" t="s">
        <v>15</v>
      </c>
      <c r="H347" t="s">
        <v>3399</v>
      </c>
      <c r="I347" s="18">
        <v>528.03</v>
      </c>
      <c r="J347" s="6" t="s">
        <v>2672</v>
      </c>
      <c r="M347" s="1">
        <f t="shared" si="5"/>
        <v>1005.5199999999556</v>
      </c>
      <c r="N347" s="1" t="s">
        <v>3417</v>
      </c>
    </row>
    <row r="348" spans="1:14">
      <c r="A348" t="s">
        <v>465</v>
      </c>
      <c r="B348" s="2">
        <v>42886</v>
      </c>
      <c r="C348" t="s">
        <v>3400</v>
      </c>
      <c r="D348">
        <v>1</v>
      </c>
      <c r="E348" t="s">
        <v>3401</v>
      </c>
      <c r="F348" t="s">
        <v>164</v>
      </c>
      <c r="G348" t="s">
        <v>15</v>
      </c>
      <c r="H348" t="s">
        <v>2196</v>
      </c>
      <c r="I348" s="18">
        <v>113.24</v>
      </c>
      <c r="J348" s="6" t="s">
        <v>2672</v>
      </c>
      <c r="M348" s="1">
        <f t="shared" si="5"/>
        <v>1118.7599999999557</v>
      </c>
      <c r="N348" s="1" t="s">
        <v>3417</v>
      </c>
    </row>
    <row r="349" spans="1:14">
      <c r="A349" t="s">
        <v>468</v>
      </c>
      <c r="B349" s="2">
        <v>42886</v>
      </c>
      <c r="C349" t="s">
        <v>3402</v>
      </c>
      <c r="D349">
        <v>1</v>
      </c>
      <c r="E349" t="s">
        <v>3403</v>
      </c>
      <c r="F349" t="s">
        <v>164</v>
      </c>
      <c r="G349" t="s">
        <v>15</v>
      </c>
      <c r="H349" t="s">
        <v>2169</v>
      </c>
      <c r="I349" s="18">
        <v>60</v>
      </c>
      <c r="J349" s="6" t="s">
        <v>2672</v>
      </c>
      <c r="M349" s="1">
        <f t="shared" si="5"/>
        <v>1178.7599999999557</v>
      </c>
      <c r="N349" s="1" t="s">
        <v>3417</v>
      </c>
    </row>
    <row r="350" spans="1:14">
      <c r="A350" t="s">
        <v>471</v>
      </c>
      <c r="B350" s="2">
        <v>42886</v>
      </c>
      <c r="C350" t="s">
        <v>3404</v>
      </c>
      <c r="D350">
        <v>1</v>
      </c>
      <c r="E350" t="s">
        <v>3405</v>
      </c>
      <c r="F350" t="s">
        <v>164</v>
      </c>
      <c r="G350" t="s">
        <v>15</v>
      </c>
      <c r="H350" t="s">
        <v>296</v>
      </c>
      <c r="I350" s="18">
        <v>257</v>
      </c>
      <c r="J350" s="6" t="s">
        <v>2672</v>
      </c>
      <c r="M350" s="1">
        <f t="shared" si="5"/>
        <v>1435.7599999999557</v>
      </c>
      <c r="N350" s="1" t="s">
        <v>3417</v>
      </c>
    </row>
    <row r="351" spans="1:14">
      <c r="A351" t="s">
        <v>474</v>
      </c>
      <c r="B351" s="2">
        <v>42886</v>
      </c>
      <c r="C351" t="s">
        <v>3406</v>
      </c>
      <c r="D351">
        <v>1</v>
      </c>
      <c r="E351" t="s">
        <v>3407</v>
      </c>
      <c r="F351" t="s">
        <v>164</v>
      </c>
      <c r="G351" t="s">
        <v>15</v>
      </c>
      <c r="H351" t="s">
        <v>709</v>
      </c>
      <c r="I351" s="18">
        <v>285</v>
      </c>
      <c r="J351" s="6" t="s">
        <v>2672</v>
      </c>
      <c r="M351" s="1">
        <f t="shared" si="5"/>
        <v>1720.7599999999557</v>
      </c>
      <c r="N351" s="1" t="s">
        <v>3417</v>
      </c>
    </row>
    <row r="352" spans="1:14">
      <c r="A352" t="s">
        <v>474</v>
      </c>
      <c r="B352" s="2">
        <v>42886</v>
      </c>
      <c r="C352" t="s">
        <v>3406</v>
      </c>
      <c r="D352">
        <v>1</v>
      </c>
      <c r="E352" t="s">
        <v>3407</v>
      </c>
      <c r="F352" t="s">
        <v>164</v>
      </c>
      <c r="G352" t="s">
        <v>15</v>
      </c>
      <c r="H352" t="s">
        <v>709</v>
      </c>
      <c r="I352" s="18">
        <v>234</v>
      </c>
      <c r="J352" s="6" t="s">
        <v>2672</v>
      </c>
      <c r="M352" s="1">
        <f t="shared" si="5"/>
        <v>1954.7599999999557</v>
      </c>
      <c r="N352" s="1" t="s">
        <v>3417</v>
      </c>
    </row>
    <row r="353" spans="1:15">
      <c r="A353" t="s">
        <v>3408</v>
      </c>
      <c r="B353" s="2">
        <v>42886</v>
      </c>
      <c r="C353" t="s">
        <v>3409</v>
      </c>
      <c r="D353">
        <v>1</v>
      </c>
      <c r="E353" t="s">
        <v>3410</v>
      </c>
      <c r="F353" t="s">
        <v>164</v>
      </c>
      <c r="G353" t="s">
        <v>15</v>
      </c>
      <c r="H353" t="s">
        <v>3411</v>
      </c>
      <c r="I353" s="19">
        <v>1165</v>
      </c>
      <c r="J353" s="6" t="s">
        <v>2672</v>
      </c>
      <c r="M353" s="1">
        <f t="shared" si="5"/>
        <v>3119.7599999999557</v>
      </c>
      <c r="N353" s="1" t="s">
        <v>3417</v>
      </c>
    </row>
    <row r="354" spans="1:15">
      <c r="H354" t="s">
        <v>878</v>
      </c>
      <c r="I354" s="3">
        <v>123284.11</v>
      </c>
      <c r="K354" s="3">
        <v>119691.31</v>
      </c>
    </row>
    <row r="355" spans="1:15">
      <c r="H355" t="s">
        <v>879</v>
      </c>
      <c r="M355" s="3">
        <f>+M353</f>
        <v>3119.7599999999557</v>
      </c>
      <c r="O355" s="3"/>
    </row>
    <row r="356" spans="1:15">
      <c r="A356" t="s">
        <v>2296</v>
      </c>
      <c r="B356" t="s">
        <v>2297</v>
      </c>
      <c r="C356" t="s">
        <v>2298</v>
      </c>
      <c r="D356" t="s">
        <v>2299</v>
      </c>
      <c r="E356" t="s">
        <v>3412</v>
      </c>
      <c r="F356" t="s">
        <v>2301</v>
      </c>
      <c r="G356" t="s">
        <v>2297</v>
      </c>
      <c r="H356" t="s">
        <v>3413</v>
      </c>
      <c r="I356" t="s">
        <v>3414</v>
      </c>
      <c r="K356" t="s">
        <v>2303</v>
      </c>
      <c r="M356" t="s">
        <v>2305</v>
      </c>
    </row>
    <row r="357" spans="1:15">
      <c r="M357" s="3">
        <f>+I344+I345+I346+I34+I348+I349+I350+I351+I352+I353-K96+I347</f>
        <v>3123.5600000000004</v>
      </c>
    </row>
    <row r="358" spans="1:15">
      <c r="I358" s="3">
        <f>+I353+I352+I351+I349+I348+I347+I346+I345+I344+I229+I350</f>
        <v>3402.87</v>
      </c>
      <c r="K358">
        <f>+K96</f>
        <v>211.31</v>
      </c>
      <c r="M358" s="3"/>
    </row>
    <row r="359" spans="1:15">
      <c r="K359" s="3">
        <f>+I358-K358</f>
        <v>3191.56</v>
      </c>
    </row>
    <row r="361" spans="1:15">
      <c r="K361" s="3"/>
      <c r="M361" s="3"/>
    </row>
  </sheetData>
  <autoFilter ref="A10:M356">
    <sortState ref="A11:M311">
      <sortCondition ref="L10:L356"/>
    </sortState>
  </autoFilter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33"/>
  <sheetViews>
    <sheetView workbookViewId="0">
      <selection activeCell="Q10" sqref="Q10"/>
    </sheetView>
  </sheetViews>
  <sheetFormatPr baseColWidth="10" defaultRowHeight="15"/>
  <cols>
    <col min="4" max="4" width="3.140625" bestFit="1" customWidth="1"/>
    <col min="9" max="9" width="30" customWidth="1"/>
    <col min="11" max="11" width="4.28515625" style="6" customWidth="1"/>
    <col min="13" max="13" width="4.28515625" style="6" customWidth="1"/>
  </cols>
  <sheetData>
    <row r="1" spans="1:14" s="1" customFormat="1">
      <c r="I1" s="10"/>
      <c r="J1" s="9"/>
      <c r="K1" s="11"/>
      <c r="L1" s="9"/>
      <c r="M1" s="10"/>
    </row>
    <row r="2" spans="1:14" s="1" customFormat="1">
      <c r="I2" s="10"/>
      <c r="J2" s="9"/>
      <c r="K2" s="11"/>
      <c r="L2" s="9"/>
      <c r="M2" s="10"/>
    </row>
    <row r="3" spans="1:14" s="1" customFormat="1">
      <c r="F3" s="8" t="s">
        <v>0</v>
      </c>
      <c r="H3" s="8"/>
      <c r="I3" s="10"/>
      <c r="J3" s="9"/>
      <c r="K3" s="11"/>
      <c r="L3" s="9"/>
      <c r="M3" s="10"/>
    </row>
    <row r="4" spans="1:14" s="1" customFormat="1">
      <c r="F4" s="8" t="s">
        <v>1</v>
      </c>
      <c r="H4" s="8"/>
      <c r="I4" s="10"/>
      <c r="J4" s="9"/>
      <c r="K4" s="11"/>
      <c r="L4" s="9"/>
      <c r="M4" s="10"/>
    </row>
    <row r="5" spans="1:14" s="1" customFormat="1">
      <c r="F5" s="8" t="s">
        <v>2</v>
      </c>
      <c r="H5" s="8"/>
      <c r="I5" s="10"/>
      <c r="J5" s="9"/>
      <c r="K5" s="11"/>
      <c r="L5" s="9"/>
      <c r="M5" s="10"/>
    </row>
    <row r="6" spans="1:14" s="1" customFormat="1">
      <c r="F6" s="8" t="s">
        <v>4654</v>
      </c>
      <c r="H6" s="8"/>
      <c r="I6" s="10"/>
      <c r="J6" s="9"/>
      <c r="K6" s="11"/>
      <c r="L6" s="9"/>
      <c r="M6" s="10"/>
    </row>
    <row r="7" spans="1:14" s="1" customFormat="1">
      <c r="I7" s="10"/>
      <c r="J7" s="9"/>
      <c r="K7" s="11"/>
      <c r="L7" s="9"/>
      <c r="M7" s="10"/>
    </row>
    <row r="8" spans="1:14" s="1" customFormat="1">
      <c r="I8" s="10"/>
      <c r="J8" s="9"/>
      <c r="K8" s="11"/>
      <c r="L8" s="9"/>
      <c r="M8" s="10"/>
    </row>
    <row r="9" spans="1:14" s="1" customFormat="1">
      <c r="A9" s="7" t="s">
        <v>3</v>
      </c>
      <c r="B9" s="7" t="s">
        <v>4</v>
      </c>
      <c r="C9" s="7"/>
      <c r="D9" s="7"/>
      <c r="E9" s="7" t="s">
        <v>5</v>
      </c>
      <c r="F9" s="7"/>
      <c r="G9" s="7"/>
      <c r="H9" s="7" t="s">
        <v>6</v>
      </c>
      <c r="I9" s="6" t="s">
        <v>4655</v>
      </c>
      <c r="J9" s="6" t="s">
        <v>7</v>
      </c>
      <c r="K9" s="6"/>
      <c r="L9" s="6" t="s">
        <v>8</v>
      </c>
      <c r="M9" s="6"/>
      <c r="N9" s="7" t="s">
        <v>9</v>
      </c>
    </row>
    <row r="10" spans="1:14" ht="16.5" customHeight="1">
      <c r="I10" t="s">
        <v>11</v>
      </c>
      <c r="N10" s="3">
        <f>+MAY!M355</f>
        <v>3119.7599999999557</v>
      </c>
    </row>
    <row r="11" spans="1:14">
      <c r="A11" s="1" t="s">
        <v>3488</v>
      </c>
      <c r="B11" s="2">
        <v>42902</v>
      </c>
      <c r="C11" s="1" t="s">
        <v>3481</v>
      </c>
      <c r="D11" s="1">
        <v>1</v>
      </c>
      <c r="E11" s="1" t="s">
        <v>1653</v>
      </c>
      <c r="F11" s="1">
        <v>15892</v>
      </c>
      <c r="G11" s="1" t="s">
        <v>14</v>
      </c>
      <c r="H11" s="1" t="s">
        <v>15</v>
      </c>
      <c r="I11" s="1" t="s">
        <v>18</v>
      </c>
      <c r="J11" s="1">
        <v>161.82</v>
      </c>
      <c r="K11" s="6">
        <v>1</v>
      </c>
      <c r="N11" s="3">
        <f t="shared" ref="N11:N74" si="0">+N10+J11-L11</f>
        <v>3281.5799999999558</v>
      </c>
    </row>
    <row r="12" spans="1:14">
      <c r="A12" s="1" t="s">
        <v>3487</v>
      </c>
      <c r="B12" s="2">
        <v>42902</v>
      </c>
      <c r="C12" s="1" t="s">
        <v>3479</v>
      </c>
      <c r="D12" s="1">
        <v>1</v>
      </c>
      <c r="E12" s="1" t="s">
        <v>1653</v>
      </c>
      <c r="F12" s="1">
        <v>15891</v>
      </c>
      <c r="G12" s="1" t="s">
        <v>14</v>
      </c>
      <c r="H12" s="1" t="s">
        <v>15</v>
      </c>
      <c r="I12" s="1" t="s">
        <v>18</v>
      </c>
      <c r="J12" s="1">
        <v>406</v>
      </c>
      <c r="K12" s="6">
        <v>2</v>
      </c>
      <c r="N12" s="3">
        <f t="shared" si="0"/>
        <v>3687.5799999999558</v>
      </c>
    </row>
    <row r="13" spans="1:14">
      <c r="A13" t="s">
        <v>3486</v>
      </c>
      <c r="B13" s="2">
        <v>42902</v>
      </c>
      <c r="C13" t="s">
        <v>3477</v>
      </c>
      <c r="D13">
        <v>1</v>
      </c>
      <c r="E13" t="s">
        <v>1653</v>
      </c>
      <c r="F13">
        <v>15890</v>
      </c>
      <c r="G13" t="s">
        <v>14</v>
      </c>
      <c r="H13" t="s">
        <v>15</v>
      </c>
      <c r="I13" t="s">
        <v>18</v>
      </c>
      <c r="J13">
        <v>310</v>
      </c>
      <c r="K13" s="6">
        <v>3</v>
      </c>
      <c r="N13" s="3">
        <f t="shared" si="0"/>
        <v>3997.5799999999558</v>
      </c>
    </row>
    <row r="14" spans="1:14">
      <c r="A14" t="s">
        <v>3485</v>
      </c>
      <c r="B14" s="2">
        <v>42902</v>
      </c>
      <c r="C14" t="s">
        <v>3475</v>
      </c>
      <c r="D14">
        <v>1</v>
      </c>
      <c r="E14" t="s">
        <v>1653</v>
      </c>
      <c r="F14">
        <v>15889</v>
      </c>
      <c r="G14" t="s">
        <v>14</v>
      </c>
      <c r="H14" t="s">
        <v>15</v>
      </c>
      <c r="I14" t="s">
        <v>18</v>
      </c>
      <c r="J14">
        <v>180</v>
      </c>
      <c r="K14" s="6">
        <v>4</v>
      </c>
      <c r="N14" s="3">
        <f t="shared" si="0"/>
        <v>4177.5799999999563</v>
      </c>
    </row>
    <row r="15" spans="1:14">
      <c r="A15" t="s">
        <v>3484</v>
      </c>
      <c r="B15" s="2">
        <v>42902</v>
      </c>
      <c r="C15" t="s">
        <v>3473</v>
      </c>
      <c r="D15">
        <v>1</v>
      </c>
      <c r="E15" t="s">
        <v>1653</v>
      </c>
      <c r="F15">
        <v>15888</v>
      </c>
      <c r="G15" t="s">
        <v>14</v>
      </c>
      <c r="H15" t="s">
        <v>15</v>
      </c>
      <c r="I15" t="s">
        <v>18</v>
      </c>
      <c r="J15">
        <v>329</v>
      </c>
      <c r="K15" s="6">
        <v>5</v>
      </c>
      <c r="N15" s="3">
        <f t="shared" si="0"/>
        <v>4506.5799999999563</v>
      </c>
    </row>
    <row r="16" spans="1:14">
      <c r="A16" t="s">
        <v>3534</v>
      </c>
      <c r="B16" s="2">
        <v>42907</v>
      </c>
      <c r="C16" t="s">
        <v>3535</v>
      </c>
      <c r="D16">
        <v>1</v>
      </c>
      <c r="E16" t="s">
        <v>1764</v>
      </c>
      <c r="F16">
        <v>33440</v>
      </c>
      <c r="G16" t="s">
        <v>164</v>
      </c>
      <c r="H16" t="s">
        <v>165</v>
      </c>
      <c r="I16" t="s">
        <v>1064</v>
      </c>
      <c r="J16">
        <v>860.4</v>
      </c>
      <c r="K16" s="6">
        <v>6</v>
      </c>
      <c r="N16" s="3">
        <f t="shared" si="0"/>
        <v>5366.9799999999559</v>
      </c>
    </row>
    <row r="17" spans="1:14">
      <c r="A17" t="s">
        <v>3671</v>
      </c>
      <c r="B17" s="2">
        <v>42914</v>
      </c>
      <c r="C17" t="s">
        <v>3672</v>
      </c>
      <c r="D17">
        <v>1</v>
      </c>
      <c r="E17" t="s">
        <v>1764</v>
      </c>
      <c r="F17">
        <v>33539</v>
      </c>
      <c r="G17" t="s">
        <v>164</v>
      </c>
      <c r="H17" t="s">
        <v>165</v>
      </c>
      <c r="I17" t="s">
        <v>3673</v>
      </c>
      <c r="J17">
        <v>236.5</v>
      </c>
      <c r="K17" s="6">
        <v>7</v>
      </c>
      <c r="N17" s="3">
        <f t="shared" si="0"/>
        <v>5603.4799999999559</v>
      </c>
    </row>
    <row r="18" spans="1:14">
      <c r="A18" t="s">
        <v>3674</v>
      </c>
      <c r="B18" s="2">
        <v>42914</v>
      </c>
      <c r="C18" t="s">
        <v>3675</v>
      </c>
      <c r="D18">
        <v>1</v>
      </c>
      <c r="E18" t="s">
        <v>1764</v>
      </c>
      <c r="F18">
        <v>33540</v>
      </c>
      <c r="G18" t="s">
        <v>164</v>
      </c>
      <c r="H18" t="s">
        <v>165</v>
      </c>
      <c r="I18" t="s">
        <v>166</v>
      </c>
      <c r="J18">
        <v>279.5</v>
      </c>
      <c r="K18" s="6">
        <v>8</v>
      </c>
      <c r="N18" s="3">
        <f t="shared" si="0"/>
        <v>5882.9799999999559</v>
      </c>
    </row>
    <row r="19" spans="1:14">
      <c r="A19" t="s">
        <v>3676</v>
      </c>
      <c r="B19" s="2">
        <v>42914</v>
      </c>
      <c r="C19" t="s">
        <v>3677</v>
      </c>
      <c r="D19">
        <v>1</v>
      </c>
      <c r="E19" t="s">
        <v>1764</v>
      </c>
      <c r="F19">
        <v>33541</v>
      </c>
      <c r="G19" t="s">
        <v>164</v>
      </c>
      <c r="H19" t="s">
        <v>165</v>
      </c>
      <c r="I19" t="s">
        <v>212</v>
      </c>
      <c r="J19">
        <v>366.5</v>
      </c>
      <c r="K19" s="6">
        <v>9</v>
      </c>
      <c r="N19" s="3">
        <f t="shared" si="0"/>
        <v>6249.4799999999559</v>
      </c>
    </row>
    <row r="20" spans="1:14">
      <c r="A20" t="s">
        <v>3678</v>
      </c>
      <c r="B20" s="2">
        <v>42914</v>
      </c>
      <c r="C20" t="s">
        <v>3679</v>
      </c>
      <c r="D20">
        <v>1</v>
      </c>
      <c r="E20" t="s">
        <v>1764</v>
      </c>
      <c r="F20">
        <v>33542</v>
      </c>
      <c r="G20" t="s">
        <v>164</v>
      </c>
      <c r="H20" t="s">
        <v>165</v>
      </c>
      <c r="I20" t="s">
        <v>212</v>
      </c>
      <c r="J20" s="3">
        <v>1036.3900000000001</v>
      </c>
      <c r="K20" s="6">
        <v>10</v>
      </c>
      <c r="N20" s="3">
        <f t="shared" si="0"/>
        <v>7285.8699999999562</v>
      </c>
    </row>
    <row r="21" spans="1:14">
      <c r="A21" t="s">
        <v>3680</v>
      </c>
      <c r="B21" s="2">
        <v>42914</v>
      </c>
      <c r="C21" t="s">
        <v>3681</v>
      </c>
      <c r="D21">
        <v>1</v>
      </c>
      <c r="E21" t="s">
        <v>1764</v>
      </c>
      <c r="F21">
        <v>33543</v>
      </c>
      <c r="G21" t="s">
        <v>164</v>
      </c>
      <c r="H21" t="s">
        <v>165</v>
      </c>
      <c r="I21" t="s">
        <v>332</v>
      </c>
      <c r="J21">
        <v>60</v>
      </c>
      <c r="K21" s="6">
        <v>11</v>
      </c>
      <c r="L21" s="1"/>
      <c r="N21" s="3">
        <f t="shared" si="0"/>
        <v>7345.8699999999562</v>
      </c>
    </row>
    <row r="22" spans="1:14">
      <c r="A22" t="s">
        <v>3682</v>
      </c>
      <c r="B22" s="2">
        <v>42914</v>
      </c>
      <c r="C22" t="s">
        <v>3683</v>
      </c>
      <c r="D22">
        <v>1</v>
      </c>
      <c r="E22" t="s">
        <v>1764</v>
      </c>
      <c r="F22">
        <v>33544</v>
      </c>
      <c r="G22" t="s">
        <v>164</v>
      </c>
      <c r="H22" t="s">
        <v>165</v>
      </c>
      <c r="I22" t="s">
        <v>332</v>
      </c>
      <c r="J22">
        <v>60</v>
      </c>
      <c r="K22" s="6">
        <v>12</v>
      </c>
      <c r="L22" s="1"/>
      <c r="N22" s="3">
        <f t="shared" si="0"/>
        <v>7405.8699999999562</v>
      </c>
    </row>
    <row r="23" spans="1:14">
      <c r="A23" t="s">
        <v>3684</v>
      </c>
      <c r="B23" s="2">
        <v>42914</v>
      </c>
      <c r="C23" t="s">
        <v>3685</v>
      </c>
      <c r="D23">
        <v>1</v>
      </c>
      <c r="E23" t="s">
        <v>1764</v>
      </c>
      <c r="F23">
        <v>33545</v>
      </c>
      <c r="G23" t="s">
        <v>164</v>
      </c>
      <c r="H23" t="s">
        <v>165</v>
      </c>
      <c r="I23" t="s">
        <v>3686</v>
      </c>
      <c r="J23">
        <v>190.72</v>
      </c>
      <c r="K23" s="6">
        <v>13</v>
      </c>
      <c r="N23" s="3">
        <f t="shared" si="0"/>
        <v>7596.5899999999565</v>
      </c>
    </row>
    <row r="24" spans="1:14">
      <c r="A24" t="s">
        <v>3687</v>
      </c>
      <c r="B24" s="2">
        <v>42914</v>
      </c>
      <c r="C24" t="s">
        <v>3688</v>
      </c>
      <c r="D24">
        <v>1</v>
      </c>
      <c r="E24" t="s">
        <v>1764</v>
      </c>
      <c r="F24">
        <v>33546</v>
      </c>
      <c r="G24" t="s">
        <v>164</v>
      </c>
      <c r="H24" t="s">
        <v>165</v>
      </c>
      <c r="I24" t="s">
        <v>806</v>
      </c>
      <c r="J24" s="3">
        <v>1566</v>
      </c>
      <c r="K24" s="6">
        <v>14</v>
      </c>
      <c r="N24" s="3">
        <f t="shared" si="0"/>
        <v>9162.5899999999565</v>
      </c>
    </row>
    <row r="25" spans="1:14">
      <c r="A25" t="s">
        <v>3689</v>
      </c>
      <c r="B25" s="2">
        <v>42914</v>
      </c>
      <c r="C25" t="s">
        <v>3690</v>
      </c>
      <c r="D25">
        <v>1</v>
      </c>
      <c r="E25" t="s">
        <v>1764</v>
      </c>
      <c r="F25">
        <v>33547</v>
      </c>
      <c r="G25" t="s">
        <v>164</v>
      </c>
      <c r="H25" t="s">
        <v>165</v>
      </c>
      <c r="I25" t="s">
        <v>212</v>
      </c>
      <c r="J25">
        <v>756</v>
      </c>
      <c r="K25" s="6">
        <v>15</v>
      </c>
      <c r="N25" s="3">
        <f t="shared" si="0"/>
        <v>9918.5899999999565</v>
      </c>
    </row>
    <row r="26" spans="1:14">
      <c r="A26" t="s">
        <v>3691</v>
      </c>
      <c r="B26" s="2">
        <v>42914</v>
      </c>
      <c r="C26" t="s">
        <v>3692</v>
      </c>
      <c r="D26">
        <v>1</v>
      </c>
      <c r="E26" t="s">
        <v>1764</v>
      </c>
      <c r="F26">
        <v>33548</v>
      </c>
      <c r="G26" t="s">
        <v>164</v>
      </c>
      <c r="H26" t="s">
        <v>165</v>
      </c>
      <c r="I26" t="s">
        <v>212</v>
      </c>
      <c r="J26">
        <v>438.77</v>
      </c>
      <c r="K26" s="6">
        <v>16</v>
      </c>
      <c r="N26" s="3">
        <f t="shared" si="0"/>
        <v>10357.359999999957</v>
      </c>
    </row>
    <row r="27" spans="1:14">
      <c r="A27" t="s">
        <v>3693</v>
      </c>
      <c r="B27" s="2">
        <v>42914</v>
      </c>
      <c r="C27" t="s">
        <v>3694</v>
      </c>
      <c r="D27">
        <v>1</v>
      </c>
      <c r="E27" t="s">
        <v>1764</v>
      </c>
      <c r="F27">
        <v>33549</v>
      </c>
      <c r="G27" t="s">
        <v>164</v>
      </c>
      <c r="H27" t="s">
        <v>165</v>
      </c>
      <c r="I27" t="s">
        <v>166</v>
      </c>
      <c r="J27">
        <v>172</v>
      </c>
      <c r="K27" s="6">
        <v>17</v>
      </c>
      <c r="N27" s="3">
        <f t="shared" si="0"/>
        <v>10529.359999999957</v>
      </c>
    </row>
    <row r="28" spans="1:14">
      <c r="A28" t="s">
        <v>3695</v>
      </c>
      <c r="B28" s="2">
        <v>42914</v>
      </c>
      <c r="C28" t="s">
        <v>3696</v>
      </c>
      <c r="D28">
        <v>1</v>
      </c>
      <c r="E28" t="s">
        <v>1764</v>
      </c>
      <c r="F28">
        <v>33550</v>
      </c>
      <c r="G28" t="s">
        <v>164</v>
      </c>
      <c r="H28" t="s">
        <v>165</v>
      </c>
      <c r="I28" t="s">
        <v>799</v>
      </c>
      <c r="J28">
        <v>28</v>
      </c>
      <c r="K28" s="6">
        <v>18</v>
      </c>
      <c r="N28" s="3">
        <f t="shared" si="0"/>
        <v>10557.359999999957</v>
      </c>
    </row>
    <row r="29" spans="1:14">
      <c r="A29" t="s">
        <v>3697</v>
      </c>
      <c r="B29" s="2">
        <v>42914</v>
      </c>
      <c r="C29" t="s">
        <v>3698</v>
      </c>
      <c r="D29">
        <v>1</v>
      </c>
      <c r="E29" t="s">
        <v>1764</v>
      </c>
      <c r="F29">
        <v>33551</v>
      </c>
      <c r="G29" t="s">
        <v>164</v>
      </c>
      <c r="H29" t="s">
        <v>165</v>
      </c>
      <c r="I29" t="s">
        <v>2920</v>
      </c>
      <c r="J29">
        <v>534.99</v>
      </c>
      <c r="K29" s="6">
        <v>19</v>
      </c>
      <c r="N29" s="3">
        <f t="shared" si="0"/>
        <v>11092.349999999957</v>
      </c>
    </row>
    <row r="30" spans="1:14">
      <c r="A30" t="s">
        <v>3699</v>
      </c>
      <c r="B30" s="2">
        <v>42914</v>
      </c>
      <c r="C30" t="s">
        <v>3700</v>
      </c>
      <c r="D30">
        <v>1</v>
      </c>
      <c r="E30" t="s">
        <v>1764</v>
      </c>
      <c r="F30">
        <v>33552</v>
      </c>
      <c r="G30" t="s">
        <v>164</v>
      </c>
      <c r="H30" t="s">
        <v>165</v>
      </c>
      <c r="I30" t="s">
        <v>227</v>
      </c>
      <c r="J30" s="3">
        <v>1241.5</v>
      </c>
      <c r="K30" s="6">
        <v>20</v>
      </c>
      <c r="N30" s="3">
        <f t="shared" si="0"/>
        <v>12333.849999999957</v>
      </c>
    </row>
    <row r="31" spans="1:14">
      <c r="A31" t="s">
        <v>2793</v>
      </c>
      <c r="B31" s="2">
        <v>42914</v>
      </c>
      <c r="C31" t="s">
        <v>3701</v>
      </c>
      <c r="D31">
        <v>1</v>
      </c>
      <c r="E31" t="s">
        <v>1764</v>
      </c>
      <c r="F31">
        <v>33553</v>
      </c>
      <c r="G31" t="s">
        <v>164</v>
      </c>
      <c r="H31" t="s">
        <v>165</v>
      </c>
      <c r="I31" t="s">
        <v>3702</v>
      </c>
      <c r="J31" s="3">
        <v>1100.03</v>
      </c>
      <c r="K31" s="6">
        <v>21</v>
      </c>
      <c r="L31" s="1"/>
      <c r="N31" s="3">
        <f t="shared" si="0"/>
        <v>13433.879999999957</v>
      </c>
    </row>
    <row r="32" spans="1:14">
      <c r="A32" t="s">
        <v>3703</v>
      </c>
      <c r="B32" s="2">
        <v>42914</v>
      </c>
      <c r="C32" t="s">
        <v>3704</v>
      </c>
      <c r="D32">
        <v>1</v>
      </c>
      <c r="E32" t="s">
        <v>1764</v>
      </c>
      <c r="F32">
        <v>33554</v>
      </c>
      <c r="G32" t="s">
        <v>164</v>
      </c>
      <c r="H32" t="s">
        <v>165</v>
      </c>
      <c r="I32" t="s">
        <v>3702</v>
      </c>
      <c r="J32" s="3">
        <v>1100.03</v>
      </c>
      <c r="K32" s="6">
        <v>22</v>
      </c>
      <c r="N32" s="3">
        <f t="shared" si="0"/>
        <v>14533.909999999958</v>
      </c>
    </row>
    <row r="33" spans="1:14">
      <c r="A33" s="1" t="s">
        <v>3705</v>
      </c>
      <c r="B33" s="2">
        <v>42914</v>
      </c>
      <c r="C33" s="1" t="s">
        <v>3706</v>
      </c>
      <c r="D33" s="1">
        <v>1</v>
      </c>
      <c r="E33" s="1" t="s">
        <v>1764</v>
      </c>
      <c r="F33" s="1">
        <v>33555</v>
      </c>
      <c r="G33" s="1" t="s">
        <v>164</v>
      </c>
      <c r="H33" s="1" t="s">
        <v>165</v>
      </c>
      <c r="I33" s="1" t="s">
        <v>2132</v>
      </c>
      <c r="J33" s="1">
        <v>253</v>
      </c>
      <c r="K33" s="6">
        <v>23</v>
      </c>
      <c r="L33" s="1"/>
      <c r="N33" s="3">
        <f t="shared" si="0"/>
        <v>14786.909999999958</v>
      </c>
    </row>
    <row r="34" spans="1:14">
      <c r="A34" s="1" t="s">
        <v>3707</v>
      </c>
      <c r="B34" s="2">
        <v>42914</v>
      </c>
      <c r="C34" s="1" t="s">
        <v>3708</v>
      </c>
      <c r="D34" s="1">
        <v>1</v>
      </c>
      <c r="E34" s="1" t="s">
        <v>1764</v>
      </c>
      <c r="F34" s="1">
        <v>33556</v>
      </c>
      <c r="G34" s="1" t="s">
        <v>164</v>
      </c>
      <c r="H34" s="1" t="s">
        <v>165</v>
      </c>
      <c r="I34" s="1" t="s">
        <v>183</v>
      </c>
      <c r="J34" s="3">
        <v>1008.2</v>
      </c>
      <c r="K34" s="6">
        <v>24</v>
      </c>
      <c r="L34" s="1"/>
      <c r="N34" s="3">
        <f t="shared" si="0"/>
        <v>15795.109999999959</v>
      </c>
    </row>
    <row r="35" spans="1:14">
      <c r="A35" t="s">
        <v>3709</v>
      </c>
      <c r="B35" s="2">
        <v>42914</v>
      </c>
      <c r="C35" t="s">
        <v>3710</v>
      </c>
      <c r="D35">
        <v>1</v>
      </c>
      <c r="E35" t="s">
        <v>1764</v>
      </c>
      <c r="F35">
        <v>33557</v>
      </c>
      <c r="G35" t="s">
        <v>164</v>
      </c>
      <c r="H35" t="s">
        <v>165</v>
      </c>
      <c r="I35" t="s">
        <v>866</v>
      </c>
      <c r="J35">
        <v>25</v>
      </c>
      <c r="K35" s="6">
        <v>25</v>
      </c>
      <c r="N35" s="3">
        <f t="shared" si="0"/>
        <v>15820.109999999959</v>
      </c>
    </row>
    <row r="36" spans="1:14">
      <c r="A36" t="s">
        <v>3711</v>
      </c>
      <c r="B36" s="2">
        <v>42914</v>
      </c>
      <c r="C36" t="s">
        <v>3712</v>
      </c>
      <c r="D36">
        <v>1</v>
      </c>
      <c r="E36" t="s">
        <v>1764</v>
      </c>
      <c r="F36">
        <v>33558</v>
      </c>
      <c r="G36" t="s">
        <v>164</v>
      </c>
      <c r="H36" t="s">
        <v>165</v>
      </c>
      <c r="I36" t="s">
        <v>3713</v>
      </c>
      <c r="J36">
        <v>338.12</v>
      </c>
      <c r="K36" s="6">
        <v>127</v>
      </c>
      <c r="N36" s="3">
        <f t="shared" si="0"/>
        <v>16158.22999999996</v>
      </c>
    </row>
    <row r="37" spans="1:14">
      <c r="A37" s="1" t="s">
        <v>1810</v>
      </c>
      <c r="B37" s="2">
        <v>42914</v>
      </c>
      <c r="C37" s="1" t="s">
        <v>3718</v>
      </c>
      <c r="D37" s="1">
        <v>1</v>
      </c>
      <c r="E37" s="1" t="s">
        <v>1764</v>
      </c>
      <c r="F37" s="1">
        <v>33565</v>
      </c>
      <c r="G37" s="1" t="s">
        <v>164</v>
      </c>
      <c r="H37" s="1" t="s">
        <v>165</v>
      </c>
      <c r="I37" s="1" t="s">
        <v>709</v>
      </c>
      <c r="J37" s="1">
        <v>882.02</v>
      </c>
      <c r="K37" s="6">
        <v>27</v>
      </c>
      <c r="L37" s="1"/>
      <c r="N37" s="3">
        <f t="shared" si="0"/>
        <v>17040.24999999996</v>
      </c>
    </row>
    <row r="38" spans="1:14">
      <c r="A38" s="1" t="s">
        <v>3716</v>
      </c>
      <c r="B38" s="2">
        <v>42914</v>
      </c>
      <c r="C38" s="1" t="s">
        <v>3717</v>
      </c>
      <c r="D38" s="1">
        <v>1</v>
      </c>
      <c r="E38" s="1" t="s">
        <v>1764</v>
      </c>
      <c r="F38" s="1">
        <v>33560</v>
      </c>
      <c r="G38" s="1" t="s">
        <v>164</v>
      </c>
      <c r="H38" s="1" t="s">
        <v>165</v>
      </c>
      <c r="I38" s="1" t="s">
        <v>1364</v>
      </c>
      <c r="J38" s="1">
        <v>333.82</v>
      </c>
      <c r="K38" s="6">
        <v>28</v>
      </c>
      <c r="L38" s="1"/>
      <c r="N38" s="3">
        <f t="shared" si="0"/>
        <v>17374.06999999996</v>
      </c>
    </row>
    <row r="39" spans="1:14">
      <c r="A39" s="1" t="s">
        <v>1810</v>
      </c>
      <c r="B39" s="2">
        <v>42914</v>
      </c>
      <c r="C39" s="1" t="s">
        <v>3718</v>
      </c>
      <c r="D39" s="1">
        <v>1</v>
      </c>
      <c r="E39" s="1" t="s">
        <v>1764</v>
      </c>
      <c r="F39" s="1">
        <v>33565</v>
      </c>
      <c r="G39" s="1" t="s">
        <v>164</v>
      </c>
      <c r="H39" s="1" t="s">
        <v>165</v>
      </c>
      <c r="I39" s="1" t="s">
        <v>709</v>
      </c>
      <c r="J39" s="1">
        <v>334</v>
      </c>
      <c r="K39" s="6">
        <v>28</v>
      </c>
      <c r="L39" s="1"/>
      <c r="N39" s="3">
        <f t="shared" si="0"/>
        <v>17708.06999999996</v>
      </c>
    </row>
    <row r="40" spans="1:14">
      <c r="A40" s="1" t="s">
        <v>1277</v>
      </c>
      <c r="B40" s="2">
        <v>42914</v>
      </c>
      <c r="C40" s="1" t="s">
        <v>3719</v>
      </c>
      <c r="D40" s="1">
        <v>1</v>
      </c>
      <c r="E40" s="1" t="s">
        <v>1764</v>
      </c>
      <c r="F40" s="1">
        <v>33566</v>
      </c>
      <c r="G40" s="1" t="s">
        <v>164</v>
      </c>
      <c r="H40" s="1" t="s">
        <v>165</v>
      </c>
      <c r="I40" s="1" t="s">
        <v>731</v>
      </c>
      <c r="J40" s="3">
        <v>1243.17</v>
      </c>
      <c r="K40" s="6">
        <v>29</v>
      </c>
      <c r="L40" s="1"/>
      <c r="N40" s="3">
        <f t="shared" si="0"/>
        <v>18951.239999999962</v>
      </c>
    </row>
    <row r="41" spans="1:14">
      <c r="A41" t="s">
        <v>1244</v>
      </c>
      <c r="B41" s="2">
        <v>42914</v>
      </c>
      <c r="C41" t="s">
        <v>3660</v>
      </c>
      <c r="D41">
        <v>1</v>
      </c>
      <c r="E41" t="s">
        <v>1764</v>
      </c>
      <c r="F41">
        <v>33531</v>
      </c>
      <c r="G41" t="s">
        <v>164</v>
      </c>
      <c r="H41" t="s">
        <v>165</v>
      </c>
      <c r="I41" t="s">
        <v>223</v>
      </c>
      <c r="J41">
        <v>161.82</v>
      </c>
      <c r="K41" s="6">
        <v>30</v>
      </c>
      <c r="N41" s="3">
        <f t="shared" si="0"/>
        <v>19113.059999999961</v>
      </c>
    </row>
    <row r="42" spans="1:14">
      <c r="A42" t="s">
        <v>1277</v>
      </c>
      <c r="B42" s="2">
        <v>42914</v>
      </c>
      <c r="C42" t="s">
        <v>3719</v>
      </c>
      <c r="D42">
        <v>1</v>
      </c>
      <c r="E42" t="s">
        <v>1764</v>
      </c>
      <c r="F42">
        <v>33566</v>
      </c>
      <c r="G42" t="s">
        <v>164</v>
      </c>
      <c r="H42" t="s">
        <v>165</v>
      </c>
      <c r="I42" t="s">
        <v>731</v>
      </c>
      <c r="J42">
        <v>84</v>
      </c>
      <c r="K42" s="6">
        <v>30</v>
      </c>
      <c r="N42" s="3">
        <f t="shared" si="0"/>
        <v>19197.059999999961</v>
      </c>
    </row>
    <row r="43" spans="1:14">
      <c r="A43" t="s">
        <v>1250</v>
      </c>
      <c r="B43" s="2">
        <v>42914</v>
      </c>
      <c r="C43" t="s">
        <v>3661</v>
      </c>
      <c r="D43">
        <v>1</v>
      </c>
      <c r="E43" t="s">
        <v>1764</v>
      </c>
      <c r="F43">
        <v>33532</v>
      </c>
      <c r="G43" t="s">
        <v>164</v>
      </c>
      <c r="H43" t="s">
        <v>165</v>
      </c>
      <c r="I43" t="s">
        <v>648</v>
      </c>
      <c r="J43">
        <v>406</v>
      </c>
      <c r="K43" s="6">
        <v>31</v>
      </c>
      <c r="N43" s="3">
        <f t="shared" si="0"/>
        <v>19603.059999999961</v>
      </c>
    </row>
    <row r="44" spans="1:14">
      <c r="A44" t="s">
        <v>1812</v>
      </c>
      <c r="B44" s="2">
        <v>42914</v>
      </c>
      <c r="C44" t="s">
        <v>3720</v>
      </c>
      <c r="D44">
        <v>1</v>
      </c>
      <c r="E44" t="s">
        <v>1764</v>
      </c>
      <c r="F44">
        <v>33567</v>
      </c>
      <c r="G44" t="s">
        <v>164</v>
      </c>
      <c r="H44" t="s">
        <v>165</v>
      </c>
      <c r="I44" t="s">
        <v>709</v>
      </c>
      <c r="J44" s="3">
        <v>2396.27</v>
      </c>
      <c r="K44" s="6">
        <v>31</v>
      </c>
      <c r="N44" s="3">
        <f t="shared" si="0"/>
        <v>21999.329999999962</v>
      </c>
    </row>
    <row r="45" spans="1:14">
      <c r="A45" s="1" t="s">
        <v>1252</v>
      </c>
      <c r="B45" s="2">
        <v>42914</v>
      </c>
      <c r="C45" s="1" t="s">
        <v>3662</v>
      </c>
      <c r="D45" s="1">
        <v>1</v>
      </c>
      <c r="E45" s="1" t="s">
        <v>1764</v>
      </c>
      <c r="F45" s="1">
        <v>33533</v>
      </c>
      <c r="G45" s="1" t="s">
        <v>164</v>
      </c>
      <c r="H45" s="1" t="s">
        <v>165</v>
      </c>
      <c r="I45" s="1" t="s">
        <v>3663</v>
      </c>
      <c r="J45" s="1">
        <v>310</v>
      </c>
      <c r="K45" s="6">
        <v>32</v>
      </c>
      <c r="L45" s="1"/>
      <c r="N45" s="3">
        <f t="shared" si="0"/>
        <v>22309.329999999962</v>
      </c>
    </row>
    <row r="46" spans="1:14">
      <c r="A46" t="s">
        <v>1812</v>
      </c>
      <c r="B46" s="2">
        <v>42914</v>
      </c>
      <c r="C46" t="s">
        <v>3720</v>
      </c>
      <c r="D46">
        <v>1</v>
      </c>
      <c r="E46" t="s">
        <v>1764</v>
      </c>
      <c r="F46">
        <v>33567</v>
      </c>
      <c r="G46" t="s">
        <v>164</v>
      </c>
      <c r="H46" t="s">
        <v>165</v>
      </c>
      <c r="I46" t="s">
        <v>709</v>
      </c>
      <c r="J46">
        <v>115</v>
      </c>
      <c r="K46" s="6">
        <v>32</v>
      </c>
      <c r="N46" s="3">
        <f t="shared" si="0"/>
        <v>22424.329999999962</v>
      </c>
    </row>
    <row r="47" spans="1:14">
      <c r="A47" t="s">
        <v>1254</v>
      </c>
      <c r="B47" s="2">
        <v>42914</v>
      </c>
      <c r="C47" t="s">
        <v>3664</v>
      </c>
      <c r="D47">
        <v>1</v>
      </c>
      <c r="E47" t="s">
        <v>1764</v>
      </c>
      <c r="F47">
        <v>33534</v>
      </c>
      <c r="G47" t="s">
        <v>164</v>
      </c>
      <c r="H47" t="s">
        <v>165</v>
      </c>
      <c r="I47" t="s">
        <v>170</v>
      </c>
      <c r="J47">
        <v>180</v>
      </c>
      <c r="K47" s="6">
        <v>33</v>
      </c>
      <c r="N47" s="3">
        <f t="shared" si="0"/>
        <v>22604.329999999962</v>
      </c>
    </row>
    <row r="48" spans="1:14">
      <c r="A48" t="s">
        <v>1256</v>
      </c>
      <c r="B48" s="2">
        <v>42914</v>
      </c>
      <c r="C48" t="s">
        <v>3665</v>
      </c>
      <c r="D48">
        <v>1</v>
      </c>
      <c r="E48" t="s">
        <v>1764</v>
      </c>
      <c r="F48">
        <v>33535</v>
      </c>
      <c r="G48" t="s">
        <v>164</v>
      </c>
      <c r="H48" t="s">
        <v>165</v>
      </c>
      <c r="I48" t="s">
        <v>284</v>
      </c>
      <c r="J48">
        <v>329</v>
      </c>
      <c r="K48" s="6">
        <v>34</v>
      </c>
      <c r="N48" s="3">
        <f t="shared" si="0"/>
        <v>22933.329999999962</v>
      </c>
    </row>
    <row r="49" spans="1:14">
      <c r="A49" t="s">
        <v>1259</v>
      </c>
      <c r="B49" s="2">
        <v>42914</v>
      </c>
      <c r="C49" t="s">
        <v>3666</v>
      </c>
      <c r="D49">
        <v>1</v>
      </c>
      <c r="E49" t="s">
        <v>1764</v>
      </c>
      <c r="F49">
        <v>33536</v>
      </c>
      <c r="G49" t="s">
        <v>164</v>
      </c>
      <c r="H49" t="s">
        <v>165</v>
      </c>
      <c r="I49" t="s">
        <v>3667</v>
      </c>
      <c r="J49">
        <v>359.78</v>
      </c>
      <c r="K49" s="6">
        <v>35</v>
      </c>
      <c r="N49" s="3">
        <f t="shared" si="0"/>
        <v>23293.109999999961</v>
      </c>
    </row>
    <row r="50" spans="1:14">
      <c r="A50" t="s">
        <v>3668</v>
      </c>
      <c r="B50" s="2">
        <v>42914</v>
      </c>
      <c r="C50" t="s">
        <v>3669</v>
      </c>
      <c r="D50">
        <v>1</v>
      </c>
      <c r="E50" t="s">
        <v>1764</v>
      </c>
      <c r="F50">
        <v>33537</v>
      </c>
      <c r="G50" t="s">
        <v>164</v>
      </c>
      <c r="H50" t="s">
        <v>165</v>
      </c>
      <c r="I50" t="s">
        <v>3667</v>
      </c>
      <c r="J50">
        <v>317.35000000000002</v>
      </c>
      <c r="K50" s="6">
        <v>36</v>
      </c>
      <c r="N50" s="3">
        <f t="shared" si="0"/>
        <v>23610.459999999959</v>
      </c>
    </row>
    <row r="51" spans="1:14">
      <c r="A51" t="s">
        <v>1266</v>
      </c>
      <c r="B51" s="2">
        <v>42914</v>
      </c>
      <c r="C51" t="s">
        <v>3670</v>
      </c>
      <c r="D51">
        <v>1</v>
      </c>
      <c r="E51" t="s">
        <v>1764</v>
      </c>
      <c r="F51">
        <v>33538</v>
      </c>
      <c r="G51" t="s">
        <v>164</v>
      </c>
      <c r="H51" t="s">
        <v>165</v>
      </c>
      <c r="I51" t="s">
        <v>183</v>
      </c>
      <c r="J51" s="1">
        <v>860.4</v>
      </c>
      <c r="K51" s="6">
        <v>37</v>
      </c>
      <c r="N51" s="3">
        <f t="shared" si="0"/>
        <v>24470.859999999961</v>
      </c>
    </row>
    <row r="52" spans="1:14">
      <c r="A52" t="s">
        <v>3532</v>
      </c>
      <c r="B52" s="2">
        <v>42907</v>
      </c>
      <c r="C52" t="s">
        <v>3533</v>
      </c>
      <c r="D52">
        <v>1</v>
      </c>
      <c r="E52" t="s">
        <v>1764</v>
      </c>
      <c r="F52">
        <v>33439</v>
      </c>
      <c r="G52" t="s">
        <v>164</v>
      </c>
      <c r="H52" t="s">
        <v>165</v>
      </c>
      <c r="I52" t="s">
        <v>2940</v>
      </c>
      <c r="J52" s="3">
        <v>1241.44</v>
      </c>
      <c r="K52" s="6">
        <v>38</v>
      </c>
      <c r="N52" s="3">
        <f t="shared" si="0"/>
        <v>25712.299999999959</v>
      </c>
    </row>
    <row r="53" spans="1:14">
      <c r="A53" t="s">
        <v>2675</v>
      </c>
      <c r="B53" s="2">
        <v>42907</v>
      </c>
      <c r="C53" t="s">
        <v>3536</v>
      </c>
      <c r="D53">
        <v>1</v>
      </c>
      <c r="E53" t="s">
        <v>1764</v>
      </c>
      <c r="F53">
        <v>33441</v>
      </c>
      <c r="G53" t="s">
        <v>164</v>
      </c>
      <c r="H53" t="s">
        <v>165</v>
      </c>
      <c r="I53" t="s">
        <v>3059</v>
      </c>
      <c r="J53">
        <v>214.99</v>
      </c>
      <c r="K53" s="6">
        <v>40</v>
      </c>
      <c r="N53" s="3">
        <f t="shared" si="0"/>
        <v>25927.289999999961</v>
      </c>
    </row>
    <row r="54" spans="1:14">
      <c r="A54" t="s">
        <v>954</v>
      </c>
      <c r="B54" s="2">
        <v>42907</v>
      </c>
      <c r="C54" t="s">
        <v>3537</v>
      </c>
      <c r="D54">
        <v>1</v>
      </c>
      <c r="E54" t="s">
        <v>1764</v>
      </c>
      <c r="F54">
        <v>33442</v>
      </c>
      <c r="G54" t="s">
        <v>164</v>
      </c>
      <c r="H54" t="s">
        <v>165</v>
      </c>
      <c r="I54" t="s">
        <v>223</v>
      </c>
      <c r="J54">
        <v>201.65</v>
      </c>
      <c r="K54" s="6">
        <v>41</v>
      </c>
      <c r="N54" s="3">
        <f t="shared" si="0"/>
        <v>26128.939999999962</v>
      </c>
    </row>
    <row r="55" spans="1:14">
      <c r="A55" t="s">
        <v>1814</v>
      </c>
      <c r="B55" s="2">
        <v>42914</v>
      </c>
      <c r="C55" t="s">
        <v>3721</v>
      </c>
      <c r="D55">
        <v>1</v>
      </c>
      <c r="E55" t="s">
        <v>1764</v>
      </c>
      <c r="F55">
        <v>33568</v>
      </c>
      <c r="G55" t="s">
        <v>164</v>
      </c>
      <c r="H55" t="s">
        <v>165</v>
      </c>
      <c r="I55" t="s">
        <v>709</v>
      </c>
      <c r="J55" s="3">
        <v>1149</v>
      </c>
      <c r="K55" s="6">
        <v>41</v>
      </c>
      <c r="N55" s="3">
        <f t="shared" si="0"/>
        <v>27277.939999999962</v>
      </c>
    </row>
    <row r="56" spans="1:14">
      <c r="A56" t="s">
        <v>972</v>
      </c>
      <c r="B56" s="2">
        <v>42907</v>
      </c>
      <c r="C56" t="s">
        <v>3539</v>
      </c>
      <c r="D56">
        <v>1</v>
      </c>
      <c r="E56" t="s">
        <v>1764</v>
      </c>
      <c r="F56">
        <v>33444</v>
      </c>
      <c r="G56" t="s">
        <v>164</v>
      </c>
      <c r="H56" t="s">
        <v>165</v>
      </c>
      <c r="I56" t="s">
        <v>3540</v>
      </c>
      <c r="J56">
        <v>19</v>
      </c>
      <c r="K56" s="6">
        <v>42</v>
      </c>
      <c r="L56" s="1"/>
      <c r="N56" s="3">
        <f t="shared" si="0"/>
        <v>27296.939999999962</v>
      </c>
    </row>
    <row r="57" spans="1:14">
      <c r="A57" t="s">
        <v>1818</v>
      </c>
      <c r="B57" s="2">
        <v>42914</v>
      </c>
      <c r="C57" t="s">
        <v>3722</v>
      </c>
      <c r="D57">
        <v>1</v>
      </c>
      <c r="E57" t="s">
        <v>1764</v>
      </c>
      <c r="F57">
        <v>33569</v>
      </c>
      <c r="G57" t="s">
        <v>164</v>
      </c>
      <c r="H57" t="s">
        <v>165</v>
      </c>
      <c r="I57" t="s">
        <v>709</v>
      </c>
      <c r="J57" s="3">
        <v>1446</v>
      </c>
      <c r="K57" s="6">
        <v>42</v>
      </c>
      <c r="L57" s="1"/>
      <c r="N57" s="3">
        <f t="shared" si="0"/>
        <v>28742.939999999962</v>
      </c>
    </row>
    <row r="58" spans="1:14">
      <c r="A58" t="s">
        <v>975</v>
      </c>
      <c r="B58" s="2">
        <v>42907</v>
      </c>
      <c r="C58" t="s">
        <v>3541</v>
      </c>
      <c r="D58">
        <v>1</v>
      </c>
      <c r="E58" t="s">
        <v>1764</v>
      </c>
      <c r="F58">
        <v>33445</v>
      </c>
      <c r="G58" t="s">
        <v>164</v>
      </c>
      <c r="H58" t="s">
        <v>165</v>
      </c>
      <c r="I58" t="s">
        <v>170</v>
      </c>
      <c r="J58">
        <v>180</v>
      </c>
      <c r="K58" s="6">
        <v>43</v>
      </c>
      <c r="N58" s="3">
        <f t="shared" si="0"/>
        <v>28922.939999999962</v>
      </c>
    </row>
    <row r="59" spans="1:14">
      <c r="A59" t="s">
        <v>1818</v>
      </c>
      <c r="B59" s="2">
        <v>42914</v>
      </c>
      <c r="C59" t="s">
        <v>3722</v>
      </c>
      <c r="D59">
        <v>1</v>
      </c>
      <c r="E59" t="s">
        <v>1764</v>
      </c>
      <c r="F59">
        <v>33569</v>
      </c>
      <c r="G59" t="s">
        <v>164</v>
      </c>
      <c r="H59" t="s">
        <v>165</v>
      </c>
      <c r="I59" t="s">
        <v>709</v>
      </c>
      <c r="J59">
        <v>84</v>
      </c>
      <c r="K59" s="6">
        <v>43</v>
      </c>
      <c r="N59" s="3">
        <f t="shared" si="0"/>
        <v>29006.939999999962</v>
      </c>
    </row>
    <row r="60" spans="1:14">
      <c r="A60" t="s">
        <v>978</v>
      </c>
      <c r="B60" s="2">
        <v>42907</v>
      </c>
      <c r="C60" t="s">
        <v>3542</v>
      </c>
      <c r="D60">
        <v>1</v>
      </c>
      <c r="E60" t="s">
        <v>1764</v>
      </c>
      <c r="F60">
        <v>33446</v>
      </c>
      <c r="G60" t="s">
        <v>164</v>
      </c>
      <c r="H60" t="s">
        <v>165</v>
      </c>
      <c r="I60" t="s">
        <v>3540</v>
      </c>
      <c r="J60">
        <v>76</v>
      </c>
      <c r="K60" s="6">
        <v>44</v>
      </c>
      <c r="N60" s="3">
        <f t="shared" si="0"/>
        <v>29082.939999999962</v>
      </c>
    </row>
    <row r="61" spans="1:14">
      <c r="A61" t="s">
        <v>3723</v>
      </c>
      <c r="B61" s="2">
        <v>42914</v>
      </c>
      <c r="C61" t="s">
        <v>3724</v>
      </c>
      <c r="D61">
        <v>1</v>
      </c>
      <c r="E61" t="s">
        <v>1764</v>
      </c>
      <c r="F61">
        <v>33570</v>
      </c>
      <c r="G61" t="s">
        <v>164</v>
      </c>
      <c r="H61" t="s">
        <v>165</v>
      </c>
      <c r="I61" t="s">
        <v>709</v>
      </c>
      <c r="J61" s="3">
        <v>1309.03</v>
      </c>
      <c r="K61" s="6">
        <v>44</v>
      </c>
      <c r="N61" s="3">
        <f t="shared" si="0"/>
        <v>30391.969999999961</v>
      </c>
    </row>
    <row r="62" spans="1:14">
      <c r="A62" t="s">
        <v>979</v>
      </c>
      <c r="B62" s="2">
        <v>42907</v>
      </c>
      <c r="C62" t="s">
        <v>3543</v>
      </c>
      <c r="D62">
        <v>1</v>
      </c>
      <c r="E62" t="s">
        <v>1764</v>
      </c>
      <c r="F62">
        <v>33447</v>
      </c>
      <c r="G62" t="s">
        <v>164</v>
      </c>
      <c r="H62" t="s">
        <v>165</v>
      </c>
      <c r="I62" t="s">
        <v>288</v>
      </c>
      <c r="J62">
        <v>44</v>
      </c>
      <c r="K62" s="6">
        <v>45</v>
      </c>
      <c r="L62" s="1"/>
      <c r="N62" s="3">
        <f t="shared" si="0"/>
        <v>30435.969999999961</v>
      </c>
    </row>
    <row r="63" spans="1:14">
      <c r="A63" t="s">
        <v>3723</v>
      </c>
      <c r="B63" s="2">
        <v>42914</v>
      </c>
      <c r="C63" t="s">
        <v>3724</v>
      </c>
      <c r="D63">
        <v>1</v>
      </c>
      <c r="E63" t="s">
        <v>1764</v>
      </c>
      <c r="F63">
        <v>33570</v>
      </c>
      <c r="G63" t="s">
        <v>164</v>
      </c>
      <c r="H63" t="s">
        <v>165</v>
      </c>
      <c r="I63" t="s">
        <v>709</v>
      </c>
      <c r="J63">
        <v>100</v>
      </c>
      <c r="K63" s="6">
        <v>45</v>
      </c>
      <c r="N63" s="3">
        <f t="shared" si="0"/>
        <v>30535.969999999961</v>
      </c>
    </row>
    <row r="64" spans="1:14">
      <c r="A64" t="s">
        <v>981</v>
      </c>
      <c r="B64" s="2">
        <v>42907</v>
      </c>
      <c r="C64" t="s">
        <v>3544</v>
      </c>
      <c r="D64">
        <v>1</v>
      </c>
      <c r="E64" t="s">
        <v>1764</v>
      </c>
      <c r="F64">
        <v>33448</v>
      </c>
      <c r="G64" t="s">
        <v>164</v>
      </c>
      <c r="H64" t="s">
        <v>165</v>
      </c>
      <c r="I64" t="s">
        <v>284</v>
      </c>
      <c r="J64">
        <v>590.65</v>
      </c>
      <c r="K64" s="6">
        <v>46</v>
      </c>
      <c r="L64" s="1"/>
      <c r="N64" s="3">
        <f t="shared" si="0"/>
        <v>31126.619999999963</v>
      </c>
    </row>
    <row r="65" spans="1:14">
      <c r="A65" t="s">
        <v>2461</v>
      </c>
      <c r="B65" s="2">
        <v>42914</v>
      </c>
      <c r="C65" t="s">
        <v>3745</v>
      </c>
      <c r="D65">
        <v>1</v>
      </c>
      <c r="E65" t="s">
        <v>1764</v>
      </c>
      <c r="F65">
        <v>33573</v>
      </c>
      <c r="G65" t="s">
        <v>164</v>
      </c>
      <c r="H65" t="s">
        <v>165</v>
      </c>
      <c r="I65" t="s">
        <v>709</v>
      </c>
      <c r="J65" s="3">
        <v>1171.1099999999999</v>
      </c>
      <c r="K65" s="6">
        <v>46</v>
      </c>
      <c r="N65" s="3">
        <f t="shared" si="0"/>
        <v>32297.729999999963</v>
      </c>
    </row>
    <row r="66" spans="1:14">
      <c r="A66" t="s">
        <v>984</v>
      </c>
      <c r="B66" s="2">
        <v>42907</v>
      </c>
      <c r="C66" t="s">
        <v>3545</v>
      </c>
      <c r="D66">
        <v>1</v>
      </c>
      <c r="E66" t="s">
        <v>1764</v>
      </c>
      <c r="F66">
        <v>33449</v>
      </c>
      <c r="G66" t="s">
        <v>164</v>
      </c>
      <c r="H66" t="s">
        <v>165</v>
      </c>
      <c r="I66" t="s">
        <v>183</v>
      </c>
      <c r="J66">
        <v>786.5</v>
      </c>
      <c r="K66" s="6">
        <v>47</v>
      </c>
      <c r="L66" s="1"/>
      <c r="N66" s="3">
        <f t="shared" si="0"/>
        <v>33084.229999999967</v>
      </c>
    </row>
    <row r="67" spans="1:14">
      <c r="A67" t="s">
        <v>2461</v>
      </c>
      <c r="B67" s="2">
        <v>42914</v>
      </c>
      <c r="C67" t="s">
        <v>3745</v>
      </c>
      <c r="D67">
        <v>1</v>
      </c>
      <c r="E67" t="s">
        <v>1764</v>
      </c>
      <c r="F67">
        <v>33573</v>
      </c>
      <c r="G67" t="s">
        <v>164</v>
      </c>
      <c r="H67" t="s">
        <v>165</v>
      </c>
      <c r="I67" t="s">
        <v>709</v>
      </c>
      <c r="J67">
        <v>56</v>
      </c>
      <c r="K67" s="6">
        <v>47</v>
      </c>
      <c r="N67" s="3">
        <f t="shared" si="0"/>
        <v>33140.229999999967</v>
      </c>
    </row>
    <row r="68" spans="1:14">
      <c r="A68" t="s">
        <v>987</v>
      </c>
      <c r="B68" s="2">
        <v>42907</v>
      </c>
      <c r="C68" t="s">
        <v>3546</v>
      </c>
      <c r="D68">
        <v>1</v>
      </c>
      <c r="E68" t="s">
        <v>1764</v>
      </c>
      <c r="F68">
        <v>33450</v>
      </c>
      <c r="G68" t="s">
        <v>164</v>
      </c>
      <c r="H68" t="s">
        <v>165</v>
      </c>
      <c r="I68" t="s">
        <v>223</v>
      </c>
      <c r="J68">
        <v>405.77</v>
      </c>
      <c r="K68" s="6">
        <v>48</v>
      </c>
      <c r="L68" s="1"/>
      <c r="N68" s="3">
        <f t="shared" si="0"/>
        <v>33545.999999999964</v>
      </c>
    </row>
    <row r="69" spans="1:14">
      <c r="A69" t="s">
        <v>2463</v>
      </c>
      <c r="B69" s="2">
        <v>42914</v>
      </c>
      <c r="C69" t="s">
        <v>3746</v>
      </c>
      <c r="D69">
        <v>1</v>
      </c>
      <c r="E69" t="s">
        <v>1764</v>
      </c>
      <c r="F69">
        <v>33574</v>
      </c>
      <c r="G69" t="s">
        <v>164</v>
      </c>
      <c r="H69" t="s">
        <v>165</v>
      </c>
      <c r="I69" t="s">
        <v>838</v>
      </c>
      <c r="J69" s="3">
        <v>2024</v>
      </c>
      <c r="K69" s="6">
        <v>48</v>
      </c>
      <c r="N69" s="3">
        <f t="shared" si="0"/>
        <v>35569.999999999964</v>
      </c>
    </row>
    <row r="70" spans="1:14">
      <c r="A70" t="s">
        <v>3547</v>
      </c>
      <c r="B70" s="2">
        <v>42907</v>
      </c>
      <c r="C70" t="s">
        <v>3548</v>
      </c>
      <c r="D70">
        <v>1</v>
      </c>
      <c r="E70" t="s">
        <v>1764</v>
      </c>
      <c r="F70">
        <v>33451</v>
      </c>
      <c r="G70" t="s">
        <v>164</v>
      </c>
      <c r="H70" t="s">
        <v>165</v>
      </c>
      <c r="I70" t="s">
        <v>200</v>
      </c>
      <c r="J70">
        <v>506</v>
      </c>
      <c r="K70" s="6">
        <v>49</v>
      </c>
      <c r="N70" s="3">
        <f t="shared" si="0"/>
        <v>36075.999999999964</v>
      </c>
    </row>
    <row r="71" spans="1:14">
      <c r="A71" t="s">
        <v>2463</v>
      </c>
      <c r="B71" s="2">
        <v>42914</v>
      </c>
      <c r="C71" t="s">
        <v>3746</v>
      </c>
      <c r="D71">
        <v>1</v>
      </c>
      <c r="E71" t="s">
        <v>1764</v>
      </c>
      <c r="F71">
        <v>33574</v>
      </c>
      <c r="G71" t="s">
        <v>164</v>
      </c>
      <c r="H71" t="s">
        <v>165</v>
      </c>
      <c r="I71" t="s">
        <v>838</v>
      </c>
      <c r="J71">
        <v>120</v>
      </c>
      <c r="K71" s="6">
        <v>49</v>
      </c>
      <c r="N71" s="3">
        <f t="shared" si="0"/>
        <v>36195.999999999964</v>
      </c>
    </row>
    <row r="72" spans="1:14">
      <c r="A72" t="s">
        <v>3549</v>
      </c>
      <c r="B72" s="2">
        <v>42907</v>
      </c>
      <c r="C72" t="s">
        <v>3550</v>
      </c>
      <c r="D72">
        <v>1</v>
      </c>
      <c r="E72" t="s">
        <v>1764</v>
      </c>
      <c r="F72">
        <v>33452</v>
      </c>
      <c r="G72" t="s">
        <v>164</v>
      </c>
      <c r="H72" t="s">
        <v>165</v>
      </c>
      <c r="I72" t="s">
        <v>2929</v>
      </c>
      <c r="J72">
        <v>180</v>
      </c>
      <c r="K72" s="6">
        <v>50</v>
      </c>
      <c r="L72" s="1"/>
      <c r="N72" s="3">
        <f t="shared" si="0"/>
        <v>36375.999999999964</v>
      </c>
    </row>
    <row r="73" spans="1:14">
      <c r="A73" t="s">
        <v>2465</v>
      </c>
      <c r="B73" s="2">
        <v>42914</v>
      </c>
      <c r="C73" t="s">
        <v>3747</v>
      </c>
      <c r="D73">
        <v>1</v>
      </c>
      <c r="E73" t="s">
        <v>1764</v>
      </c>
      <c r="F73">
        <v>33575</v>
      </c>
      <c r="G73" t="s">
        <v>164</v>
      </c>
      <c r="H73" t="s">
        <v>165</v>
      </c>
      <c r="I73" t="s">
        <v>709</v>
      </c>
      <c r="J73" s="3">
        <v>1041.0999999999999</v>
      </c>
      <c r="K73" s="6">
        <v>50</v>
      </c>
      <c r="L73" s="1"/>
      <c r="N73" s="3">
        <f t="shared" si="0"/>
        <v>37417.099999999962</v>
      </c>
    </row>
    <row r="74" spans="1:14">
      <c r="A74" t="s">
        <v>3551</v>
      </c>
      <c r="B74" s="2">
        <v>42907</v>
      </c>
      <c r="C74" t="s">
        <v>3552</v>
      </c>
      <c r="D74">
        <v>1</v>
      </c>
      <c r="E74" t="s">
        <v>1764</v>
      </c>
      <c r="F74">
        <v>33453</v>
      </c>
      <c r="G74" t="s">
        <v>164</v>
      </c>
      <c r="H74" t="s">
        <v>165</v>
      </c>
      <c r="I74" t="s">
        <v>223</v>
      </c>
      <c r="J74">
        <v>216.41</v>
      </c>
      <c r="K74" s="6">
        <v>51</v>
      </c>
      <c r="L74" s="1"/>
      <c r="N74" s="3">
        <f t="shared" si="0"/>
        <v>37633.509999999966</v>
      </c>
    </row>
    <row r="75" spans="1:14">
      <c r="A75" t="s">
        <v>2465</v>
      </c>
      <c r="B75" s="2">
        <v>42914</v>
      </c>
      <c r="C75" t="s">
        <v>3747</v>
      </c>
      <c r="D75">
        <v>1</v>
      </c>
      <c r="E75" t="s">
        <v>1764</v>
      </c>
      <c r="F75">
        <v>33575</v>
      </c>
      <c r="G75" t="s">
        <v>164</v>
      </c>
      <c r="H75" t="s">
        <v>165</v>
      </c>
      <c r="I75" t="s">
        <v>709</v>
      </c>
      <c r="J75">
        <v>100</v>
      </c>
      <c r="K75" s="6">
        <v>51</v>
      </c>
      <c r="L75" s="1"/>
      <c r="N75" s="3">
        <f t="shared" ref="N75:N138" si="1">+N74+J75-L75</f>
        <v>37733.509999999966</v>
      </c>
    </row>
    <row r="76" spans="1:14">
      <c r="A76" t="s">
        <v>990</v>
      </c>
      <c r="B76" s="2">
        <v>42907</v>
      </c>
      <c r="C76" t="s">
        <v>3553</v>
      </c>
      <c r="D76">
        <v>1</v>
      </c>
      <c r="E76" t="s">
        <v>1764</v>
      </c>
      <c r="F76">
        <v>33454</v>
      </c>
      <c r="G76" t="s">
        <v>164</v>
      </c>
      <c r="H76" t="s">
        <v>165</v>
      </c>
      <c r="I76" t="s">
        <v>223</v>
      </c>
      <c r="J76">
        <v>917.76</v>
      </c>
      <c r="K76" s="6">
        <v>52</v>
      </c>
      <c r="L76" s="1"/>
      <c r="N76" s="3">
        <f t="shared" si="1"/>
        <v>38651.269999999968</v>
      </c>
    </row>
    <row r="77" spans="1:14">
      <c r="A77" t="s">
        <v>2467</v>
      </c>
      <c r="B77" s="2">
        <v>42914</v>
      </c>
      <c r="C77" t="s">
        <v>3748</v>
      </c>
      <c r="D77">
        <v>1</v>
      </c>
      <c r="E77" t="s">
        <v>1764</v>
      </c>
      <c r="F77">
        <v>33576</v>
      </c>
      <c r="G77" t="s">
        <v>164</v>
      </c>
      <c r="H77" t="s">
        <v>165</v>
      </c>
      <c r="I77" t="s">
        <v>709</v>
      </c>
      <c r="J77" s="3">
        <v>1014</v>
      </c>
      <c r="K77" s="6">
        <v>52</v>
      </c>
      <c r="N77" s="3">
        <f t="shared" si="1"/>
        <v>39665.269999999968</v>
      </c>
    </row>
    <row r="78" spans="1:14">
      <c r="A78" t="s">
        <v>1800</v>
      </c>
      <c r="B78" s="2">
        <v>42914</v>
      </c>
      <c r="C78" t="s">
        <v>3714</v>
      </c>
      <c r="D78">
        <v>1</v>
      </c>
      <c r="E78" t="s">
        <v>1764</v>
      </c>
      <c r="F78">
        <v>33559</v>
      </c>
      <c r="G78" t="s">
        <v>164</v>
      </c>
      <c r="H78" t="s">
        <v>165</v>
      </c>
      <c r="I78" t="s">
        <v>3715</v>
      </c>
      <c r="J78">
        <v>145</v>
      </c>
      <c r="K78" s="6">
        <v>53</v>
      </c>
      <c r="L78" s="1"/>
      <c r="N78" s="3">
        <f t="shared" si="1"/>
        <v>39810.269999999968</v>
      </c>
    </row>
    <row r="79" spans="1:14">
      <c r="A79" t="s">
        <v>2467</v>
      </c>
      <c r="B79" s="2">
        <v>42914</v>
      </c>
      <c r="C79" t="s">
        <v>3748</v>
      </c>
      <c r="D79">
        <v>1</v>
      </c>
      <c r="E79" t="s">
        <v>1764</v>
      </c>
      <c r="F79">
        <v>33576</v>
      </c>
      <c r="G79" t="s">
        <v>164</v>
      </c>
      <c r="H79" t="s">
        <v>165</v>
      </c>
      <c r="I79" t="s">
        <v>709</v>
      </c>
      <c r="J79" s="1">
        <v>100</v>
      </c>
      <c r="K79" s="6">
        <v>53</v>
      </c>
      <c r="N79" s="3">
        <f t="shared" si="1"/>
        <v>39910.269999999968</v>
      </c>
    </row>
    <row r="80" spans="1:14">
      <c r="A80" t="s">
        <v>2470</v>
      </c>
      <c r="B80" s="2">
        <v>42914</v>
      </c>
      <c r="C80" t="s">
        <v>3749</v>
      </c>
      <c r="D80">
        <v>1</v>
      </c>
      <c r="E80" t="s">
        <v>1764</v>
      </c>
      <c r="F80">
        <v>33577</v>
      </c>
      <c r="G80" t="s">
        <v>164</v>
      </c>
      <c r="H80" t="s">
        <v>165</v>
      </c>
      <c r="I80" t="s">
        <v>709</v>
      </c>
      <c r="J80" s="3">
        <v>1188.08</v>
      </c>
      <c r="K80" s="6">
        <v>54</v>
      </c>
      <c r="N80" s="3">
        <f t="shared" si="1"/>
        <v>41098.349999999969</v>
      </c>
    </row>
    <row r="81" spans="1:14">
      <c r="A81" t="s">
        <v>2470</v>
      </c>
      <c r="B81" s="2">
        <v>42914</v>
      </c>
      <c r="C81" t="s">
        <v>3749</v>
      </c>
      <c r="D81">
        <v>1</v>
      </c>
      <c r="E81" t="s">
        <v>1764</v>
      </c>
      <c r="F81">
        <v>33577</v>
      </c>
      <c r="G81" t="s">
        <v>164</v>
      </c>
      <c r="H81" t="s">
        <v>165</v>
      </c>
      <c r="I81" t="s">
        <v>709</v>
      </c>
      <c r="J81">
        <v>135</v>
      </c>
      <c r="K81" s="6">
        <v>55</v>
      </c>
      <c r="N81" s="3">
        <f t="shared" si="1"/>
        <v>41233.349999999969</v>
      </c>
    </row>
    <row r="82" spans="1:14">
      <c r="A82" t="s">
        <v>2472</v>
      </c>
      <c r="B82" s="2">
        <v>42914</v>
      </c>
      <c r="C82" t="s">
        <v>3750</v>
      </c>
      <c r="D82">
        <v>1</v>
      </c>
      <c r="E82" t="s">
        <v>1764</v>
      </c>
      <c r="F82">
        <v>33578</v>
      </c>
      <c r="G82" t="s">
        <v>164</v>
      </c>
      <c r="H82" t="s">
        <v>165</v>
      </c>
      <c r="I82" t="s">
        <v>838</v>
      </c>
      <c r="J82" s="1">
        <v>285</v>
      </c>
      <c r="K82" s="6">
        <v>56</v>
      </c>
      <c r="N82" s="3">
        <f t="shared" si="1"/>
        <v>41518.349999999969</v>
      </c>
    </row>
    <row r="83" spans="1:14">
      <c r="A83" s="1" t="s">
        <v>2472</v>
      </c>
      <c r="B83" s="2">
        <v>42914</v>
      </c>
      <c r="C83" s="1" t="s">
        <v>3750</v>
      </c>
      <c r="D83" s="1">
        <v>1</v>
      </c>
      <c r="E83" s="1" t="s">
        <v>1764</v>
      </c>
      <c r="F83" s="1">
        <v>33578</v>
      </c>
      <c r="G83" s="1" t="s">
        <v>164</v>
      </c>
      <c r="H83" s="1" t="s">
        <v>165</v>
      </c>
      <c r="I83" s="1" t="s">
        <v>838</v>
      </c>
      <c r="J83" s="1">
        <v>234</v>
      </c>
      <c r="K83" s="6">
        <v>57</v>
      </c>
      <c r="L83" s="1"/>
      <c r="N83" s="3">
        <f t="shared" si="1"/>
        <v>41752.349999999969</v>
      </c>
    </row>
    <row r="84" spans="1:14">
      <c r="A84" t="s">
        <v>2475</v>
      </c>
      <c r="B84" s="2">
        <v>42914</v>
      </c>
      <c r="C84" t="s">
        <v>3751</v>
      </c>
      <c r="D84">
        <v>1</v>
      </c>
      <c r="E84" t="s">
        <v>1764</v>
      </c>
      <c r="F84">
        <v>33579</v>
      </c>
      <c r="G84" t="s">
        <v>164</v>
      </c>
      <c r="H84" t="s">
        <v>165</v>
      </c>
      <c r="I84" t="s">
        <v>709</v>
      </c>
      <c r="J84">
        <v>560</v>
      </c>
      <c r="K84" s="6">
        <v>58</v>
      </c>
      <c r="N84" s="3">
        <f t="shared" si="1"/>
        <v>42312.349999999969</v>
      </c>
    </row>
    <row r="85" spans="1:14">
      <c r="A85" t="s">
        <v>2475</v>
      </c>
      <c r="B85" s="2">
        <v>42914</v>
      </c>
      <c r="C85" t="s">
        <v>3751</v>
      </c>
      <c r="D85">
        <v>1</v>
      </c>
      <c r="E85" t="s">
        <v>1764</v>
      </c>
      <c r="F85">
        <v>33579</v>
      </c>
      <c r="G85" t="s">
        <v>164</v>
      </c>
      <c r="H85" t="s">
        <v>165</v>
      </c>
      <c r="I85" t="s">
        <v>709</v>
      </c>
      <c r="J85">
        <v>432</v>
      </c>
      <c r="K85" s="6">
        <v>59</v>
      </c>
      <c r="N85" s="3">
        <f t="shared" si="1"/>
        <v>42744.349999999969</v>
      </c>
    </row>
    <row r="86" spans="1:14">
      <c r="A86" t="s">
        <v>1287</v>
      </c>
      <c r="B86" s="2">
        <v>42914</v>
      </c>
      <c r="C86" t="s">
        <v>3752</v>
      </c>
      <c r="D86">
        <v>1</v>
      </c>
      <c r="E86" t="s">
        <v>1764</v>
      </c>
      <c r="F86">
        <v>33580</v>
      </c>
      <c r="G86" t="s">
        <v>164</v>
      </c>
      <c r="H86" t="s">
        <v>165</v>
      </c>
      <c r="I86" t="s">
        <v>709</v>
      </c>
      <c r="J86">
        <v>919</v>
      </c>
      <c r="K86" s="6">
        <v>60</v>
      </c>
      <c r="N86" s="3">
        <f t="shared" si="1"/>
        <v>43663.349999999969</v>
      </c>
    </row>
    <row r="87" spans="1:14">
      <c r="A87" t="s">
        <v>1287</v>
      </c>
      <c r="B87" s="2">
        <v>42914</v>
      </c>
      <c r="C87" t="s">
        <v>3752</v>
      </c>
      <c r="D87">
        <v>1</v>
      </c>
      <c r="E87" t="s">
        <v>1764</v>
      </c>
      <c r="F87">
        <v>33580</v>
      </c>
      <c r="G87" t="s">
        <v>164</v>
      </c>
      <c r="H87" t="s">
        <v>165</v>
      </c>
      <c r="I87" t="s">
        <v>709</v>
      </c>
      <c r="J87" s="1">
        <v>206</v>
      </c>
      <c r="K87" s="6">
        <v>61</v>
      </c>
      <c r="N87" s="3">
        <f t="shared" si="1"/>
        <v>43869.349999999969</v>
      </c>
    </row>
    <row r="88" spans="1:14">
      <c r="A88" t="s">
        <v>2477</v>
      </c>
      <c r="B88" s="2">
        <v>42914</v>
      </c>
      <c r="C88" t="s">
        <v>3753</v>
      </c>
      <c r="D88">
        <v>1</v>
      </c>
      <c r="E88" t="s">
        <v>1764</v>
      </c>
      <c r="F88">
        <v>33581</v>
      </c>
      <c r="G88" t="s">
        <v>164</v>
      </c>
      <c r="H88" t="s">
        <v>165</v>
      </c>
      <c r="I88" t="s">
        <v>709</v>
      </c>
      <c r="J88" s="3">
        <v>4099.12</v>
      </c>
      <c r="K88" s="6">
        <v>62</v>
      </c>
      <c r="N88" s="3">
        <f t="shared" si="1"/>
        <v>47968.469999999972</v>
      </c>
    </row>
    <row r="89" spans="1:14">
      <c r="A89" t="s">
        <v>2477</v>
      </c>
      <c r="B89" s="2">
        <v>42914</v>
      </c>
      <c r="C89" t="s">
        <v>3753</v>
      </c>
      <c r="D89">
        <v>1</v>
      </c>
      <c r="E89" t="s">
        <v>1764</v>
      </c>
      <c r="F89">
        <v>33581</v>
      </c>
      <c r="G89" t="s">
        <v>164</v>
      </c>
      <c r="H89" t="s">
        <v>165</v>
      </c>
      <c r="I89" t="s">
        <v>709</v>
      </c>
      <c r="J89">
        <v>257</v>
      </c>
      <c r="K89" s="6">
        <v>63</v>
      </c>
      <c r="N89" s="3">
        <f t="shared" si="1"/>
        <v>48225.469999999972</v>
      </c>
    </row>
    <row r="90" spans="1:14">
      <c r="A90" t="s">
        <v>1826</v>
      </c>
      <c r="B90" s="2">
        <v>42914</v>
      </c>
      <c r="C90" t="s">
        <v>3754</v>
      </c>
      <c r="D90">
        <v>1</v>
      </c>
      <c r="E90" t="s">
        <v>1764</v>
      </c>
      <c r="F90">
        <v>33582</v>
      </c>
      <c r="G90" t="s">
        <v>164</v>
      </c>
      <c r="H90" t="s">
        <v>165</v>
      </c>
      <c r="I90" t="s">
        <v>709</v>
      </c>
      <c r="J90" s="3">
        <v>1446</v>
      </c>
      <c r="K90" s="6">
        <v>64</v>
      </c>
      <c r="N90" s="3">
        <f t="shared" si="1"/>
        <v>49671.469999999972</v>
      </c>
    </row>
    <row r="91" spans="1:14">
      <c r="A91" t="s">
        <v>1826</v>
      </c>
      <c r="B91" s="2">
        <v>42914</v>
      </c>
      <c r="C91" t="s">
        <v>3754</v>
      </c>
      <c r="D91">
        <v>1</v>
      </c>
      <c r="E91" t="s">
        <v>1764</v>
      </c>
      <c r="F91">
        <v>33582</v>
      </c>
      <c r="G91" t="s">
        <v>164</v>
      </c>
      <c r="H91" t="s">
        <v>165</v>
      </c>
      <c r="I91" t="s">
        <v>709</v>
      </c>
      <c r="J91">
        <v>129</v>
      </c>
      <c r="K91" s="6">
        <v>65</v>
      </c>
      <c r="N91" s="3">
        <f t="shared" si="1"/>
        <v>49800.469999999972</v>
      </c>
    </row>
    <row r="92" spans="1:14">
      <c r="A92" t="s">
        <v>1289</v>
      </c>
      <c r="B92" s="2">
        <v>42914</v>
      </c>
      <c r="C92" t="s">
        <v>3755</v>
      </c>
      <c r="D92">
        <v>1</v>
      </c>
      <c r="E92" t="s">
        <v>1764</v>
      </c>
      <c r="F92">
        <v>33583</v>
      </c>
      <c r="G92" t="s">
        <v>164</v>
      </c>
      <c r="H92" t="s">
        <v>165</v>
      </c>
      <c r="I92" t="s">
        <v>709</v>
      </c>
      <c r="J92" s="3">
        <v>1877</v>
      </c>
      <c r="K92" s="6">
        <v>66</v>
      </c>
      <c r="N92" s="3">
        <f t="shared" si="1"/>
        <v>51677.469999999972</v>
      </c>
    </row>
    <row r="93" spans="1:14">
      <c r="A93" t="s">
        <v>1289</v>
      </c>
      <c r="B93" s="2">
        <v>42914</v>
      </c>
      <c r="C93" t="s">
        <v>3755</v>
      </c>
      <c r="D93">
        <v>1</v>
      </c>
      <c r="E93" t="s">
        <v>1764</v>
      </c>
      <c r="F93">
        <v>33583</v>
      </c>
      <c r="G93" t="s">
        <v>164</v>
      </c>
      <c r="H93" t="s">
        <v>165</v>
      </c>
      <c r="I93" t="s">
        <v>709</v>
      </c>
      <c r="J93" s="1">
        <v>135</v>
      </c>
      <c r="K93" s="6">
        <v>67</v>
      </c>
      <c r="N93" s="3">
        <f t="shared" si="1"/>
        <v>51812.469999999972</v>
      </c>
    </row>
    <row r="94" spans="1:14">
      <c r="A94" t="s">
        <v>2497</v>
      </c>
      <c r="B94" s="2">
        <v>42914</v>
      </c>
      <c r="C94" t="s">
        <v>3756</v>
      </c>
      <c r="D94">
        <v>1</v>
      </c>
      <c r="E94" t="s">
        <v>1764</v>
      </c>
      <c r="F94">
        <v>33584</v>
      </c>
      <c r="G94" t="s">
        <v>164</v>
      </c>
      <c r="H94" t="s">
        <v>165</v>
      </c>
      <c r="I94" t="s">
        <v>709</v>
      </c>
      <c r="J94" s="3">
        <v>1105</v>
      </c>
      <c r="K94" s="6">
        <v>68</v>
      </c>
      <c r="N94" s="3">
        <f t="shared" si="1"/>
        <v>52917.469999999972</v>
      </c>
    </row>
    <row r="95" spans="1:14">
      <c r="A95" t="s">
        <v>2497</v>
      </c>
      <c r="B95" s="2">
        <v>42914</v>
      </c>
      <c r="C95" t="s">
        <v>3756</v>
      </c>
      <c r="D95">
        <v>1</v>
      </c>
      <c r="E95" t="s">
        <v>1764</v>
      </c>
      <c r="F95">
        <v>33584</v>
      </c>
      <c r="G95" t="s">
        <v>164</v>
      </c>
      <c r="H95" t="s">
        <v>165</v>
      </c>
      <c r="I95" t="s">
        <v>709</v>
      </c>
      <c r="J95" s="1">
        <v>386</v>
      </c>
      <c r="K95" s="6">
        <v>69</v>
      </c>
      <c r="N95" s="3">
        <f t="shared" si="1"/>
        <v>53303.469999999972</v>
      </c>
    </row>
    <row r="96" spans="1:14">
      <c r="A96" t="s">
        <v>3759</v>
      </c>
      <c r="B96" s="2">
        <v>42915</v>
      </c>
      <c r="C96" t="s">
        <v>3760</v>
      </c>
      <c r="D96">
        <v>1</v>
      </c>
      <c r="E96" t="s">
        <v>2446</v>
      </c>
      <c r="F96">
        <v>18576</v>
      </c>
      <c r="G96" t="s">
        <v>1642</v>
      </c>
      <c r="H96" t="s">
        <v>15</v>
      </c>
      <c r="I96" t="s">
        <v>16</v>
      </c>
      <c r="J96" s="3">
        <v>20000</v>
      </c>
      <c r="K96" s="6">
        <v>70</v>
      </c>
      <c r="N96" s="3">
        <f t="shared" si="1"/>
        <v>73303.469999999972</v>
      </c>
    </row>
    <row r="97" spans="1:14">
      <c r="A97" t="s">
        <v>3280</v>
      </c>
      <c r="B97" s="2">
        <v>42916</v>
      </c>
      <c r="C97" t="s">
        <v>3844</v>
      </c>
      <c r="D97">
        <v>1</v>
      </c>
      <c r="E97" t="s">
        <v>1764</v>
      </c>
      <c r="F97">
        <v>33656</v>
      </c>
      <c r="G97" t="s">
        <v>164</v>
      </c>
      <c r="H97" t="s">
        <v>15</v>
      </c>
      <c r="I97" t="s">
        <v>170</v>
      </c>
      <c r="J97">
        <v>156</v>
      </c>
      <c r="K97" s="6">
        <v>71</v>
      </c>
      <c r="N97" s="3">
        <f t="shared" si="1"/>
        <v>73459.469999999972</v>
      </c>
    </row>
    <row r="98" spans="1:14">
      <c r="A98" t="s">
        <v>3283</v>
      </c>
      <c r="B98" s="2">
        <v>42916</v>
      </c>
      <c r="C98" t="s">
        <v>3845</v>
      </c>
      <c r="D98">
        <v>1</v>
      </c>
      <c r="E98" t="s">
        <v>1764</v>
      </c>
      <c r="F98">
        <v>33657</v>
      </c>
      <c r="G98" t="s">
        <v>164</v>
      </c>
      <c r="H98" t="s">
        <v>15</v>
      </c>
      <c r="I98" t="s">
        <v>3846</v>
      </c>
      <c r="J98">
        <v>464</v>
      </c>
      <c r="K98" s="6">
        <v>72</v>
      </c>
      <c r="L98" s="1"/>
      <c r="N98" s="3">
        <f t="shared" si="1"/>
        <v>73923.469999999972</v>
      </c>
    </row>
    <row r="99" spans="1:14">
      <c r="A99" t="s">
        <v>3286</v>
      </c>
      <c r="B99" s="2">
        <v>42916</v>
      </c>
      <c r="C99" t="s">
        <v>3847</v>
      </c>
      <c r="D99">
        <v>1</v>
      </c>
      <c r="E99" t="s">
        <v>1764</v>
      </c>
      <c r="F99">
        <v>33658</v>
      </c>
      <c r="G99" t="s">
        <v>164</v>
      </c>
      <c r="H99" t="s">
        <v>15</v>
      </c>
      <c r="I99" t="s">
        <v>1064</v>
      </c>
      <c r="J99" s="1">
        <v>199</v>
      </c>
      <c r="K99" s="6">
        <v>73</v>
      </c>
      <c r="N99" s="3">
        <f t="shared" si="1"/>
        <v>74122.469999999972</v>
      </c>
    </row>
    <row r="100" spans="1:14">
      <c r="A100" t="s">
        <v>3289</v>
      </c>
      <c r="B100" s="2">
        <v>42916</v>
      </c>
      <c r="C100" t="s">
        <v>3848</v>
      </c>
      <c r="D100">
        <v>1</v>
      </c>
      <c r="E100" t="s">
        <v>1764</v>
      </c>
      <c r="F100">
        <v>33659</v>
      </c>
      <c r="G100" t="s">
        <v>164</v>
      </c>
      <c r="H100" t="s">
        <v>15</v>
      </c>
      <c r="I100" t="s">
        <v>166</v>
      </c>
      <c r="J100">
        <v>193.5</v>
      </c>
      <c r="K100" s="6">
        <v>74</v>
      </c>
      <c r="N100" s="3">
        <f t="shared" si="1"/>
        <v>74315.969999999972</v>
      </c>
    </row>
    <row r="101" spans="1:14">
      <c r="A101" t="s">
        <v>3292</v>
      </c>
      <c r="B101" s="2">
        <v>42916</v>
      </c>
      <c r="C101" t="s">
        <v>3849</v>
      </c>
      <c r="D101">
        <v>1</v>
      </c>
      <c r="E101" t="s">
        <v>1764</v>
      </c>
      <c r="F101">
        <v>33660</v>
      </c>
      <c r="G101" t="s">
        <v>164</v>
      </c>
      <c r="H101" t="s">
        <v>15</v>
      </c>
      <c r="I101" t="s">
        <v>183</v>
      </c>
      <c r="J101">
        <v>990.2</v>
      </c>
      <c r="K101" s="6">
        <v>75</v>
      </c>
      <c r="L101" s="1"/>
      <c r="N101" s="3">
        <f t="shared" si="1"/>
        <v>75306.169999999969</v>
      </c>
    </row>
    <row r="102" spans="1:14">
      <c r="A102" t="s">
        <v>3295</v>
      </c>
      <c r="B102" s="2">
        <v>42916</v>
      </c>
      <c r="C102" t="s">
        <v>3850</v>
      </c>
      <c r="D102">
        <v>1</v>
      </c>
      <c r="E102" t="s">
        <v>1764</v>
      </c>
      <c r="F102">
        <v>33661</v>
      </c>
      <c r="G102" t="s">
        <v>164</v>
      </c>
      <c r="H102" t="s">
        <v>15</v>
      </c>
      <c r="I102" t="s">
        <v>166</v>
      </c>
      <c r="J102">
        <v>301</v>
      </c>
      <c r="K102" s="6">
        <v>76</v>
      </c>
      <c r="L102" s="1"/>
      <c r="N102" s="3">
        <f t="shared" si="1"/>
        <v>75607.169999999969</v>
      </c>
    </row>
    <row r="103" spans="1:14">
      <c r="A103" t="s">
        <v>3298</v>
      </c>
      <c r="B103" s="2">
        <v>42916</v>
      </c>
      <c r="C103" t="s">
        <v>3851</v>
      </c>
      <c r="D103">
        <v>1</v>
      </c>
      <c r="E103" t="s">
        <v>1764</v>
      </c>
      <c r="F103">
        <v>33662</v>
      </c>
      <c r="G103" t="s">
        <v>164</v>
      </c>
      <c r="H103" t="s">
        <v>15</v>
      </c>
      <c r="I103" t="s">
        <v>317</v>
      </c>
      <c r="J103">
        <v>218.08</v>
      </c>
      <c r="K103" s="6">
        <v>77</v>
      </c>
      <c r="L103" s="1"/>
      <c r="N103" s="3">
        <f t="shared" si="1"/>
        <v>75825.249999999971</v>
      </c>
    </row>
    <row r="104" spans="1:14">
      <c r="A104" t="s">
        <v>3301</v>
      </c>
      <c r="B104" s="2">
        <v>42916</v>
      </c>
      <c r="C104" t="s">
        <v>3852</v>
      </c>
      <c r="D104">
        <v>1</v>
      </c>
      <c r="E104" t="s">
        <v>1764</v>
      </c>
      <c r="F104">
        <v>33663</v>
      </c>
      <c r="G104" t="s">
        <v>164</v>
      </c>
      <c r="H104" t="s">
        <v>15</v>
      </c>
      <c r="I104" t="s">
        <v>183</v>
      </c>
      <c r="J104">
        <v>969.2</v>
      </c>
      <c r="K104" s="6">
        <v>78</v>
      </c>
      <c r="L104" s="1"/>
      <c r="N104" s="3">
        <f t="shared" si="1"/>
        <v>76794.449999999968</v>
      </c>
    </row>
    <row r="105" spans="1:14">
      <c r="A105" t="s">
        <v>3304</v>
      </c>
      <c r="B105" s="2">
        <v>42916</v>
      </c>
      <c r="C105" t="s">
        <v>3853</v>
      </c>
      <c r="D105">
        <v>1</v>
      </c>
      <c r="E105" t="s">
        <v>1764</v>
      </c>
      <c r="F105">
        <v>33664</v>
      </c>
      <c r="G105" t="s">
        <v>164</v>
      </c>
      <c r="H105" t="s">
        <v>15</v>
      </c>
      <c r="I105" t="s">
        <v>648</v>
      </c>
      <c r="J105">
        <v>406</v>
      </c>
      <c r="K105" s="6">
        <v>79</v>
      </c>
      <c r="L105" s="1"/>
      <c r="N105" s="3">
        <f t="shared" si="1"/>
        <v>77200.449999999968</v>
      </c>
    </row>
    <row r="106" spans="1:14">
      <c r="A106" t="s">
        <v>3307</v>
      </c>
      <c r="B106" s="2">
        <v>42916</v>
      </c>
      <c r="C106" t="s">
        <v>3854</v>
      </c>
      <c r="D106">
        <v>1</v>
      </c>
      <c r="E106" t="s">
        <v>1764</v>
      </c>
      <c r="F106">
        <v>33665</v>
      </c>
      <c r="G106" t="s">
        <v>164</v>
      </c>
      <c r="H106" t="s">
        <v>15</v>
      </c>
      <c r="I106" t="s">
        <v>3059</v>
      </c>
      <c r="J106">
        <v>115.88</v>
      </c>
      <c r="K106" s="6">
        <v>80</v>
      </c>
      <c r="L106" s="1"/>
      <c r="N106" s="3">
        <f t="shared" si="1"/>
        <v>77316.329999999973</v>
      </c>
    </row>
    <row r="107" spans="1:14">
      <c r="A107" t="s">
        <v>3310</v>
      </c>
      <c r="B107" s="2">
        <v>42916</v>
      </c>
      <c r="C107" t="s">
        <v>3855</v>
      </c>
      <c r="D107">
        <v>1</v>
      </c>
      <c r="E107" t="s">
        <v>1764</v>
      </c>
      <c r="F107">
        <v>33666</v>
      </c>
      <c r="G107" t="s">
        <v>164</v>
      </c>
      <c r="H107" t="s">
        <v>15</v>
      </c>
      <c r="I107" t="s">
        <v>3856</v>
      </c>
      <c r="J107" s="1">
        <v>627</v>
      </c>
      <c r="K107" s="6">
        <v>81</v>
      </c>
      <c r="N107" s="3">
        <f t="shared" si="1"/>
        <v>77943.329999999973</v>
      </c>
    </row>
    <row r="108" spans="1:14">
      <c r="A108" t="s">
        <v>3313</v>
      </c>
      <c r="B108" s="2">
        <v>42916</v>
      </c>
      <c r="C108" t="s">
        <v>3857</v>
      </c>
      <c r="D108">
        <v>1</v>
      </c>
      <c r="E108" t="s">
        <v>1764</v>
      </c>
      <c r="F108">
        <v>33667</v>
      </c>
      <c r="G108" t="s">
        <v>164</v>
      </c>
      <c r="H108" t="s">
        <v>15</v>
      </c>
      <c r="I108" t="s">
        <v>3858</v>
      </c>
      <c r="J108" s="3">
        <v>1124.3800000000001</v>
      </c>
      <c r="K108" s="6">
        <v>82</v>
      </c>
      <c r="L108" s="1"/>
      <c r="N108" s="3">
        <f t="shared" si="1"/>
        <v>79067.709999999977</v>
      </c>
    </row>
    <row r="109" spans="1:14">
      <c r="A109" t="s">
        <v>3316</v>
      </c>
      <c r="B109" s="2">
        <v>42916</v>
      </c>
      <c r="C109" t="s">
        <v>3859</v>
      </c>
      <c r="D109">
        <v>1</v>
      </c>
      <c r="E109" t="s">
        <v>1764</v>
      </c>
      <c r="F109">
        <v>33668</v>
      </c>
      <c r="G109" t="s">
        <v>164</v>
      </c>
      <c r="H109" t="s">
        <v>15</v>
      </c>
      <c r="I109" t="s">
        <v>3860</v>
      </c>
      <c r="J109" s="3">
        <v>1124.3800000000001</v>
      </c>
      <c r="K109" s="6">
        <v>83</v>
      </c>
      <c r="L109" s="1"/>
      <c r="N109" s="3">
        <f t="shared" si="1"/>
        <v>80192.089999999982</v>
      </c>
    </row>
    <row r="110" spans="1:14">
      <c r="A110" t="s">
        <v>3318</v>
      </c>
      <c r="B110" s="2">
        <v>42916</v>
      </c>
      <c r="C110" t="s">
        <v>3861</v>
      </c>
      <c r="D110">
        <v>1</v>
      </c>
      <c r="E110" t="s">
        <v>1764</v>
      </c>
      <c r="F110">
        <v>33669</v>
      </c>
      <c r="G110" t="s">
        <v>164</v>
      </c>
      <c r="H110" t="s">
        <v>15</v>
      </c>
      <c r="I110" t="s">
        <v>1412</v>
      </c>
      <c r="J110">
        <v>232</v>
      </c>
      <c r="K110" s="6">
        <v>84</v>
      </c>
      <c r="L110" s="1"/>
      <c r="N110" s="3">
        <f t="shared" si="1"/>
        <v>80424.089999999982</v>
      </c>
    </row>
    <row r="111" spans="1:14">
      <c r="A111" t="s">
        <v>3321</v>
      </c>
      <c r="B111" s="2">
        <v>42916</v>
      </c>
      <c r="C111" t="s">
        <v>3862</v>
      </c>
      <c r="D111">
        <v>1</v>
      </c>
      <c r="E111" t="s">
        <v>1764</v>
      </c>
      <c r="F111">
        <v>33670</v>
      </c>
      <c r="G111" t="s">
        <v>164</v>
      </c>
      <c r="H111" t="s">
        <v>15</v>
      </c>
      <c r="I111" t="s">
        <v>2222</v>
      </c>
      <c r="J111">
        <v>58</v>
      </c>
      <c r="K111" s="6">
        <v>85</v>
      </c>
      <c r="L111" s="1"/>
      <c r="N111" s="3">
        <f t="shared" si="1"/>
        <v>80482.089999999982</v>
      </c>
    </row>
    <row r="112" spans="1:14">
      <c r="A112" t="s">
        <v>3324</v>
      </c>
      <c r="B112" s="2">
        <v>42916</v>
      </c>
      <c r="C112" t="s">
        <v>3863</v>
      </c>
      <c r="D112">
        <v>1</v>
      </c>
      <c r="E112" t="s">
        <v>1764</v>
      </c>
      <c r="F112">
        <v>33671</v>
      </c>
      <c r="G112" t="s">
        <v>164</v>
      </c>
      <c r="H112" t="s">
        <v>15</v>
      </c>
      <c r="I112" t="s">
        <v>731</v>
      </c>
      <c r="J112" s="3">
        <v>1351</v>
      </c>
      <c r="K112" s="6">
        <v>86</v>
      </c>
      <c r="L112" s="1"/>
      <c r="N112" s="3">
        <f t="shared" si="1"/>
        <v>81833.089999999982</v>
      </c>
    </row>
    <row r="113" spans="1:14">
      <c r="A113" t="s">
        <v>3324</v>
      </c>
      <c r="B113" s="2">
        <v>42916</v>
      </c>
      <c r="C113" t="s">
        <v>3863</v>
      </c>
      <c r="D113">
        <v>1</v>
      </c>
      <c r="E113" t="s">
        <v>1764</v>
      </c>
      <c r="F113">
        <v>33671</v>
      </c>
      <c r="G113" t="s">
        <v>164</v>
      </c>
      <c r="H113" t="s">
        <v>15</v>
      </c>
      <c r="I113" t="s">
        <v>731</v>
      </c>
      <c r="J113">
        <v>105</v>
      </c>
      <c r="K113" s="6">
        <v>87</v>
      </c>
      <c r="L113" s="1"/>
      <c r="N113" s="3">
        <f t="shared" si="1"/>
        <v>81938.089999999982</v>
      </c>
    </row>
    <row r="114" spans="1:14">
      <c r="A114" t="s">
        <v>3326</v>
      </c>
      <c r="B114" s="2">
        <v>42916</v>
      </c>
      <c r="C114" t="s">
        <v>3864</v>
      </c>
      <c r="D114">
        <v>1</v>
      </c>
      <c r="E114" t="s">
        <v>1764</v>
      </c>
      <c r="F114">
        <v>33672</v>
      </c>
      <c r="G114" t="s">
        <v>164</v>
      </c>
      <c r="H114" t="s">
        <v>15</v>
      </c>
      <c r="I114" t="s">
        <v>709</v>
      </c>
      <c r="J114">
        <v>842</v>
      </c>
      <c r="K114" s="6">
        <v>88</v>
      </c>
      <c r="L114" s="1"/>
      <c r="N114" s="3">
        <f t="shared" si="1"/>
        <v>82780.089999999982</v>
      </c>
    </row>
    <row r="115" spans="1:14">
      <c r="A115" t="s">
        <v>3326</v>
      </c>
      <c r="B115" s="2">
        <v>42916</v>
      </c>
      <c r="C115" t="s">
        <v>3864</v>
      </c>
      <c r="D115">
        <v>1</v>
      </c>
      <c r="E115" t="s">
        <v>1764</v>
      </c>
      <c r="F115">
        <v>33672</v>
      </c>
      <c r="G115" t="s">
        <v>164</v>
      </c>
      <c r="H115" t="s">
        <v>15</v>
      </c>
      <c r="I115" t="s">
        <v>709</v>
      </c>
      <c r="J115">
        <v>391</v>
      </c>
      <c r="K115" s="6">
        <v>89</v>
      </c>
      <c r="L115" s="1"/>
      <c r="N115" s="3">
        <f t="shared" si="1"/>
        <v>83171.089999999982</v>
      </c>
    </row>
    <row r="116" spans="1:14">
      <c r="A116" t="s">
        <v>3865</v>
      </c>
      <c r="B116" s="2">
        <v>42916</v>
      </c>
      <c r="C116" t="s">
        <v>3866</v>
      </c>
      <c r="D116">
        <v>1</v>
      </c>
      <c r="E116" t="s">
        <v>1764</v>
      </c>
      <c r="F116">
        <v>33673</v>
      </c>
      <c r="G116" t="s">
        <v>164</v>
      </c>
      <c r="H116" t="s">
        <v>15</v>
      </c>
      <c r="I116" t="s">
        <v>709</v>
      </c>
      <c r="J116" s="3">
        <v>1070.5899999999999</v>
      </c>
      <c r="K116" s="6">
        <v>90</v>
      </c>
      <c r="L116" s="1"/>
      <c r="N116" s="3">
        <f t="shared" si="1"/>
        <v>84241.679999999978</v>
      </c>
    </row>
    <row r="117" spans="1:14">
      <c r="A117" t="s">
        <v>3865</v>
      </c>
      <c r="B117" s="2">
        <v>42916</v>
      </c>
      <c r="C117" t="s">
        <v>3866</v>
      </c>
      <c r="D117">
        <v>1</v>
      </c>
      <c r="E117" t="s">
        <v>1764</v>
      </c>
      <c r="F117">
        <v>33673</v>
      </c>
      <c r="G117" t="s">
        <v>164</v>
      </c>
      <c r="H117" t="s">
        <v>15</v>
      </c>
      <c r="I117" t="s">
        <v>709</v>
      </c>
      <c r="J117">
        <v>409</v>
      </c>
      <c r="K117" s="6">
        <v>91</v>
      </c>
      <c r="L117" s="1"/>
      <c r="N117" s="3">
        <f t="shared" si="1"/>
        <v>84650.679999999978</v>
      </c>
    </row>
    <row r="118" spans="1:14">
      <c r="A118" t="s">
        <v>3241</v>
      </c>
      <c r="B118" s="2">
        <v>42916</v>
      </c>
      <c r="C118" t="s">
        <v>3828</v>
      </c>
      <c r="D118">
        <v>1</v>
      </c>
      <c r="E118" t="s">
        <v>1764</v>
      </c>
      <c r="F118">
        <v>33642</v>
      </c>
      <c r="G118" t="s">
        <v>164</v>
      </c>
      <c r="H118" t="s">
        <v>15</v>
      </c>
      <c r="I118" t="s">
        <v>3829</v>
      </c>
      <c r="J118">
        <v>61</v>
      </c>
      <c r="K118" s="6">
        <v>92</v>
      </c>
      <c r="N118" s="3">
        <f t="shared" si="1"/>
        <v>84711.679999999978</v>
      </c>
    </row>
    <row r="119" spans="1:14">
      <c r="A119" t="s">
        <v>3329</v>
      </c>
      <c r="B119" s="2">
        <v>42916</v>
      </c>
      <c r="C119" t="s">
        <v>3867</v>
      </c>
      <c r="D119">
        <v>1</v>
      </c>
      <c r="E119" t="s">
        <v>1764</v>
      </c>
      <c r="F119">
        <v>33674</v>
      </c>
      <c r="G119" t="s">
        <v>164</v>
      </c>
      <c r="H119" t="s">
        <v>15</v>
      </c>
      <c r="I119" t="s">
        <v>709</v>
      </c>
      <c r="J119" s="3">
        <v>1180.3900000000001</v>
      </c>
      <c r="K119" s="6">
        <v>92</v>
      </c>
      <c r="L119" s="1"/>
      <c r="N119" s="3">
        <f t="shared" si="1"/>
        <v>85892.069999999978</v>
      </c>
    </row>
    <row r="120" spans="1:14">
      <c r="A120" t="s">
        <v>3244</v>
      </c>
      <c r="B120" s="2">
        <v>42916</v>
      </c>
      <c r="C120" t="s">
        <v>3830</v>
      </c>
      <c r="D120">
        <v>1</v>
      </c>
      <c r="E120" t="s">
        <v>1764</v>
      </c>
      <c r="F120">
        <v>33643</v>
      </c>
      <c r="G120" t="s">
        <v>164</v>
      </c>
      <c r="H120" t="s">
        <v>15</v>
      </c>
      <c r="I120" t="s">
        <v>799</v>
      </c>
      <c r="J120">
        <v>45</v>
      </c>
      <c r="K120" s="6">
        <v>93</v>
      </c>
      <c r="N120" s="3">
        <f t="shared" si="1"/>
        <v>85937.069999999978</v>
      </c>
    </row>
    <row r="121" spans="1:14">
      <c r="A121" t="s">
        <v>3332</v>
      </c>
      <c r="B121" s="2">
        <v>42916</v>
      </c>
      <c r="C121" t="s">
        <v>3868</v>
      </c>
      <c r="D121">
        <v>1</v>
      </c>
      <c r="E121" t="s">
        <v>1764</v>
      </c>
      <c r="F121">
        <v>33675</v>
      </c>
      <c r="G121" t="s">
        <v>164</v>
      </c>
      <c r="H121" t="s">
        <v>15</v>
      </c>
      <c r="I121" t="s">
        <v>709</v>
      </c>
      <c r="J121" s="3">
        <v>1236.9100000000001</v>
      </c>
      <c r="K121" s="6">
        <v>93</v>
      </c>
      <c r="L121" s="1"/>
      <c r="N121" s="3">
        <f t="shared" si="1"/>
        <v>87173.979999999981</v>
      </c>
    </row>
    <row r="122" spans="1:14">
      <c r="A122" t="s">
        <v>3247</v>
      </c>
      <c r="B122" s="2">
        <v>42916</v>
      </c>
      <c r="C122" t="s">
        <v>3831</v>
      </c>
      <c r="D122">
        <v>1</v>
      </c>
      <c r="E122" t="s">
        <v>1764</v>
      </c>
      <c r="F122">
        <v>33644</v>
      </c>
      <c r="G122" t="s">
        <v>164</v>
      </c>
      <c r="H122" t="s">
        <v>15</v>
      </c>
      <c r="I122" t="s">
        <v>3663</v>
      </c>
      <c r="J122" s="3">
        <v>1000</v>
      </c>
      <c r="K122" s="6">
        <v>94</v>
      </c>
      <c r="N122" s="3">
        <f t="shared" si="1"/>
        <v>88173.979999999981</v>
      </c>
    </row>
    <row r="123" spans="1:14">
      <c r="A123" t="s">
        <v>3332</v>
      </c>
      <c r="B123" s="2">
        <v>42916</v>
      </c>
      <c r="C123" t="s">
        <v>3868</v>
      </c>
      <c r="D123">
        <v>1</v>
      </c>
      <c r="E123" t="s">
        <v>1764</v>
      </c>
      <c r="F123">
        <v>33675</v>
      </c>
      <c r="G123" t="s">
        <v>164</v>
      </c>
      <c r="H123" t="s">
        <v>15</v>
      </c>
      <c r="I123" t="s">
        <v>709</v>
      </c>
      <c r="J123">
        <v>50</v>
      </c>
      <c r="K123" s="6">
        <v>94</v>
      </c>
      <c r="L123" s="1"/>
      <c r="N123" s="3">
        <f t="shared" si="1"/>
        <v>88223.979999999981</v>
      </c>
    </row>
    <row r="124" spans="1:14">
      <c r="A124" t="s">
        <v>3250</v>
      </c>
      <c r="B124" s="2">
        <v>42916</v>
      </c>
      <c r="C124" t="s">
        <v>3832</v>
      </c>
      <c r="D124">
        <v>1</v>
      </c>
      <c r="E124" t="s">
        <v>1764</v>
      </c>
      <c r="F124">
        <v>33645</v>
      </c>
      <c r="G124" t="s">
        <v>164</v>
      </c>
      <c r="H124" t="s">
        <v>15</v>
      </c>
      <c r="I124" t="s">
        <v>3663</v>
      </c>
      <c r="J124" s="3">
        <v>1160</v>
      </c>
      <c r="K124" s="6">
        <v>95</v>
      </c>
      <c r="N124" s="3">
        <f t="shared" si="1"/>
        <v>89383.979999999981</v>
      </c>
    </row>
    <row r="125" spans="1:14">
      <c r="A125" t="s">
        <v>3869</v>
      </c>
      <c r="B125" s="2">
        <v>42916</v>
      </c>
      <c r="C125" t="s">
        <v>3870</v>
      </c>
      <c r="D125">
        <v>1</v>
      </c>
      <c r="E125" t="s">
        <v>1764</v>
      </c>
      <c r="F125">
        <v>33676</v>
      </c>
      <c r="G125" t="s">
        <v>164</v>
      </c>
      <c r="H125" t="s">
        <v>15</v>
      </c>
      <c r="I125" t="s">
        <v>709</v>
      </c>
      <c r="J125">
        <v>970</v>
      </c>
      <c r="K125" s="6">
        <v>95</v>
      </c>
      <c r="N125" s="3">
        <f t="shared" si="1"/>
        <v>90353.979999999981</v>
      </c>
    </row>
    <row r="126" spans="1:14">
      <c r="A126" t="s">
        <v>3253</v>
      </c>
      <c r="B126" s="2">
        <v>42916</v>
      </c>
      <c r="C126" t="s">
        <v>3833</v>
      </c>
      <c r="D126">
        <v>1</v>
      </c>
      <c r="E126" t="s">
        <v>1764</v>
      </c>
      <c r="F126">
        <v>33646</v>
      </c>
      <c r="G126" t="s">
        <v>164</v>
      </c>
      <c r="H126" t="s">
        <v>15</v>
      </c>
      <c r="I126" t="s">
        <v>223</v>
      </c>
      <c r="J126">
        <v>138.62</v>
      </c>
      <c r="K126" s="6">
        <v>96</v>
      </c>
      <c r="N126" s="3">
        <f t="shared" si="1"/>
        <v>90492.599999999977</v>
      </c>
    </row>
    <row r="127" spans="1:14">
      <c r="A127" t="s">
        <v>3869</v>
      </c>
      <c r="B127" s="2">
        <v>42916</v>
      </c>
      <c r="C127" t="s">
        <v>3870</v>
      </c>
      <c r="D127">
        <v>1</v>
      </c>
      <c r="E127" t="s">
        <v>1764</v>
      </c>
      <c r="F127">
        <v>33676</v>
      </c>
      <c r="G127" t="s">
        <v>164</v>
      </c>
      <c r="H127" t="s">
        <v>15</v>
      </c>
      <c r="I127" t="s">
        <v>709</v>
      </c>
      <c r="J127">
        <v>454</v>
      </c>
      <c r="K127" s="6">
        <v>96</v>
      </c>
      <c r="L127" s="1"/>
      <c r="N127" s="3">
        <f t="shared" si="1"/>
        <v>90946.599999999977</v>
      </c>
    </row>
    <row r="128" spans="1:14">
      <c r="A128" t="s">
        <v>3256</v>
      </c>
      <c r="B128" s="2">
        <v>42916</v>
      </c>
      <c r="C128" t="s">
        <v>3834</v>
      </c>
      <c r="D128">
        <v>1</v>
      </c>
      <c r="E128" t="s">
        <v>1764</v>
      </c>
      <c r="F128">
        <v>33647</v>
      </c>
      <c r="G128" t="s">
        <v>164</v>
      </c>
      <c r="H128" t="s">
        <v>15</v>
      </c>
      <c r="I128" t="s">
        <v>170</v>
      </c>
      <c r="J128">
        <v>180</v>
      </c>
      <c r="K128" s="6">
        <v>97</v>
      </c>
      <c r="N128" s="3">
        <f t="shared" si="1"/>
        <v>91126.599999999977</v>
      </c>
    </row>
    <row r="129" spans="1:14">
      <c r="A129" t="s">
        <v>3334</v>
      </c>
      <c r="B129" s="2">
        <v>42916</v>
      </c>
      <c r="C129" t="s">
        <v>3871</v>
      </c>
      <c r="D129">
        <v>1</v>
      </c>
      <c r="E129" t="s">
        <v>1764</v>
      </c>
      <c r="F129">
        <v>33677</v>
      </c>
      <c r="G129" t="s">
        <v>164</v>
      </c>
      <c r="H129" t="s">
        <v>15</v>
      </c>
      <c r="I129" t="s">
        <v>709</v>
      </c>
      <c r="J129" s="3">
        <v>1186</v>
      </c>
      <c r="K129" s="6">
        <v>97</v>
      </c>
      <c r="L129" s="1"/>
      <c r="N129" s="3">
        <f t="shared" si="1"/>
        <v>92312.599999999977</v>
      </c>
    </row>
    <row r="130" spans="1:14">
      <c r="A130" t="s">
        <v>3259</v>
      </c>
      <c r="B130" s="2">
        <v>42916</v>
      </c>
      <c r="C130" t="s">
        <v>3835</v>
      </c>
      <c r="D130">
        <v>1</v>
      </c>
      <c r="E130" t="s">
        <v>1764</v>
      </c>
      <c r="F130">
        <v>33648</v>
      </c>
      <c r="G130" t="s">
        <v>164</v>
      </c>
      <c r="H130" t="s">
        <v>15</v>
      </c>
      <c r="I130" t="s">
        <v>2940</v>
      </c>
      <c r="J130">
        <v>439.03</v>
      </c>
      <c r="K130" s="6">
        <v>98</v>
      </c>
      <c r="N130" s="3">
        <f t="shared" si="1"/>
        <v>92751.629999999976</v>
      </c>
    </row>
    <row r="131" spans="1:14">
      <c r="A131" t="s">
        <v>3337</v>
      </c>
      <c r="B131" s="2">
        <v>42916</v>
      </c>
      <c r="C131" t="s">
        <v>3872</v>
      </c>
      <c r="D131">
        <v>1</v>
      </c>
      <c r="E131" t="s">
        <v>1764</v>
      </c>
      <c r="F131">
        <v>33678</v>
      </c>
      <c r="G131" t="s">
        <v>164</v>
      </c>
      <c r="H131" t="s">
        <v>15</v>
      </c>
      <c r="I131" t="s">
        <v>709</v>
      </c>
      <c r="J131" s="3">
        <v>1146</v>
      </c>
      <c r="K131" s="6">
        <v>98</v>
      </c>
      <c r="L131" s="1"/>
      <c r="N131" s="3">
        <f t="shared" si="1"/>
        <v>93897.629999999976</v>
      </c>
    </row>
    <row r="132" spans="1:14">
      <c r="A132" t="s">
        <v>3262</v>
      </c>
      <c r="B132" s="2">
        <v>42916</v>
      </c>
      <c r="C132" t="s">
        <v>3836</v>
      </c>
      <c r="D132">
        <v>1</v>
      </c>
      <c r="E132" t="s">
        <v>1764</v>
      </c>
      <c r="F132">
        <v>33650</v>
      </c>
      <c r="G132" t="s">
        <v>164</v>
      </c>
      <c r="H132" t="s">
        <v>15</v>
      </c>
      <c r="I132" t="s">
        <v>3837</v>
      </c>
      <c r="J132">
        <v>314</v>
      </c>
      <c r="K132" s="6">
        <v>99</v>
      </c>
      <c r="N132" s="3">
        <f t="shared" si="1"/>
        <v>94211.629999999976</v>
      </c>
    </row>
    <row r="133" spans="1:14">
      <c r="A133" t="s">
        <v>3337</v>
      </c>
      <c r="B133" s="2">
        <v>42916</v>
      </c>
      <c r="C133" t="s">
        <v>3872</v>
      </c>
      <c r="D133">
        <v>1</v>
      </c>
      <c r="E133" t="s">
        <v>1764</v>
      </c>
      <c r="F133">
        <v>33678</v>
      </c>
      <c r="G133" t="s">
        <v>164</v>
      </c>
      <c r="H133" t="s">
        <v>15</v>
      </c>
      <c r="I133" t="s">
        <v>709</v>
      </c>
      <c r="J133">
        <v>100</v>
      </c>
      <c r="K133" s="6">
        <v>99</v>
      </c>
      <c r="L133" s="1"/>
      <c r="N133" s="3">
        <f t="shared" si="1"/>
        <v>94311.629999999976</v>
      </c>
    </row>
    <row r="134" spans="1:14">
      <c r="A134" t="s">
        <v>3265</v>
      </c>
      <c r="B134" s="2">
        <v>42916</v>
      </c>
      <c r="C134" t="s">
        <v>3838</v>
      </c>
      <c r="D134">
        <v>1</v>
      </c>
      <c r="E134" t="s">
        <v>1764</v>
      </c>
      <c r="F134">
        <v>33651</v>
      </c>
      <c r="G134" t="s">
        <v>164</v>
      </c>
      <c r="H134" t="s">
        <v>15</v>
      </c>
      <c r="I134" t="s">
        <v>223</v>
      </c>
      <c r="J134">
        <v>90.29</v>
      </c>
      <c r="K134" s="6">
        <v>100</v>
      </c>
      <c r="N134" s="3">
        <f t="shared" si="1"/>
        <v>94401.919999999969</v>
      </c>
    </row>
    <row r="135" spans="1:14">
      <c r="A135" s="1" t="s">
        <v>3873</v>
      </c>
      <c r="B135" s="2">
        <v>42916</v>
      </c>
      <c r="C135" s="1" t="s">
        <v>3874</v>
      </c>
      <c r="D135" s="1">
        <v>1</v>
      </c>
      <c r="E135" s="1" t="s">
        <v>1764</v>
      </c>
      <c r="F135" s="1">
        <v>33679</v>
      </c>
      <c r="G135" s="1" t="s">
        <v>164</v>
      </c>
      <c r="H135" s="1" t="s">
        <v>15</v>
      </c>
      <c r="I135" s="1" t="s">
        <v>709</v>
      </c>
      <c r="J135" s="3">
        <v>1252.52</v>
      </c>
      <c r="K135" s="6">
        <v>100</v>
      </c>
      <c r="L135" s="1"/>
      <c r="N135" s="3">
        <f t="shared" si="1"/>
        <v>95654.439999999973</v>
      </c>
    </row>
    <row r="136" spans="1:14">
      <c r="A136" t="s">
        <v>3268</v>
      </c>
      <c r="B136" s="2">
        <v>42916</v>
      </c>
      <c r="C136" t="s">
        <v>3839</v>
      </c>
      <c r="D136">
        <v>1</v>
      </c>
      <c r="E136" t="s">
        <v>1764</v>
      </c>
      <c r="F136">
        <v>33652</v>
      </c>
      <c r="G136" t="s">
        <v>164</v>
      </c>
      <c r="H136" t="s">
        <v>15</v>
      </c>
      <c r="I136" t="s">
        <v>3840</v>
      </c>
      <c r="J136">
        <v>928</v>
      </c>
      <c r="K136" s="6">
        <v>101</v>
      </c>
      <c r="L136" s="1"/>
      <c r="N136" s="3">
        <f t="shared" si="1"/>
        <v>96582.439999999973</v>
      </c>
    </row>
    <row r="137" spans="1:14">
      <c r="A137" t="s">
        <v>3873</v>
      </c>
      <c r="B137" s="2">
        <v>42916</v>
      </c>
      <c r="C137" t="s">
        <v>3874</v>
      </c>
      <c r="D137">
        <v>1</v>
      </c>
      <c r="E137" t="s">
        <v>1764</v>
      </c>
      <c r="F137">
        <v>33679</v>
      </c>
      <c r="G137" t="s">
        <v>164</v>
      </c>
      <c r="H137" t="s">
        <v>15</v>
      </c>
      <c r="I137" t="s">
        <v>709</v>
      </c>
      <c r="J137">
        <v>279</v>
      </c>
      <c r="K137" s="6">
        <v>101</v>
      </c>
      <c r="L137" s="1"/>
      <c r="N137" s="3">
        <f t="shared" si="1"/>
        <v>96861.439999999973</v>
      </c>
    </row>
    <row r="138" spans="1:14">
      <c r="A138" t="s">
        <v>3271</v>
      </c>
      <c r="B138" s="2">
        <v>42916</v>
      </c>
      <c r="C138" t="s">
        <v>3841</v>
      </c>
      <c r="D138">
        <v>1</v>
      </c>
      <c r="E138" t="s">
        <v>1764</v>
      </c>
      <c r="F138">
        <v>33653</v>
      </c>
      <c r="G138" t="s">
        <v>164</v>
      </c>
      <c r="H138" t="s">
        <v>15</v>
      </c>
      <c r="I138" t="s">
        <v>288</v>
      </c>
      <c r="J138">
        <v>52.55</v>
      </c>
      <c r="K138" s="6">
        <v>102</v>
      </c>
      <c r="L138" s="1"/>
      <c r="N138" s="3">
        <f t="shared" si="1"/>
        <v>96913.989999999976</v>
      </c>
    </row>
    <row r="139" spans="1:14">
      <c r="A139" t="s">
        <v>3875</v>
      </c>
      <c r="B139" s="2">
        <v>42916</v>
      </c>
      <c r="C139" t="s">
        <v>3876</v>
      </c>
      <c r="D139">
        <v>1</v>
      </c>
      <c r="E139" t="s">
        <v>1764</v>
      </c>
      <c r="F139">
        <v>33680</v>
      </c>
      <c r="G139" t="s">
        <v>164</v>
      </c>
      <c r="H139" t="s">
        <v>15</v>
      </c>
      <c r="I139" t="s">
        <v>709</v>
      </c>
      <c r="J139" s="1">
        <v>979</v>
      </c>
      <c r="K139" s="6">
        <v>102</v>
      </c>
      <c r="N139" s="3">
        <f t="shared" ref="N139:N202" si="2">+N138+J139-L139</f>
        <v>97892.989999999976</v>
      </c>
    </row>
    <row r="140" spans="1:14">
      <c r="A140" t="s">
        <v>3877</v>
      </c>
      <c r="B140" s="2">
        <v>42916</v>
      </c>
      <c r="C140" t="s">
        <v>3878</v>
      </c>
      <c r="D140">
        <v>1</v>
      </c>
      <c r="E140" t="s">
        <v>1764</v>
      </c>
      <c r="F140">
        <v>33681</v>
      </c>
      <c r="G140" t="s">
        <v>164</v>
      </c>
      <c r="H140" t="s">
        <v>15</v>
      </c>
      <c r="I140" t="s">
        <v>838</v>
      </c>
      <c r="J140" s="3">
        <v>1163</v>
      </c>
      <c r="K140" s="6">
        <v>103</v>
      </c>
      <c r="N140" s="3">
        <f t="shared" si="2"/>
        <v>99055.989999999976</v>
      </c>
    </row>
    <row r="141" spans="1:14">
      <c r="A141" t="s">
        <v>3274</v>
      </c>
      <c r="B141" s="2">
        <v>42916</v>
      </c>
      <c r="C141" t="s">
        <v>3842</v>
      </c>
      <c r="D141">
        <v>1</v>
      </c>
      <c r="E141" t="s">
        <v>1764</v>
      </c>
      <c r="F141">
        <v>33654</v>
      </c>
      <c r="G141" t="s">
        <v>164</v>
      </c>
      <c r="H141" t="s">
        <v>15</v>
      </c>
      <c r="I141" t="s">
        <v>212</v>
      </c>
      <c r="J141" s="3">
        <v>1262.5</v>
      </c>
      <c r="K141" s="6">
        <v>104</v>
      </c>
      <c r="N141" s="3">
        <f t="shared" si="2"/>
        <v>100318.48999999998</v>
      </c>
    </row>
    <row r="142" spans="1:14">
      <c r="A142" t="s">
        <v>3877</v>
      </c>
      <c r="B142" s="2">
        <v>42916</v>
      </c>
      <c r="C142" t="s">
        <v>3878</v>
      </c>
      <c r="D142">
        <v>1</v>
      </c>
      <c r="E142" t="s">
        <v>1764</v>
      </c>
      <c r="F142">
        <v>33681</v>
      </c>
      <c r="G142" t="s">
        <v>164</v>
      </c>
      <c r="H142" t="s">
        <v>15</v>
      </c>
      <c r="I142" t="s">
        <v>838</v>
      </c>
      <c r="J142" s="1">
        <v>56</v>
      </c>
      <c r="K142" s="6">
        <v>104</v>
      </c>
      <c r="N142" s="3">
        <f t="shared" si="2"/>
        <v>100374.48999999998</v>
      </c>
    </row>
    <row r="143" spans="1:14">
      <c r="A143" t="s">
        <v>3879</v>
      </c>
      <c r="B143" s="2">
        <v>42916</v>
      </c>
      <c r="C143" t="s">
        <v>3880</v>
      </c>
      <c r="D143">
        <v>1</v>
      </c>
      <c r="E143" t="s">
        <v>1764</v>
      </c>
      <c r="F143">
        <v>33683</v>
      </c>
      <c r="G143" t="s">
        <v>164</v>
      </c>
      <c r="H143" t="s">
        <v>15</v>
      </c>
      <c r="I143" t="s">
        <v>709</v>
      </c>
      <c r="J143" s="3">
        <v>1821</v>
      </c>
      <c r="K143" s="6">
        <v>105</v>
      </c>
      <c r="N143" s="3">
        <f t="shared" si="2"/>
        <v>102195.48999999998</v>
      </c>
    </row>
    <row r="144" spans="1:14">
      <c r="A144" t="s">
        <v>3879</v>
      </c>
      <c r="B144" s="2">
        <v>42916</v>
      </c>
      <c r="C144" t="s">
        <v>3880</v>
      </c>
      <c r="D144">
        <v>1</v>
      </c>
      <c r="E144" t="s">
        <v>1764</v>
      </c>
      <c r="F144">
        <v>33683</v>
      </c>
      <c r="G144" t="s">
        <v>164</v>
      </c>
      <c r="H144" t="s">
        <v>15</v>
      </c>
      <c r="I144" t="s">
        <v>709</v>
      </c>
      <c r="J144">
        <v>120</v>
      </c>
      <c r="K144" s="6">
        <v>106</v>
      </c>
      <c r="N144" s="3">
        <f t="shared" si="2"/>
        <v>102315.48999999998</v>
      </c>
    </row>
    <row r="145" spans="1:14">
      <c r="A145" t="s">
        <v>3881</v>
      </c>
      <c r="B145" s="2">
        <v>42916</v>
      </c>
      <c r="C145" t="s">
        <v>3882</v>
      </c>
      <c r="D145">
        <v>1</v>
      </c>
      <c r="E145" t="s">
        <v>1764</v>
      </c>
      <c r="F145">
        <v>33684</v>
      </c>
      <c r="G145" t="s">
        <v>164</v>
      </c>
      <c r="H145" t="s">
        <v>15</v>
      </c>
      <c r="I145" t="s">
        <v>709</v>
      </c>
      <c r="J145" s="3">
        <v>2623.15</v>
      </c>
      <c r="K145" s="6">
        <v>107</v>
      </c>
      <c r="N145" s="3">
        <f t="shared" si="2"/>
        <v>104938.63999999997</v>
      </c>
    </row>
    <row r="146" spans="1:14">
      <c r="A146" t="s">
        <v>3881</v>
      </c>
      <c r="B146" s="2">
        <v>42916</v>
      </c>
      <c r="C146" t="s">
        <v>3882</v>
      </c>
      <c r="D146">
        <v>1</v>
      </c>
      <c r="E146" t="s">
        <v>1764</v>
      </c>
      <c r="F146">
        <v>33684</v>
      </c>
      <c r="G146" t="s">
        <v>164</v>
      </c>
      <c r="H146" t="s">
        <v>15</v>
      </c>
      <c r="I146" t="s">
        <v>709</v>
      </c>
      <c r="J146" s="1">
        <v>50</v>
      </c>
      <c r="K146" s="6">
        <v>108</v>
      </c>
      <c r="N146" s="3">
        <f t="shared" si="2"/>
        <v>104988.63999999997</v>
      </c>
    </row>
    <row r="147" spans="1:14">
      <c r="A147" t="s">
        <v>3883</v>
      </c>
      <c r="B147" s="2">
        <v>42916</v>
      </c>
      <c r="C147" t="s">
        <v>3884</v>
      </c>
      <c r="D147">
        <v>1</v>
      </c>
      <c r="E147" t="s">
        <v>1764</v>
      </c>
      <c r="F147">
        <v>33685</v>
      </c>
      <c r="G147" t="s">
        <v>164</v>
      </c>
      <c r="H147" t="s">
        <v>15</v>
      </c>
      <c r="I147" t="s">
        <v>709</v>
      </c>
      <c r="J147" s="3">
        <v>1061</v>
      </c>
      <c r="K147" s="6">
        <v>109</v>
      </c>
      <c r="N147" s="3">
        <f t="shared" si="2"/>
        <v>106049.63999999997</v>
      </c>
    </row>
    <row r="148" spans="1:14">
      <c r="A148" t="s">
        <v>3883</v>
      </c>
      <c r="B148" s="2">
        <v>42916</v>
      </c>
      <c r="C148" t="s">
        <v>3884</v>
      </c>
      <c r="D148">
        <v>1</v>
      </c>
      <c r="E148" t="s">
        <v>1764</v>
      </c>
      <c r="F148">
        <v>33685</v>
      </c>
      <c r="G148" t="s">
        <v>164</v>
      </c>
      <c r="H148" t="s">
        <v>15</v>
      </c>
      <c r="I148" t="s">
        <v>709</v>
      </c>
      <c r="J148">
        <v>100</v>
      </c>
      <c r="K148" s="6">
        <v>110</v>
      </c>
      <c r="N148" s="3">
        <f t="shared" si="2"/>
        <v>106149.63999999997</v>
      </c>
    </row>
    <row r="149" spans="1:14">
      <c r="A149" t="s">
        <v>3885</v>
      </c>
      <c r="B149" s="2">
        <v>42916</v>
      </c>
      <c r="C149" t="s">
        <v>3886</v>
      </c>
      <c r="D149">
        <v>1</v>
      </c>
      <c r="E149" t="s">
        <v>1764</v>
      </c>
      <c r="F149">
        <v>33687</v>
      </c>
      <c r="G149" t="s">
        <v>164</v>
      </c>
      <c r="H149" t="s">
        <v>15</v>
      </c>
      <c r="I149" t="s">
        <v>731</v>
      </c>
      <c r="J149" s="3">
        <v>3921</v>
      </c>
      <c r="K149" s="6">
        <v>111</v>
      </c>
      <c r="N149" s="3">
        <f t="shared" si="2"/>
        <v>110070.63999999997</v>
      </c>
    </row>
    <row r="150" spans="1:14">
      <c r="A150" t="s">
        <v>3885</v>
      </c>
      <c r="B150" s="2">
        <v>42916</v>
      </c>
      <c r="C150" t="s">
        <v>3886</v>
      </c>
      <c r="D150">
        <v>1</v>
      </c>
      <c r="E150" t="s">
        <v>1764</v>
      </c>
      <c r="F150">
        <v>33687</v>
      </c>
      <c r="G150" t="s">
        <v>164</v>
      </c>
      <c r="H150" t="s">
        <v>15</v>
      </c>
      <c r="I150" t="s">
        <v>731</v>
      </c>
      <c r="J150" s="1">
        <v>50</v>
      </c>
      <c r="K150" s="6">
        <v>112</v>
      </c>
      <c r="N150" s="3">
        <f t="shared" si="2"/>
        <v>110120.63999999997</v>
      </c>
    </row>
    <row r="151" spans="1:14">
      <c r="A151" t="s">
        <v>3887</v>
      </c>
      <c r="B151" s="2">
        <v>42916</v>
      </c>
      <c r="C151" t="s">
        <v>3888</v>
      </c>
      <c r="D151">
        <v>1</v>
      </c>
      <c r="E151" t="s">
        <v>1764</v>
      </c>
      <c r="F151">
        <v>33688</v>
      </c>
      <c r="G151" t="s">
        <v>164</v>
      </c>
      <c r="H151" t="s">
        <v>15</v>
      </c>
      <c r="I151" t="s">
        <v>709</v>
      </c>
      <c r="J151" s="3">
        <v>1001</v>
      </c>
      <c r="K151" s="6">
        <v>113</v>
      </c>
      <c r="N151" s="3">
        <f t="shared" si="2"/>
        <v>111121.63999999997</v>
      </c>
    </row>
    <row r="152" spans="1:14">
      <c r="A152" t="s">
        <v>3887</v>
      </c>
      <c r="B152" s="2">
        <v>42916</v>
      </c>
      <c r="C152" t="s">
        <v>3888</v>
      </c>
      <c r="D152">
        <v>1</v>
      </c>
      <c r="E152" t="s">
        <v>1764</v>
      </c>
      <c r="F152">
        <v>33688</v>
      </c>
      <c r="G152" t="s">
        <v>164</v>
      </c>
      <c r="H152" t="s">
        <v>15</v>
      </c>
      <c r="I152" t="s">
        <v>709</v>
      </c>
      <c r="J152" s="1">
        <v>148</v>
      </c>
      <c r="K152" s="6">
        <v>114</v>
      </c>
      <c r="N152" s="3">
        <f t="shared" si="2"/>
        <v>111269.63999999997</v>
      </c>
    </row>
    <row r="153" spans="1:14">
      <c r="A153" t="s">
        <v>2251</v>
      </c>
      <c r="B153" s="2">
        <v>42916</v>
      </c>
      <c r="C153" t="s">
        <v>3774</v>
      </c>
      <c r="D153">
        <v>1</v>
      </c>
      <c r="E153" t="s">
        <v>1664</v>
      </c>
      <c r="F153" t="s">
        <v>3775</v>
      </c>
      <c r="G153" t="s">
        <v>137</v>
      </c>
      <c r="H153" t="s">
        <v>15</v>
      </c>
      <c r="I153" t="s">
        <v>18</v>
      </c>
      <c r="J153" s="1">
        <v>207</v>
      </c>
      <c r="K153" s="6">
        <v>120</v>
      </c>
      <c r="N153" s="3">
        <f t="shared" si="2"/>
        <v>111476.63999999997</v>
      </c>
    </row>
    <row r="154" spans="1:14">
      <c r="A154" t="s">
        <v>3107</v>
      </c>
      <c r="B154" s="2">
        <v>42916</v>
      </c>
      <c r="C154" t="s">
        <v>3772</v>
      </c>
      <c r="D154">
        <v>1</v>
      </c>
      <c r="E154" t="s">
        <v>1655</v>
      </c>
      <c r="F154" t="s">
        <v>3773</v>
      </c>
      <c r="G154" t="s">
        <v>419</v>
      </c>
      <c r="H154" t="s">
        <v>15</v>
      </c>
      <c r="I154" t="s">
        <v>18</v>
      </c>
      <c r="J154" s="3">
        <v>1026</v>
      </c>
      <c r="K154" s="6">
        <v>121</v>
      </c>
      <c r="N154" s="3">
        <f t="shared" si="2"/>
        <v>112502.63999999997</v>
      </c>
    </row>
    <row r="155" spans="1:14">
      <c r="A155" t="s">
        <v>1762</v>
      </c>
      <c r="B155" s="2">
        <v>42916</v>
      </c>
      <c r="C155" t="s">
        <v>3776</v>
      </c>
      <c r="D155">
        <v>1</v>
      </c>
      <c r="E155" t="s">
        <v>1655</v>
      </c>
      <c r="F155" t="s">
        <v>3777</v>
      </c>
      <c r="G155" t="s">
        <v>419</v>
      </c>
      <c r="H155" t="s">
        <v>15</v>
      </c>
      <c r="I155" t="s">
        <v>18</v>
      </c>
      <c r="J155" s="3">
        <v>1180.5899999999999</v>
      </c>
      <c r="K155" s="6">
        <v>122</v>
      </c>
      <c r="N155" s="3">
        <f t="shared" si="2"/>
        <v>113683.22999999997</v>
      </c>
    </row>
    <row r="156" spans="1:14">
      <c r="A156" t="s">
        <v>3117</v>
      </c>
      <c r="B156" s="2">
        <v>42916</v>
      </c>
      <c r="C156" t="s">
        <v>3778</v>
      </c>
      <c r="D156">
        <v>1</v>
      </c>
      <c r="E156" t="s">
        <v>1664</v>
      </c>
      <c r="F156" t="s">
        <v>3779</v>
      </c>
      <c r="G156" t="s">
        <v>137</v>
      </c>
      <c r="H156" t="s">
        <v>15</v>
      </c>
      <c r="I156" t="s">
        <v>18</v>
      </c>
      <c r="J156" s="1">
        <v>299</v>
      </c>
      <c r="K156" s="6">
        <v>123</v>
      </c>
      <c r="N156" s="3">
        <f t="shared" si="2"/>
        <v>113982.22999999997</v>
      </c>
    </row>
    <row r="157" spans="1:14">
      <c r="A157" t="s">
        <v>3889</v>
      </c>
      <c r="B157" s="2">
        <v>42916</v>
      </c>
      <c r="C157" t="s">
        <v>3890</v>
      </c>
      <c r="D157">
        <v>1</v>
      </c>
      <c r="E157" t="s">
        <v>1764</v>
      </c>
      <c r="F157">
        <v>33689</v>
      </c>
      <c r="G157" t="s">
        <v>164</v>
      </c>
      <c r="H157" t="s">
        <v>15</v>
      </c>
      <c r="I157" t="s">
        <v>166</v>
      </c>
      <c r="J157">
        <v>193.5</v>
      </c>
      <c r="K157" s="6">
        <v>125</v>
      </c>
      <c r="N157" s="3">
        <f t="shared" si="2"/>
        <v>114175.72999999997</v>
      </c>
    </row>
    <row r="158" spans="1:14">
      <c r="A158" s="5" t="s">
        <v>3277</v>
      </c>
      <c r="B158" s="16">
        <v>42916</v>
      </c>
      <c r="C158" s="5" t="s">
        <v>3843</v>
      </c>
      <c r="D158" s="5">
        <v>1</v>
      </c>
      <c r="E158" s="5" t="s">
        <v>1764</v>
      </c>
      <c r="F158" s="5">
        <v>33655</v>
      </c>
      <c r="G158" s="5" t="s">
        <v>164</v>
      </c>
      <c r="H158" s="5" t="s">
        <v>15</v>
      </c>
      <c r="I158" s="5" t="s">
        <v>212</v>
      </c>
      <c r="J158" s="12">
        <v>1659.42</v>
      </c>
      <c r="K158" s="6">
        <v>126</v>
      </c>
      <c r="N158" s="3">
        <f t="shared" si="2"/>
        <v>115835.14999999997</v>
      </c>
    </row>
    <row r="159" spans="1:14">
      <c r="A159" s="14" t="s">
        <v>3875</v>
      </c>
      <c r="B159" s="20">
        <v>42916</v>
      </c>
      <c r="C159" s="14" t="s">
        <v>3876</v>
      </c>
      <c r="D159" s="14">
        <v>1</v>
      </c>
      <c r="E159" s="14" t="s">
        <v>1764</v>
      </c>
      <c r="F159" s="14">
        <v>33680</v>
      </c>
      <c r="G159" s="14" t="s">
        <v>164</v>
      </c>
      <c r="H159" s="14" t="s">
        <v>15</v>
      </c>
      <c r="I159" s="14" t="s">
        <v>709</v>
      </c>
      <c r="J159" s="14">
        <v>384</v>
      </c>
      <c r="N159" s="3">
        <f t="shared" si="2"/>
        <v>116219.14999999997</v>
      </c>
    </row>
    <row r="160" spans="1:14" s="1" customFormat="1">
      <c r="A160" s="14" t="s">
        <v>3892</v>
      </c>
      <c r="B160" s="20">
        <v>42916</v>
      </c>
      <c r="C160" s="14" t="s">
        <v>3893</v>
      </c>
      <c r="D160" s="14">
        <v>1</v>
      </c>
      <c r="E160" s="14" t="s">
        <v>1764</v>
      </c>
      <c r="F160" s="14">
        <v>33680</v>
      </c>
      <c r="G160" s="14" t="s">
        <v>164</v>
      </c>
      <c r="H160" s="14" t="s">
        <v>15</v>
      </c>
      <c r="I160" s="14"/>
      <c r="J160" s="14"/>
      <c r="K160" s="6"/>
      <c r="L160" s="1">
        <v>384</v>
      </c>
      <c r="M160" s="6"/>
      <c r="N160" s="3">
        <f t="shared" si="2"/>
        <v>115835.14999999997</v>
      </c>
    </row>
    <row r="161" spans="1:14">
      <c r="A161" s="5" t="s">
        <v>3482</v>
      </c>
      <c r="B161" s="16">
        <v>42901</v>
      </c>
      <c r="C161" s="5" t="s">
        <v>3483</v>
      </c>
      <c r="D161" s="5">
        <v>1</v>
      </c>
      <c r="E161" s="5" t="s">
        <v>2446</v>
      </c>
      <c r="F161" s="5">
        <v>18564</v>
      </c>
      <c r="G161" s="5" t="s">
        <v>1642</v>
      </c>
      <c r="H161" s="5" t="s">
        <v>15</v>
      </c>
      <c r="I161" s="5" t="s">
        <v>16</v>
      </c>
      <c r="J161" s="12">
        <v>4596</v>
      </c>
      <c r="K161" s="6">
        <v>128</v>
      </c>
      <c r="L161" s="5"/>
      <c r="N161" s="3">
        <f t="shared" si="2"/>
        <v>120431.14999999997</v>
      </c>
    </row>
    <row r="162" spans="1:14">
      <c r="A162" s="5" t="s">
        <v>3420</v>
      </c>
      <c r="B162" s="16">
        <v>42893</v>
      </c>
      <c r="C162" s="5" t="s">
        <v>2850</v>
      </c>
      <c r="D162" s="5">
        <v>1</v>
      </c>
      <c r="E162" s="5" t="s">
        <v>1653</v>
      </c>
      <c r="F162" s="5">
        <v>15797</v>
      </c>
      <c r="G162" s="5" t="s">
        <v>14</v>
      </c>
      <c r="H162" s="5" t="s">
        <v>15</v>
      </c>
      <c r="I162" s="5" t="s">
        <v>18</v>
      </c>
      <c r="J162" s="5">
        <v>211.31</v>
      </c>
      <c r="K162" s="6" t="s">
        <v>3891</v>
      </c>
      <c r="N162" s="3">
        <f t="shared" si="2"/>
        <v>120642.45999999996</v>
      </c>
    </row>
    <row r="163" spans="1:14">
      <c r="A163" t="s">
        <v>3497</v>
      </c>
      <c r="B163" s="2">
        <v>42902</v>
      </c>
      <c r="C163" t="s">
        <v>3496</v>
      </c>
      <c r="D163">
        <v>1</v>
      </c>
      <c r="E163" t="s">
        <v>1653</v>
      </c>
      <c r="F163">
        <v>15899</v>
      </c>
      <c r="G163" t="s">
        <v>14</v>
      </c>
      <c r="H163" t="s">
        <v>15</v>
      </c>
      <c r="I163" t="s">
        <v>18</v>
      </c>
      <c r="J163" s="3">
        <v>2784</v>
      </c>
      <c r="K163" s="6" t="s">
        <v>880</v>
      </c>
      <c r="N163" s="3">
        <f t="shared" si="2"/>
        <v>123426.45999999996</v>
      </c>
    </row>
    <row r="164" spans="1:14">
      <c r="A164" t="s">
        <v>3560</v>
      </c>
      <c r="B164" s="2">
        <v>42907</v>
      </c>
      <c r="C164" t="s">
        <v>3559</v>
      </c>
      <c r="D164">
        <v>1</v>
      </c>
      <c r="E164" t="s">
        <v>1653</v>
      </c>
      <c r="F164">
        <v>15941</v>
      </c>
      <c r="G164" t="s">
        <v>14</v>
      </c>
      <c r="H164" t="s">
        <v>15</v>
      </c>
      <c r="I164" t="s">
        <v>18</v>
      </c>
      <c r="J164" s="3">
        <v>1844.4</v>
      </c>
      <c r="K164" s="6" t="s">
        <v>880</v>
      </c>
      <c r="N164" s="3">
        <f t="shared" si="2"/>
        <v>125270.85999999996</v>
      </c>
    </row>
    <row r="165" spans="1:14">
      <c r="A165" t="s">
        <v>3583</v>
      </c>
      <c r="B165" s="2">
        <v>42907</v>
      </c>
      <c r="C165" t="s">
        <v>3575</v>
      </c>
      <c r="D165">
        <v>1</v>
      </c>
      <c r="E165" t="s">
        <v>3563</v>
      </c>
      <c r="F165" t="s">
        <v>3576</v>
      </c>
      <c r="G165" t="s">
        <v>145</v>
      </c>
      <c r="H165" t="s">
        <v>15</v>
      </c>
      <c r="I165" t="s">
        <v>18</v>
      </c>
      <c r="J165" s="3">
        <v>2396.27</v>
      </c>
      <c r="K165" s="6" t="s">
        <v>880</v>
      </c>
      <c r="N165" s="3">
        <f t="shared" si="2"/>
        <v>127667.12999999996</v>
      </c>
    </row>
    <row r="166" spans="1:14">
      <c r="A166" t="s">
        <v>3584</v>
      </c>
      <c r="B166" s="2">
        <v>42907</v>
      </c>
      <c r="C166" t="s">
        <v>3581</v>
      </c>
      <c r="D166">
        <v>1</v>
      </c>
      <c r="E166" t="s">
        <v>3563</v>
      </c>
      <c r="F166" t="s">
        <v>3582</v>
      </c>
      <c r="G166" t="s">
        <v>145</v>
      </c>
      <c r="H166" t="s">
        <v>15</v>
      </c>
      <c r="I166" t="s">
        <v>18</v>
      </c>
      <c r="J166" s="3">
        <v>1034</v>
      </c>
      <c r="K166" s="6" t="s">
        <v>880</v>
      </c>
      <c r="N166" s="3">
        <f t="shared" si="2"/>
        <v>128701.12999999996</v>
      </c>
    </row>
    <row r="167" spans="1:14">
      <c r="A167" t="s">
        <v>3489</v>
      </c>
      <c r="B167" s="2">
        <v>42902</v>
      </c>
      <c r="C167" t="s">
        <v>3481</v>
      </c>
      <c r="D167">
        <v>1</v>
      </c>
      <c r="E167" t="s">
        <v>1653</v>
      </c>
      <c r="F167">
        <v>15894</v>
      </c>
      <c r="G167" t="s">
        <v>14</v>
      </c>
      <c r="H167" t="s">
        <v>15</v>
      </c>
      <c r="I167" t="s">
        <v>16</v>
      </c>
      <c r="L167">
        <v>161.82</v>
      </c>
      <c r="M167" s="6">
        <v>1</v>
      </c>
      <c r="N167" s="3">
        <f t="shared" si="2"/>
        <v>128539.30999999995</v>
      </c>
    </row>
    <row r="168" spans="1:14">
      <c r="A168" t="s">
        <v>3490</v>
      </c>
      <c r="B168" s="2">
        <v>42902</v>
      </c>
      <c r="C168" t="s">
        <v>3479</v>
      </c>
      <c r="D168">
        <v>1</v>
      </c>
      <c r="E168" t="s">
        <v>1653</v>
      </c>
      <c r="F168">
        <v>15895</v>
      </c>
      <c r="G168" t="s">
        <v>14</v>
      </c>
      <c r="H168" t="s">
        <v>15</v>
      </c>
      <c r="I168" t="s">
        <v>16</v>
      </c>
      <c r="L168">
        <v>406</v>
      </c>
      <c r="M168" s="6">
        <v>2</v>
      </c>
      <c r="N168" s="3">
        <f t="shared" si="2"/>
        <v>128133.30999999995</v>
      </c>
    </row>
    <row r="169" spans="1:14">
      <c r="A169" t="s">
        <v>3491</v>
      </c>
      <c r="B169" s="2">
        <v>42902</v>
      </c>
      <c r="C169" t="s">
        <v>3492</v>
      </c>
      <c r="D169">
        <v>1</v>
      </c>
      <c r="E169" t="s">
        <v>1653</v>
      </c>
      <c r="F169">
        <v>15896</v>
      </c>
      <c r="G169" t="s">
        <v>14</v>
      </c>
      <c r="H169" t="s">
        <v>15</v>
      </c>
      <c r="I169" t="s">
        <v>16</v>
      </c>
      <c r="J169" s="1"/>
      <c r="L169">
        <v>310</v>
      </c>
      <c r="M169" s="6">
        <v>3</v>
      </c>
      <c r="N169" s="3">
        <f t="shared" si="2"/>
        <v>127823.30999999995</v>
      </c>
    </row>
    <row r="170" spans="1:14">
      <c r="A170" t="s">
        <v>3493</v>
      </c>
      <c r="B170" s="2">
        <v>42902</v>
      </c>
      <c r="C170" t="s">
        <v>3475</v>
      </c>
      <c r="D170">
        <v>1</v>
      </c>
      <c r="E170" t="s">
        <v>1653</v>
      </c>
      <c r="F170">
        <v>15897</v>
      </c>
      <c r="G170" t="s">
        <v>14</v>
      </c>
      <c r="H170" t="s">
        <v>15</v>
      </c>
      <c r="I170" t="s">
        <v>16</v>
      </c>
      <c r="L170">
        <v>180</v>
      </c>
      <c r="M170" s="6">
        <v>4</v>
      </c>
      <c r="N170" s="3">
        <f t="shared" si="2"/>
        <v>127643.30999999995</v>
      </c>
    </row>
    <row r="171" spans="1:14">
      <c r="A171" t="s">
        <v>3494</v>
      </c>
      <c r="B171" s="2">
        <v>42902</v>
      </c>
      <c r="C171" t="s">
        <v>3473</v>
      </c>
      <c r="D171">
        <v>1</v>
      </c>
      <c r="E171" t="s">
        <v>1653</v>
      </c>
      <c r="F171">
        <v>15898</v>
      </c>
      <c r="G171" t="s">
        <v>14</v>
      </c>
      <c r="H171" t="s">
        <v>15</v>
      </c>
      <c r="I171" t="s">
        <v>16</v>
      </c>
      <c r="J171" s="1"/>
      <c r="L171">
        <v>329</v>
      </c>
      <c r="M171" s="6">
        <v>5</v>
      </c>
      <c r="N171" s="3">
        <f t="shared" si="2"/>
        <v>127314.30999999995</v>
      </c>
    </row>
    <row r="172" spans="1:14">
      <c r="A172" t="s">
        <v>3502</v>
      </c>
      <c r="B172" s="2">
        <v>42906</v>
      </c>
      <c r="C172" t="s">
        <v>3503</v>
      </c>
      <c r="D172">
        <v>1</v>
      </c>
      <c r="E172" t="s">
        <v>1653</v>
      </c>
      <c r="F172">
        <v>15917</v>
      </c>
      <c r="G172" t="s">
        <v>14</v>
      </c>
      <c r="H172" t="s">
        <v>15</v>
      </c>
      <c r="I172" t="s">
        <v>22</v>
      </c>
      <c r="J172" s="1"/>
      <c r="L172">
        <v>860.4</v>
      </c>
      <c r="M172" s="6">
        <v>6</v>
      </c>
      <c r="N172" s="3">
        <f t="shared" si="2"/>
        <v>126453.90999999996</v>
      </c>
    </row>
    <row r="173" spans="1:14">
      <c r="A173" t="s">
        <v>3504</v>
      </c>
      <c r="B173" s="2">
        <v>42906</v>
      </c>
      <c r="C173" t="s">
        <v>3505</v>
      </c>
      <c r="D173">
        <v>1</v>
      </c>
      <c r="E173" t="s">
        <v>1653</v>
      </c>
      <c r="F173">
        <v>15918</v>
      </c>
      <c r="G173" t="s">
        <v>14</v>
      </c>
      <c r="H173" t="s">
        <v>15</v>
      </c>
      <c r="I173" t="s">
        <v>22</v>
      </c>
      <c r="J173" s="1"/>
      <c r="L173">
        <v>236.5</v>
      </c>
      <c r="M173" s="6">
        <v>7</v>
      </c>
      <c r="N173" s="3">
        <f t="shared" si="2"/>
        <v>126217.40999999996</v>
      </c>
    </row>
    <row r="174" spans="1:14">
      <c r="A174" t="s">
        <v>3506</v>
      </c>
      <c r="B174" s="2">
        <v>42906</v>
      </c>
      <c r="C174" t="s">
        <v>3507</v>
      </c>
      <c r="D174">
        <v>1</v>
      </c>
      <c r="E174" t="s">
        <v>1653</v>
      </c>
      <c r="F174">
        <v>15919</v>
      </c>
      <c r="G174" t="s">
        <v>14</v>
      </c>
      <c r="H174" t="s">
        <v>15</v>
      </c>
      <c r="I174" t="s">
        <v>22</v>
      </c>
      <c r="J174" s="1"/>
      <c r="L174">
        <v>279.5</v>
      </c>
      <c r="M174" s="6">
        <v>8</v>
      </c>
      <c r="N174" s="3">
        <f t="shared" si="2"/>
        <v>125937.90999999996</v>
      </c>
    </row>
    <row r="175" spans="1:14">
      <c r="A175" t="s">
        <v>3508</v>
      </c>
      <c r="B175" s="2">
        <v>42906</v>
      </c>
      <c r="C175" t="s">
        <v>3509</v>
      </c>
      <c r="D175">
        <v>1</v>
      </c>
      <c r="E175" t="s">
        <v>1653</v>
      </c>
      <c r="F175">
        <v>15920</v>
      </c>
      <c r="G175" t="s">
        <v>14</v>
      </c>
      <c r="H175" t="s">
        <v>15</v>
      </c>
      <c r="I175" t="s">
        <v>22</v>
      </c>
      <c r="J175" s="1"/>
      <c r="L175">
        <v>366.5</v>
      </c>
      <c r="M175" s="6">
        <v>9</v>
      </c>
      <c r="N175" s="3">
        <f t="shared" si="2"/>
        <v>125571.40999999996</v>
      </c>
    </row>
    <row r="176" spans="1:14">
      <c r="A176" t="s">
        <v>3510</v>
      </c>
      <c r="B176" s="2">
        <v>42906</v>
      </c>
      <c r="C176" t="s">
        <v>3511</v>
      </c>
      <c r="D176">
        <v>1</v>
      </c>
      <c r="E176" t="s">
        <v>1653</v>
      </c>
      <c r="F176">
        <v>15921</v>
      </c>
      <c r="G176" t="s">
        <v>14</v>
      </c>
      <c r="H176" t="s">
        <v>15</v>
      </c>
      <c r="I176" t="s">
        <v>22</v>
      </c>
      <c r="J176" s="1"/>
      <c r="L176" s="3">
        <v>1036.3900000000001</v>
      </c>
      <c r="M176" s="6">
        <v>10</v>
      </c>
      <c r="N176" s="3">
        <f t="shared" si="2"/>
        <v>124535.01999999996</v>
      </c>
    </row>
    <row r="177" spans="1:14">
      <c r="A177" t="s">
        <v>3512</v>
      </c>
      <c r="B177" s="2">
        <v>42906</v>
      </c>
      <c r="C177">
        <v>1048122</v>
      </c>
      <c r="D177">
        <v>1</v>
      </c>
      <c r="E177" t="s">
        <v>1653</v>
      </c>
      <c r="F177">
        <v>15922</v>
      </c>
      <c r="G177" t="s">
        <v>14</v>
      </c>
      <c r="H177" t="s">
        <v>15</v>
      </c>
      <c r="I177" t="s">
        <v>16</v>
      </c>
      <c r="J177" s="1"/>
      <c r="L177">
        <v>60</v>
      </c>
      <c r="M177" s="6">
        <v>11</v>
      </c>
      <c r="N177" s="3">
        <f t="shared" si="2"/>
        <v>124475.01999999996</v>
      </c>
    </row>
    <row r="178" spans="1:14">
      <c r="A178" t="s">
        <v>3513</v>
      </c>
      <c r="B178" s="2">
        <v>42906</v>
      </c>
      <c r="C178">
        <v>1048114</v>
      </c>
      <c r="D178">
        <v>1</v>
      </c>
      <c r="E178" t="s">
        <v>1653</v>
      </c>
      <c r="F178">
        <v>15923</v>
      </c>
      <c r="G178" t="s">
        <v>14</v>
      </c>
      <c r="H178" t="s">
        <v>15</v>
      </c>
      <c r="I178" t="s">
        <v>16</v>
      </c>
      <c r="J178" s="1"/>
      <c r="L178">
        <v>60</v>
      </c>
      <c r="M178" s="6">
        <v>12</v>
      </c>
      <c r="N178" s="3">
        <f t="shared" si="2"/>
        <v>124415.01999999996</v>
      </c>
    </row>
    <row r="179" spans="1:14">
      <c r="A179" t="s">
        <v>3514</v>
      </c>
      <c r="B179" s="2">
        <v>42906</v>
      </c>
      <c r="C179" t="s">
        <v>3515</v>
      </c>
      <c r="D179">
        <v>1</v>
      </c>
      <c r="E179" t="s">
        <v>1653</v>
      </c>
      <c r="F179">
        <v>15924</v>
      </c>
      <c r="G179" t="s">
        <v>14</v>
      </c>
      <c r="H179" t="s">
        <v>15</v>
      </c>
      <c r="I179" t="s">
        <v>16</v>
      </c>
      <c r="J179" s="1"/>
      <c r="L179">
        <v>190.72</v>
      </c>
      <c r="M179" s="6">
        <v>13</v>
      </c>
      <c r="N179" s="3">
        <f t="shared" si="2"/>
        <v>124224.29999999996</v>
      </c>
    </row>
    <row r="180" spans="1:14">
      <c r="A180" t="s">
        <v>3516</v>
      </c>
      <c r="B180" s="2">
        <v>42906</v>
      </c>
      <c r="C180" t="s">
        <v>3517</v>
      </c>
      <c r="D180">
        <v>1</v>
      </c>
      <c r="E180" t="s">
        <v>1653</v>
      </c>
      <c r="F180">
        <v>15925</v>
      </c>
      <c r="G180" t="s">
        <v>14</v>
      </c>
      <c r="H180" t="s">
        <v>15</v>
      </c>
      <c r="I180" t="s">
        <v>16</v>
      </c>
      <c r="L180" s="3">
        <v>1566</v>
      </c>
      <c r="M180" s="6">
        <v>14</v>
      </c>
      <c r="N180" s="3">
        <f t="shared" si="2"/>
        <v>122658.29999999996</v>
      </c>
    </row>
    <row r="181" spans="1:14">
      <c r="A181" t="s">
        <v>3518</v>
      </c>
      <c r="B181" s="2">
        <v>42906</v>
      </c>
      <c r="C181" t="s">
        <v>3519</v>
      </c>
      <c r="D181">
        <v>1</v>
      </c>
      <c r="E181" t="s">
        <v>1653</v>
      </c>
      <c r="F181">
        <v>15926</v>
      </c>
      <c r="G181" t="s">
        <v>14</v>
      </c>
      <c r="H181" t="s">
        <v>15</v>
      </c>
      <c r="I181" t="s">
        <v>22</v>
      </c>
      <c r="J181" s="1"/>
      <c r="L181">
        <v>756</v>
      </c>
      <c r="M181" s="6">
        <v>15</v>
      </c>
      <c r="N181" s="3">
        <f t="shared" si="2"/>
        <v>121902.29999999996</v>
      </c>
    </row>
    <row r="182" spans="1:14">
      <c r="A182" t="s">
        <v>3520</v>
      </c>
      <c r="B182" s="2">
        <v>42906</v>
      </c>
      <c r="C182" t="s">
        <v>3521</v>
      </c>
      <c r="D182">
        <v>1</v>
      </c>
      <c r="E182" t="s">
        <v>1653</v>
      </c>
      <c r="F182">
        <v>15927</v>
      </c>
      <c r="G182" t="s">
        <v>14</v>
      </c>
      <c r="H182" t="s">
        <v>15</v>
      </c>
      <c r="I182" t="s">
        <v>16</v>
      </c>
      <c r="L182" s="1">
        <v>438.77</v>
      </c>
      <c r="M182" s="6">
        <v>16</v>
      </c>
      <c r="N182" s="3">
        <f t="shared" si="2"/>
        <v>121463.52999999996</v>
      </c>
    </row>
    <row r="183" spans="1:14">
      <c r="A183" t="s">
        <v>3522</v>
      </c>
      <c r="B183" s="2">
        <v>42906</v>
      </c>
      <c r="C183" t="s">
        <v>3523</v>
      </c>
      <c r="D183">
        <v>1</v>
      </c>
      <c r="E183" t="s">
        <v>1653</v>
      </c>
      <c r="F183">
        <v>15928</v>
      </c>
      <c r="G183" t="s">
        <v>14</v>
      </c>
      <c r="H183" t="s">
        <v>15</v>
      </c>
      <c r="I183" t="s">
        <v>22</v>
      </c>
      <c r="J183" s="1"/>
      <c r="L183" s="1">
        <v>172</v>
      </c>
      <c r="M183" s="6">
        <v>17</v>
      </c>
      <c r="N183" s="3">
        <f t="shared" si="2"/>
        <v>121291.52999999996</v>
      </c>
    </row>
    <row r="184" spans="1:14">
      <c r="A184" t="s">
        <v>3524</v>
      </c>
      <c r="B184" s="2">
        <v>42906</v>
      </c>
      <c r="C184">
        <v>249735</v>
      </c>
      <c r="D184">
        <v>1</v>
      </c>
      <c r="E184" t="s">
        <v>1653</v>
      </c>
      <c r="F184">
        <v>15929</v>
      </c>
      <c r="G184" t="s">
        <v>14</v>
      </c>
      <c r="H184" t="s">
        <v>15</v>
      </c>
      <c r="I184" t="s">
        <v>16</v>
      </c>
      <c r="L184" s="1">
        <v>28</v>
      </c>
      <c r="M184" s="6">
        <v>18</v>
      </c>
      <c r="N184" s="3">
        <f t="shared" si="2"/>
        <v>121263.52999999996</v>
      </c>
    </row>
    <row r="185" spans="1:14">
      <c r="A185" t="s">
        <v>126</v>
      </c>
      <c r="B185" s="2">
        <v>42906</v>
      </c>
      <c r="C185" t="s">
        <v>3525</v>
      </c>
      <c r="D185">
        <v>1</v>
      </c>
      <c r="E185" t="s">
        <v>1653</v>
      </c>
      <c r="F185">
        <v>15930</v>
      </c>
      <c r="G185" t="s">
        <v>14</v>
      </c>
      <c r="H185" t="s">
        <v>15</v>
      </c>
      <c r="I185" t="s">
        <v>16</v>
      </c>
      <c r="J185" s="1"/>
      <c r="L185">
        <v>534.99</v>
      </c>
      <c r="M185" s="6">
        <v>19</v>
      </c>
      <c r="N185" s="3">
        <f t="shared" si="2"/>
        <v>120728.53999999995</v>
      </c>
    </row>
    <row r="186" spans="1:14">
      <c r="A186" t="s">
        <v>3526</v>
      </c>
      <c r="B186" s="2">
        <v>42906</v>
      </c>
      <c r="C186" t="s">
        <v>3527</v>
      </c>
      <c r="D186">
        <v>1</v>
      </c>
      <c r="E186" t="s">
        <v>1653</v>
      </c>
      <c r="F186">
        <v>15931</v>
      </c>
      <c r="G186" t="s">
        <v>14</v>
      </c>
      <c r="H186" t="s">
        <v>15</v>
      </c>
      <c r="I186" t="s">
        <v>16</v>
      </c>
      <c r="L186" s="3">
        <v>1241.5</v>
      </c>
      <c r="M186" s="6">
        <v>20</v>
      </c>
      <c r="N186" s="3">
        <f t="shared" si="2"/>
        <v>119487.03999999995</v>
      </c>
    </row>
    <row r="187" spans="1:14">
      <c r="A187" t="s">
        <v>3528</v>
      </c>
      <c r="B187" s="2">
        <v>42906</v>
      </c>
      <c r="C187">
        <v>1583</v>
      </c>
      <c r="D187">
        <v>1</v>
      </c>
      <c r="E187" t="s">
        <v>1653</v>
      </c>
      <c r="F187">
        <v>15932</v>
      </c>
      <c r="G187" t="s">
        <v>14</v>
      </c>
      <c r="H187" t="s">
        <v>15</v>
      </c>
      <c r="I187" t="s">
        <v>16</v>
      </c>
      <c r="L187" s="3">
        <v>1100.03</v>
      </c>
      <c r="M187" s="6">
        <v>21</v>
      </c>
      <c r="N187" s="3">
        <f t="shared" si="2"/>
        <v>118387.00999999995</v>
      </c>
    </row>
    <row r="188" spans="1:14">
      <c r="A188" s="1" t="s">
        <v>128</v>
      </c>
      <c r="B188" s="2">
        <v>42906</v>
      </c>
      <c r="C188" s="1">
        <v>1584</v>
      </c>
      <c r="D188" s="1">
        <v>1</v>
      </c>
      <c r="E188" s="1" t="s">
        <v>1653</v>
      </c>
      <c r="F188" s="1">
        <v>15933</v>
      </c>
      <c r="G188" s="1" t="s">
        <v>14</v>
      </c>
      <c r="H188" s="1" t="s">
        <v>15</v>
      </c>
      <c r="I188" s="1" t="s">
        <v>16</v>
      </c>
      <c r="J188" s="1"/>
      <c r="L188" s="3">
        <v>1100.03</v>
      </c>
      <c r="M188" s="6">
        <v>22</v>
      </c>
      <c r="N188" s="3">
        <f t="shared" si="2"/>
        <v>117286.97999999995</v>
      </c>
    </row>
    <row r="189" spans="1:14">
      <c r="A189" t="s">
        <v>130</v>
      </c>
      <c r="B189" s="2">
        <v>42906</v>
      </c>
      <c r="C189" t="s">
        <v>3529</v>
      </c>
      <c r="D189">
        <v>1</v>
      </c>
      <c r="E189" t="s">
        <v>1653</v>
      </c>
      <c r="F189">
        <v>15934</v>
      </c>
      <c r="G189" t="s">
        <v>14</v>
      </c>
      <c r="H189" t="s">
        <v>15</v>
      </c>
      <c r="I189" t="s">
        <v>16</v>
      </c>
      <c r="L189">
        <v>253</v>
      </c>
      <c r="M189" s="6">
        <v>23</v>
      </c>
      <c r="N189" s="3">
        <f t="shared" si="2"/>
        <v>117033.97999999995</v>
      </c>
    </row>
    <row r="190" spans="1:14">
      <c r="A190" t="s">
        <v>3530</v>
      </c>
      <c r="B190" s="2">
        <v>42906</v>
      </c>
      <c r="C190" t="s">
        <v>3531</v>
      </c>
      <c r="D190">
        <v>1</v>
      </c>
      <c r="E190" t="s">
        <v>1653</v>
      </c>
      <c r="F190">
        <v>15935</v>
      </c>
      <c r="G190" t="s">
        <v>14</v>
      </c>
      <c r="H190" t="s">
        <v>15</v>
      </c>
      <c r="I190" t="s">
        <v>22</v>
      </c>
      <c r="L190" s="3">
        <v>1008.2</v>
      </c>
      <c r="M190" s="6">
        <v>24</v>
      </c>
      <c r="N190" s="3">
        <f t="shared" si="2"/>
        <v>116025.77999999996</v>
      </c>
    </row>
    <row r="191" spans="1:14">
      <c r="A191" t="s">
        <v>3554</v>
      </c>
      <c r="B191" s="2">
        <v>42907</v>
      </c>
      <c r="C191">
        <v>12058912</v>
      </c>
      <c r="D191">
        <v>1</v>
      </c>
      <c r="E191" t="s">
        <v>1653</v>
      </c>
      <c r="F191">
        <v>15937</v>
      </c>
      <c r="G191" t="s">
        <v>14</v>
      </c>
      <c r="H191" t="s">
        <v>15</v>
      </c>
      <c r="I191" t="s">
        <v>16</v>
      </c>
      <c r="L191">
        <v>25</v>
      </c>
      <c r="M191" s="6">
        <v>25</v>
      </c>
      <c r="N191" s="3">
        <f t="shared" si="2"/>
        <v>116000.77999999996</v>
      </c>
    </row>
    <row r="192" spans="1:14">
      <c r="A192" t="s">
        <v>3557</v>
      </c>
      <c r="B192" s="2">
        <v>42907</v>
      </c>
      <c r="C192">
        <v>762</v>
      </c>
      <c r="D192">
        <v>1</v>
      </c>
      <c r="E192" t="s">
        <v>1653</v>
      </c>
      <c r="F192">
        <v>15939</v>
      </c>
      <c r="G192" t="s">
        <v>14</v>
      </c>
      <c r="H192" t="s">
        <v>15</v>
      </c>
      <c r="I192" t="s">
        <v>16</v>
      </c>
      <c r="L192" s="1">
        <v>338.11</v>
      </c>
      <c r="M192" s="6">
        <v>26</v>
      </c>
      <c r="N192" s="3">
        <f t="shared" si="2"/>
        <v>115662.66999999995</v>
      </c>
    </row>
    <row r="193" spans="1:14">
      <c r="A193" s="1" t="s">
        <v>3561</v>
      </c>
      <c r="B193" s="2">
        <v>42907</v>
      </c>
      <c r="C193" s="1" t="s">
        <v>3562</v>
      </c>
      <c r="D193" s="1">
        <v>1</v>
      </c>
      <c r="E193" s="1" t="s">
        <v>3563</v>
      </c>
      <c r="F193" s="1" t="s">
        <v>3564</v>
      </c>
      <c r="G193" s="1" t="s">
        <v>145</v>
      </c>
      <c r="H193" s="1" t="s">
        <v>15</v>
      </c>
      <c r="I193" s="1" t="s">
        <v>22</v>
      </c>
      <c r="J193" s="1"/>
      <c r="L193" s="1">
        <v>882.02</v>
      </c>
      <c r="M193" s="6">
        <v>27</v>
      </c>
      <c r="N193" s="3">
        <f t="shared" si="2"/>
        <v>114780.64999999995</v>
      </c>
    </row>
    <row r="194" spans="1:14">
      <c r="A194" s="1" t="s">
        <v>3565</v>
      </c>
      <c r="B194" s="2">
        <v>42907</v>
      </c>
      <c r="C194" s="1" t="s">
        <v>3566</v>
      </c>
      <c r="D194" s="1">
        <v>1</v>
      </c>
      <c r="E194" s="1" t="s">
        <v>1664</v>
      </c>
      <c r="F194" s="1" t="s">
        <v>3567</v>
      </c>
      <c r="G194" s="1" t="s">
        <v>137</v>
      </c>
      <c r="H194" s="1" t="s">
        <v>15</v>
      </c>
      <c r="I194" s="1" t="s">
        <v>16</v>
      </c>
      <c r="J194" s="1"/>
      <c r="L194" s="1">
        <v>334</v>
      </c>
      <c r="M194" s="6">
        <v>28</v>
      </c>
      <c r="N194" s="3">
        <f t="shared" si="2"/>
        <v>114446.64999999995</v>
      </c>
    </row>
    <row r="195" spans="1:14">
      <c r="A195" t="s">
        <v>3568</v>
      </c>
      <c r="B195" s="2">
        <v>42907</v>
      </c>
      <c r="C195" t="s">
        <v>3569</v>
      </c>
      <c r="D195">
        <v>1</v>
      </c>
      <c r="E195" t="s">
        <v>3563</v>
      </c>
      <c r="F195" t="s">
        <v>3570</v>
      </c>
      <c r="G195" t="s">
        <v>145</v>
      </c>
      <c r="H195" t="s">
        <v>15</v>
      </c>
      <c r="I195" t="s">
        <v>22</v>
      </c>
      <c r="J195" s="1"/>
      <c r="L195" s="3">
        <v>1243.17</v>
      </c>
      <c r="M195" s="6">
        <v>29</v>
      </c>
      <c r="N195" s="3">
        <f t="shared" si="2"/>
        <v>113203.47999999995</v>
      </c>
    </row>
    <row r="196" spans="1:14">
      <c r="A196" t="s">
        <v>3571</v>
      </c>
      <c r="B196" s="2">
        <v>42907</v>
      </c>
      <c r="C196" t="s">
        <v>3572</v>
      </c>
      <c r="D196">
        <v>1</v>
      </c>
      <c r="E196" t="s">
        <v>1664</v>
      </c>
      <c r="F196" t="s">
        <v>3573</v>
      </c>
      <c r="G196" t="s">
        <v>137</v>
      </c>
      <c r="H196" t="s">
        <v>15</v>
      </c>
      <c r="I196" t="s">
        <v>16</v>
      </c>
      <c r="J196" s="1"/>
      <c r="L196">
        <v>84</v>
      </c>
      <c r="M196" s="6">
        <v>30</v>
      </c>
      <c r="N196" s="3">
        <f t="shared" si="2"/>
        <v>113119.47999999995</v>
      </c>
    </row>
    <row r="197" spans="1:14">
      <c r="A197" t="s">
        <v>3480</v>
      </c>
      <c r="B197" s="2">
        <v>42901</v>
      </c>
      <c r="C197" t="s">
        <v>3481</v>
      </c>
      <c r="D197">
        <v>1</v>
      </c>
      <c r="E197" t="s">
        <v>1653</v>
      </c>
      <c r="F197">
        <v>15892</v>
      </c>
      <c r="G197" t="s">
        <v>14</v>
      </c>
      <c r="H197" t="s">
        <v>15</v>
      </c>
      <c r="I197" t="s">
        <v>16</v>
      </c>
      <c r="J197" s="1"/>
      <c r="L197">
        <v>161.82</v>
      </c>
      <c r="M197" s="6">
        <v>30</v>
      </c>
      <c r="N197" s="3">
        <f t="shared" si="2"/>
        <v>112957.65999999995</v>
      </c>
    </row>
    <row r="198" spans="1:14">
      <c r="A198" t="s">
        <v>3478</v>
      </c>
      <c r="B198" s="2">
        <v>42901</v>
      </c>
      <c r="C198" t="s">
        <v>3479</v>
      </c>
      <c r="D198">
        <v>1</v>
      </c>
      <c r="E198" t="s">
        <v>1653</v>
      </c>
      <c r="F198">
        <v>15891</v>
      </c>
      <c r="G198" t="s">
        <v>14</v>
      </c>
      <c r="H198" t="s">
        <v>15</v>
      </c>
      <c r="I198" t="s">
        <v>16</v>
      </c>
      <c r="J198" s="1"/>
      <c r="L198">
        <v>406</v>
      </c>
      <c r="M198" s="6">
        <v>31</v>
      </c>
      <c r="N198" s="3">
        <f t="shared" si="2"/>
        <v>112551.65999999995</v>
      </c>
    </row>
    <row r="199" spans="1:14">
      <c r="A199" t="s">
        <v>3574</v>
      </c>
      <c r="B199" s="2">
        <v>42907</v>
      </c>
      <c r="C199" t="s">
        <v>3575</v>
      </c>
      <c r="D199">
        <v>1</v>
      </c>
      <c r="E199" t="s">
        <v>3563</v>
      </c>
      <c r="F199" t="s">
        <v>3576</v>
      </c>
      <c r="G199" t="s">
        <v>145</v>
      </c>
      <c r="H199" t="s">
        <v>15</v>
      </c>
      <c r="I199" t="s">
        <v>16</v>
      </c>
      <c r="J199" s="1"/>
      <c r="L199" s="3">
        <v>2396.27</v>
      </c>
      <c r="M199" s="6">
        <v>31</v>
      </c>
      <c r="N199" s="3">
        <f t="shared" si="2"/>
        <v>110155.38999999994</v>
      </c>
    </row>
    <row r="200" spans="1:14">
      <c r="A200" t="s">
        <v>3577</v>
      </c>
      <c r="B200" s="2">
        <v>42907</v>
      </c>
      <c r="C200" t="s">
        <v>3578</v>
      </c>
      <c r="D200">
        <v>1</v>
      </c>
      <c r="E200" t="s">
        <v>1664</v>
      </c>
      <c r="F200" t="s">
        <v>3579</v>
      </c>
      <c r="G200" t="s">
        <v>137</v>
      </c>
      <c r="H200" t="s">
        <v>15</v>
      </c>
      <c r="I200" t="s">
        <v>16</v>
      </c>
      <c r="J200" s="1"/>
      <c r="L200">
        <v>115</v>
      </c>
      <c r="M200" s="6">
        <v>32</v>
      </c>
      <c r="N200" s="3">
        <f t="shared" si="2"/>
        <v>110040.38999999994</v>
      </c>
    </row>
    <row r="201" spans="1:14">
      <c r="A201" t="s">
        <v>3476</v>
      </c>
      <c r="B201" s="2">
        <v>42901</v>
      </c>
      <c r="C201" t="s">
        <v>3477</v>
      </c>
      <c r="D201">
        <v>1</v>
      </c>
      <c r="E201" t="s">
        <v>1653</v>
      </c>
      <c r="F201">
        <v>15890</v>
      </c>
      <c r="G201" t="s">
        <v>14</v>
      </c>
      <c r="H201" t="s">
        <v>15</v>
      </c>
      <c r="I201" t="s">
        <v>16</v>
      </c>
      <c r="J201" s="1"/>
      <c r="L201">
        <v>310</v>
      </c>
      <c r="M201" s="6">
        <v>32</v>
      </c>
      <c r="N201" s="3">
        <f t="shared" si="2"/>
        <v>109730.38999999994</v>
      </c>
    </row>
    <row r="202" spans="1:14">
      <c r="A202" t="s">
        <v>3474</v>
      </c>
      <c r="B202" s="2">
        <v>42901</v>
      </c>
      <c r="C202" t="s">
        <v>3475</v>
      </c>
      <c r="D202">
        <v>1</v>
      </c>
      <c r="E202" t="s">
        <v>1653</v>
      </c>
      <c r="F202">
        <v>15889</v>
      </c>
      <c r="G202" t="s">
        <v>14</v>
      </c>
      <c r="H202" t="s">
        <v>15</v>
      </c>
      <c r="I202" t="s">
        <v>16</v>
      </c>
      <c r="J202" s="1"/>
      <c r="L202">
        <v>180</v>
      </c>
      <c r="M202" s="6">
        <v>33</v>
      </c>
      <c r="N202" s="3">
        <f t="shared" si="2"/>
        <v>109550.38999999994</v>
      </c>
    </row>
    <row r="203" spans="1:14">
      <c r="A203" t="s">
        <v>3472</v>
      </c>
      <c r="B203" s="2">
        <v>42901</v>
      </c>
      <c r="C203" t="s">
        <v>3473</v>
      </c>
      <c r="D203">
        <v>1</v>
      </c>
      <c r="E203" t="s">
        <v>1653</v>
      </c>
      <c r="F203">
        <v>15888</v>
      </c>
      <c r="G203" t="s">
        <v>14</v>
      </c>
      <c r="H203" t="s">
        <v>15</v>
      </c>
      <c r="I203" t="s">
        <v>16</v>
      </c>
      <c r="L203">
        <v>329</v>
      </c>
      <c r="M203" s="6">
        <v>34</v>
      </c>
      <c r="N203" s="3">
        <f t="shared" ref="N203:N266" si="3">+N202+J203-L203</f>
        <v>109221.38999999994</v>
      </c>
    </row>
    <row r="204" spans="1:14">
      <c r="A204" t="s">
        <v>3498</v>
      </c>
      <c r="B204" s="2">
        <v>42906</v>
      </c>
      <c r="C204" t="s">
        <v>3499</v>
      </c>
      <c r="D204">
        <v>1</v>
      </c>
      <c r="E204" t="s">
        <v>1653</v>
      </c>
      <c r="F204">
        <v>15915</v>
      </c>
      <c r="G204" t="s">
        <v>14</v>
      </c>
      <c r="H204" t="s">
        <v>15</v>
      </c>
      <c r="I204" t="s">
        <v>22</v>
      </c>
      <c r="L204" s="1">
        <v>359.78</v>
      </c>
      <c r="M204" s="6">
        <v>35</v>
      </c>
      <c r="N204" s="3">
        <f t="shared" si="3"/>
        <v>108861.60999999994</v>
      </c>
    </row>
    <row r="205" spans="1:14">
      <c r="A205" t="s">
        <v>3500</v>
      </c>
      <c r="B205" s="2">
        <v>42906</v>
      </c>
      <c r="C205" t="s">
        <v>3501</v>
      </c>
      <c r="D205">
        <v>1</v>
      </c>
      <c r="E205" t="s">
        <v>1653</v>
      </c>
      <c r="F205">
        <v>15916</v>
      </c>
      <c r="G205" t="s">
        <v>14</v>
      </c>
      <c r="H205" t="s">
        <v>15</v>
      </c>
      <c r="I205" t="s">
        <v>22</v>
      </c>
      <c r="L205" s="1">
        <v>317.35000000000002</v>
      </c>
      <c r="M205" s="6">
        <v>36</v>
      </c>
      <c r="N205" s="3">
        <f t="shared" si="3"/>
        <v>108544.25999999994</v>
      </c>
    </row>
    <row r="206" spans="1:14">
      <c r="A206" t="s">
        <v>3463</v>
      </c>
      <c r="B206" s="2">
        <v>42899</v>
      </c>
      <c r="C206" t="s">
        <v>3464</v>
      </c>
      <c r="D206">
        <v>1</v>
      </c>
      <c r="E206" t="s">
        <v>1653</v>
      </c>
      <c r="F206">
        <v>15865</v>
      </c>
      <c r="G206" t="s">
        <v>14</v>
      </c>
      <c r="H206" t="s">
        <v>15</v>
      </c>
      <c r="I206" t="s">
        <v>22</v>
      </c>
      <c r="L206">
        <v>860.4</v>
      </c>
      <c r="M206" s="6">
        <v>37</v>
      </c>
      <c r="N206" s="3">
        <f t="shared" si="3"/>
        <v>107683.85999999994</v>
      </c>
    </row>
    <row r="207" spans="1:14">
      <c r="A207" t="s">
        <v>3465</v>
      </c>
      <c r="B207" s="2">
        <v>42899</v>
      </c>
      <c r="C207" t="s">
        <v>3466</v>
      </c>
      <c r="D207">
        <v>1</v>
      </c>
      <c r="E207" t="s">
        <v>1653</v>
      </c>
      <c r="F207">
        <v>15866</v>
      </c>
      <c r="G207" t="s">
        <v>14</v>
      </c>
      <c r="H207" t="s">
        <v>15</v>
      </c>
      <c r="I207" t="s">
        <v>22</v>
      </c>
      <c r="L207" s="3">
        <v>1241.44</v>
      </c>
      <c r="M207" s="6">
        <v>38</v>
      </c>
      <c r="N207" s="3">
        <f t="shared" si="3"/>
        <v>106442.41999999994</v>
      </c>
    </row>
    <row r="208" spans="1:14">
      <c r="A208" t="s">
        <v>3461</v>
      </c>
      <c r="B208" s="2">
        <v>42899</v>
      </c>
      <c r="C208" t="s">
        <v>3462</v>
      </c>
      <c r="D208">
        <v>1</v>
      </c>
      <c r="E208" t="s">
        <v>1653</v>
      </c>
      <c r="F208">
        <v>15864</v>
      </c>
      <c r="G208" t="s">
        <v>14</v>
      </c>
      <c r="H208" t="s">
        <v>15</v>
      </c>
      <c r="I208" t="s">
        <v>16</v>
      </c>
      <c r="L208" s="1">
        <v>214.99</v>
      </c>
      <c r="M208" s="6">
        <v>40</v>
      </c>
      <c r="N208" s="3">
        <f t="shared" si="3"/>
        <v>106227.42999999993</v>
      </c>
    </row>
    <row r="209" spans="1:14">
      <c r="A209" t="s">
        <v>3459</v>
      </c>
      <c r="B209" s="2">
        <v>42899</v>
      </c>
      <c r="C209" t="s">
        <v>3460</v>
      </c>
      <c r="D209">
        <v>1</v>
      </c>
      <c r="E209" t="s">
        <v>1653</v>
      </c>
      <c r="F209">
        <v>15863</v>
      </c>
      <c r="G209" t="s">
        <v>14</v>
      </c>
      <c r="H209" t="s">
        <v>15</v>
      </c>
      <c r="I209" t="s">
        <v>16</v>
      </c>
      <c r="J209" s="1"/>
      <c r="L209">
        <v>201.65</v>
      </c>
      <c r="M209" s="6">
        <v>41</v>
      </c>
      <c r="N209" s="3">
        <f t="shared" si="3"/>
        <v>106025.77999999994</v>
      </c>
    </row>
    <row r="210" spans="1:14">
      <c r="A210" t="s">
        <v>3587</v>
      </c>
      <c r="B210" s="2">
        <v>42907</v>
      </c>
      <c r="C210" t="s">
        <v>3581</v>
      </c>
      <c r="D210">
        <v>1</v>
      </c>
      <c r="E210" t="s">
        <v>1653</v>
      </c>
      <c r="F210">
        <v>15946</v>
      </c>
      <c r="G210" t="s">
        <v>14</v>
      </c>
      <c r="H210" t="s">
        <v>15</v>
      </c>
      <c r="I210" t="s">
        <v>22</v>
      </c>
      <c r="J210" s="1"/>
      <c r="L210" s="3">
        <v>1149</v>
      </c>
      <c r="M210" s="6">
        <v>41</v>
      </c>
      <c r="N210" s="3">
        <f t="shared" si="3"/>
        <v>104876.77999999994</v>
      </c>
    </row>
    <row r="211" spans="1:14">
      <c r="A211" t="s">
        <v>3457</v>
      </c>
      <c r="B211" s="2">
        <v>42899</v>
      </c>
      <c r="C211" t="s">
        <v>3458</v>
      </c>
      <c r="D211">
        <v>1</v>
      </c>
      <c r="E211" t="s">
        <v>1653</v>
      </c>
      <c r="F211">
        <v>15861</v>
      </c>
      <c r="G211" t="s">
        <v>14</v>
      </c>
      <c r="H211" t="s">
        <v>15</v>
      </c>
      <c r="I211" t="s">
        <v>16</v>
      </c>
      <c r="J211" s="1"/>
      <c r="L211">
        <v>19</v>
      </c>
      <c r="M211" s="6">
        <v>42</v>
      </c>
      <c r="N211" s="3">
        <f t="shared" si="3"/>
        <v>104857.77999999994</v>
      </c>
    </row>
    <row r="212" spans="1:14">
      <c r="A212" t="s">
        <v>3588</v>
      </c>
      <c r="B212" s="2">
        <v>42907</v>
      </c>
      <c r="C212" t="s">
        <v>3589</v>
      </c>
      <c r="D212">
        <v>1</v>
      </c>
      <c r="E212" t="s">
        <v>1655</v>
      </c>
      <c r="F212" t="s">
        <v>3590</v>
      </c>
      <c r="G212" t="s">
        <v>419</v>
      </c>
      <c r="H212" t="s">
        <v>15</v>
      </c>
      <c r="I212" t="s">
        <v>22</v>
      </c>
      <c r="J212" s="1"/>
      <c r="L212" s="3">
        <v>1446</v>
      </c>
      <c r="M212" s="6">
        <v>42</v>
      </c>
      <c r="N212" s="3">
        <f t="shared" si="3"/>
        <v>103411.77999999994</v>
      </c>
    </row>
    <row r="213" spans="1:14">
      <c r="A213" t="s">
        <v>3591</v>
      </c>
      <c r="B213" s="2">
        <v>42907</v>
      </c>
      <c r="C213" t="s">
        <v>3592</v>
      </c>
      <c r="D213">
        <v>1</v>
      </c>
      <c r="E213" t="s">
        <v>1664</v>
      </c>
      <c r="F213" t="s">
        <v>3593</v>
      </c>
      <c r="G213" t="s">
        <v>137</v>
      </c>
      <c r="H213" t="s">
        <v>15</v>
      </c>
      <c r="I213" t="s">
        <v>16</v>
      </c>
      <c r="J213" s="1"/>
      <c r="L213">
        <v>84</v>
      </c>
      <c r="M213" s="6">
        <v>43</v>
      </c>
      <c r="N213" s="3">
        <f t="shared" si="3"/>
        <v>103327.77999999994</v>
      </c>
    </row>
    <row r="214" spans="1:14">
      <c r="A214" t="s">
        <v>3456</v>
      </c>
      <c r="B214" s="2">
        <v>42899</v>
      </c>
      <c r="C214">
        <v>13405</v>
      </c>
      <c r="D214">
        <v>1</v>
      </c>
      <c r="E214" t="s">
        <v>1653</v>
      </c>
      <c r="F214">
        <v>15860</v>
      </c>
      <c r="G214" t="s">
        <v>14</v>
      </c>
      <c r="H214" t="s">
        <v>15</v>
      </c>
      <c r="I214" t="s">
        <v>16</v>
      </c>
      <c r="J214" s="1"/>
      <c r="L214">
        <v>180</v>
      </c>
      <c r="M214" s="6">
        <v>43</v>
      </c>
      <c r="N214" s="3">
        <f t="shared" si="3"/>
        <v>103147.77999999994</v>
      </c>
    </row>
    <row r="215" spans="1:14">
      <c r="A215" t="s">
        <v>3454</v>
      </c>
      <c r="B215" s="2">
        <v>42899</v>
      </c>
      <c r="C215" t="s">
        <v>3455</v>
      </c>
      <c r="D215">
        <v>1</v>
      </c>
      <c r="E215" t="s">
        <v>1653</v>
      </c>
      <c r="F215">
        <v>15859</v>
      </c>
      <c r="G215" t="s">
        <v>14</v>
      </c>
      <c r="H215" t="s">
        <v>15</v>
      </c>
      <c r="I215" t="s">
        <v>16</v>
      </c>
      <c r="J215" s="1"/>
      <c r="L215">
        <v>76</v>
      </c>
      <c r="M215" s="6">
        <v>44</v>
      </c>
      <c r="N215" s="3">
        <f t="shared" si="3"/>
        <v>103071.77999999994</v>
      </c>
    </row>
    <row r="216" spans="1:14">
      <c r="A216" t="s">
        <v>1669</v>
      </c>
      <c r="B216" s="2">
        <v>42907</v>
      </c>
      <c r="C216" t="s">
        <v>3594</v>
      </c>
      <c r="D216">
        <v>1</v>
      </c>
      <c r="E216" t="s">
        <v>1655</v>
      </c>
      <c r="F216" t="s">
        <v>3595</v>
      </c>
      <c r="G216" t="s">
        <v>419</v>
      </c>
      <c r="H216" t="s">
        <v>15</v>
      </c>
      <c r="I216" t="s">
        <v>22</v>
      </c>
      <c r="J216" s="1"/>
      <c r="L216" s="3">
        <v>1309.03</v>
      </c>
      <c r="M216" s="6">
        <v>44</v>
      </c>
      <c r="N216" s="3">
        <f t="shared" si="3"/>
        <v>101762.74999999994</v>
      </c>
    </row>
    <row r="217" spans="1:14">
      <c r="A217" t="s">
        <v>3453</v>
      </c>
      <c r="B217" s="2">
        <v>42898</v>
      </c>
      <c r="C217">
        <v>6823</v>
      </c>
      <c r="D217">
        <v>1</v>
      </c>
      <c r="E217" t="s">
        <v>1797</v>
      </c>
      <c r="F217">
        <v>15858</v>
      </c>
      <c r="G217" t="s">
        <v>408</v>
      </c>
      <c r="H217" t="s">
        <v>21</v>
      </c>
      <c r="I217" t="s">
        <v>16</v>
      </c>
      <c r="J217" s="1"/>
      <c r="L217" s="1">
        <v>44</v>
      </c>
      <c r="M217" s="6">
        <v>45</v>
      </c>
      <c r="N217" s="3">
        <f t="shared" si="3"/>
        <v>101718.74999999994</v>
      </c>
    </row>
    <row r="218" spans="1:14">
      <c r="A218" s="1" t="s">
        <v>3596</v>
      </c>
      <c r="B218" s="2">
        <v>42907</v>
      </c>
      <c r="C218" s="1" t="s">
        <v>3597</v>
      </c>
      <c r="D218" s="1">
        <v>1</v>
      </c>
      <c r="E218" s="1" t="s">
        <v>1664</v>
      </c>
      <c r="F218" s="1" t="s">
        <v>3598</v>
      </c>
      <c r="G218" s="1" t="s">
        <v>137</v>
      </c>
      <c r="H218" s="1" t="s">
        <v>15</v>
      </c>
      <c r="I218" s="1" t="s">
        <v>16</v>
      </c>
      <c r="J218" s="1"/>
      <c r="L218" s="1">
        <v>100</v>
      </c>
      <c r="M218" s="6">
        <v>45</v>
      </c>
      <c r="N218" s="3">
        <f t="shared" si="3"/>
        <v>101618.74999999994</v>
      </c>
    </row>
    <row r="219" spans="1:14">
      <c r="A219" s="1" t="s">
        <v>3452</v>
      </c>
      <c r="B219" s="2">
        <v>42898</v>
      </c>
      <c r="C219" s="1">
        <v>40672754</v>
      </c>
      <c r="D219" s="1">
        <v>1</v>
      </c>
      <c r="E219" s="1" t="s">
        <v>1653</v>
      </c>
      <c r="F219" s="1">
        <v>15857</v>
      </c>
      <c r="G219" s="1" t="s">
        <v>14</v>
      </c>
      <c r="H219" s="1" t="s">
        <v>21</v>
      </c>
      <c r="I219" s="1" t="s">
        <v>16</v>
      </c>
      <c r="J219" s="1"/>
      <c r="L219" s="1">
        <v>590.65</v>
      </c>
      <c r="M219" s="6">
        <v>46</v>
      </c>
      <c r="N219" s="3">
        <f t="shared" si="3"/>
        <v>101028.09999999995</v>
      </c>
    </row>
    <row r="220" spans="1:14">
      <c r="A220" t="s">
        <v>1672</v>
      </c>
      <c r="B220" s="2">
        <v>42907</v>
      </c>
      <c r="C220" t="s">
        <v>3599</v>
      </c>
      <c r="D220">
        <v>1</v>
      </c>
      <c r="E220" t="s">
        <v>1655</v>
      </c>
      <c r="F220" t="s">
        <v>3600</v>
      </c>
      <c r="G220" t="s">
        <v>419</v>
      </c>
      <c r="H220" t="s">
        <v>15</v>
      </c>
      <c r="I220" t="s">
        <v>22</v>
      </c>
      <c r="J220" s="1"/>
      <c r="L220" s="3">
        <v>1171.1099999999999</v>
      </c>
      <c r="M220" s="6">
        <v>46</v>
      </c>
      <c r="N220" s="3">
        <f t="shared" si="3"/>
        <v>99856.989999999947</v>
      </c>
    </row>
    <row r="221" spans="1:14">
      <c r="A221" t="s">
        <v>3601</v>
      </c>
      <c r="B221" s="2">
        <v>42907</v>
      </c>
      <c r="C221" t="s">
        <v>3602</v>
      </c>
      <c r="D221">
        <v>1</v>
      </c>
      <c r="E221" t="s">
        <v>1664</v>
      </c>
      <c r="F221" t="s">
        <v>3603</v>
      </c>
      <c r="G221" t="s">
        <v>137</v>
      </c>
      <c r="H221" t="s">
        <v>15</v>
      </c>
      <c r="I221" t="s">
        <v>16</v>
      </c>
      <c r="L221">
        <v>56</v>
      </c>
      <c r="M221" s="6">
        <v>47</v>
      </c>
      <c r="N221" s="3">
        <f t="shared" si="3"/>
        <v>99800.989999999947</v>
      </c>
    </row>
    <row r="222" spans="1:14">
      <c r="A222" t="s">
        <v>3450</v>
      </c>
      <c r="B222" s="2">
        <v>42898</v>
      </c>
      <c r="C222" t="s">
        <v>3451</v>
      </c>
      <c r="D222">
        <v>1</v>
      </c>
      <c r="E222" t="s">
        <v>1653</v>
      </c>
      <c r="F222">
        <v>15856</v>
      </c>
      <c r="G222" t="s">
        <v>14</v>
      </c>
      <c r="H222" t="s">
        <v>21</v>
      </c>
      <c r="I222" t="s">
        <v>22</v>
      </c>
      <c r="L222" s="1">
        <v>786.5</v>
      </c>
      <c r="M222" s="6">
        <v>47</v>
      </c>
      <c r="N222" s="3">
        <f t="shared" si="3"/>
        <v>99014.489999999947</v>
      </c>
    </row>
    <row r="223" spans="1:14">
      <c r="A223" t="s">
        <v>3448</v>
      </c>
      <c r="B223" s="2">
        <v>42898</v>
      </c>
      <c r="C223" t="s">
        <v>3449</v>
      </c>
      <c r="D223">
        <v>1</v>
      </c>
      <c r="E223" t="s">
        <v>1653</v>
      </c>
      <c r="F223">
        <v>15855</v>
      </c>
      <c r="G223" t="s">
        <v>14</v>
      </c>
      <c r="H223" t="s">
        <v>21</v>
      </c>
      <c r="I223" t="s">
        <v>16</v>
      </c>
      <c r="L223" s="1">
        <v>405.77</v>
      </c>
      <c r="M223" s="6">
        <v>48</v>
      </c>
      <c r="N223" s="3">
        <f t="shared" si="3"/>
        <v>98608.719999999943</v>
      </c>
    </row>
    <row r="224" spans="1:14">
      <c r="A224" t="s">
        <v>3604</v>
      </c>
      <c r="B224" s="2">
        <v>42907</v>
      </c>
      <c r="C224" t="s">
        <v>3605</v>
      </c>
      <c r="D224">
        <v>1</v>
      </c>
      <c r="E224" t="s">
        <v>1655</v>
      </c>
      <c r="F224" t="s">
        <v>3606</v>
      </c>
      <c r="G224" t="s">
        <v>419</v>
      </c>
      <c r="H224" t="s">
        <v>15</v>
      </c>
      <c r="I224" t="s">
        <v>22</v>
      </c>
      <c r="L224" s="3">
        <v>2024</v>
      </c>
      <c r="M224" s="6">
        <v>48</v>
      </c>
      <c r="N224" s="3">
        <f t="shared" si="3"/>
        <v>96584.719999999943</v>
      </c>
    </row>
    <row r="225" spans="1:14">
      <c r="A225" t="s">
        <v>3607</v>
      </c>
      <c r="B225" s="2">
        <v>42907</v>
      </c>
      <c r="C225" t="s">
        <v>3608</v>
      </c>
      <c r="D225">
        <v>1</v>
      </c>
      <c r="E225" t="s">
        <v>1664</v>
      </c>
      <c r="F225" t="s">
        <v>3609</v>
      </c>
      <c r="G225" t="s">
        <v>137</v>
      </c>
      <c r="H225" t="s">
        <v>15</v>
      </c>
      <c r="I225" t="s">
        <v>16</v>
      </c>
      <c r="L225">
        <v>120</v>
      </c>
      <c r="M225" s="6">
        <v>49</v>
      </c>
      <c r="N225" s="3">
        <f t="shared" si="3"/>
        <v>96464.719999999943</v>
      </c>
    </row>
    <row r="226" spans="1:14">
      <c r="A226" t="s">
        <v>3446</v>
      </c>
      <c r="B226" s="2">
        <v>42898</v>
      </c>
      <c r="C226" t="s">
        <v>3447</v>
      </c>
      <c r="D226">
        <v>1</v>
      </c>
      <c r="E226" t="s">
        <v>1653</v>
      </c>
      <c r="F226">
        <v>15854</v>
      </c>
      <c r="G226" t="s">
        <v>14</v>
      </c>
      <c r="H226" t="s">
        <v>21</v>
      </c>
      <c r="I226" t="s">
        <v>22</v>
      </c>
      <c r="L226" s="1">
        <v>506</v>
      </c>
      <c r="M226" s="6">
        <v>49</v>
      </c>
      <c r="N226" s="3">
        <f t="shared" si="3"/>
        <v>95958.719999999943</v>
      </c>
    </row>
    <row r="227" spans="1:14">
      <c r="A227" s="1" t="s">
        <v>3445</v>
      </c>
      <c r="B227" s="2">
        <v>42898</v>
      </c>
      <c r="C227" s="1">
        <v>13373</v>
      </c>
      <c r="D227" s="1">
        <v>1</v>
      </c>
      <c r="E227" s="1" t="s">
        <v>1653</v>
      </c>
      <c r="F227" s="1">
        <v>15853</v>
      </c>
      <c r="G227" s="1" t="s">
        <v>14</v>
      </c>
      <c r="H227" s="1" t="s">
        <v>21</v>
      </c>
      <c r="I227" s="1" t="s">
        <v>16</v>
      </c>
      <c r="J227" s="1"/>
      <c r="L227" s="1">
        <v>180</v>
      </c>
      <c r="M227" s="6">
        <v>50</v>
      </c>
      <c r="N227" s="3">
        <f t="shared" si="3"/>
        <v>95778.719999999943</v>
      </c>
    </row>
    <row r="228" spans="1:14">
      <c r="A228" t="s">
        <v>3610</v>
      </c>
      <c r="B228" s="2">
        <v>42907</v>
      </c>
      <c r="C228" t="s">
        <v>3611</v>
      </c>
      <c r="D228">
        <v>1</v>
      </c>
      <c r="E228" t="s">
        <v>1655</v>
      </c>
      <c r="F228" t="s">
        <v>3612</v>
      </c>
      <c r="G228" t="s">
        <v>419</v>
      </c>
      <c r="H228" t="s">
        <v>15</v>
      </c>
      <c r="I228" t="s">
        <v>22</v>
      </c>
      <c r="L228" s="3">
        <v>1041.0999999999999</v>
      </c>
      <c r="M228" s="6">
        <v>50</v>
      </c>
      <c r="N228" s="3">
        <f t="shared" si="3"/>
        <v>94737.619999999937</v>
      </c>
    </row>
    <row r="229" spans="1:14">
      <c r="A229" t="s">
        <v>3613</v>
      </c>
      <c r="B229" s="2">
        <v>42907</v>
      </c>
      <c r="C229" t="s">
        <v>3614</v>
      </c>
      <c r="D229">
        <v>1</v>
      </c>
      <c r="E229" t="s">
        <v>1664</v>
      </c>
      <c r="F229" t="s">
        <v>3615</v>
      </c>
      <c r="G229" t="s">
        <v>137</v>
      </c>
      <c r="H229" t="s">
        <v>15</v>
      </c>
      <c r="I229" t="s">
        <v>16</v>
      </c>
      <c r="L229">
        <v>100</v>
      </c>
      <c r="M229" s="6">
        <v>51</v>
      </c>
      <c r="N229" s="3">
        <f t="shared" si="3"/>
        <v>94637.619999999937</v>
      </c>
    </row>
    <row r="230" spans="1:14">
      <c r="A230" t="s">
        <v>3443</v>
      </c>
      <c r="B230" s="2">
        <v>42898</v>
      </c>
      <c r="C230" t="s">
        <v>3444</v>
      </c>
      <c r="D230">
        <v>1</v>
      </c>
      <c r="E230" t="s">
        <v>1653</v>
      </c>
      <c r="F230">
        <v>15852</v>
      </c>
      <c r="G230" t="s">
        <v>14</v>
      </c>
      <c r="H230" t="s">
        <v>21</v>
      </c>
      <c r="I230" t="s">
        <v>16</v>
      </c>
      <c r="L230" s="1">
        <v>216.42</v>
      </c>
      <c r="M230" s="6">
        <v>51</v>
      </c>
      <c r="N230" s="3">
        <f t="shared" si="3"/>
        <v>94421.199999999939</v>
      </c>
    </row>
    <row r="231" spans="1:14">
      <c r="A231" t="s">
        <v>3441</v>
      </c>
      <c r="B231" s="2">
        <v>42898</v>
      </c>
      <c r="C231" t="s">
        <v>3442</v>
      </c>
      <c r="D231">
        <v>1</v>
      </c>
      <c r="E231" t="s">
        <v>1653</v>
      </c>
      <c r="F231">
        <v>15851</v>
      </c>
      <c r="G231" t="s">
        <v>14</v>
      </c>
      <c r="H231" t="s">
        <v>21</v>
      </c>
      <c r="I231" t="s">
        <v>16</v>
      </c>
      <c r="J231" s="1"/>
      <c r="L231" s="1">
        <v>917.79</v>
      </c>
      <c r="M231" s="6">
        <v>52</v>
      </c>
      <c r="N231" s="3">
        <f t="shared" si="3"/>
        <v>93503.409999999945</v>
      </c>
    </row>
    <row r="232" spans="1:14">
      <c r="A232" t="s">
        <v>1684</v>
      </c>
      <c r="B232" s="2">
        <v>42907</v>
      </c>
      <c r="C232" t="s">
        <v>3616</v>
      </c>
      <c r="D232">
        <v>1</v>
      </c>
      <c r="E232" t="s">
        <v>1655</v>
      </c>
      <c r="F232" t="s">
        <v>3617</v>
      </c>
      <c r="G232" t="s">
        <v>419</v>
      </c>
      <c r="H232" t="s">
        <v>15</v>
      </c>
      <c r="I232" t="s">
        <v>22</v>
      </c>
      <c r="J232" s="1"/>
      <c r="L232" s="3">
        <v>1014</v>
      </c>
      <c r="M232" s="6">
        <v>52</v>
      </c>
      <c r="N232" s="3">
        <f t="shared" si="3"/>
        <v>92489.409999999945</v>
      </c>
    </row>
    <row r="233" spans="1:14">
      <c r="A233" t="s">
        <v>3618</v>
      </c>
      <c r="B233" s="2">
        <v>42907</v>
      </c>
      <c r="C233" t="s">
        <v>3619</v>
      </c>
      <c r="D233">
        <v>1</v>
      </c>
      <c r="E233" t="s">
        <v>1664</v>
      </c>
      <c r="F233" t="s">
        <v>3620</v>
      </c>
      <c r="G233" t="s">
        <v>137</v>
      </c>
      <c r="H233" t="s">
        <v>15</v>
      </c>
      <c r="I233" t="s">
        <v>16</v>
      </c>
      <c r="L233" s="1">
        <v>100</v>
      </c>
      <c r="M233" s="6">
        <v>53</v>
      </c>
      <c r="N233" s="3">
        <f t="shared" si="3"/>
        <v>92389.409999999945</v>
      </c>
    </row>
    <row r="234" spans="1:14">
      <c r="A234" t="s">
        <v>3555</v>
      </c>
      <c r="B234" s="2">
        <v>42907</v>
      </c>
      <c r="C234" t="s">
        <v>3556</v>
      </c>
      <c r="D234">
        <v>1</v>
      </c>
      <c r="E234" t="s">
        <v>1653</v>
      </c>
      <c r="F234">
        <v>15938</v>
      </c>
      <c r="G234" t="s">
        <v>14</v>
      </c>
      <c r="H234" t="s">
        <v>15</v>
      </c>
      <c r="I234" t="s">
        <v>16</v>
      </c>
      <c r="L234" s="1">
        <v>145</v>
      </c>
      <c r="M234" s="6">
        <v>53</v>
      </c>
      <c r="N234" s="3">
        <f t="shared" si="3"/>
        <v>92244.409999999945</v>
      </c>
    </row>
    <row r="235" spans="1:14">
      <c r="A235" t="s">
        <v>2695</v>
      </c>
      <c r="B235" s="2">
        <v>42907</v>
      </c>
      <c r="C235" t="s">
        <v>3621</v>
      </c>
      <c r="D235">
        <v>1</v>
      </c>
      <c r="E235" t="s">
        <v>1655</v>
      </c>
      <c r="F235" t="s">
        <v>3622</v>
      </c>
      <c r="G235" t="s">
        <v>419</v>
      </c>
      <c r="H235" t="s">
        <v>15</v>
      </c>
      <c r="I235" t="s">
        <v>22</v>
      </c>
      <c r="J235" s="1"/>
      <c r="L235" s="3">
        <v>1188.08</v>
      </c>
      <c r="M235" s="6">
        <v>54</v>
      </c>
      <c r="N235" s="3">
        <f t="shared" si="3"/>
        <v>91056.329999999944</v>
      </c>
    </row>
    <row r="236" spans="1:14">
      <c r="A236" t="s">
        <v>3623</v>
      </c>
      <c r="B236" s="2">
        <v>42907</v>
      </c>
      <c r="C236" t="s">
        <v>3624</v>
      </c>
      <c r="D236">
        <v>1</v>
      </c>
      <c r="E236" t="s">
        <v>1664</v>
      </c>
      <c r="F236" t="s">
        <v>3625</v>
      </c>
      <c r="G236" t="s">
        <v>137</v>
      </c>
      <c r="H236" t="s">
        <v>15</v>
      </c>
      <c r="I236" t="s">
        <v>16</v>
      </c>
      <c r="L236" s="1">
        <v>135</v>
      </c>
      <c r="M236" s="6">
        <v>55</v>
      </c>
      <c r="N236" s="3">
        <f t="shared" si="3"/>
        <v>90921.329999999944</v>
      </c>
    </row>
    <row r="237" spans="1:14">
      <c r="A237" t="s">
        <v>1705</v>
      </c>
      <c r="B237" s="2">
        <v>42907</v>
      </c>
      <c r="C237" t="s">
        <v>3626</v>
      </c>
      <c r="D237">
        <v>1</v>
      </c>
      <c r="E237" t="s">
        <v>1655</v>
      </c>
      <c r="F237" t="s">
        <v>3627</v>
      </c>
      <c r="G237" t="s">
        <v>419</v>
      </c>
      <c r="H237" t="s">
        <v>15</v>
      </c>
      <c r="I237" t="s">
        <v>16</v>
      </c>
      <c r="L237">
        <v>285</v>
      </c>
      <c r="M237" s="6">
        <v>56</v>
      </c>
      <c r="N237" s="3">
        <f t="shared" si="3"/>
        <v>90636.329999999944</v>
      </c>
    </row>
    <row r="238" spans="1:14">
      <c r="A238" t="s">
        <v>2701</v>
      </c>
      <c r="B238" s="2">
        <v>42907</v>
      </c>
      <c r="C238" t="s">
        <v>3628</v>
      </c>
      <c r="D238">
        <v>1</v>
      </c>
      <c r="E238" t="s">
        <v>1664</v>
      </c>
      <c r="F238" t="s">
        <v>3629</v>
      </c>
      <c r="G238" t="s">
        <v>137</v>
      </c>
      <c r="H238" t="s">
        <v>15</v>
      </c>
      <c r="I238" t="s">
        <v>16</v>
      </c>
      <c r="L238" s="1">
        <v>234</v>
      </c>
      <c r="M238" s="6">
        <v>57</v>
      </c>
      <c r="N238" s="3">
        <f t="shared" si="3"/>
        <v>90402.329999999944</v>
      </c>
    </row>
    <row r="239" spans="1:14">
      <c r="A239" t="s">
        <v>1711</v>
      </c>
      <c r="B239" s="2">
        <v>42907</v>
      </c>
      <c r="C239" t="s">
        <v>3630</v>
      </c>
      <c r="D239">
        <v>1</v>
      </c>
      <c r="E239" t="s">
        <v>1655</v>
      </c>
      <c r="F239" t="s">
        <v>3631</v>
      </c>
      <c r="G239" t="s">
        <v>419</v>
      </c>
      <c r="H239" t="s">
        <v>15</v>
      </c>
      <c r="I239" t="s">
        <v>16</v>
      </c>
      <c r="J239" s="1"/>
      <c r="L239" s="1">
        <v>560</v>
      </c>
      <c r="M239" s="6">
        <v>58</v>
      </c>
      <c r="N239" s="3">
        <f t="shared" si="3"/>
        <v>89842.329999999944</v>
      </c>
    </row>
    <row r="240" spans="1:14">
      <c r="A240" t="s">
        <v>1714</v>
      </c>
      <c r="B240" s="2">
        <v>42907</v>
      </c>
      <c r="C240" t="s">
        <v>3632</v>
      </c>
      <c r="D240">
        <v>1</v>
      </c>
      <c r="E240" t="s">
        <v>1664</v>
      </c>
      <c r="F240" t="s">
        <v>3633</v>
      </c>
      <c r="G240" t="s">
        <v>137</v>
      </c>
      <c r="H240" t="s">
        <v>15</v>
      </c>
      <c r="I240" t="s">
        <v>16</v>
      </c>
      <c r="L240" s="1">
        <v>432</v>
      </c>
      <c r="M240" s="6">
        <v>59</v>
      </c>
      <c r="N240" s="3">
        <f t="shared" si="3"/>
        <v>89410.329999999944</v>
      </c>
    </row>
    <row r="241" spans="1:14">
      <c r="A241" t="s">
        <v>1720</v>
      </c>
      <c r="B241" s="2">
        <v>42907</v>
      </c>
      <c r="C241" t="s">
        <v>3634</v>
      </c>
      <c r="D241">
        <v>1</v>
      </c>
      <c r="E241" t="s">
        <v>1655</v>
      </c>
      <c r="F241" t="s">
        <v>3635</v>
      </c>
      <c r="G241" t="s">
        <v>419</v>
      </c>
      <c r="H241" t="s">
        <v>15</v>
      </c>
      <c r="I241" t="s">
        <v>22</v>
      </c>
      <c r="L241" s="1">
        <v>919</v>
      </c>
      <c r="M241" s="6">
        <v>60</v>
      </c>
      <c r="N241" s="3">
        <f t="shared" si="3"/>
        <v>88491.329999999944</v>
      </c>
    </row>
    <row r="242" spans="1:14">
      <c r="A242" t="s">
        <v>1723</v>
      </c>
      <c r="B242" s="2">
        <v>42907</v>
      </c>
      <c r="C242" t="s">
        <v>3636</v>
      </c>
      <c r="D242">
        <v>1</v>
      </c>
      <c r="E242" t="s">
        <v>1664</v>
      </c>
      <c r="F242" t="s">
        <v>3637</v>
      </c>
      <c r="G242" t="s">
        <v>137</v>
      </c>
      <c r="H242" t="s">
        <v>15</v>
      </c>
      <c r="I242" t="s">
        <v>16</v>
      </c>
      <c r="J242" s="1"/>
      <c r="L242" s="1">
        <v>206</v>
      </c>
      <c r="M242" s="6">
        <v>61</v>
      </c>
      <c r="N242" s="3">
        <f t="shared" si="3"/>
        <v>88285.329999999944</v>
      </c>
    </row>
    <row r="243" spans="1:14">
      <c r="A243" t="s">
        <v>1726</v>
      </c>
      <c r="B243" s="2">
        <v>42907</v>
      </c>
      <c r="C243" t="s">
        <v>3638</v>
      </c>
      <c r="D243">
        <v>1</v>
      </c>
      <c r="E243" t="s">
        <v>1655</v>
      </c>
      <c r="F243" t="s">
        <v>3639</v>
      </c>
      <c r="G243" t="s">
        <v>419</v>
      </c>
      <c r="H243" t="s">
        <v>15</v>
      </c>
      <c r="I243" t="s">
        <v>22</v>
      </c>
      <c r="L243" s="3">
        <v>4099.12</v>
      </c>
      <c r="M243" s="6">
        <v>62</v>
      </c>
      <c r="N243" s="3">
        <f t="shared" si="3"/>
        <v>84186.209999999948</v>
      </c>
    </row>
    <row r="244" spans="1:14">
      <c r="A244" s="1" t="s">
        <v>3640</v>
      </c>
      <c r="B244" s="2">
        <v>42907</v>
      </c>
      <c r="C244" s="1" t="s">
        <v>3641</v>
      </c>
      <c r="D244" s="1">
        <v>1</v>
      </c>
      <c r="E244" s="1" t="s">
        <v>1664</v>
      </c>
      <c r="F244" s="1" t="s">
        <v>3642</v>
      </c>
      <c r="G244" s="1" t="s">
        <v>137</v>
      </c>
      <c r="H244" s="1" t="s">
        <v>15</v>
      </c>
      <c r="I244" s="1" t="s">
        <v>16</v>
      </c>
      <c r="J244" s="1"/>
      <c r="L244" s="1">
        <v>257</v>
      </c>
      <c r="M244" s="6">
        <v>63</v>
      </c>
      <c r="N244" s="3">
        <f t="shared" si="3"/>
        <v>83929.209999999948</v>
      </c>
    </row>
    <row r="245" spans="1:14">
      <c r="A245" t="s">
        <v>3643</v>
      </c>
      <c r="B245" s="2">
        <v>42907</v>
      </c>
      <c r="C245" t="s">
        <v>3644</v>
      </c>
      <c r="D245">
        <v>1</v>
      </c>
      <c r="E245" t="s">
        <v>1655</v>
      </c>
      <c r="F245" t="s">
        <v>3645</v>
      </c>
      <c r="G245" t="s">
        <v>419</v>
      </c>
      <c r="H245" t="s">
        <v>15</v>
      </c>
      <c r="I245" t="s">
        <v>22</v>
      </c>
      <c r="J245" s="1"/>
      <c r="L245" s="3">
        <v>1446</v>
      </c>
      <c r="M245" s="6">
        <v>64</v>
      </c>
      <c r="N245" s="3">
        <f t="shared" si="3"/>
        <v>82483.209999999948</v>
      </c>
    </row>
    <row r="246" spans="1:14">
      <c r="A246" t="s">
        <v>3646</v>
      </c>
      <c r="B246" s="2">
        <v>42907</v>
      </c>
      <c r="C246" t="s">
        <v>3647</v>
      </c>
      <c r="D246">
        <v>1</v>
      </c>
      <c r="E246" t="s">
        <v>1664</v>
      </c>
      <c r="F246" t="s">
        <v>3648</v>
      </c>
      <c r="G246" t="s">
        <v>137</v>
      </c>
      <c r="H246" t="s">
        <v>15</v>
      </c>
      <c r="I246" t="s">
        <v>16</v>
      </c>
      <c r="L246" s="1">
        <v>129</v>
      </c>
      <c r="M246" s="6">
        <v>65</v>
      </c>
      <c r="N246" s="3">
        <f t="shared" si="3"/>
        <v>82354.209999999948</v>
      </c>
    </row>
    <row r="247" spans="1:14">
      <c r="A247" t="s">
        <v>3649</v>
      </c>
      <c r="B247" s="2">
        <v>42907</v>
      </c>
      <c r="C247" t="s">
        <v>3650</v>
      </c>
      <c r="D247">
        <v>1</v>
      </c>
      <c r="E247" t="s">
        <v>1655</v>
      </c>
      <c r="F247" t="s">
        <v>3651</v>
      </c>
      <c r="G247" t="s">
        <v>419</v>
      </c>
      <c r="H247" t="s">
        <v>15</v>
      </c>
      <c r="I247" t="s">
        <v>22</v>
      </c>
      <c r="J247" s="1"/>
      <c r="L247" s="3">
        <v>1877</v>
      </c>
      <c r="M247" s="6">
        <v>66</v>
      </c>
      <c r="N247" s="3">
        <f t="shared" si="3"/>
        <v>80477.209999999948</v>
      </c>
    </row>
    <row r="248" spans="1:14">
      <c r="A248" t="s">
        <v>3652</v>
      </c>
      <c r="B248" s="2">
        <v>42907</v>
      </c>
      <c r="C248" t="s">
        <v>3653</v>
      </c>
      <c r="D248">
        <v>1</v>
      </c>
      <c r="E248" t="s">
        <v>1664</v>
      </c>
      <c r="F248" t="s">
        <v>3654</v>
      </c>
      <c r="G248" t="s">
        <v>137</v>
      </c>
      <c r="H248" t="s">
        <v>15</v>
      </c>
      <c r="I248" t="s">
        <v>16</v>
      </c>
      <c r="L248" s="1">
        <v>135</v>
      </c>
      <c r="M248" s="6">
        <v>67</v>
      </c>
      <c r="N248" s="3">
        <f t="shared" si="3"/>
        <v>80342.209999999948</v>
      </c>
    </row>
    <row r="249" spans="1:14">
      <c r="A249" t="s">
        <v>1729</v>
      </c>
      <c r="B249" s="2">
        <v>42907</v>
      </c>
      <c r="C249" t="s">
        <v>3655</v>
      </c>
      <c r="D249">
        <v>1</v>
      </c>
      <c r="E249" t="s">
        <v>1655</v>
      </c>
      <c r="F249" t="s">
        <v>3656</v>
      </c>
      <c r="G249" t="s">
        <v>419</v>
      </c>
      <c r="H249" t="s">
        <v>15</v>
      </c>
      <c r="I249" t="s">
        <v>22</v>
      </c>
      <c r="L249" s="3">
        <v>1105</v>
      </c>
      <c r="M249" s="6">
        <v>68</v>
      </c>
      <c r="N249" s="3">
        <f t="shared" si="3"/>
        <v>79237.209999999948</v>
      </c>
    </row>
    <row r="250" spans="1:14">
      <c r="A250" t="s">
        <v>3657</v>
      </c>
      <c r="B250" s="2">
        <v>42907</v>
      </c>
      <c r="C250" t="s">
        <v>3658</v>
      </c>
      <c r="D250">
        <v>1</v>
      </c>
      <c r="E250" t="s">
        <v>1664</v>
      </c>
      <c r="F250" t="s">
        <v>3659</v>
      </c>
      <c r="G250" t="s">
        <v>137</v>
      </c>
      <c r="H250" t="s">
        <v>15</v>
      </c>
      <c r="I250" t="s">
        <v>16</v>
      </c>
      <c r="L250" s="1">
        <v>386</v>
      </c>
      <c r="M250" s="6">
        <v>69</v>
      </c>
      <c r="N250" s="3">
        <f t="shared" si="3"/>
        <v>78851.209999999948</v>
      </c>
    </row>
    <row r="251" spans="1:14">
      <c r="A251" t="s">
        <v>2563</v>
      </c>
      <c r="B251" s="2">
        <v>42914</v>
      </c>
      <c r="C251" t="s">
        <v>3757</v>
      </c>
      <c r="D251">
        <v>1</v>
      </c>
      <c r="E251" t="s">
        <v>1664</v>
      </c>
      <c r="F251" t="s">
        <v>3758</v>
      </c>
      <c r="G251" t="s">
        <v>137</v>
      </c>
      <c r="H251" t="s">
        <v>15</v>
      </c>
      <c r="I251" t="s">
        <v>16</v>
      </c>
      <c r="L251" s="3">
        <v>20000</v>
      </c>
      <c r="M251" s="6">
        <v>70</v>
      </c>
      <c r="N251" s="3">
        <f t="shared" si="3"/>
        <v>58851.209999999948</v>
      </c>
    </row>
    <row r="252" spans="1:14">
      <c r="A252" t="s">
        <v>1624</v>
      </c>
      <c r="B252" s="2">
        <v>42916</v>
      </c>
      <c r="C252">
        <v>13565</v>
      </c>
      <c r="D252">
        <v>1</v>
      </c>
      <c r="E252" t="s">
        <v>1653</v>
      </c>
      <c r="F252">
        <v>15993</v>
      </c>
      <c r="G252" t="s">
        <v>14</v>
      </c>
      <c r="H252" t="s">
        <v>15</v>
      </c>
      <c r="I252" t="s">
        <v>16</v>
      </c>
      <c r="J252" s="1"/>
      <c r="L252">
        <v>156</v>
      </c>
      <c r="M252" s="6">
        <v>71</v>
      </c>
      <c r="N252" s="3">
        <f t="shared" si="3"/>
        <v>58695.209999999948</v>
      </c>
    </row>
    <row r="253" spans="1:14">
      <c r="A253" t="s">
        <v>1884</v>
      </c>
      <c r="B253" s="2">
        <v>42916</v>
      </c>
      <c r="C253">
        <v>77327</v>
      </c>
      <c r="D253">
        <v>1</v>
      </c>
      <c r="E253" t="s">
        <v>1653</v>
      </c>
      <c r="F253">
        <v>15994</v>
      </c>
      <c r="G253" t="s">
        <v>14</v>
      </c>
      <c r="H253" t="s">
        <v>15</v>
      </c>
      <c r="I253" t="s">
        <v>16</v>
      </c>
      <c r="L253" s="1">
        <v>464</v>
      </c>
      <c r="M253" s="6">
        <v>72</v>
      </c>
      <c r="N253" s="3">
        <f t="shared" si="3"/>
        <v>58231.209999999948</v>
      </c>
    </row>
    <row r="254" spans="1:14">
      <c r="A254" t="s">
        <v>1890</v>
      </c>
      <c r="B254" s="2">
        <v>42916</v>
      </c>
      <c r="C254">
        <v>1198130</v>
      </c>
      <c r="D254">
        <v>1</v>
      </c>
      <c r="E254" t="s">
        <v>1797</v>
      </c>
      <c r="F254">
        <v>15995</v>
      </c>
      <c r="G254" t="s">
        <v>408</v>
      </c>
      <c r="H254" t="s">
        <v>15</v>
      </c>
      <c r="I254" t="s">
        <v>16</v>
      </c>
      <c r="J254" s="1"/>
      <c r="L254">
        <v>199</v>
      </c>
      <c r="M254" s="6">
        <v>73</v>
      </c>
      <c r="N254" s="3">
        <f t="shared" si="3"/>
        <v>58032.209999999948</v>
      </c>
    </row>
    <row r="255" spans="1:14">
      <c r="A255" t="s">
        <v>1893</v>
      </c>
      <c r="B255" s="2">
        <v>42916</v>
      </c>
      <c r="C255">
        <v>239780</v>
      </c>
      <c r="D255">
        <v>1</v>
      </c>
      <c r="E255" t="s">
        <v>1797</v>
      </c>
      <c r="F255">
        <v>15996</v>
      </c>
      <c r="G255" t="s">
        <v>408</v>
      </c>
      <c r="H255" t="s">
        <v>15</v>
      </c>
      <c r="I255" t="s">
        <v>16</v>
      </c>
      <c r="L255" s="1">
        <v>193.5</v>
      </c>
      <c r="M255" s="6">
        <v>74</v>
      </c>
      <c r="N255" s="3">
        <f t="shared" si="3"/>
        <v>57838.709999999948</v>
      </c>
    </row>
    <row r="256" spans="1:14">
      <c r="A256" t="s">
        <v>1905</v>
      </c>
      <c r="B256" s="2">
        <v>42916</v>
      </c>
      <c r="C256">
        <v>1196273</v>
      </c>
      <c r="D256">
        <v>1</v>
      </c>
      <c r="E256" t="s">
        <v>1653</v>
      </c>
      <c r="F256">
        <v>15997</v>
      </c>
      <c r="G256" t="s">
        <v>14</v>
      </c>
      <c r="H256" t="s">
        <v>15</v>
      </c>
      <c r="I256" t="s">
        <v>22</v>
      </c>
      <c r="L256">
        <v>990.2</v>
      </c>
      <c r="M256" s="6">
        <v>75</v>
      </c>
      <c r="N256" s="3">
        <f t="shared" si="3"/>
        <v>56848.509999999951</v>
      </c>
    </row>
    <row r="257" spans="1:14">
      <c r="A257" t="s">
        <v>3761</v>
      </c>
      <c r="B257" s="2">
        <v>42916</v>
      </c>
      <c r="C257">
        <v>689510</v>
      </c>
      <c r="D257">
        <v>1</v>
      </c>
      <c r="E257" t="s">
        <v>1797</v>
      </c>
      <c r="F257">
        <v>15998</v>
      </c>
      <c r="G257" t="s">
        <v>408</v>
      </c>
      <c r="H257" t="s">
        <v>15</v>
      </c>
      <c r="I257" t="s">
        <v>16</v>
      </c>
      <c r="L257" s="1">
        <v>301</v>
      </c>
      <c r="M257" s="6">
        <v>76</v>
      </c>
      <c r="N257" s="3">
        <f t="shared" si="3"/>
        <v>56547.509999999951</v>
      </c>
    </row>
    <row r="258" spans="1:14">
      <c r="A258" t="s">
        <v>1919</v>
      </c>
      <c r="B258" s="2">
        <v>42916</v>
      </c>
      <c r="C258" t="s">
        <v>3762</v>
      </c>
      <c r="D258">
        <v>1</v>
      </c>
      <c r="E258" t="s">
        <v>1653</v>
      </c>
      <c r="F258">
        <v>15999</v>
      </c>
      <c r="G258" t="s">
        <v>14</v>
      </c>
      <c r="H258" t="s">
        <v>15</v>
      </c>
      <c r="I258" t="s">
        <v>16</v>
      </c>
      <c r="J258" s="1"/>
      <c r="L258">
        <v>218.08</v>
      </c>
      <c r="M258" s="6">
        <v>77</v>
      </c>
      <c r="N258" s="3">
        <f t="shared" si="3"/>
        <v>56329.429999999949</v>
      </c>
    </row>
    <row r="259" spans="1:14">
      <c r="A259" t="s">
        <v>2822</v>
      </c>
      <c r="B259" s="2">
        <v>42916</v>
      </c>
      <c r="C259">
        <v>1198647</v>
      </c>
      <c r="D259">
        <v>1</v>
      </c>
      <c r="E259" t="s">
        <v>1653</v>
      </c>
      <c r="F259">
        <v>16000</v>
      </c>
      <c r="G259" t="s">
        <v>14</v>
      </c>
      <c r="H259" t="s">
        <v>15</v>
      </c>
      <c r="I259" t="s">
        <v>22</v>
      </c>
      <c r="L259" s="1">
        <v>969.2</v>
      </c>
      <c r="M259" s="6">
        <v>78</v>
      </c>
      <c r="N259" s="3">
        <f t="shared" si="3"/>
        <v>55360.229999999952</v>
      </c>
    </row>
    <row r="260" spans="1:14">
      <c r="A260" t="s">
        <v>1934</v>
      </c>
      <c r="B260" s="2">
        <v>42916</v>
      </c>
      <c r="C260">
        <v>12641</v>
      </c>
      <c r="D260">
        <v>1</v>
      </c>
      <c r="E260" t="s">
        <v>1653</v>
      </c>
      <c r="F260">
        <v>16001</v>
      </c>
      <c r="G260" t="s">
        <v>14</v>
      </c>
      <c r="H260" t="s">
        <v>15</v>
      </c>
      <c r="I260" t="s">
        <v>16</v>
      </c>
      <c r="L260">
        <v>406</v>
      </c>
      <c r="M260" s="6">
        <v>79</v>
      </c>
      <c r="N260" s="3">
        <f t="shared" si="3"/>
        <v>54954.229999999952</v>
      </c>
    </row>
    <row r="261" spans="1:14">
      <c r="A261" t="s">
        <v>1940</v>
      </c>
      <c r="B261" s="2">
        <v>42916</v>
      </c>
      <c r="C261" t="s">
        <v>3763</v>
      </c>
      <c r="D261">
        <v>1</v>
      </c>
      <c r="E261" t="s">
        <v>1653</v>
      </c>
      <c r="F261">
        <v>16002</v>
      </c>
      <c r="G261" t="s">
        <v>14</v>
      </c>
      <c r="H261" t="s">
        <v>15</v>
      </c>
      <c r="I261" t="s">
        <v>16</v>
      </c>
      <c r="L261" s="1">
        <v>115.88</v>
      </c>
      <c r="M261" s="6">
        <v>80</v>
      </c>
      <c r="N261" s="3">
        <f t="shared" si="3"/>
        <v>54838.349999999955</v>
      </c>
    </row>
    <row r="262" spans="1:14">
      <c r="A262" t="s">
        <v>1946</v>
      </c>
      <c r="B262" s="2">
        <v>42916</v>
      </c>
      <c r="C262">
        <v>1627</v>
      </c>
      <c r="D262">
        <v>1</v>
      </c>
      <c r="E262" t="s">
        <v>1653</v>
      </c>
      <c r="F262">
        <v>16003</v>
      </c>
      <c r="G262" t="s">
        <v>14</v>
      </c>
      <c r="H262" t="s">
        <v>15</v>
      </c>
      <c r="I262" t="s">
        <v>16</v>
      </c>
      <c r="L262">
        <v>627</v>
      </c>
      <c r="M262" s="6">
        <v>81</v>
      </c>
      <c r="N262" s="3">
        <f t="shared" si="3"/>
        <v>54211.349999999955</v>
      </c>
    </row>
    <row r="263" spans="1:14">
      <c r="A263" t="s">
        <v>2024</v>
      </c>
      <c r="B263" s="2">
        <v>42916</v>
      </c>
      <c r="C263">
        <v>4165</v>
      </c>
      <c r="D263">
        <v>1</v>
      </c>
      <c r="E263" t="s">
        <v>1653</v>
      </c>
      <c r="F263">
        <v>16004</v>
      </c>
      <c r="G263" t="s">
        <v>14</v>
      </c>
      <c r="H263" t="s">
        <v>15</v>
      </c>
      <c r="I263" t="s">
        <v>16</v>
      </c>
      <c r="J263" s="1"/>
      <c r="L263" s="3">
        <v>1124.3800000000001</v>
      </c>
      <c r="M263" s="6">
        <v>82</v>
      </c>
      <c r="N263" s="3">
        <f t="shared" si="3"/>
        <v>53086.969999999958</v>
      </c>
    </row>
    <row r="264" spans="1:14">
      <c r="A264" t="s">
        <v>2025</v>
      </c>
      <c r="B264" s="2">
        <v>42916</v>
      </c>
      <c r="C264">
        <v>4166</v>
      </c>
      <c r="D264">
        <v>1</v>
      </c>
      <c r="E264" t="s">
        <v>1653</v>
      </c>
      <c r="F264">
        <v>16005</v>
      </c>
      <c r="G264" t="s">
        <v>14</v>
      </c>
      <c r="H264" t="s">
        <v>15</v>
      </c>
      <c r="I264" t="s">
        <v>16</v>
      </c>
      <c r="J264" s="1"/>
      <c r="L264" s="3">
        <v>1124.3800000000001</v>
      </c>
      <c r="M264" s="6">
        <v>83</v>
      </c>
      <c r="N264" s="3">
        <f t="shared" si="3"/>
        <v>51962.58999999996</v>
      </c>
    </row>
    <row r="265" spans="1:14">
      <c r="A265" t="s">
        <v>2150</v>
      </c>
      <c r="B265" s="2">
        <v>42916</v>
      </c>
      <c r="C265" t="s">
        <v>3764</v>
      </c>
      <c r="D265">
        <v>1</v>
      </c>
      <c r="E265" t="s">
        <v>1655</v>
      </c>
      <c r="F265" t="s">
        <v>3765</v>
      </c>
      <c r="G265" t="s">
        <v>419</v>
      </c>
      <c r="H265" t="s">
        <v>15</v>
      </c>
      <c r="I265" t="s">
        <v>16</v>
      </c>
      <c r="L265" s="1">
        <v>232</v>
      </c>
      <c r="M265" s="6">
        <v>84</v>
      </c>
      <c r="N265" s="3">
        <f t="shared" si="3"/>
        <v>51730.58999999996</v>
      </c>
    </row>
    <row r="266" spans="1:14">
      <c r="A266" t="s">
        <v>2152</v>
      </c>
      <c r="B266" s="2">
        <v>42916</v>
      </c>
      <c r="C266" t="s">
        <v>3766</v>
      </c>
      <c r="D266">
        <v>1</v>
      </c>
      <c r="E266" t="s">
        <v>1655</v>
      </c>
      <c r="F266" t="s">
        <v>3767</v>
      </c>
      <c r="G266" t="s">
        <v>419</v>
      </c>
      <c r="H266" t="s">
        <v>15</v>
      </c>
      <c r="I266" t="s">
        <v>16</v>
      </c>
      <c r="J266" s="1"/>
      <c r="L266">
        <v>58</v>
      </c>
      <c r="M266" s="6">
        <v>85</v>
      </c>
      <c r="N266" s="3">
        <f t="shared" si="3"/>
        <v>51672.58999999996</v>
      </c>
    </row>
    <row r="267" spans="1:14">
      <c r="A267" t="s">
        <v>2154</v>
      </c>
      <c r="B267" s="2">
        <v>42916</v>
      </c>
      <c r="C267" t="s">
        <v>3768</v>
      </c>
      <c r="D267">
        <v>1</v>
      </c>
      <c r="E267" t="s">
        <v>1655</v>
      </c>
      <c r="F267" t="s">
        <v>3769</v>
      </c>
      <c r="G267" t="s">
        <v>419</v>
      </c>
      <c r="H267" t="s">
        <v>15</v>
      </c>
      <c r="I267" t="s">
        <v>22</v>
      </c>
      <c r="J267" s="1"/>
      <c r="L267" s="3">
        <v>1351</v>
      </c>
      <c r="M267" s="6">
        <v>86</v>
      </c>
      <c r="N267" s="3">
        <f t="shared" ref="N267:N330" si="4">+N266+J267-L267</f>
        <v>50321.58999999996</v>
      </c>
    </row>
    <row r="268" spans="1:14">
      <c r="A268" t="s">
        <v>2156</v>
      </c>
      <c r="B268" s="2">
        <v>42916</v>
      </c>
      <c r="C268" t="s">
        <v>3770</v>
      </c>
      <c r="D268">
        <v>1</v>
      </c>
      <c r="E268" t="s">
        <v>1664</v>
      </c>
      <c r="F268" t="s">
        <v>3771</v>
      </c>
      <c r="G268" t="s">
        <v>137</v>
      </c>
      <c r="H268" t="s">
        <v>15</v>
      </c>
      <c r="I268" t="s">
        <v>16</v>
      </c>
      <c r="J268" s="1"/>
      <c r="L268">
        <v>105</v>
      </c>
      <c r="M268" s="6">
        <v>87</v>
      </c>
      <c r="N268" s="3">
        <f t="shared" si="4"/>
        <v>50216.58999999996</v>
      </c>
    </row>
    <row r="269" spans="1:14">
      <c r="A269" t="s">
        <v>3110</v>
      </c>
      <c r="B269" s="2">
        <v>42916</v>
      </c>
      <c r="C269" t="s">
        <v>3772</v>
      </c>
      <c r="D269">
        <v>1</v>
      </c>
      <c r="E269" t="s">
        <v>1655</v>
      </c>
      <c r="F269" t="s">
        <v>3824</v>
      </c>
      <c r="G269" t="s">
        <v>419</v>
      </c>
      <c r="H269" t="s">
        <v>15</v>
      </c>
      <c r="I269" t="s">
        <v>22</v>
      </c>
      <c r="J269" s="1"/>
      <c r="L269" s="1">
        <v>842</v>
      </c>
      <c r="M269" s="6">
        <v>88</v>
      </c>
      <c r="N269" s="3">
        <f t="shared" si="4"/>
        <v>49374.58999999996</v>
      </c>
    </row>
    <row r="270" spans="1:14">
      <c r="A270" s="1" t="s">
        <v>2253</v>
      </c>
      <c r="B270" s="2">
        <v>42916</v>
      </c>
      <c r="C270" s="1" t="s">
        <v>3774</v>
      </c>
      <c r="D270" s="1">
        <v>1</v>
      </c>
      <c r="E270" s="1" t="s">
        <v>1664</v>
      </c>
      <c r="F270" s="1" t="s">
        <v>3825</v>
      </c>
      <c r="G270" s="1" t="s">
        <v>137</v>
      </c>
      <c r="H270" s="1" t="s">
        <v>15</v>
      </c>
      <c r="I270" s="1" t="s">
        <v>16</v>
      </c>
      <c r="J270" s="1"/>
      <c r="L270" s="1">
        <v>391</v>
      </c>
      <c r="M270" s="6">
        <v>89</v>
      </c>
      <c r="N270" s="3">
        <f t="shared" si="4"/>
        <v>48983.58999999996</v>
      </c>
    </row>
    <row r="271" spans="1:14">
      <c r="A271" t="s">
        <v>3121</v>
      </c>
      <c r="B271" s="2">
        <v>42916</v>
      </c>
      <c r="C271" t="s">
        <v>3776</v>
      </c>
      <c r="D271">
        <v>1</v>
      </c>
      <c r="E271" t="s">
        <v>1655</v>
      </c>
      <c r="F271" t="s">
        <v>3826</v>
      </c>
      <c r="G271" t="s">
        <v>419</v>
      </c>
      <c r="H271" t="s">
        <v>15</v>
      </c>
      <c r="I271" t="s">
        <v>22</v>
      </c>
      <c r="L271" s="3">
        <v>1070.5899999999999</v>
      </c>
      <c r="M271" s="6">
        <v>90</v>
      </c>
      <c r="N271" s="3">
        <f t="shared" si="4"/>
        <v>47912.999999999964</v>
      </c>
    </row>
    <row r="272" spans="1:14">
      <c r="A272" t="s">
        <v>3124</v>
      </c>
      <c r="B272" s="2">
        <v>42916</v>
      </c>
      <c r="C272" t="s">
        <v>3778</v>
      </c>
      <c r="D272">
        <v>1</v>
      </c>
      <c r="E272" t="s">
        <v>1664</v>
      </c>
      <c r="F272" t="s">
        <v>3827</v>
      </c>
      <c r="G272" t="s">
        <v>137</v>
      </c>
      <c r="H272" t="s">
        <v>15</v>
      </c>
      <c r="I272" t="s">
        <v>16</v>
      </c>
      <c r="J272" s="1"/>
      <c r="L272" s="1">
        <v>409</v>
      </c>
      <c r="M272" s="6">
        <v>91</v>
      </c>
      <c r="N272" s="3">
        <f t="shared" si="4"/>
        <v>47503.999999999964</v>
      </c>
    </row>
    <row r="273" spans="1:14">
      <c r="A273" t="s">
        <v>3725</v>
      </c>
      <c r="B273" s="2">
        <v>42914</v>
      </c>
      <c r="C273" t="s">
        <v>3726</v>
      </c>
      <c r="D273">
        <v>1</v>
      </c>
      <c r="E273" t="s">
        <v>1653</v>
      </c>
      <c r="F273">
        <v>15965</v>
      </c>
      <c r="G273" t="s">
        <v>14</v>
      </c>
      <c r="H273" t="s">
        <v>15</v>
      </c>
      <c r="I273" t="s">
        <v>16</v>
      </c>
      <c r="J273" s="1"/>
      <c r="L273">
        <v>61</v>
      </c>
      <c r="M273" s="6">
        <v>92</v>
      </c>
      <c r="N273" s="3">
        <f t="shared" si="4"/>
        <v>47442.999999999964</v>
      </c>
    </row>
    <row r="274" spans="1:14">
      <c r="A274" t="s">
        <v>2173</v>
      </c>
      <c r="B274" s="2">
        <v>42916</v>
      </c>
      <c r="C274" t="s">
        <v>3780</v>
      </c>
      <c r="D274">
        <v>1</v>
      </c>
      <c r="E274" t="s">
        <v>1653</v>
      </c>
      <c r="F274">
        <v>16006</v>
      </c>
      <c r="G274" t="s">
        <v>14</v>
      </c>
      <c r="H274" t="s">
        <v>15</v>
      </c>
      <c r="I274" t="s">
        <v>22</v>
      </c>
      <c r="J274" s="1"/>
      <c r="L274" s="3">
        <v>1180.3900000000001</v>
      </c>
      <c r="M274" s="6">
        <v>92</v>
      </c>
      <c r="N274" s="3">
        <f t="shared" si="4"/>
        <v>46262.609999999964</v>
      </c>
    </row>
    <row r="275" spans="1:14">
      <c r="A275" t="s">
        <v>3727</v>
      </c>
      <c r="B275" s="2">
        <v>42914</v>
      </c>
      <c r="C275" t="s">
        <v>3728</v>
      </c>
      <c r="D275">
        <v>1</v>
      </c>
      <c r="E275" t="s">
        <v>1653</v>
      </c>
      <c r="F275">
        <v>15966</v>
      </c>
      <c r="G275" t="s">
        <v>14</v>
      </c>
      <c r="H275" t="s">
        <v>15</v>
      </c>
      <c r="I275" t="s">
        <v>16</v>
      </c>
      <c r="J275" s="1"/>
      <c r="L275">
        <v>45</v>
      </c>
      <c r="M275" s="6">
        <v>93</v>
      </c>
      <c r="N275" s="3">
        <f t="shared" si="4"/>
        <v>46217.609999999964</v>
      </c>
    </row>
    <row r="276" spans="1:14">
      <c r="A276" t="s">
        <v>2178</v>
      </c>
      <c r="B276" s="2">
        <v>42916</v>
      </c>
      <c r="C276" t="s">
        <v>3781</v>
      </c>
      <c r="D276">
        <v>1</v>
      </c>
      <c r="E276" t="s">
        <v>1655</v>
      </c>
      <c r="F276" t="s">
        <v>3782</v>
      </c>
      <c r="G276" t="s">
        <v>419</v>
      </c>
      <c r="H276" t="s">
        <v>15</v>
      </c>
      <c r="I276" t="s">
        <v>22</v>
      </c>
      <c r="J276" s="1"/>
      <c r="L276" s="3">
        <v>1236.9100000000001</v>
      </c>
      <c r="M276" s="6">
        <v>93</v>
      </c>
      <c r="N276" s="3">
        <f t="shared" si="4"/>
        <v>44980.699999999961</v>
      </c>
    </row>
    <row r="277" spans="1:14">
      <c r="A277" t="s">
        <v>2181</v>
      </c>
      <c r="B277" s="2">
        <v>42916</v>
      </c>
      <c r="C277" t="s">
        <v>3783</v>
      </c>
      <c r="D277">
        <v>1</v>
      </c>
      <c r="E277" t="s">
        <v>1664</v>
      </c>
      <c r="F277" t="s">
        <v>3784</v>
      </c>
      <c r="G277" t="s">
        <v>137</v>
      </c>
      <c r="H277" t="s">
        <v>15</v>
      </c>
      <c r="I277" t="s">
        <v>16</v>
      </c>
      <c r="J277" s="1"/>
      <c r="L277">
        <v>50</v>
      </c>
      <c r="M277" s="6">
        <v>94</v>
      </c>
      <c r="N277" s="3">
        <f t="shared" si="4"/>
        <v>44930.699999999961</v>
      </c>
    </row>
    <row r="278" spans="1:14">
      <c r="A278" t="s">
        <v>3729</v>
      </c>
      <c r="B278" s="2">
        <v>42914</v>
      </c>
      <c r="C278" t="s">
        <v>3730</v>
      </c>
      <c r="D278">
        <v>1</v>
      </c>
      <c r="E278" t="s">
        <v>1653</v>
      </c>
      <c r="F278">
        <v>15967</v>
      </c>
      <c r="G278" t="s">
        <v>14</v>
      </c>
      <c r="H278" t="s">
        <v>15</v>
      </c>
      <c r="I278" t="s">
        <v>16</v>
      </c>
      <c r="J278" s="1"/>
      <c r="L278" s="3">
        <v>1000</v>
      </c>
      <c r="M278" s="6">
        <v>94</v>
      </c>
      <c r="N278" s="3">
        <f t="shared" si="4"/>
        <v>43930.699999999961</v>
      </c>
    </row>
    <row r="279" spans="1:14">
      <c r="A279" t="s">
        <v>2183</v>
      </c>
      <c r="B279" s="2">
        <v>42916</v>
      </c>
      <c r="C279" t="s">
        <v>3785</v>
      </c>
      <c r="D279">
        <v>1</v>
      </c>
      <c r="E279" t="s">
        <v>1655</v>
      </c>
      <c r="F279" t="s">
        <v>3786</v>
      </c>
      <c r="G279" t="s">
        <v>419</v>
      </c>
      <c r="H279" t="s">
        <v>15</v>
      </c>
      <c r="I279" t="s">
        <v>22</v>
      </c>
      <c r="J279" s="1"/>
      <c r="L279">
        <v>970</v>
      </c>
      <c r="M279" s="6">
        <v>95</v>
      </c>
      <c r="N279" s="3">
        <f t="shared" si="4"/>
        <v>42960.699999999961</v>
      </c>
    </row>
    <row r="280" spans="1:14">
      <c r="A280" t="s">
        <v>3731</v>
      </c>
      <c r="B280" s="2">
        <v>42914</v>
      </c>
      <c r="C280" t="s">
        <v>3732</v>
      </c>
      <c r="D280">
        <v>1</v>
      </c>
      <c r="E280" t="s">
        <v>1653</v>
      </c>
      <c r="F280">
        <v>15968</v>
      </c>
      <c r="G280" t="s">
        <v>14</v>
      </c>
      <c r="H280" t="s">
        <v>15</v>
      </c>
      <c r="I280" t="s">
        <v>16</v>
      </c>
      <c r="J280" s="1"/>
      <c r="L280" s="3">
        <v>1160</v>
      </c>
      <c r="M280" s="6">
        <v>95</v>
      </c>
      <c r="N280" s="3">
        <f t="shared" si="4"/>
        <v>41800.699999999961</v>
      </c>
    </row>
    <row r="281" spans="1:14">
      <c r="A281" s="1" t="s">
        <v>363</v>
      </c>
      <c r="B281" s="2">
        <v>42914</v>
      </c>
      <c r="C281" s="1" t="s">
        <v>3733</v>
      </c>
      <c r="D281" s="1">
        <v>1</v>
      </c>
      <c r="E281" s="1" t="s">
        <v>1653</v>
      </c>
      <c r="F281" s="1">
        <v>15969</v>
      </c>
      <c r="G281" s="1" t="s">
        <v>14</v>
      </c>
      <c r="H281" s="1" t="s">
        <v>15</v>
      </c>
      <c r="I281" s="1" t="s">
        <v>16</v>
      </c>
      <c r="J281" s="1"/>
      <c r="L281" s="1">
        <v>138.62</v>
      </c>
      <c r="M281" s="6">
        <v>96</v>
      </c>
      <c r="N281" s="3">
        <f t="shared" si="4"/>
        <v>41662.079999999958</v>
      </c>
    </row>
    <row r="282" spans="1:14">
      <c r="A282" s="1" t="s">
        <v>2186</v>
      </c>
      <c r="B282" s="2">
        <v>42916</v>
      </c>
      <c r="C282" s="1" t="s">
        <v>3787</v>
      </c>
      <c r="D282" s="1">
        <v>1</v>
      </c>
      <c r="E282" s="1" t="s">
        <v>1664</v>
      </c>
      <c r="F282" s="1" t="s">
        <v>3788</v>
      </c>
      <c r="G282" s="1" t="s">
        <v>137</v>
      </c>
      <c r="H282" s="1" t="s">
        <v>15</v>
      </c>
      <c r="I282" s="1" t="s">
        <v>16</v>
      </c>
      <c r="J282" s="1"/>
      <c r="L282" s="1">
        <v>454</v>
      </c>
      <c r="M282" s="6">
        <v>96</v>
      </c>
      <c r="N282" s="3">
        <f t="shared" si="4"/>
        <v>41208.079999999958</v>
      </c>
    </row>
    <row r="283" spans="1:14">
      <c r="A283" s="1" t="s">
        <v>3734</v>
      </c>
      <c r="B283" s="2">
        <v>42914</v>
      </c>
      <c r="C283" s="1" t="s">
        <v>3735</v>
      </c>
      <c r="D283" s="1">
        <v>1</v>
      </c>
      <c r="E283" s="1" t="s">
        <v>1653</v>
      </c>
      <c r="F283" s="1">
        <v>15970</v>
      </c>
      <c r="G283" s="1" t="s">
        <v>14</v>
      </c>
      <c r="H283" s="1" t="s">
        <v>15</v>
      </c>
      <c r="I283" s="1" t="s">
        <v>16</v>
      </c>
      <c r="J283" s="1"/>
      <c r="L283" s="1">
        <v>180</v>
      </c>
      <c r="M283" s="6">
        <v>97</v>
      </c>
      <c r="N283" s="3">
        <f t="shared" si="4"/>
        <v>41028.079999999958</v>
      </c>
    </row>
    <row r="284" spans="1:14">
      <c r="A284" t="s">
        <v>2194</v>
      </c>
      <c r="B284" s="2">
        <v>42916</v>
      </c>
      <c r="C284" t="s">
        <v>3789</v>
      </c>
      <c r="D284">
        <v>1</v>
      </c>
      <c r="E284" t="s">
        <v>1653</v>
      </c>
      <c r="F284">
        <v>16007</v>
      </c>
      <c r="G284" t="s">
        <v>14</v>
      </c>
      <c r="H284" t="s">
        <v>15</v>
      </c>
      <c r="I284" t="s">
        <v>22</v>
      </c>
      <c r="J284" s="1"/>
      <c r="L284" s="3">
        <v>1186</v>
      </c>
      <c r="M284" s="6">
        <v>97</v>
      </c>
      <c r="N284" s="3">
        <f t="shared" si="4"/>
        <v>39842.079999999958</v>
      </c>
    </row>
    <row r="285" spans="1:14">
      <c r="A285" s="1" t="s">
        <v>3736</v>
      </c>
      <c r="B285" s="2">
        <v>42914</v>
      </c>
      <c r="C285" s="1" t="s">
        <v>3737</v>
      </c>
      <c r="D285" s="1">
        <v>1</v>
      </c>
      <c r="E285" s="1" t="s">
        <v>1653</v>
      </c>
      <c r="F285" s="1">
        <v>15971</v>
      </c>
      <c r="G285" s="1" t="s">
        <v>14</v>
      </c>
      <c r="H285" s="1" t="s">
        <v>15</v>
      </c>
      <c r="I285" s="1" t="s">
        <v>22</v>
      </c>
      <c r="J285" s="1"/>
      <c r="L285" s="1">
        <v>439.03</v>
      </c>
      <c r="M285" s="6">
        <v>98</v>
      </c>
      <c r="N285" s="3">
        <f t="shared" si="4"/>
        <v>39403.049999999959</v>
      </c>
    </row>
    <row r="286" spans="1:14">
      <c r="A286" t="s">
        <v>1784</v>
      </c>
      <c r="B286" s="2">
        <v>42916</v>
      </c>
      <c r="C286" t="s">
        <v>3790</v>
      </c>
      <c r="D286">
        <v>1</v>
      </c>
      <c r="E286" t="s">
        <v>1655</v>
      </c>
      <c r="F286" t="s">
        <v>3791</v>
      </c>
      <c r="G286" t="s">
        <v>419</v>
      </c>
      <c r="H286" t="s">
        <v>15</v>
      </c>
      <c r="I286" t="s">
        <v>22</v>
      </c>
      <c r="L286" s="3">
        <v>1146</v>
      </c>
      <c r="M286" s="6">
        <v>98</v>
      </c>
      <c r="N286" s="3">
        <f t="shared" si="4"/>
        <v>38257.049999999959</v>
      </c>
    </row>
    <row r="287" spans="1:14">
      <c r="A287" t="s">
        <v>2197</v>
      </c>
      <c r="B287" s="2">
        <v>42916</v>
      </c>
      <c r="C287" t="s">
        <v>3792</v>
      </c>
      <c r="D287">
        <v>1</v>
      </c>
      <c r="E287" t="s">
        <v>1664</v>
      </c>
      <c r="F287" t="s">
        <v>3793</v>
      </c>
      <c r="G287" t="s">
        <v>137</v>
      </c>
      <c r="H287" t="s">
        <v>15</v>
      </c>
      <c r="I287" t="s">
        <v>16</v>
      </c>
      <c r="J287" s="1"/>
      <c r="L287" s="1">
        <v>100</v>
      </c>
      <c r="M287" s="6">
        <v>99</v>
      </c>
      <c r="N287" s="3">
        <f t="shared" si="4"/>
        <v>38157.049999999959</v>
      </c>
    </row>
    <row r="288" spans="1:14">
      <c r="A288" t="s">
        <v>3738</v>
      </c>
      <c r="B288" s="2">
        <v>42914</v>
      </c>
      <c r="C288" t="s">
        <v>3739</v>
      </c>
      <c r="D288">
        <v>1</v>
      </c>
      <c r="E288" t="s">
        <v>1653</v>
      </c>
      <c r="F288">
        <v>15972</v>
      </c>
      <c r="G288" t="s">
        <v>14</v>
      </c>
      <c r="H288" t="s">
        <v>15</v>
      </c>
      <c r="I288" t="s">
        <v>16</v>
      </c>
      <c r="L288" s="1">
        <v>314</v>
      </c>
      <c r="M288" s="6">
        <v>99</v>
      </c>
      <c r="N288" s="3">
        <f t="shared" si="4"/>
        <v>37843.049999999959</v>
      </c>
    </row>
    <row r="289" spans="1:14">
      <c r="A289" t="s">
        <v>2455</v>
      </c>
      <c r="B289" s="2">
        <v>42914</v>
      </c>
      <c r="C289" t="s">
        <v>3740</v>
      </c>
      <c r="D289">
        <v>1</v>
      </c>
      <c r="E289" t="s">
        <v>1653</v>
      </c>
      <c r="F289">
        <v>15973</v>
      </c>
      <c r="G289" t="s">
        <v>14</v>
      </c>
      <c r="H289" t="s">
        <v>15</v>
      </c>
      <c r="I289" t="s">
        <v>22</v>
      </c>
      <c r="L289" s="1">
        <v>90.29</v>
      </c>
      <c r="M289" s="6">
        <v>100</v>
      </c>
      <c r="N289" s="3">
        <f t="shared" si="4"/>
        <v>37752.759999999958</v>
      </c>
    </row>
    <row r="290" spans="1:14">
      <c r="A290" t="s">
        <v>2199</v>
      </c>
      <c r="B290" s="2">
        <v>42916</v>
      </c>
      <c r="C290" t="s">
        <v>3794</v>
      </c>
      <c r="D290">
        <v>1</v>
      </c>
      <c r="E290" t="s">
        <v>1655</v>
      </c>
      <c r="F290" t="s">
        <v>3795</v>
      </c>
      <c r="G290" t="s">
        <v>419</v>
      </c>
      <c r="H290" t="s">
        <v>15</v>
      </c>
      <c r="I290" t="s">
        <v>22</v>
      </c>
      <c r="J290" s="1"/>
      <c r="L290" s="3">
        <v>1252.52</v>
      </c>
      <c r="M290" s="6">
        <v>100</v>
      </c>
      <c r="N290" s="3">
        <f t="shared" si="4"/>
        <v>36500.239999999962</v>
      </c>
    </row>
    <row r="291" spans="1:14">
      <c r="A291" t="s">
        <v>2202</v>
      </c>
      <c r="B291" s="2">
        <v>42916</v>
      </c>
      <c r="C291" t="s">
        <v>3796</v>
      </c>
      <c r="D291">
        <v>1</v>
      </c>
      <c r="E291" t="s">
        <v>1664</v>
      </c>
      <c r="F291" t="s">
        <v>3797</v>
      </c>
      <c r="G291" t="s">
        <v>137</v>
      </c>
      <c r="H291" t="s">
        <v>15</v>
      </c>
      <c r="I291" t="s">
        <v>16</v>
      </c>
      <c r="L291" s="1">
        <v>279</v>
      </c>
      <c r="M291" s="6">
        <v>101</v>
      </c>
      <c r="N291" s="3">
        <f t="shared" si="4"/>
        <v>36221.239999999962</v>
      </c>
    </row>
    <row r="292" spans="1:14">
      <c r="A292" t="s">
        <v>2456</v>
      </c>
      <c r="B292" s="2">
        <v>42914</v>
      </c>
      <c r="C292" t="s">
        <v>3741</v>
      </c>
      <c r="D292">
        <v>1</v>
      </c>
      <c r="E292" t="s">
        <v>1653</v>
      </c>
      <c r="F292">
        <v>15974</v>
      </c>
      <c r="G292" t="s">
        <v>14</v>
      </c>
      <c r="H292" t="s">
        <v>15</v>
      </c>
      <c r="I292" t="s">
        <v>16</v>
      </c>
      <c r="J292" s="1"/>
      <c r="L292" s="1">
        <v>928</v>
      </c>
      <c r="M292" s="6">
        <v>101</v>
      </c>
      <c r="N292" s="3">
        <f t="shared" si="4"/>
        <v>35293.239999999962</v>
      </c>
    </row>
    <row r="293" spans="1:14">
      <c r="A293" t="s">
        <v>2457</v>
      </c>
      <c r="B293" s="2">
        <v>42914</v>
      </c>
      <c r="C293" t="s">
        <v>3742</v>
      </c>
      <c r="D293">
        <v>1</v>
      </c>
      <c r="E293" t="s">
        <v>1653</v>
      </c>
      <c r="F293">
        <v>15975</v>
      </c>
      <c r="G293" t="s">
        <v>14</v>
      </c>
      <c r="H293" t="s">
        <v>15</v>
      </c>
      <c r="I293" t="s">
        <v>22</v>
      </c>
      <c r="J293" s="1"/>
      <c r="L293" s="1">
        <v>52.5</v>
      </c>
      <c r="M293" s="6">
        <v>102</v>
      </c>
      <c r="N293" s="3">
        <f t="shared" si="4"/>
        <v>35240.739999999962</v>
      </c>
    </row>
    <row r="294" spans="1:14">
      <c r="A294" t="s">
        <v>2204</v>
      </c>
      <c r="B294" s="2">
        <v>42916</v>
      </c>
      <c r="C294" t="s">
        <v>3798</v>
      </c>
      <c r="D294">
        <v>1</v>
      </c>
      <c r="E294" t="s">
        <v>1655</v>
      </c>
      <c r="F294" t="s">
        <v>3799</v>
      </c>
      <c r="G294" t="s">
        <v>419</v>
      </c>
      <c r="H294" t="s">
        <v>15</v>
      </c>
      <c r="I294" t="s">
        <v>22</v>
      </c>
      <c r="L294" s="1">
        <v>979</v>
      </c>
      <c r="M294" s="6">
        <v>102</v>
      </c>
      <c r="N294" s="3">
        <f t="shared" si="4"/>
        <v>34261.739999999962</v>
      </c>
    </row>
    <row r="295" spans="1:14">
      <c r="A295" t="s">
        <v>2216</v>
      </c>
      <c r="B295" s="2">
        <v>42916</v>
      </c>
      <c r="C295" t="s">
        <v>3800</v>
      </c>
      <c r="D295">
        <v>1</v>
      </c>
      <c r="E295" t="s">
        <v>1655</v>
      </c>
      <c r="F295" t="s">
        <v>3801</v>
      </c>
      <c r="G295" t="s">
        <v>419</v>
      </c>
      <c r="H295" t="s">
        <v>15</v>
      </c>
      <c r="I295" t="s">
        <v>22</v>
      </c>
      <c r="J295" s="1"/>
      <c r="L295" s="3">
        <v>1163</v>
      </c>
      <c r="M295" s="6">
        <v>103</v>
      </c>
      <c r="N295" s="3">
        <f t="shared" si="4"/>
        <v>33098.739999999962</v>
      </c>
    </row>
    <row r="296" spans="1:14">
      <c r="A296" t="s">
        <v>2218</v>
      </c>
      <c r="B296" s="2">
        <v>42916</v>
      </c>
      <c r="C296" t="s">
        <v>3802</v>
      </c>
      <c r="D296">
        <v>1</v>
      </c>
      <c r="E296" t="s">
        <v>1664</v>
      </c>
      <c r="F296" t="s">
        <v>3803</v>
      </c>
      <c r="G296" t="s">
        <v>137</v>
      </c>
      <c r="H296" t="s">
        <v>15</v>
      </c>
      <c r="I296" t="s">
        <v>16</v>
      </c>
      <c r="J296" s="1"/>
      <c r="L296" s="1">
        <v>56</v>
      </c>
      <c r="M296" s="6">
        <v>104</v>
      </c>
      <c r="N296" s="3">
        <f t="shared" si="4"/>
        <v>33042.739999999962</v>
      </c>
    </row>
    <row r="297" spans="1:14">
      <c r="A297" t="s">
        <v>2459</v>
      </c>
      <c r="B297" s="2">
        <v>42914</v>
      </c>
      <c r="C297" t="s">
        <v>3744</v>
      </c>
      <c r="D297">
        <v>1</v>
      </c>
      <c r="E297" t="s">
        <v>1797</v>
      </c>
      <c r="F297">
        <v>15977</v>
      </c>
      <c r="G297" t="s">
        <v>408</v>
      </c>
      <c r="H297" t="s">
        <v>15</v>
      </c>
      <c r="I297" t="s">
        <v>16</v>
      </c>
      <c r="J297" s="1"/>
      <c r="L297" s="3">
        <v>1262.5</v>
      </c>
      <c r="M297" s="6">
        <v>104</v>
      </c>
      <c r="N297" s="3">
        <f t="shared" si="4"/>
        <v>31780.239999999962</v>
      </c>
    </row>
    <row r="298" spans="1:14">
      <c r="A298" t="s">
        <v>2220</v>
      </c>
      <c r="B298" s="2">
        <v>42916</v>
      </c>
      <c r="C298" t="s">
        <v>3804</v>
      </c>
      <c r="D298">
        <v>1</v>
      </c>
      <c r="E298" t="s">
        <v>1655</v>
      </c>
      <c r="F298" t="s">
        <v>3805</v>
      </c>
      <c r="G298" t="s">
        <v>419</v>
      </c>
      <c r="H298" t="s">
        <v>15</v>
      </c>
      <c r="I298" t="s">
        <v>22</v>
      </c>
      <c r="J298" s="1"/>
      <c r="L298" s="3">
        <v>1821</v>
      </c>
      <c r="M298" s="6">
        <v>105</v>
      </c>
      <c r="N298" s="3">
        <f t="shared" si="4"/>
        <v>29959.239999999962</v>
      </c>
    </row>
    <row r="299" spans="1:14">
      <c r="A299" t="s">
        <v>2223</v>
      </c>
      <c r="B299" s="2">
        <v>42916</v>
      </c>
      <c r="C299" t="s">
        <v>3806</v>
      </c>
      <c r="D299">
        <v>1</v>
      </c>
      <c r="E299" t="s">
        <v>1664</v>
      </c>
      <c r="F299" t="s">
        <v>3807</v>
      </c>
      <c r="G299" t="s">
        <v>137</v>
      </c>
      <c r="H299" t="s">
        <v>15</v>
      </c>
      <c r="I299" t="s">
        <v>16</v>
      </c>
      <c r="J299" s="1"/>
      <c r="L299" s="1">
        <v>120</v>
      </c>
      <c r="M299" s="6">
        <v>106</v>
      </c>
      <c r="N299" s="3">
        <f t="shared" si="4"/>
        <v>29839.239999999962</v>
      </c>
    </row>
    <row r="300" spans="1:14">
      <c r="A300" t="s">
        <v>2225</v>
      </c>
      <c r="B300" s="2">
        <v>42916</v>
      </c>
      <c r="C300" t="s">
        <v>3808</v>
      </c>
      <c r="D300">
        <v>1</v>
      </c>
      <c r="E300" t="s">
        <v>1655</v>
      </c>
      <c r="F300" t="s">
        <v>3809</v>
      </c>
      <c r="G300" t="s">
        <v>419</v>
      </c>
      <c r="H300" t="s">
        <v>15</v>
      </c>
      <c r="I300" t="s">
        <v>22</v>
      </c>
      <c r="J300" s="1"/>
      <c r="L300" s="3">
        <v>2623.15</v>
      </c>
      <c r="M300" s="6">
        <v>107</v>
      </c>
      <c r="N300" s="3">
        <f t="shared" si="4"/>
        <v>27216.08999999996</v>
      </c>
    </row>
    <row r="301" spans="1:14">
      <c r="A301" t="s">
        <v>2228</v>
      </c>
      <c r="B301" s="2">
        <v>42916</v>
      </c>
      <c r="C301" t="s">
        <v>3810</v>
      </c>
      <c r="D301">
        <v>1</v>
      </c>
      <c r="E301" t="s">
        <v>1664</v>
      </c>
      <c r="F301" t="s">
        <v>3811</v>
      </c>
      <c r="G301" t="s">
        <v>137</v>
      </c>
      <c r="H301" t="s">
        <v>15</v>
      </c>
      <c r="I301" t="s">
        <v>16</v>
      </c>
      <c r="J301" s="1"/>
      <c r="L301" s="1">
        <v>50</v>
      </c>
      <c r="M301" s="6">
        <v>108</v>
      </c>
      <c r="N301" s="3">
        <f t="shared" si="4"/>
        <v>27166.08999999996</v>
      </c>
    </row>
    <row r="302" spans="1:14">
      <c r="A302" t="s">
        <v>2230</v>
      </c>
      <c r="B302" s="2">
        <v>42916</v>
      </c>
      <c r="C302" t="s">
        <v>3812</v>
      </c>
      <c r="D302">
        <v>1</v>
      </c>
      <c r="E302" t="s">
        <v>1655</v>
      </c>
      <c r="F302" t="s">
        <v>3813</v>
      </c>
      <c r="G302" t="s">
        <v>419</v>
      </c>
      <c r="H302" t="s">
        <v>15</v>
      </c>
      <c r="I302" t="s">
        <v>22</v>
      </c>
      <c r="J302" s="1"/>
      <c r="L302" s="3">
        <v>1061</v>
      </c>
      <c r="M302" s="6">
        <v>109</v>
      </c>
      <c r="N302" s="3">
        <f t="shared" si="4"/>
        <v>26105.08999999996</v>
      </c>
    </row>
    <row r="303" spans="1:14">
      <c r="A303" t="s">
        <v>2240</v>
      </c>
      <c r="B303" s="2">
        <v>42916</v>
      </c>
      <c r="C303" t="s">
        <v>3814</v>
      </c>
      <c r="D303">
        <v>1</v>
      </c>
      <c r="E303" t="s">
        <v>1664</v>
      </c>
      <c r="F303" t="s">
        <v>3815</v>
      </c>
      <c r="G303" t="s">
        <v>137</v>
      </c>
      <c r="H303" t="s">
        <v>15</v>
      </c>
      <c r="I303" t="s">
        <v>16</v>
      </c>
      <c r="J303" s="1"/>
      <c r="L303" s="1">
        <v>100</v>
      </c>
      <c r="M303" s="6">
        <v>110</v>
      </c>
      <c r="N303" s="3">
        <f t="shared" si="4"/>
        <v>26005.08999999996</v>
      </c>
    </row>
    <row r="304" spans="1:14">
      <c r="A304" t="s">
        <v>2242</v>
      </c>
      <c r="B304" s="2">
        <v>42916</v>
      </c>
      <c r="C304" t="s">
        <v>3816</v>
      </c>
      <c r="D304">
        <v>1</v>
      </c>
      <c r="E304" t="s">
        <v>1655</v>
      </c>
      <c r="F304" t="s">
        <v>3817</v>
      </c>
      <c r="G304" t="s">
        <v>419</v>
      </c>
      <c r="H304" t="s">
        <v>15</v>
      </c>
      <c r="I304" t="s">
        <v>22</v>
      </c>
      <c r="L304" s="3">
        <v>3921</v>
      </c>
      <c r="M304" s="6">
        <v>111</v>
      </c>
      <c r="N304" s="3">
        <f t="shared" si="4"/>
        <v>22084.08999999996</v>
      </c>
    </row>
    <row r="305" spans="1:14">
      <c r="A305" t="s">
        <v>2244</v>
      </c>
      <c r="B305" s="2">
        <v>42916</v>
      </c>
      <c r="C305" t="s">
        <v>3818</v>
      </c>
      <c r="D305">
        <v>1</v>
      </c>
      <c r="E305" t="s">
        <v>1664</v>
      </c>
      <c r="F305" t="s">
        <v>3819</v>
      </c>
      <c r="G305" t="s">
        <v>137</v>
      </c>
      <c r="H305" t="s">
        <v>15</v>
      </c>
      <c r="I305" t="s">
        <v>16</v>
      </c>
      <c r="J305" s="1"/>
      <c r="L305" s="1">
        <v>50</v>
      </c>
      <c r="M305" s="6">
        <v>112</v>
      </c>
      <c r="N305" s="3">
        <f t="shared" si="4"/>
        <v>22034.08999999996</v>
      </c>
    </row>
    <row r="306" spans="1:14">
      <c r="A306" t="s">
        <v>2246</v>
      </c>
      <c r="B306" s="2">
        <v>42916</v>
      </c>
      <c r="C306" t="s">
        <v>3820</v>
      </c>
      <c r="D306">
        <v>1</v>
      </c>
      <c r="E306" t="s">
        <v>1655</v>
      </c>
      <c r="F306" t="s">
        <v>3821</v>
      </c>
      <c r="G306" t="s">
        <v>419</v>
      </c>
      <c r="H306" t="s">
        <v>15</v>
      </c>
      <c r="I306" t="s">
        <v>22</v>
      </c>
      <c r="J306" s="1"/>
      <c r="L306" s="3">
        <v>1001</v>
      </c>
      <c r="M306" s="6">
        <v>113</v>
      </c>
      <c r="N306" s="3">
        <f t="shared" si="4"/>
        <v>21033.08999999996</v>
      </c>
    </row>
    <row r="307" spans="1:14">
      <c r="A307" t="s">
        <v>2248</v>
      </c>
      <c r="B307" s="2">
        <v>42916</v>
      </c>
      <c r="C307" t="s">
        <v>3822</v>
      </c>
      <c r="D307">
        <v>1</v>
      </c>
      <c r="E307" t="s">
        <v>1664</v>
      </c>
      <c r="F307" t="s">
        <v>3823</v>
      </c>
      <c r="G307" t="s">
        <v>137</v>
      </c>
      <c r="H307" t="s">
        <v>15</v>
      </c>
      <c r="I307" t="s">
        <v>16</v>
      </c>
      <c r="J307" s="1"/>
      <c r="L307" s="1">
        <v>148</v>
      </c>
      <c r="M307" s="6">
        <v>114</v>
      </c>
      <c r="N307" s="3">
        <f t="shared" si="4"/>
        <v>20885.08999999996</v>
      </c>
    </row>
    <row r="308" spans="1:14">
      <c r="A308" t="s">
        <v>2163</v>
      </c>
      <c r="B308" s="2">
        <v>42916</v>
      </c>
      <c r="C308" t="s">
        <v>3774</v>
      </c>
      <c r="D308">
        <v>1</v>
      </c>
      <c r="E308" t="s">
        <v>1664</v>
      </c>
      <c r="F308" t="s">
        <v>3775</v>
      </c>
      <c r="G308" t="s">
        <v>137</v>
      </c>
      <c r="H308" t="s">
        <v>15</v>
      </c>
      <c r="I308" t="s">
        <v>16</v>
      </c>
      <c r="J308" s="1"/>
      <c r="L308" s="1">
        <v>207</v>
      </c>
      <c r="M308" s="6">
        <v>120</v>
      </c>
      <c r="N308" s="3">
        <f t="shared" si="4"/>
        <v>20678.08999999996</v>
      </c>
    </row>
    <row r="309" spans="1:14">
      <c r="A309" t="s">
        <v>2161</v>
      </c>
      <c r="B309" s="2">
        <v>42916</v>
      </c>
      <c r="C309" t="s">
        <v>3772</v>
      </c>
      <c r="D309">
        <v>1</v>
      </c>
      <c r="E309" t="s">
        <v>1655</v>
      </c>
      <c r="F309" t="s">
        <v>3773</v>
      </c>
      <c r="G309" t="s">
        <v>419</v>
      </c>
      <c r="H309" t="s">
        <v>15</v>
      </c>
      <c r="I309" t="s">
        <v>16</v>
      </c>
      <c r="L309" s="3">
        <v>1026</v>
      </c>
      <c r="M309" s="6">
        <v>121</v>
      </c>
      <c r="N309" s="3">
        <f t="shared" si="4"/>
        <v>19652.08999999996</v>
      </c>
    </row>
    <row r="310" spans="1:14">
      <c r="A310" t="s">
        <v>406</v>
      </c>
      <c r="B310" s="2">
        <v>42916</v>
      </c>
      <c r="C310" t="s">
        <v>3776</v>
      </c>
      <c r="D310">
        <v>1</v>
      </c>
      <c r="E310" t="s">
        <v>1655</v>
      </c>
      <c r="F310" t="s">
        <v>3777</v>
      </c>
      <c r="G310" t="s">
        <v>419</v>
      </c>
      <c r="H310" t="s">
        <v>15</v>
      </c>
      <c r="I310" t="s">
        <v>16</v>
      </c>
      <c r="J310" s="1"/>
      <c r="L310" s="3">
        <v>1180.5899999999999</v>
      </c>
      <c r="M310" s="6">
        <v>122</v>
      </c>
      <c r="N310" s="3">
        <f t="shared" si="4"/>
        <v>18471.49999999996</v>
      </c>
    </row>
    <row r="311" spans="1:14">
      <c r="A311" t="s">
        <v>409</v>
      </c>
      <c r="B311" s="2">
        <v>42916</v>
      </c>
      <c r="C311" t="s">
        <v>3778</v>
      </c>
      <c r="D311">
        <v>1</v>
      </c>
      <c r="E311" t="s">
        <v>1664</v>
      </c>
      <c r="F311" t="s">
        <v>3779</v>
      </c>
      <c r="G311" t="s">
        <v>137</v>
      </c>
      <c r="H311" t="s">
        <v>15</v>
      </c>
      <c r="I311" t="s">
        <v>16</v>
      </c>
      <c r="J311" s="1"/>
      <c r="L311" s="1">
        <v>299</v>
      </c>
      <c r="M311" s="6">
        <v>123</v>
      </c>
      <c r="N311" s="3">
        <f t="shared" si="4"/>
        <v>18172.49999999996</v>
      </c>
    </row>
    <row r="312" spans="1:14">
      <c r="A312" t="s">
        <v>2458</v>
      </c>
      <c r="B312" s="2">
        <v>42914</v>
      </c>
      <c r="C312" t="s">
        <v>3743</v>
      </c>
      <c r="D312">
        <v>1</v>
      </c>
      <c r="E312" t="s">
        <v>1797</v>
      </c>
      <c r="F312">
        <v>15976</v>
      </c>
      <c r="G312" t="s">
        <v>408</v>
      </c>
      <c r="H312" t="s">
        <v>15</v>
      </c>
      <c r="I312" t="s">
        <v>16</v>
      </c>
      <c r="J312" s="1"/>
      <c r="L312" s="1">
        <v>193.5</v>
      </c>
      <c r="M312" s="6">
        <v>125</v>
      </c>
      <c r="N312" s="3">
        <f t="shared" si="4"/>
        <v>17978.99999999996</v>
      </c>
    </row>
    <row r="313" spans="1:14">
      <c r="A313" s="5" t="s">
        <v>1562</v>
      </c>
      <c r="B313" s="16">
        <v>42915</v>
      </c>
      <c r="C313" s="5">
        <v>513765</v>
      </c>
      <c r="D313" s="5">
        <v>1</v>
      </c>
      <c r="E313" s="5" t="s">
        <v>1653</v>
      </c>
      <c r="F313" s="5">
        <v>15992</v>
      </c>
      <c r="G313" s="5" t="s">
        <v>14</v>
      </c>
      <c r="H313" s="5" t="s">
        <v>15</v>
      </c>
      <c r="I313" s="5" t="s">
        <v>22</v>
      </c>
      <c r="J313" s="5"/>
      <c r="L313" s="12">
        <v>1659.42</v>
      </c>
      <c r="M313" s="6">
        <v>126</v>
      </c>
      <c r="N313" s="3">
        <f t="shared" si="4"/>
        <v>16319.57999999996</v>
      </c>
    </row>
    <row r="314" spans="1:14">
      <c r="A314" s="5" t="s">
        <v>967</v>
      </c>
      <c r="B314" s="16">
        <v>42907</v>
      </c>
      <c r="C314" s="5" t="s">
        <v>3538</v>
      </c>
      <c r="D314" s="5">
        <v>1</v>
      </c>
      <c r="E314" s="5" t="s">
        <v>1653</v>
      </c>
      <c r="F314" s="5">
        <v>15936</v>
      </c>
      <c r="G314" s="5" t="s">
        <v>14</v>
      </c>
      <c r="H314" s="5" t="s">
        <v>15</v>
      </c>
      <c r="I314" s="5" t="s">
        <v>16</v>
      </c>
      <c r="J314" s="5"/>
      <c r="L314" s="5">
        <v>333.81</v>
      </c>
      <c r="M314" s="6">
        <v>127</v>
      </c>
      <c r="N314" s="3">
        <f t="shared" si="4"/>
        <v>15985.76999999996</v>
      </c>
    </row>
    <row r="315" spans="1:14">
      <c r="A315" s="5" t="s">
        <v>3469</v>
      </c>
      <c r="B315" s="16">
        <v>42900</v>
      </c>
      <c r="C315" s="5" t="s">
        <v>3470</v>
      </c>
      <c r="D315" s="5">
        <v>1</v>
      </c>
      <c r="E315" s="5" t="s">
        <v>1664</v>
      </c>
      <c r="F315" s="5" t="s">
        <v>3471</v>
      </c>
      <c r="G315" s="5" t="s">
        <v>137</v>
      </c>
      <c r="H315" s="5" t="s">
        <v>15</v>
      </c>
      <c r="I315" s="5" t="s">
        <v>16</v>
      </c>
      <c r="J315" s="5"/>
      <c r="L315" s="12">
        <v>2286</v>
      </c>
      <c r="M315" s="6">
        <v>128</v>
      </c>
      <c r="N315" s="3">
        <f t="shared" si="4"/>
        <v>13699.76999999996</v>
      </c>
    </row>
    <row r="316" spans="1:14">
      <c r="A316" s="5" t="s">
        <v>27</v>
      </c>
      <c r="B316" s="16">
        <v>42900</v>
      </c>
      <c r="C316" s="5" t="s">
        <v>3467</v>
      </c>
      <c r="D316" s="5">
        <v>1</v>
      </c>
      <c r="E316" s="5" t="s">
        <v>1664</v>
      </c>
      <c r="F316" s="5" t="s">
        <v>3468</v>
      </c>
      <c r="G316" s="5" t="s">
        <v>137</v>
      </c>
      <c r="H316" s="5" t="s">
        <v>15</v>
      </c>
      <c r="I316" s="5" t="s">
        <v>16</v>
      </c>
      <c r="J316" s="5"/>
      <c r="L316" s="12">
        <v>2310</v>
      </c>
      <c r="M316" s="6">
        <v>128</v>
      </c>
      <c r="N316" s="3">
        <f t="shared" si="4"/>
        <v>11389.76999999996</v>
      </c>
    </row>
    <row r="317" spans="1:14">
      <c r="A317" t="s">
        <v>3430</v>
      </c>
      <c r="B317" s="2">
        <v>42894</v>
      </c>
      <c r="C317">
        <v>1021149</v>
      </c>
      <c r="D317">
        <v>1</v>
      </c>
      <c r="E317" t="s">
        <v>1653</v>
      </c>
      <c r="F317">
        <v>15835</v>
      </c>
      <c r="G317" t="s">
        <v>14</v>
      </c>
      <c r="H317" t="s">
        <v>15</v>
      </c>
      <c r="I317" t="s">
        <v>16</v>
      </c>
      <c r="J317" s="1"/>
      <c r="L317" s="1">
        <v>60</v>
      </c>
      <c r="M317" s="6" t="s">
        <v>2672</v>
      </c>
      <c r="N317" s="3">
        <f t="shared" si="4"/>
        <v>11329.76999999996</v>
      </c>
    </row>
    <row r="318" spans="1:14">
      <c r="A318" s="1" t="s">
        <v>3421</v>
      </c>
      <c r="B318" s="2">
        <v>42894</v>
      </c>
      <c r="C318" s="1">
        <v>1485907</v>
      </c>
      <c r="D318" s="1">
        <v>1</v>
      </c>
      <c r="E318" s="1" t="s">
        <v>1653</v>
      </c>
      <c r="F318" s="1">
        <v>15830</v>
      </c>
      <c r="G318" s="1" t="s">
        <v>14</v>
      </c>
      <c r="H318" s="1" t="s">
        <v>15</v>
      </c>
      <c r="I318" s="1" t="s">
        <v>16</v>
      </c>
      <c r="J318" s="1"/>
      <c r="L318" s="1">
        <v>100</v>
      </c>
      <c r="M318" s="6" t="s">
        <v>2672</v>
      </c>
      <c r="N318" s="3">
        <f t="shared" si="4"/>
        <v>11229.76999999996</v>
      </c>
    </row>
    <row r="319" spans="1:14">
      <c r="A319" t="s">
        <v>3424</v>
      </c>
      <c r="B319" s="2">
        <v>42894</v>
      </c>
      <c r="C319" t="s">
        <v>3425</v>
      </c>
      <c r="D319">
        <v>1</v>
      </c>
      <c r="E319" t="s">
        <v>1653</v>
      </c>
      <c r="F319">
        <v>15832</v>
      </c>
      <c r="G319" t="s">
        <v>14</v>
      </c>
      <c r="H319" t="s">
        <v>15</v>
      </c>
      <c r="I319" t="s">
        <v>16</v>
      </c>
      <c r="J319" s="1"/>
      <c r="L319" s="1">
        <v>103.08</v>
      </c>
      <c r="M319" s="6" t="s">
        <v>2672</v>
      </c>
      <c r="N319" s="3">
        <f t="shared" si="4"/>
        <v>11126.68999999996</v>
      </c>
    </row>
    <row r="320" spans="1:14">
      <c r="A320" t="s">
        <v>3428</v>
      </c>
      <c r="B320" s="2">
        <v>42894</v>
      </c>
      <c r="C320" t="s">
        <v>3429</v>
      </c>
      <c r="D320">
        <v>1</v>
      </c>
      <c r="E320" t="s">
        <v>1653</v>
      </c>
      <c r="F320">
        <v>15834</v>
      </c>
      <c r="G320" t="s">
        <v>14</v>
      </c>
      <c r="H320" t="s">
        <v>15</v>
      </c>
      <c r="I320" t="s">
        <v>16</v>
      </c>
      <c r="J320" s="1"/>
      <c r="L320" s="1">
        <v>113.24</v>
      </c>
      <c r="M320" s="6" t="s">
        <v>2672</v>
      </c>
      <c r="N320" s="3">
        <f t="shared" si="4"/>
        <v>11013.449999999961</v>
      </c>
    </row>
    <row r="321" spans="1:14">
      <c r="A321" t="s">
        <v>3437</v>
      </c>
      <c r="B321" s="2">
        <v>42894</v>
      </c>
      <c r="C321" t="s">
        <v>3438</v>
      </c>
      <c r="D321">
        <v>1</v>
      </c>
      <c r="E321" t="s">
        <v>1664</v>
      </c>
      <c r="F321" t="s">
        <v>3439</v>
      </c>
      <c r="G321" t="s">
        <v>137</v>
      </c>
      <c r="H321" t="s">
        <v>15</v>
      </c>
      <c r="I321" t="s">
        <v>16</v>
      </c>
      <c r="J321" s="1"/>
      <c r="L321" s="1">
        <v>234</v>
      </c>
      <c r="M321" s="6" t="s">
        <v>2672</v>
      </c>
      <c r="N321" s="3">
        <f t="shared" si="4"/>
        <v>10779.449999999961</v>
      </c>
    </row>
    <row r="322" spans="1:14">
      <c r="A322" t="s">
        <v>3431</v>
      </c>
      <c r="B322" s="2">
        <v>42894</v>
      </c>
      <c r="C322" t="s">
        <v>3432</v>
      </c>
      <c r="D322">
        <v>1</v>
      </c>
      <c r="E322" t="s">
        <v>1664</v>
      </c>
      <c r="F322" t="s">
        <v>3433</v>
      </c>
      <c r="G322" t="s">
        <v>137</v>
      </c>
      <c r="H322" t="s">
        <v>15</v>
      </c>
      <c r="I322" t="s">
        <v>16</v>
      </c>
      <c r="J322" s="1"/>
      <c r="L322" s="1">
        <v>257</v>
      </c>
      <c r="M322" s="6" t="s">
        <v>2672</v>
      </c>
      <c r="N322" s="3">
        <f t="shared" si="4"/>
        <v>10522.449999999961</v>
      </c>
    </row>
    <row r="323" spans="1:14">
      <c r="A323" s="1" t="s">
        <v>3434</v>
      </c>
      <c r="B323" s="2">
        <v>42894</v>
      </c>
      <c r="C323" s="1" t="s">
        <v>3435</v>
      </c>
      <c r="D323" s="1">
        <v>1</v>
      </c>
      <c r="E323" s="1" t="s">
        <v>1655</v>
      </c>
      <c r="F323" s="1" t="s">
        <v>3436</v>
      </c>
      <c r="G323" s="1" t="s">
        <v>419</v>
      </c>
      <c r="H323" s="1" t="s">
        <v>15</v>
      </c>
      <c r="I323" s="1" t="s">
        <v>16</v>
      </c>
      <c r="J323" s="1"/>
      <c r="L323" s="1">
        <v>285</v>
      </c>
      <c r="M323" s="6" t="s">
        <v>2672</v>
      </c>
      <c r="N323" s="3">
        <f t="shared" si="4"/>
        <v>10237.449999999961</v>
      </c>
    </row>
    <row r="324" spans="1:14">
      <c r="A324" s="1" t="s">
        <v>3422</v>
      </c>
      <c r="B324" s="2">
        <v>42894</v>
      </c>
      <c r="C324" s="1" t="s">
        <v>3423</v>
      </c>
      <c r="D324" s="1">
        <v>1</v>
      </c>
      <c r="E324" s="1" t="s">
        <v>1653</v>
      </c>
      <c r="F324" s="1">
        <v>15831</v>
      </c>
      <c r="G324" s="1" t="s">
        <v>14</v>
      </c>
      <c r="H324" s="1" t="s">
        <v>15</v>
      </c>
      <c r="I324" s="1" t="s">
        <v>16</v>
      </c>
      <c r="J324" s="1"/>
      <c r="L324" s="1">
        <v>489.52</v>
      </c>
      <c r="M324" s="6" t="s">
        <v>2672</v>
      </c>
      <c r="N324" s="3">
        <f t="shared" si="4"/>
        <v>9747.9299999999603</v>
      </c>
    </row>
    <row r="325" spans="1:14">
      <c r="A325" t="s">
        <v>3426</v>
      </c>
      <c r="B325" s="2">
        <v>42894</v>
      </c>
      <c r="C325" t="s">
        <v>3427</v>
      </c>
      <c r="D325">
        <v>1</v>
      </c>
      <c r="E325" t="s">
        <v>1653</v>
      </c>
      <c r="F325">
        <v>15833</v>
      </c>
      <c r="G325" t="s">
        <v>14</v>
      </c>
      <c r="H325" t="s">
        <v>15</v>
      </c>
      <c r="I325" t="s">
        <v>16</v>
      </c>
      <c r="J325" s="1"/>
      <c r="L325" s="1">
        <v>528.03</v>
      </c>
      <c r="M325" s="6" t="s">
        <v>2672</v>
      </c>
      <c r="N325" s="3">
        <f t="shared" si="4"/>
        <v>9219.8999999999596</v>
      </c>
    </row>
    <row r="326" spans="1:14">
      <c r="A326" t="s">
        <v>3440</v>
      </c>
      <c r="B326" s="2">
        <v>42895</v>
      </c>
      <c r="C326">
        <v>5087</v>
      </c>
      <c r="D326">
        <v>1</v>
      </c>
      <c r="E326" t="s">
        <v>1653</v>
      </c>
      <c r="F326">
        <v>15836</v>
      </c>
      <c r="G326" t="s">
        <v>14</v>
      </c>
      <c r="H326" t="s">
        <v>15</v>
      </c>
      <c r="I326" t="s">
        <v>16</v>
      </c>
      <c r="J326" s="1"/>
      <c r="L326" s="3">
        <v>1165</v>
      </c>
      <c r="M326" s="6" t="s">
        <v>2672</v>
      </c>
      <c r="N326" s="3">
        <f t="shared" si="4"/>
        <v>8054.8999999999596</v>
      </c>
    </row>
    <row r="327" spans="1:14">
      <c r="A327" t="s">
        <v>3580</v>
      </c>
      <c r="B327" s="2">
        <v>42907</v>
      </c>
      <c r="C327" t="s">
        <v>3581</v>
      </c>
      <c r="D327">
        <v>1</v>
      </c>
      <c r="E327" t="s">
        <v>3563</v>
      </c>
      <c r="F327" t="s">
        <v>3582</v>
      </c>
      <c r="G327" t="s">
        <v>145</v>
      </c>
      <c r="H327" t="s">
        <v>15</v>
      </c>
      <c r="I327" t="s">
        <v>16</v>
      </c>
      <c r="J327" s="1"/>
      <c r="L327" s="3">
        <v>1034</v>
      </c>
      <c r="M327" s="6" t="s">
        <v>880</v>
      </c>
      <c r="N327" s="3">
        <f t="shared" si="4"/>
        <v>7020.8999999999596</v>
      </c>
    </row>
    <row r="328" spans="1:14">
      <c r="A328" t="s">
        <v>3558</v>
      </c>
      <c r="B328" s="2">
        <v>42907</v>
      </c>
      <c r="C328" t="s">
        <v>3559</v>
      </c>
      <c r="D328">
        <v>1</v>
      </c>
      <c r="E328" t="s">
        <v>1653</v>
      </c>
      <c r="F328">
        <v>15941</v>
      </c>
      <c r="G328" t="s">
        <v>14</v>
      </c>
      <c r="H328" t="s">
        <v>15</v>
      </c>
      <c r="I328" t="s">
        <v>16</v>
      </c>
      <c r="L328" s="3">
        <v>1844.4</v>
      </c>
      <c r="M328" s="6" t="s">
        <v>880</v>
      </c>
      <c r="N328" s="3">
        <f t="shared" si="4"/>
        <v>5176.49999999996</v>
      </c>
    </row>
    <row r="329" spans="1:14">
      <c r="A329" s="1" t="s">
        <v>3585</v>
      </c>
      <c r="B329" s="2">
        <v>42907</v>
      </c>
      <c r="C329" s="1" t="s">
        <v>3575</v>
      </c>
      <c r="D329" s="1">
        <v>1</v>
      </c>
      <c r="E329" s="1" t="s">
        <v>1655</v>
      </c>
      <c r="F329" s="1" t="s">
        <v>3586</v>
      </c>
      <c r="G329" s="1" t="s">
        <v>419</v>
      </c>
      <c r="H329" s="1" t="s">
        <v>15</v>
      </c>
      <c r="I329" s="1" t="s">
        <v>22</v>
      </c>
      <c r="J329" s="1"/>
      <c r="L329" s="3">
        <v>2396.27</v>
      </c>
      <c r="M329" s="6" t="s">
        <v>880</v>
      </c>
      <c r="N329" s="3">
        <f t="shared" si="4"/>
        <v>2780.22999999996</v>
      </c>
    </row>
    <row r="330" spans="1:14">
      <c r="A330" s="1" t="s">
        <v>3495</v>
      </c>
      <c r="B330" s="2">
        <v>42902</v>
      </c>
      <c r="C330" s="1" t="s">
        <v>3496</v>
      </c>
      <c r="D330" s="1">
        <v>1</v>
      </c>
      <c r="E330" s="1" t="s">
        <v>1653</v>
      </c>
      <c r="F330" s="1">
        <v>15899</v>
      </c>
      <c r="G330" s="1" t="s">
        <v>14</v>
      </c>
      <c r="H330" s="1" t="s">
        <v>15</v>
      </c>
      <c r="I330" s="1" t="s">
        <v>16</v>
      </c>
      <c r="J330" s="1"/>
      <c r="L330" s="3">
        <v>2784</v>
      </c>
      <c r="M330" s="6" t="s">
        <v>880</v>
      </c>
      <c r="N330" s="3">
        <f t="shared" si="4"/>
        <v>-3.7700000000399996</v>
      </c>
    </row>
    <row r="331" spans="1:14">
      <c r="B331" s="1"/>
      <c r="I331" t="s">
        <v>878</v>
      </c>
      <c r="J331" s="3">
        <f>+SUM(J11:J330)</f>
        <v>125965.37000000001</v>
      </c>
      <c r="L331" s="3">
        <f>+SUM(L11:L330)</f>
        <v>129088.90000000001</v>
      </c>
      <c r="N331" s="1"/>
    </row>
    <row r="332" spans="1:14">
      <c r="I332" t="s">
        <v>879</v>
      </c>
      <c r="J332" s="1"/>
      <c r="L332" s="1"/>
      <c r="N332" s="3">
        <f>+N330</f>
        <v>-3.7700000000399996</v>
      </c>
    </row>
    <row r="333" spans="1:14">
      <c r="A333" t="s">
        <v>2296</v>
      </c>
      <c r="B333" t="s">
        <v>2297</v>
      </c>
      <c r="C333" t="s">
        <v>2298</v>
      </c>
      <c r="D333" t="s">
        <v>2299</v>
      </c>
      <c r="E333" t="s">
        <v>2297</v>
      </c>
      <c r="F333" t="s">
        <v>2300</v>
      </c>
      <c r="G333" t="s">
        <v>2301</v>
      </c>
      <c r="H333" t="s">
        <v>2297</v>
      </c>
      <c r="I333" t="s">
        <v>3413</v>
      </c>
      <c r="J333" t="s">
        <v>3414</v>
      </c>
      <c r="L333" t="s">
        <v>2303</v>
      </c>
      <c r="N333" s="1" t="s">
        <v>2305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N327"/>
  <sheetViews>
    <sheetView topLeftCell="A303" workbookViewId="0">
      <selection activeCell="O321" sqref="O321"/>
    </sheetView>
  </sheetViews>
  <sheetFormatPr baseColWidth="10" defaultRowHeight="15"/>
  <cols>
    <col min="4" max="4" width="2" bestFit="1" customWidth="1"/>
    <col min="5" max="5" width="16.5703125" bestFit="1" customWidth="1"/>
    <col min="8" max="8" width="27.28515625" bestFit="1" customWidth="1"/>
    <col min="10" max="10" width="3.7109375" style="21" customWidth="1"/>
    <col min="12" max="12" width="3.7109375" style="21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0"/>
      <c r="J1" s="9"/>
      <c r="K1" s="11"/>
      <c r="L1" s="9"/>
      <c r="M1" s="10"/>
    </row>
    <row r="2" spans="1:13">
      <c r="A2" s="1"/>
      <c r="B2" s="1"/>
      <c r="C2" s="1"/>
      <c r="D2" s="1"/>
      <c r="E2" s="1"/>
      <c r="F2" s="1"/>
      <c r="G2" s="1"/>
      <c r="H2" s="1"/>
      <c r="I2" s="10"/>
      <c r="J2" s="9"/>
      <c r="K2" s="11"/>
      <c r="L2" s="9"/>
      <c r="M2" s="10"/>
    </row>
    <row r="3" spans="1:13">
      <c r="A3" s="1"/>
      <c r="B3" s="1"/>
      <c r="C3" s="1"/>
      <c r="D3" s="1"/>
      <c r="E3" s="1"/>
      <c r="F3" s="8" t="s">
        <v>0</v>
      </c>
      <c r="G3" s="1"/>
      <c r="H3" s="8"/>
      <c r="I3" s="10"/>
      <c r="J3" s="9"/>
      <c r="K3" s="11"/>
      <c r="L3" s="9"/>
      <c r="M3" s="10"/>
    </row>
    <row r="4" spans="1:13">
      <c r="A4" s="1"/>
      <c r="B4" s="1"/>
      <c r="C4" s="1"/>
      <c r="D4" s="1"/>
      <c r="E4" s="1"/>
      <c r="F4" s="8" t="s">
        <v>1</v>
      </c>
      <c r="G4" s="1"/>
      <c r="H4" s="8"/>
      <c r="I4" s="10"/>
      <c r="J4" s="9"/>
      <c r="K4" s="11"/>
      <c r="L4" s="9"/>
      <c r="M4" s="10"/>
    </row>
    <row r="5" spans="1:13">
      <c r="A5" s="1"/>
      <c r="B5" s="1"/>
      <c r="C5" s="1"/>
      <c r="D5" s="1"/>
      <c r="E5" s="1"/>
      <c r="F5" s="8" t="s">
        <v>2</v>
      </c>
      <c r="G5" s="1"/>
      <c r="H5" s="8"/>
      <c r="I5" s="10"/>
      <c r="J5" s="9"/>
      <c r="K5" s="11"/>
      <c r="L5" s="9"/>
      <c r="M5" s="10"/>
    </row>
    <row r="6" spans="1:13">
      <c r="A6" s="1"/>
      <c r="B6" s="1"/>
      <c r="C6" s="1"/>
      <c r="D6" s="1"/>
      <c r="E6" s="1"/>
      <c r="F6" s="8" t="s">
        <v>4492</v>
      </c>
      <c r="G6" s="1"/>
      <c r="H6" s="8"/>
      <c r="I6" s="10"/>
      <c r="J6" s="9"/>
      <c r="K6" s="11"/>
      <c r="L6" s="9"/>
      <c r="M6" s="10"/>
    </row>
    <row r="7" spans="1:13">
      <c r="A7" s="1"/>
      <c r="B7" s="1"/>
      <c r="C7" s="1"/>
      <c r="D7" s="1"/>
      <c r="E7" s="1"/>
      <c r="F7" s="1"/>
      <c r="G7" s="1"/>
      <c r="H7" s="1"/>
      <c r="I7" s="10"/>
      <c r="J7" s="9"/>
      <c r="K7" s="11"/>
      <c r="L7" s="9"/>
      <c r="M7" s="10"/>
    </row>
    <row r="8" spans="1:13">
      <c r="A8" s="1"/>
      <c r="B8" s="1"/>
      <c r="C8" s="1"/>
      <c r="D8" s="1"/>
      <c r="E8" s="1"/>
      <c r="F8" s="1"/>
      <c r="G8" s="1"/>
      <c r="H8" s="1"/>
      <c r="I8" s="10"/>
      <c r="J8" s="9"/>
      <c r="K8" s="11"/>
      <c r="L8" s="9"/>
      <c r="M8" s="10"/>
    </row>
    <row r="9" spans="1:13">
      <c r="A9" s="7" t="s">
        <v>3</v>
      </c>
      <c r="B9" s="7" t="s">
        <v>4</v>
      </c>
      <c r="C9" s="7"/>
      <c r="D9" s="7"/>
      <c r="E9" s="7" t="s">
        <v>5</v>
      </c>
      <c r="F9" s="7"/>
      <c r="G9" s="7"/>
      <c r="H9" s="7" t="s">
        <v>6</v>
      </c>
      <c r="I9" s="6" t="s">
        <v>7</v>
      </c>
      <c r="J9" s="6"/>
      <c r="K9" s="6" t="s">
        <v>8</v>
      </c>
      <c r="L9" s="6"/>
      <c r="M9" s="7" t="s">
        <v>9</v>
      </c>
    </row>
    <row r="10" spans="1:13">
      <c r="H10" t="s">
        <v>11</v>
      </c>
      <c r="M10" s="3">
        <f>+JUN!N332</f>
        <v>-3.7700000000399996</v>
      </c>
    </row>
    <row r="11" spans="1:13">
      <c r="A11" t="s">
        <v>1244</v>
      </c>
      <c r="B11" s="2">
        <v>42943</v>
      </c>
      <c r="C11">
        <v>2282588</v>
      </c>
      <c r="D11">
        <v>1</v>
      </c>
      <c r="E11" t="s">
        <v>3895</v>
      </c>
      <c r="F11" t="s">
        <v>137</v>
      </c>
      <c r="G11" t="s">
        <v>15</v>
      </c>
      <c r="H11" t="s">
        <v>16</v>
      </c>
      <c r="K11">
        <v>608.27</v>
      </c>
      <c r="L11" s="21">
        <v>1</v>
      </c>
      <c r="M11" s="3">
        <f>+M10+I11-K11</f>
        <v>-612.04000000003998</v>
      </c>
    </row>
    <row r="12" spans="1:13">
      <c r="A12" t="s">
        <v>1250</v>
      </c>
      <c r="B12" s="2">
        <v>42943</v>
      </c>
      <c r="C12">
        <v>2302182</v>
      </c>
      <c r="D12">
        <v>1</v>
      </c>
      <c r="E12" t="s">
        <v>3896</v>
      </c>
      <c r="F12" t="s">
        <v>137</v>
      </c>
      <c r="G12" t="s">
        <v>15</v>
      </c>
      <c r="H12" t="s">
        <v>16</v>
      </c>
      <c r="K12">
        <v>339.39</v>
      </c>
      <c r="L12" s="21">
        <v>2</v>
      </c>
      <c r="M12" s="3">
        <f t="shared" ref="M12:M75" si="0">+M11+I12-K12</f>
        <v>-951.43000000003997</v>
      </c>
    </row>
    <row r="13" spans="1:13">
      <c r="A13" t="s">
        <v>1252</v>
      </c>
      <c r="B13" s="2">
        <v>42943</v>
      </c>
      <c r="C13">
        <v>1749988</v>
      </c>
      <c r="D13">
        <v>1</v>
      </c>
      <c r="E13" t="s">
        <v>3897</v>
      </c>
      <c r="F13" t="s">
        <v>137</v>
      </c>
      <c r="G13" t="s">
        <v>15</v>
      </c>
      <c r="H13" t="s">
        <v>16</v>
      </c>
      <c r="K13">
        <v>648</v>
      </c>
      <c r="L13" s="21">
        <v>3</v>
      </c>
      <c r="M13" s="3">
        <f t="shared" si="0"/>
        <v>-1599.4300000000399</v>
      </c>
    </row>
    <row r="14" spans="1:13">
      <c r="A14" t="s">
        <v>3898</v>
      </c>
      <c r="B14" s="2">
        <v>42943</v>
      </c>
      <c r="C14" t="s">
        <v>3899</v>
      </c>
      <c r="D14">
        <v>1</v>
      </c>
      <c r="E14" t="s">
        <v>3900</v>
      </c>
      <c r="F14" t="s">
        <v>137</v>
      </c>
      <c r="G14" t="s">
        <v>15</v>
      </c>
      <c r="H14" t="s">
        <v>16</v>
      </c>
      <c r="K14" s="3">
        <v>1000</v>
      </c>
      <c r="L14" s="21">
        <v>4</v>
      </c>
      <c r="M14" s="3">
        <f t="shared" si="0"/>
        <v>-2599.4300000000399</v>
      </c>
    </row>
    <row r="15" spans="1:13">
      <c r="A15" t="s">
        <v>1256</v>
      </c>
      <c r="B15" s="2">
        <v>42943</v>
      </c>
      <c r="C15" t="s">
        <v>3901</v>
      </c>
      <c r="D15">
        <v>1</v>
      </c>
      <c r="E15" t="s">
        <v>3902</v>
      </c>
      <c r="F15" t="s">
        <v>14</v>
      </c>
      <c r="G15" t="s">
        <v>15</v>
      </c>
      <c r="H15" t="s">
        <v>3903</v>
      </c>
      <c r="K15">
        <v>72</v>
      </c>
      <c r="L15" s="21">
        <v>5</v>
      </c>
      <c r="M15" s="3">
        <f t="shared" si="0"/>
        <v>-2671.4300000000399</v>
      </c>
    </row>
    <row r="16" spans="1:13">
      <c r="A16" t="s">
        <v>1261</v>
      </c>
      <c r="B16" s="2">
        <v>42943</v>
      </c>
      <c r="C16" t="s">
        <v>3904</v>
      </c>
      <c r="D16">
        <v>1</v>
      </c>
      <c r="E16" t="s">
        <v>3905</v>
      </c>
      <c r="F16" t="s">
        <v>137</v>
      </c>
      <c r="G16" t="s">
        <v>15</v>
      </c>
      <c r="H16" t="s">
        <v>16</v>
      </c>
      <c r="K16" s="3">
        <v>1002.03</v>
      </c>
      <c r="L16" s="21">
        <v>6</v>
      </c>
      <c r="M16" s="3">
        <f t="shared" si="0"/>
        <v>-3673.4600000000401</v>
      </c>
    </row>
    <row r="17" spans="1:13">
      <c r="A17" t="s">
        <v>3697</v>
      </c>
      <c r="B17" s="2">
        <v>42943</v>
      </c>
      <c r="C17" t="s">
        <v>3906</v>
      </c>
      <c r="D17">
        <v>1</v>
      </c>
      <c r="E17" t="s">
        <v>3907</v>
      </c>
      <c r="F17" t="s">
        <v>14</v>
      </c>
      <c r="G17" t="s">
        <v>15</v>
      </c>
      <c r="H17" t="s">
        <v>16</v>
      </c>
      <c r="K17">
        <v>153.69</v>
      </c>
      <c r="L17" s="21">
        <v>7</v>
      </c>
      <c r="M17" s="3">
        <f t="shared" si="0"/>
        <v>-3827.1500000000401</v>
      </c>
    </row>
    <row r="18" spans="1:13">
      <c r="A18" t="s">
        <v>1523</v>
      </c>
      <c r="B18" s="2">
        <v>42947</v>
      </c>
      <c r="C18" t="s">
        <v>3908</v>
      </c>
      <c r="D18">
        <v>1</v>
      </c>
      <c r="E18" t="s">
        <v>3909</v>
      </c>
      <c r="F18" t="s">
        <v>14</v>
      </c>
      <c r="G18" t="s">
        <v>15</v>
      </c>
      <c r="H18" t="s">
        <v>16</v>
      </c>
      <c r="K18">
        <v>298.10000000000002</v>
      </c>
      <c r="L18" s="21">
        <v>8</v>
      </c>
      <c r="M18" s="3">
        <f t="shared" si="0"/>
        <v>-4125.25000000004</v>
      </c>
    </row>
    <row r="19" spans="1:13">
      <c r="A19" t="s">
        <v>1527</v>
      </c>
      <c r="B19" s="2">
        <v>42947</v>
      </c>
      <c r="C19">
        <v>10505</v>
      </c>
      <c r="D19">
        <v>1</v>
      </c>
      <c r="E19" t="s">
        <v>3910</v>
      </c>
      <c r="F19" t="s">
        <v>14</v>
      </c>
      <c r="G19" t="s">
        <v>15</v>
      </c>
      <c r="H19" t="s">
        <v>16</v>
      </c>
      <c r="K19">
        <v>214.99</v>
      </c>
      <c r="L19" s="21">
        <v>9</v>
      </c>
      <c r="M19" s="3">
        <f t="shared" si="0"/>
        <v>-4340.2400000000398</v>
      </c>
    </row>
    <row r="20" spans="1:13">
      <c r="A20" t="s">
        <v>1552</v>
      </c>
      <c r="B20" s="2">
        <v>42947</v>
      </c>
      <c r="C20">
        <v>1727</v>
      </c>
      <c r="D20">
        <v>1</v>
      </c>
      <c r="E20" t="s">
        <v>3911</v>
      </c>
      <c r="F20" t="s">
        <v>14</v>
      </c>
      <c r="G20" t="s">
        <v>15</v>
      </c>
      <c r="H20" t="s">
        <v>16</v>
      </c>
      <c r="K20" s="3">
        <v>1049.99</v>
      </c>
      <c r="L20" s="21">
        <v>10</v>
      </c>
      <c r="M20" s="3">
        <f t="shared" si="0"/>
        <v>-5390.2300000000396</v>
      </c>
    </row>
    <row r="21" spans="1:13">
      <c r="A21" t="s">
        <v>1555</v>
      </c>
      <c r="B21" s="2">
        <v>42947</v>
      </c>
      <c r="C21" t="s">
        <v>3912</v>
      </c>
      <c r="D21">
        <v>1</v>
      </c>
      <c r="E21" t="s">
        <v>3913</v>
      </c>
      <c r="F21" t="s">
        <v>14</v>
      </c>
      <c r="G21" t="s">
        <v>15</v>
      </c>
      <c r="H21" t="s">
        <v>3903</v>
      </c>
      <c r="K21">
        <v>597</v>
      </c>
      <c r="L21" s="21">
        <v>11</v>
      </c>
      <c r="M21" s="3">
        <f t="shared" si="0"/>
        <v>-5987.2300000000396</v>
      </c>
    </row>
    <row r="22" spans="1:13">
      <c r="A22" t="s">
        <v>2407</v>
      </c>
      <c r="B22" s="2">
        <v>42947</v>
      </c>
      <c r="C22">
        <v>1726</v>
      </c>
      <c r="D22">
        <v>1</v>
      </c>
      <c r="E22" t="s">
        <v>3914</v>
      </c>
      <c r="F22" t="s">
        <v>14</v>
      </c>
      <c r="G22" t="s">
        <v>15</v>
      </c>
      <c r="H22" t="s">
        <v>16</v>
      </c>
      <c r="K22">
        <v>959.97</v>
      </c>
      <c r="L22" s="21">
        <v>12</v>
      </c>
      <c r="M22" s="3">
        <f t="shared" si="0"/>
        <v>-6947.2000000000398</v>
      </c>
    </row>
    <row r="23" spans="1:13">
      <c r="A23" t="s">
        <v>1606</v>
      </c>
      <c r="B23" s="2">
        <v>42947</v>
      </c>
      <c r="C23" t="s">
        <v>3915</v>
      </c>
      <c r="D23">
        <v>1</v>
      </c>
      <c r="E23" t="s">
        <v>3916</v>
      </c>
      <c r="F23" t="s">
        <v>14</v>
      </c>
      <c r="G23" t="s">
        <v>15</v>
      </c>
      <c r="H23" t="s">
        <v>16</v>
      </c>
      <c r="K23">
        <v>79.989999999999995</v>
      </c>
      <c r="L23" s="21">
        <v>13</v>
      </c>
      <c r="M23" s="3">
        <f t="shared" si="0"/>
        <v>-7027.1900000000396</v>
      </c>
    </row>
    <row r="24" spans="1:13">
      <c r="A24" t="s">
        <v>1612</v>
      </c>
      <c r="B24" s="2">
        <v>42947</v>
      </c>
      <c r="C24" t="s">
        <v>3917</v>
      </c>
      <c r="D24">
        <v>1</v>
      </c>
      <c r="E24" t="s">
        <v>3918</v>
      </c>
      <c r="F24" t="s">
        <v>14</v>
      </c>
      <c r="G24" t="s">
        <v>15</v>
      </c>
      <c r="H24" t="s">
        <v>16</v>
      </c>
      <c r="K24">
        <v>102.22</v>
      </c>
      <c r="L24" s="21">
        <v>14</v>
      </c>
      <c r="M24" s="3">
        <f t="shared" si="0"/>
        <v>-7129.4100000000399</v>
      </c>
    </row>
    <row r="25" spans="1:13">
      <c r="A25" t="s">
        <v>1630</v>
      </c>
      <c r="B25" s="2">
        <v>42947</v>
      </c>
      <c r="C25" t="s">
        <v>3919</v>
      </c>
      <c r="D25">
        <v>1</v>
      </c>
      <c r="E25" t="s">
        <v>3920</v>
      </c>
      <c r="F25" t="s">
        <v>419</v>
      </c>
      <c r="G25" t="s">
        <v>21</v>
      </c>
      <c r="H25" t="s">
        <v>16</v>
      </c>
      <c r="K25">
        <v>810</v>
      </c>
      <c r="L25" s="21">
        <v>15</v>
      </c>
      <c r="M25" s="3">
        <f t="shared" si="0"/>
        <v>-7939.4100000000399</v>
      </c>
    </row>
    <row r="26" spans="1:13">
      <c r="A26" t="s">
        <v>2433</v>
      </c>
      <c r="B26" s="2">
        <v>42947</v>
      </c>
      <c r="C26" t="s">
        <v>3921</v>
      </c>
      <c r="D26">
        <v>1</v>
      </c>
      <c r="E26" t="s">
        <v>3922</v>
      </c>
      <c r="F26" t="s">
        <v>137</v>
      </c>
      <c r="G26" t="s">
        <v>21</v>
      </c>
      <c r="H26" t="s">
        <v>16</v>
      </c>
      <c r="K26">
        <v>512</v>
      </c>
      <c r="L26" s="21">
        <v>16</v>
      </c>
      <c r="M26" s="3">
        <f t="shared" si="0"/>
        <v>-8451.4100000000399</v>
      </c>
    </row>
    <row r="27" spans="1:13">
      <c r="A27" t="s">
        <v>2436</v>
      </c>
      <c r="B27" s="2">
        <v>42947</v>
      </c>
      <c r="C27" t="s">
        <v>3923</v>
      </c>
      <c r="D27">
        <v>1</v>
      </c>
      <c r="E27" t="s">
        <v>3924</v>
      </c>
      <c r="F27" t="s">
        <v>419</v>
      </c>
      <c r="G27" t="s">
        <v>21</v>
      </c>
      <c r="H27" t="s">
        <v>3903</v>
      </c>
      <c r="K27" s="3">
        <v>1384</v>
      </c>
      <c r="L27" s="21">
        <v>17</v>
      </c>
      <c r="M27" s="3">
        <f t="shared" si="0"/>
        <v>-9835.4100000000399</v>
      </c>
    </row>
    <row r="28" spans="1:13">
      <c r="A28" t="s">
        <v>1868</v>
      </c>
      <c r="B28" s="2">
        <v>42947</v>
      </c>
      <c r="C28" t="s">
        <v>3925</v>
      </c>
      <c r="D28">
        <v>1</v>
      </c>
      <c r="E28" t="s">
        <v>3926</v>
      </c>
      <c r="F28" t="s">
        <v>137</v>
      </c>
      <c r="G28" t="s">
        <v>21</v>
      </c>
      <c r="H28" t="s">
        <v>3903</v>
      </c>
      <c r="K28">
        <v>974</v>
      </c>
      <c r="L28" s="21">
        <v>18</v>
      </c>
      <c r="M28" s="3">
        <f t="shared" si="0"/>
        <v>-10809.41000000004</v>
      </c>
    </row>
    <row r="29" spans="1:13">
      <c r="A29" t="s">
        <v>1890</v>
      </c>
      <c r="B29" s="2">
        <v>42947</v>
      </c>
      <c r="C29" t="s">
        <v>3927</v>
      </c>
      <c r="D29">
        <v>1</v>
      </c>
      <c r="E29" t="s">
        <v>3928</v>
      </c>
      <c r="F29" t="s">
        <v>419</v>
      </c>
      <c r="G29" t="s">
        <v>21</v>
      </c>
      <c r="H29" t="s">
        <v>3903</v>
      </c>
      <c r="K29">
        <v>300</v>
      </c>
      <c r="L29" s="21">
        <v>19</v>
      </c>
      <c r="M29" s="3">
        <f t="shared" si="0"/>
        <v>-11109.41000000004</v>
      </c>
    </row>
    <row r="30" spans="1:13">
      <c r="A30" t="s">
        <v>1905</v>
      </c>
      <c r="B30" s="2">
        <v>42947</v>
      </c>
      <c r="C30" t="s">
        <v>3929</v>
      </c>
      <c r="D30">
        <v>1</v>
      </c>
      <c r="E30" t="s">
        <v>3930</v>
      </c>
      <c r="F30" t="s">
        <v>14</v>
      </c>
      <c r="G30" t="s">
        <v>15</v>
      </c>
      <c r="H30" t="s">
        <v>16</v>
      </c>
      <c r="K30">
        <v>822.9</v>
      </c>
      <c r="L30" s="21">
        <v>20</v>
      </c>
      <c r="M30" s="3">
        <f t="shared" si="0"/>
        <v>-11932.31000000004</v>
      </c>
    </row>
    <row r="31" spans="1:13">
      <c r="A31" t="s">
        <v>2810</v>
      </c>
      <c r="B31" s="2">
        <v>42947</v>
      </c>
      <c r="C31" t="s">
        <v>3931</v>
      </c>
      <c r="D31">
        <v>1</v>
      </c>
      <c r="E31" t="s">
        <v>3932</v>
      </c>
      <c r="F31" t="s">
        <v>14</v>
      </c>
      <c r="G31" t="s">
        <v>15</v>
      </c>
      <c r="H31" t="s">
        <v>16</v>
      </c>
      <c r="K31">
        <v>124</v>
      </c>
      <c r="L31" s="21">
        <v>21</v>
      </c>
      <c r="M31" s="3">
        <f t="shared" si="0"/>
        <v>-12056.31000000004</v>
      </c>
    </row>
    <row r="32" spans="1:13">
      <c r="A32" t="s">
        <v>1931</v>
      </c>
      <c r="B32" s="2">
        <v>42947</v>
      </c>
      <c r="C32">
        <v>707238572</v>
      </c>
      <c r="D32">
        <v>1</v>
      </c>
      <c r="E32" t="s">
        <v>3933</v>
      </c>
      <c r="F32" t="s">
        <v>14</v>
      </c>
      <c r="G32" t="s">
        <v>15</v>
      </c>
      <c r="H32" t="s">
        <v>3903</v>
      </c>
      <c r="K32">
        <v>420</v>
      </c>
      <c r="L32" s="21">
        <v>22</v>
      </c>
      <c r="M32" s="3">
        <f t="shared" si="0"/>
        <v>-12476.31000000004</v>
      </c>
    </row>
    <row r="33" spans="1:13">
      <c r="A33" t="s">
        <v>1937</v>
      </c>
      <c r="B33" s="2">
        <v>42947</v>
      </c>
      <c r="C33" t="s">
        <v>3934</v>
      </c>
      <c r="D33">
        <v>1</v>
      </c>
      <c r="E33" t="s">
        <v>3935</v>
      </c>
      <c r="F33" t="s">
        <v>14</v>
      </c>
      <c r="G33" t="s">
        <v>15</v>
      </c>
      <c r="H33" t="s">
        <v>3903</v>
      </c>
      <c r="K33">
        <v>220</v>
      </c>
      <c r="L33" s="21">
        <v>23</v>
      </c>
      <c r="M33" s="3">
        <f t="shared" si="0"/>
        <v>-12696.31000000004</v>
      </c>
    </row>
    <row r="34" spans="1:13">
      <c r="A34" t="s">
        <v>1946</v>
      </c>
      <c r="B34" s="2">
        <v>42947</v>
      </c>
      <c r="C34" t="s">
        <v>3936</v>
      </c>
      <c r="D34">
        <v>1</v>
      </c>
      <c r="E34" t="s">
        <v>3937</v>
      </c>
      <c r="F34" t="s">
        <v>137</v>
      </c>
      <c r="G34" t="s">
        <v>21</v>
      </c>
      <c r="H34" t="s">
        <v>16</v>
      </c>
      <c r="K34">
        <v>143.06</v>
      </c>
      <c r="L34" s="21">
        <v>24</v>
      </c>
      <c r="M34" s="3">
        <f t="shared" si="0"/>
        <v>-12839.370000000039</v>
      </c>
    </row>
    <row r="35" spans="1:13">
      <c r="A35" t="s">
        <v>1955</v>
      </c>
      <c r="B35" s="2">
        <v>42947</v>
      </c>
      <c r="C35" t="s">
        <v>3938</v>
      </c>
      <c r="D35">
        <v>1</v>
      </c>
      <c r="E35" t="s">
        <v>3939</v>
      </c>
      <c r="F35" t="s">
        <v>14</v>
      </c>
      <c r="G35" t="s">
        <v>15</v>
      </c>
      <c r="H35" t="s">
        <v>16</v>
      </c>
      <c r="K35" s="5">
        <v>137.44999999999999</v>
      </c>
      <c r="L35" s="21">
        <v>150</v>
      </c>
      <c r="M35" s="3">
        <f t="shared" si="0"/>
        <v>-12976.82000000004</v>
      </c>
    </row>
    <row r="36" spans="1:13">
      <c r="A36" t="s">
        <v>1958</v>
      </c>
      <c r="B36" s="2">
        <v>42947</v>
      </c>
      <c r="C36">
        <v>81045</v>
      </c>
      <c r="D36">
        <v>1</v>
      </c>
      <c r="E36" t="s">
        <v>3940</v>
      </c>
      <c r="F36" t="s">
        <v>14</v>
      </c>
      <c r="G36" t="s">
        <v>15</v>
      </c>
      <c r="H36" t="s">
        <v>16</v>
      </c>
      <c r="K36">
        <v>79.989999999999995</v>
      </c>
      <c r="L36" s="21" t="s">
        <v>880</v>
      </c>
      <c r="M36" s="3">
        <f t="shared" si="0"/>
        <v>-13056.81000000004</v>
      </c>
    </row>
    <row r="37" spans="1:13">
      <c r="A37" t="s">
        <v>1966</v>
      </c>
      <c r="B37" s="2">
        <v>42947</v>
      </c>
      <c r="C37">
        <v>81045</v>
      </c>
      <c r="D37">
        <v>1</v>
      </c>
      <c r="E37" t="s">
        <v>3940</v>
      </c>
      <c r="F37" t="s">
        <v>14</v>
      </c>
      <c r="G37" t="s">
        <v>15</v>
      </c>
      <c r="H37" t="s">
        <v>3941</v>
      </c>
      <c r="I37">
        <v>79.989999999999995</v>
      </c>
      <c r="J37" s="21" t="s">
        <v>880</v>
      </c>
      <c r="M37" s="3">
        <f t="shared" si="0"/>
        <v>-12976.82000000004</v>
      </c>
    </row>
    <row r="38" spans="1:13">
      <c r="A38" t="s">
        <v>1996</v>
      </c>
      <c r="B38" s="2">
        <v>42947</v>
      </c>
      <c r="C38">
        <v>81045</v>
      </c>
      <c r="D38">
        <v>1</v>
      </c>
      <c r="E38" t="s">
        <v>3942</v>
      </c>
      <c r="F38" t="s">
        <v>14</v>
      </c>
      <c r="G38" t="s">
        <v>15</v>
      </c>
      <c r="H38" t="s">
        <v>16</v>
      </c>
      <c r="K38">
        <v>79.989999999999995</v>
      </c>
      <c r="L38" s="21">
        <v>25</v>
      </c>
      <c r="M38" s="3">
        <f t="shared" si="0"/>
        <v>-13056.81000000004</v>
      </c>
    </row>
    <row r="39" spans="1:13">
      <c r="A39" t="s">
        <v>2007</v>
      </c>
      <c r="B39" s="2">
        <v>42947</v>
      </c>
      <c r="C39">
        <v>34062</v>
      </c>
      <c r="D39">
        <v>1</v>
      </c>
      <c r="E39" t="s">
        <v>3943</v>
      </c>
      <c r="F39" t="s">
        <v>14</v>
      </c>
      <c r="G39" t="s">
        <v>15</v>
      </c>
      <c r="H39" t="s">
        <v>16</v>
      </c>
      <c r="K39">
        <v>98.99</v>
      </c>
      <c r="L39" s="21">
        <v>26</v>
      </c>
      <c r="M39" s="3">
        <f t="shared" si="0"/>
        <v>-13155.800000000039</v>
      </c>
    </row>
    <row r="40" spans="1:13">
      <c r="A40" t="s">
        <v>2878</v>
      </c>
      <c r="B40" s="2">
        <v>42947</v>
      </c>
      <c r="C40" t="s">
        <v>3944</v>
      </c>
      <c r="D40">
        <v>1</v>
      </c>
      <c r="E40" t="s">
        <v>3945</v>
      </c>
      <c r="F40" t="s">
        <v>14</v>
      </c>
      <c r="G40" t="s">
        <v>15</v>
      </c>
      <c r="H40" t="s">
        <v>16</v>
      </c>
      <c r="K40">
        <v>132.24</v>
      </c>
      <c r="L40" s="21">
        <v>27</v>
      </c>
      <c r="M40" s="3">
        <f t="shared" si="0"/>
        <v>-13288.040000000039</v>
      </c>
    </row>
    <row r="41" spans="1:13">
      <c r="A41" t="s">
        <v>2885</v>
      </c>
      <c r="B41" s="2">
        <v>42947</v>
      </c>
      <c r="C41" t="s">
        <v>3946</v>
      </c>
      <c r="D41">
        <v>1</v>
      </c>
      <c r="E41" t="s">
        <v>3947</v>
      </c>
      <c r="F41" t="s">
        <v>14</v>
      </c>
      <c r="G41" t="s">
        <v>15</v>
      </c>
      <c r="H41" t="s">
        <v>16</v>
      </c>
      <c r="K41">
        <v>48</v>
      </c>
      <c r="L41" s="21">
        <v>28</v>
      </c>
      <c r="M41" s="3">
        <f t="shared" si="0"/>
        <v>-13336.040000000039</v>
      </c>
    </row>
    <row r="42" spans="1:13">
      <c r="A42" t="s">
        <v>2014</v>
      </c>
      <c r="B42" s="2">
        <v>42947</v>
      </c>
      <c r="C42">
        <v>13717</v>
      </c>
      <c r="D42">
        <v>1</v>
      </c>
      <c r="E42" t="s">
        <v>3948</v>
      </c>
      <c r="F42" t="s">
        <v>14</v>
      </c>
      <c r="G42" t="s">
        <v>15</v>
      </c>
      <c r="H42" t="s">
        <v>16</v>
      </c>
      <c r="K42">
        <v>180</v>
      </c>
      <c r="L42" s="21">
        <v>29</v>
      </c>
      <c r="M42" s="3">
        <f t="shared" si="0"/>
        <v>-13516.040000000039</v>
      </c>
    </row>
    <row r="43" spans="1:13">
      <c r="A43" t="s">
        <v>2016</v>
      </c>
      <c r="B43" s="2">
        <v>42947</v>
      </c>
      <c r="C43" t="s">
        <v>3949</v>
      </c>
      <c r="D43">
        <v>1</v>
      </c>
      <c r="E43" t="s">
        <v>3950</v>
      </c>
      <c r="F43" t="s">
        <v>14</v>
      </c>
      <c r="G43" t="s">
        <v>15</v>
      </c>
      <c r="H43" t="s">
        <v>16</v>
      </c>
      <c r="K43">
        <v>87.07</v>
      </c>
      <c r="L43" s="21">
        <v>30</v>
      </c>
      <c r="M43" s="3">
        <f t="shared" si="0"/>
        <v>-13603.110000000039</v>
      </c>
    </row>
    <row r="44" spans="1:13">
      <c r="A44" t="s">
        <v>2020</v>
      </c>
      <c r="B44" s="2">
        <v>42947</v>
      </c>
      <c r="C44">
        <v>34074</v>
      </c>
      <c r="D44">
        <v>1</v>
      </c>
      <c r="E44" t="s">
        <v>3951</v>
      </c>
      <c r="F44" t="s">
        <v>14</v>
      </c>
      <c r="G44" t="s">
        <v>15</v>
      </c>
      <c r="H44" t="s">
        <v>16</v>
      </c>
      <c r="K44">
        <v>115.5</v>
      </c>
      <c r="L44" s="21">
        <v>31</v>
      </c>
      <c r="M44" s="3">
        <f t="shared" si="0"/>
        <v>-13718.610000000039</v>
      </c>
    </row>
    <row r="45" spans="1:13">
      <c r="A45" t="s">
        <v>2022</v>
      </c>
      <c r="B45" s="2">
        <v>42947</v>
      </c>
      <c r="C45">
        <v>34075</v>
      </c>
      <c r="D45">
        <v>1</v>
      </c>
      <c r="E45" t="s">
        <v>3952</v>
      </c>
      <c r="F45" t="s">
        <v>14</v>
      </c>
      <c r="G45" t="s">
        <v>15</v>
      </c>
      <c r="H45" t="s">
        <v>16</v>
      </c>
      <c r="K45">
        <v>83</v>
      </c>
      <c r="L45" s="21">
        <v>32</v>
      </c>
      <c r="M45" s="3">
        <f t="shared" si="0"/>
        <v>-13801.610000000039</v>
      </c>
    </row>
    <row r="46" spans="1:13">
      <c r="A46" t="s">
        <v>2025</v>
      </c>
      <c r="B46" s="2">
        <v>42947</v>
      </c>
      <c r="C46" t="s">
        <v>3953</v>
      </c>
      <c r="D46">
        <v>1</v>
      </c>
      <c r="E46" t="s">
        <v>3954</v>
      </c>
      <c r="F46" t="s">
        <v>14</v>
      </c>
      <c r="G46" t="s">
        <v>149</v>
      </c>
      <c r="H46" t="s">
        <v>150</v>
      </c>
      <c r="K46">
        <v>561.5</v>
      </c>
      <c r="L46" s="21">
        <v>33</v>
      </c>
      <c r="M46" s="3">
        <f t="shared" si="0"/>
        <v>-14363.110000000039</v>
      </c>
    </row>
    <row r="47" spans="1:13">
      <c r="A47" t="s">
        <v>2029</v>
      </c>
      <c r="B47" s="2">
        <v>42947</v>
      </c>
      <c r="C47" t="s">
        <v>3955</v>
      </c>
      <c r="D47">
        <v>1</v>
      </c>
      <c r="E47" t="s">
        <v>3956</v>
      </c>
      <c r="F47" t="s">
        <v>14</v>
      </c>
      <c r="G47" t="s">
        <v>149</v>
      </c>
      <c r="H47" t="s">
        <v>150</v>
      </c>
      <c r="K47" s="3">
        <v>1004.58</v>
      </c>
      <c r="L47" s="21">
        <v>34</v>
      </c>
      <c r="M47" s="3">
        <f t="shared" si="0"/>
        <v>-15367.690000000039</v>
      </c>
    </row>
    <row r="48" spans="1:13">
      <c r="A48" t="s">
        <v>2041</v>
      </c>
      <c r="B48" s="2">
        <v>42947</v>
      </c>
      <c r="C48" t="s">
        <v>3957</v>
      </c>
      <c r="D48">
        <v>1</v>
      </c>
      <c r="E48" t="s">
        <v>3958</v>
      </c>
      <c r="F48" t="s">
        <v>14</v>
      </c>
      <c r="G48" t="s">
        <v>149</v>
      </c>
      <c r="H48" t="s">
        <v>150</v>
      </c>
      <c r="K48" s="3">
        <v>1099.0999999999999</v>
      </c>
      <c r="L48" s="21">
        <v>35</v>
      </c>
      <c r="M48" s="3">
        <f t="shared" si="0"/>
        <v>-16466.790000000037</v>
      </c>
    </row>
    <row r="49" spans="1:13">
      <c r="A49" t="s">
        <v>2045</v>
      </c>
      <c r="B49" s="2">
        <v>42947</v>
      </c>
      <c r="C49">
        <v>41430085</v>
      </c>
      <c r="D49">
        <v>1</v>
      </c>
      <c r="E49" t="s">
        <v>3959</v>
      </c>
      <c r="F49" t="s">
        <v>14</v>
      </c>
      <c r="G49" t="s">
        <v>149</v>
      </c>
      <c r="H49" t="s">
        <v>150</v>
      </c>
      <c r="K49">
        <v>136</v>
      </c>
      <c r="L49" s="21">
        <v>36</v>
      </c>
      <c r="M49" s="3">
        <f t="shared" si="0"/>
        <v>-16602.790000000037</v>
      </c>
    </row>
    <row r="50" spans="1:13">
      <c r="A50" t="s">
        <v>2047</v>
      </c>
      <c r="B50" s="2">
        <v>42947</v>
      </c>
      <c r="C50" t="s">
        <v>3960</v>
      </c>
      <c r="D50">
        <v>1</v>
      </c>
      <c r="E50" t="s">
        <v>3961</v>
      </c>
      <c r="F50" t="s">
        <v>14</v>
      </c>
      <c r="G50" t="s">
        <v>149</v>
      </c>
      <c r="H50" t="s">
        <v>150</v>
      </c>
      <c r="K50">
        <v>534.99</v>
      </c>
      <c r="L50" s="21">
        <v>37</v>
      </c>
      <c r="M50" s="3">
        <f t="shared" si="0"/>
        <v>-17137.780000000039</v>
      </c>
    </row>
    <row r="51" spans="1:13">
      <c r="A51" t="s">
        <v>2048</v>
      </c>
      <c r="B51" s="2">
        <v>42947</v>
      </c>
      <c r="C51" t="s">
        <v>3962</v>
      </c>
      <c r="D51">
        <v>1</v>
      </c>
      <c r="E51" t="s">
        <v>3963</v>
      </c>
      <c r="F51" t="s">
        <v>14</v>
      </c>
      <c r="G51" t="s">
        <v>149</v>
      </c>
      <c r="H51" t="s">
        <v>150</v>
      </c>
      <c r="K51">
        <v>409.63</v>
      </c>
      <c r="L51" s="21">
        <v>38</v>
      </c>
      <c r="M51" s="3">
        <f t="shared" si="0"/>
        <v>-17547.41000000004</v>
      </c>
    </row>
    <row r="52" spans="1:13">
      <c r="A52" t="s">
        <v>2050</v>
      </c>
      <c r="B52" s="2">
        <v>42947</v>
      </c>
      <c r="C52" t="s">
        <v>3964</v>
      </c>
      <c r="D52">
        <v>1</v>
      </c>
      <c r="E52" t="s">
        <v>3965</v>
      </c>
      <c r="F52" t="s">
        <v>14</v>
      </c>
      <c r="G52" t="s">
        <v>149</v>
      </c>
      <c r="H52" t="s">
        <v>3966</v>
      </c>
      <c r="K52">
        <v>424.6</v>
      </c>
      <c r="L52" s="21">
        <v>39</v>
      </c>
      <c r="M52" s="3">
        <f t="shared" si="0"/>
        <v>-17972.010000000038</v>
      </c>
    </row>
    <row r="53" spans="1:13">
      <c r="A53" t="s">
        <v>2068</v>
      </c>
      <c r="B53" s="2">
        <v>42947</v>
      </c>
      <c r="C53" t="s">
        <v>3967</v>
      </c>
      <c r="D53">
        <v>1</v>
      </c>
      <c r="E53" t="s">
        <v>3968</v>
      </c>
      <c r="F53" t="s">
        <v>14</v>
      </c>
      <c r="G53" t="s">
        <v>15</v>
      </c>
      <c r="H53" t="s">
        <v>16</v>
      </c>
      <c r="K53">
        <v>170</v>
      </c>
      <c r="L53" s="21">
        <v>40</v>
      </c>
      <c r="M53" s="3">
        <f t="shared" si="0"/>
        <v>-18142.010000000038</v>
      </c>
    </row>
    <row r="54" spans="1:13">
      <c r="A54" t="s">
        <v>2074</v>
      </c>
      <c r="B54" s="2">
        <v>42947</v>
      </c>
      <c r="C54" t="s">
        <v>3969</v>
      </c>
      <c r="D54">
        <v>1</v>
      </c>
      <c r="E54" t="s">
        <v>3970</v>
      </c>
      <c r="F54" t="s">
        <v>14</v>
      </c>
      <c r="G54" t="s">
        <v>15</v>
      </c>
      <c r="H54" t="s">
        <v>3903</v>
      </c>
      <c r="K54">
        <v>196</v>
      </c>
      <c r="L54" s="21">
        <v>41</v>
      </c>
      <c r="M54" s="3">
        <f t="shared" si="0"/>
        <v>-18338.010000000038</v>
      </c>
    </row>
    <row r="55" spans="1:13">
      <c r="A55" t="s">
        <v>2076</v>
      </c>
      <c r="B55" s="2">
        <v>42947</v>
      </c>
      <c r="C55">
        <v>1970</v>
      </c>
      <c r="D55">
        <v>1</v>
      </c>
      <c r="E55" t="s">
        <v>3971</v>
      </c>
      <c r="F55" t="s">
        <v>14</v>
      </c>
      <c r="G55" t="s">
        <v>15</v>
      </c>
      <c r="H55" t="s">
        <v>16</v>
      </c>
      <c r="K55">
        <v>69.599999999999994</v>
      </c>
      <c r="L55" s="21">
        <v>42</v>
      </c>
      <c r="M55" s="3">
        <f t="shared" si="0"/>
        <v>-18407.610000000037</v>
      </c>
    </row>
    <row r="56" spans="1:13">
      <c r="A56" t="s">
        <v>2077</v>
      </c>
      <c r="B56" s="2">
        <v>42947</v>
      </c>
      <c r="C56" t="s">
        <v>3972</v>
      </c>
      <c r="D56">
        <v>1</v>
      </c>
      <c r="E56" t="s">
        <v>3973</v>
      </c>
      <c r="F56" t="s">
        <v>14</v>
      </c>
      <c r="G56" t="s">
        <v>15</v>
      </c>
      <c r="H56" t="s">
        <v>16</v>
      </c>
      <c r="K56">
        <v>160.5</v>
      </c>
      <c r="L56" s="21">
        <v>43</v>
      </c>
      <c r="M56" s="3">
        <f t="shared" si="0"/>
        <v>-18568.110000000037</v>
      </c>
    </row>
    <row r="57" spans="1:13">
      <c r="A57" t="s">
        <v>2086</v>
      </c>
      <c r="B57" s="2">
        <v>42947</v>
      </c>
      <c r="C57" t="s">
        <v>3974</v>
      </c>
      <c r="D57">
        <v>1</v>
      </c>
      <c r="E57" t="s">
        <v>3975</v>
      </c>
      <c r="F57" t="s">
        <v>14</v>
      </c>
      <c r="G57" t="s">
        <v>15</v>
      </c>
      <c r="H57" t="s">
        <v>3903</v>
      </c>
      <c r="K57">
        <v>314.83</v>
      </c>
      <c r="L57" s="21">
        <v>44</v>
      </c>
      <c r="M57" s="3">
        <f t="shared" si="0"/>
        <v>-18882.940000000039</v>
      </c>
    </row>
    <row r="58" spans="1:13">
      <c r="A58" t="s">
        <v>2089</v>
      </c>
      <c r="B58" s="2">
        <v>42947</v>
      </c>
      <c r="C58">
        <v>75766</v>
      </c>
      <c r="D58">
        <v>1</v>
      </c>
      <c r="E58" t="s">
        <v>3976</v>
      </c>
      <c r="F58" t="s">
        <v>14</v>
      </c>
      <c r="G58" t="s">
        <v>15</v>
      </c>
      <c r="H58" t="s">
        <v>16</v>
      </c>
      <c r="K58">
        <v>94.46</v>
      </c>
      <c r="L58" s="21">
        <v>45</v>
      </c>
      <c r="M58" s="3">
        <f t="shared" si="0"/>
        <v>-18977.400000000038</v>
      </c>
    </row>
    <row r="59" spans="1:13">
      <c r="A59" t="s">
        <v>2094</v>
      </c>
      <c r="B59" s="2">
        <v>42947</v>
      </c>
      <c r="C59" t="s">
        <v>3977</v>
      </c>
      <c r="D59">
        <v>1</v>
      </c>
      <c r="E59" t="s">
        <v>3978</v>
      </c>
      <c r="F59" t="s">
        <v>14</v>
      </c>
      <c r="G59" t="s">
        <v>15</v>
      </c>
      <c r="H59" t="s">
        <v>16</v>
      </c>
      <c r="K59">
        <v>161.83000000000001</v>
      </c>
      <c r="L59" s="21">
        <v>46</v>
      </c>
      <c r="M59" s="3">
        <f t="shared" si="0"/>
        <v>-19139.23000000004</v>
      </c>
    </row>
    <row r="60" spans="1:13">
      <c r="A60" t="s">
        <v>2100</v>
      </c>
      <c r="B60" s="2">
        <v>42947</v>
      </c>
      <c r="C60">
        <v>13633</v>
      </c>
      <c r="D60">
        <v>1</v>
      </c>
      <c r="E60" t="s">
        <v>3979</v>
      </c>
      <c r="F60" t="s">
        <v>14</v>
      </c>
      <c r="G60" t="s">
        <v>15</v>
      </c>
      <c r="H60" t="s">
        <v>16</v>
      </c>
      <c r="K60">
        <v>180</v>
      </c>
      <c r="L60" s="21">
        <v>47</v>
      </c>
      <c r="M60" s="3">
        <f t="shared" si="0"/>
        <v>-19319.23000000004</v>
      </c>
    </row>
    <row r="61" spans="1:13">
      <c r="A61" t="s">
        <v>396</v>
      </c>
      <c r="B61" s="2">
        <v>42947</v>
      </c>
      <c r="C61" t="s">
        <v>3980</v>
      </c>
      <c r="D61">
        <v>1</v>
      </c>
      <c r="E61" t="s">
        <v>3981</v>
      </c>
      <c r="F61" t="s">
        <v>14</v>
      </c>
      <c r="G61" t="s">
        <v>15</v>
      </c>
      <c r="H61" t="s">
        <v>16</v>
      </c>
      <c r="K61">
        <v>138.63</v>
      </c>
      <c r="L61" s="21">
        <v>48</v>
      </c>
      <c r="M61" s="3">
        <f t="shared" si="0"/>
        <v>-19457.860000000041</v>
      </c>
    </row>
    <row r="62" spans="1:13">
      <c r="A62" t="s">
        <v>2104</v>
      </c>
      <c r="B62" s="2">
        <v>42947</v>
      </c>
      <c r="C62" t="s">
        <v>3982</v>
      </c>
      <c r="D62">
        <v>1</v>
      </c>
      <c r="E62" t="s">
        <v>3983</v>
      </c>
      <c r="F62" t="s">
        <v>14</v>
      </c>
      <c r="G62" t="s">
        <v>15</v>
      </c>
      <c r="H62" t="s">
        <v>16</v>
      </c>
      <c r="K62" s="3">
        <v>1193.3599999999999</v>
      </c>
      <c r="L62" s="21">
        <v>49</v>
      </c>
      <c r="M62" s="3">
        <f t="shared" si="0"/>
        <v>-20651.220000000041</v>
      </c>
    </row>
    <row r="63" spans="1:13">
      <c r="A63" t="s">
        <v>398</v>
      </c>
      <c r="B63" s="2">
        <v>42947</v>
      </c>
      <c r="C63">
        <v>13035</v>
      </c>
      <c r="D63">
        <v>1</v>
      </c>
      <c r="E63" t="s">
        <v>3984</v>
      </c>
      <c r="F63" t="s">
        <v>14</v>
      </c>
      <c r="G63" t="s">
        <v>15</v>
      </c>
      <c r="H63" t="s">
        <v>16</v>
      </c>
      <c r="K63">
        <v>406</v>
      </c>
      <c r="L63" s="21">
        <v>50</v>
      </c>
      <c r="M63" s="3">
        <f t="shared" si="0"/>
        <v>-21057.220000000041</v>
      </c>
    </row>
    <row r="64" spans="1:13">
      <c r="A64" t="s">
        <v>2114</v>
      </c>
      <c r="B64" s="2">
        <v>42947</v>
      </c>
      <c r="C64" t="s">
        <v>3985</v>
      </c>
      <c r="D64">
        <v>1</v>
      </c>
      <c r="E64" t="s">
        <v>3986</v>
      </c>
      <c r="F64" t="s">
        <v>14</v>
      </c>
      <c r="G64" t="s">
        <v>15</v>
      </c>
      <c r="H64" t="s">
        <v>16</v>
      </c>
      <c r="K64">
        <v>217.39</v>
      </c>
      <c r="L64" s="21">
        <v>51</v>
      </c>
      <c r="M64" s="3">
        <f t="shared" si="0"/>
        <v>-21274.610000000041</v>
      </c>
    </row>
    <row r="65" spans="1:13">
      <c r="A65" t="s">
        <v>2117</v>
      </c>
      <c r="B65" s="2">
        <v>42947</v>
      </c>
      <c r="C65" t="s">
        <v>3987</v>
      </c>
      <c r="D65">
        <v>1</v>
      </c>
      <c r="E65" t="s">
        <v>3988</v>
      </c>
      <c r="F65" t="s">
        <v>14</v>
      </c>
      <c r="G65" t="s">
        <v>15</v>
      </c>
      <c r="H65" t="s">
        <v>16</v>
      </c>
      <c r="K65">
        <v>103.09</v>
      </c>
      <c r="L65" s="21">
        <v>52</v>
      </c>
      <c r="M65" s="3">
        <f t="shared" si="0"/>
        <v>-21377.700000000041</v>
      </c>
    </row>
    <row r="66" spans="1:13">
      <c r="A66" t="s">
        <v>2119</v>
      </c>
      <c r="B66" s="2">
        <v>42947</v>
      </c>
      <c r="C66">
        <v>8612</v>
      </c>
      <c r="D66">
        <v>1</v>
      </c>
      <c r="E66" t="s">
        <v>3989</v>
      </c>
      <c r="F66" t="s">
        <v>14</v>
      </c>
      <c r="G66" t="s">
        <v>15</v>
      </c>
      <c r="H66" t="s">
        <v>16</v>
      </c>
      <c r="K66">
        <v>245</v>
      </c>
      <c r="L66" s="21">
        <v>53</v>
      </c>
      <c r="M66" s="3">
        <f t="shared" si="0"/>
        <v>-21622.700000000041</v>
      </c>
    </row>
    <row r="67" spans="1:13">
      <c r="A67" t="s">
        <v>2122</v>
      </c>
      <c r="B67" s="2">
        <v>42947</v>
      </c>
      <c r="C67">
        <v>32569</v>
      </c>
      <c r="D67">
        <v>1</v>
      </c>
      <c r="E67" t="s">
        <v>3990</v>
      </c>
      <c r="F67" t="s">
        <v>14</v>
      </c>
      <c r="G67" t="s">
        <v>15</v>
      </c>
      <c r="H67" t="s">
        <v>3903</v>
      </c>
      <c r="K67" s="3">
        <v>1138.5</v>
      </c>
      <c r="L67" s="21">
        <v>54</v>
      </c>
      <c r="M67" s="3">
        <f t="shared" si="0"/>
        <v>-22761.200000000041</v>
      </c>
    </row>
    <row r="68" spans="1:13">
      <c r="A68" t="s">
        <v>400</v>
      </c>
      <c r="B68" s="2">
        <v>42947</v>
      </c>
      <c r="C68">
        <v>122394</v>
      </c>
      <c r="D68">
        <v>1</v>
      </c>
      <c r="E68" t="s">
        <v>3991</v>
      </c>
      <c r="F68" t="s">
        <v>14</v>
      </c>
      <c r="G68" t="s">
        <v>15</v>
      </c>
      <c r="H68" t="s">
        <v>3903</v>
      </c>
      <c r="K68">
        <v>145.56</v>
      </c>
      <c r="L68" s="21">
        <v>55</v>
      </c>
      <c r="M68" s="3">
        <f t="shared" si="0"/>
        <v>-22906.760000000042</v>
      </c>
    </row>
    <row r="69" spans="1:13">
      <c r="A69" t="s">
        <v>2125</v>
      </c>
      <c r="B69" s="2">
        <v>42947</v>
      </c>
      <c r="C69">
        <v>12794</v>
      </c>
      <c r="D69">
        <v>1</v>
      </c>
      <c r="E69" t="s">
        <v>3992</v>
      </c>
      <c r="F69" t="s">
        <v>14</v>
      </c>
      <c r="G69" t="s">
        <v>15</v>
      </c>
      <c r="H69" t="s">
        <v>16</v>
      </c>
      <c r="K69">
        <v>406</v>
      </c>
      <c r="L69" s="21">
        <v>56</v>
      </c>
      <c r="M69" s="3">
        <f t="shared" si="0"/>
        <v>-23312.760000000042</v>
      </c>
    </row>
    <row r="70" spans="1:13">
      <c r="A70" t="s">
        <v>2127</v>
      </c>
      <c r="B70" s="2">
        <v>42947</v>
      </c>
      <c r="C70">
        <v>4946</v>
      </c>
      <c r="D70">
        <v>1</v>
      </c>
      <c r="E70" t="s">
        <v>3993</v>
      </c>
      <c r="F70" t="s">
        <v>14</v>
      </c>
      <c r="G70" t="s">
        <v>15</v>
      </c>
      <c r="H70" t="s">
        <v>16</v>
      </c>
      <c r="K70" s="3">
        <v>1124.43</v>
      </c>
      <c r="L70" s="21">
        <v>57</v>
      </c>
      <c r="M70" s="3">
        <f t="shared" si="0"/>
        <v>-24437.190000000042</v>
      </c>
    </row>
    <row r="71" spans="1:13">
      <c r="A71" t="s">
        <v>2130</v>
      </c>
      <c r="B71" s="2">
        <v>42947</v>
      </c>
      <c r="C71" t="s">
        <v>3994</v>
      </c>
      <c r="D71">
        <v>1</v>
      </c>
      <c r="E71" t="s">
        <v>3995</v>
      </c>
      <c r="F71" t="s">
        <v>14</v>
      </c>
      <c r="G71" t="s">
        <v>15</v>
      </c>
      <c r="H71" t="s">
        <v>3903</v>
      </c>
      <c r="K71">
        <v>317.35000000000002</v>
      </c>
      <c r="L71" s="21">
        <v>58</v>
      </c>
      <c r="M71" s="3">
        <f t="shared" si="0"/>
        <v>-24754.540000000041</v>
      </c>
    </row>
    <row r="72" spans="1:13">
      <c r="A72" t="s">
        <v>2133</v>
      </c>
      <c r="B72" s="2">
        <v>42947</v>
      </c>
      <c r="C72" t="s">
        <v>3996</v>
      </c>
      <c r="D72">
        <v>1</v>
      </c>
      <c r="E72" t="s">
        <v>3997</v>
      </c>
      <c r="F72" t="s">
        <v>14</v>
      </c>
      <c r="G72" t="s">
        <v>15</v>
      </c>
      <c r="H72" t="s">
        <v>16</v>
      </c>
      <c r="K72">
        <v>299.7</v>
      </c>
      <c r="L72" s="21">
        <v>59</v>
      </c>
      <c r="M72" s="3">
        <f t="shared" si="0"/>
        <v>-25054.240000000042</v>
      </c>
    </row>
    <row r="73" spans="1:13">
      <c r="A73" t="s">
        <v>2135</v>
      </c>
      <c r="B73" s="2">
        <v>42947</v>
      </c>
      <c r="C73">
        <v>4944</v>
      </c>
      <c r="D73">
        <v>1</v>
      </c>
      <c r="E73" t="s">
        <v>3998</v>
      </c>
      <c r="F73" t="s">
        <v>14</v>
      </c>
      <c r="G73" t="s">
        <v>15</v>
      </c>
      <c r="H73" t="s">
        <v>16</v>
      </c>
      <c r="K73" s="3">
        <v>1124.43</v>
      </c>
      <c r="L73" s="21">
        <v>61</v>
      </c>
      <c r="M73" s="3">
        <f t="shared" si="0"/>
        <v>-26178.670000000042</v>
      </c>
    </row>
    <row r="74" spans="1:13">
      <c r="A74" t="s">
        <v>402</v>
      </c>
      <c r="B74" s="2">
        <v>42947</v>
      </c>
      <c r="C74" t="s">
        <v>3999</v>
      </c>
      <c r="D74">
        <v>1</v>
      </c>
      <c r="E74" t="s">
        <v>4000</v>
      </c>
      <c r="F74" t="s">
        <v>14</v>
      </c>
      <c r="G74" t="s">
        <v>15</v>
      </c>
      <c r="H74" t="s">
        <v>3903</v>
      </c>
      <c r="K74">
        <v>427.4</v>
      </c>
      <c r="L74" s="21">
        <v>60</v>
      </c>
      <c r="M74" s="3">
        <f t="shared" si="0"/>
        <v>-26606.070000000043</v>
      </c>
    </row>
    <row r="75" spans="1:13">
      <c r="A75" t="s">
        <v>2138</v>
      </c>
      <c r="B75" s="2">
        <v>42947</v>
      </c>
      <c r="C75">
        <v>1159250</v>
      </c>
      <c r="D75">
        <v>1</v>
      </c>
      <c r="E75" t="s">
        <v>4001</v>
      </c>
      <c r="F75" t="s">
        <v>14</v>
      </c>
      <c r="G75" t="s">
        <v>15</v>
      </c>
      <c r="H75" t="s">
        <v>16</v>
      </c>
      <c r="K75">
        <v>60</v>
      </c>
      <c r="L75" s="21">
        <v>63</v>
      </c>
      <c r="M75" s="3">
        <f t="shared" si="0"/>
        <v>-26666.070000000043</v>
      </c>
    </row>
    <row r="76" spans="1:13">
      <c r="A76" t="s">
        <v>2140</v>
      </c>
      <c r="B76" s="2">
        <v>42947</v>
      </c>
      <c r="C76" t="s">
        <v>4002</v>
      </c>
      <c r="D76">
        <v>1</v>
      </c>
      <c r="E76" t="s">
        <v>4003</v>
      </c>
      <c r="F76" t="s">
        <v>14</v>
      </c>
      <c r="G76" t="s">
        <v>15</v>
      </c>
      <c r="H76" t="s">
        <v>16</v>
      </c>
      <c r="K76">
        <v>379.49</v>
      </c>
      <c r="L76" s="21">
        <v>62</v>
      </c>
      <c r="M76" s="3">
        <f t="shared" ref="M76:M139" si="1">+M75+I76-K76</f>
        <v>-27045.560000000045</v>
      </c>
    </row>
    <row r="77" spans="1:13">
      <c r="A77" t="s">
        <v>2142</v>
      </c>
      <c r="B77" s="2">
        <v>42947</v>
      </c>
      <c r="C77">
        <v>1346</v>
      </c>
      <c r="D77">
        <v>1</v>
      </c>
      <c r="E77" t="s">
        <v>4004</v>
      </c>
      <c r="F77" t="s">
        <v>14</v>
      </c>
      <c r="G77" t="s">
        <v>15</v>
      </c>
      <c r="H77" t="s">
        <v>16</v>
      </c>
      <c r="K77">
        <v>101</v>
      </c>
      <c r="L77" s="21">
        <v>64</v>
      </c>
      <c r="M77" s="3">
        <f t="shared" si="1"/>
        <v>-27146.560000000045</v>
      </c>
    </row>
    <row r="78" spans="1:13">
      <c r="A78" t="s">
        <v>2144</v>
      </c>
      <c r="B78" s="2">
        <v>42947</v>
      </c>
      <c r="C78">
        <v>20713</v>
      </c>
      <c r="D78">
        <v>1</v>
      </c>
      <c r="E78" t="s">
        <v>4005</v>
      </c>
      <c r="F78" t="s">
        <v>14</v>
      </c>
      <c r="G78" t="s">
        <v>15</v>
      </c>
      <c r="H78" t="s">
        <v>16</v>
      </c>
      <c r="K78" s="3">
        <v>1531.2</v>
      </c>
      <c r="L78" s="21">
        <v>65</v>
      </c>
      <c r="M78" s="3">
        <f t="shared" si="1"/>
        <v>-28677.760000000046</v>
      </c>
    </row>
    <row r="79" spans="1:13">
      <c r="A79" t="s">
        <v>2199</v>
      </c>
      <c r="B79" s="2">
        <v>42947</v>
      </c>
      <c r="C79" t="s">
        <v>4006</v>
      </c>
      <c r="D79">
        <v>1</v>
      </c>
      <c r="E79" t="s">
        <v>4007</v>
      </c>
      <c r="F79" t="s">
        <v>419</v>
      </c>
      <c r="G79" t="s">
        <v>15</v>
      </c>
      <c r="H79" t="s">
        <v>3903</v>
      </c>
      <c r="K79" s="3">
        <v>1030</v>
      </c>
      <c r="L79" s="21">
        <v>66</v>
      </c>
      <c r="M79" s="3">
        <f t="shared" si="1"/>
        <v>-29707.760000000046</v>
      </c>
    </row>
    <row r="80" spans="1:13">
      <c r="A80" t="s">
        <v>2202</v>
      </c>
      <c r="B80" s="2">
        <v>42947</v>
      </c>
      <c r="C80" t="s">
        <v>4008</v>
      </c>
      <c r="D80">
        <v>1</v>
      </c>
      <c r="E80" t="s">
        <v>4009</v>
      </c>
      <c r="F80" t="s">
        <v>137</v>
      </c>
      <c r="G80" t="s">
        <v>15</v>
      </c>
      <c r="H80" t="s">
        <v>16</v>
      </c>
      <c r="K80">
        <v>690</v>
      </c>
      <c r="L80" s="21">
        <v>67</v>
      </c>
      <c r="M80" s="3">
        <f t="shared" si="1"/>
        <v>-30397.760000000046</v>
      </c>
    </row>
    <row r="81" spans="1:13">
      <c r="A81" t="s">
        <v>2204</v>
      </c>
      <c r="B81" s="2">
        <v>42947</v>
      </c>
      <c r="C81" t="s">
        <v>4010</v>
      </c>
      <c r="D81">
        <v>1</v>
      </c>
      <c r="E81" t="s">
        <v>4011</v>
      </c>
      <c r="F81" t="s">
        <v>419</v>
      </c>
      <c r="G81" t="s">
        <v>15</v>
      </c>
      <c r="H81" t="s">
        <v>3903</v>
      </c>
      <c r="K81" s="22">
        <v>842</v>
      </c>
      <c r="L81" s="21">
        <v>99</v>
      </c>
      <c r="M81" s="3">
        <f t="shared" si="1"/>
        <v>-31239.760000000046</v>
      </c>
    </row>
    <row r="82" spans="1:13">
      <c r="A82" t="s">
        <v>2207</v>
      </c>
      <c r="B82" s="2">
        <v>42947</v>
      </c>
      <c r="C82" t="s">
        <v>4012</v>
      </c>
      <c r="D82">
        <v>1</v>
      </c>
      <c r="E82" t="s">
        <v>4013</v>
      </c>
      <c r="F82" t="s">
        <v>137</v>
      </c>
      <c r="G82" t="s">
        <v>15</v>
      </c>
      <c r="H82" t="s">
        <v>16</v>
      </c>
      <c r="K82">
        <v>444</v>
      </c>
      <c r="L82" s="21">
        <v>68</v>
      </c>
      <c r="M82" s="3">
        <f t="shared" si="1"/>
        <v>-31683.760000000046</v>
      </c>
    </row>
    <row r="83" spans="1:13">
      <c r="A83" t="s">
        <v>2225</v>
      </c>
      <c r="B83" s="2">
        <v>42947</v>
      </c>
      <c r="C83" t="s">
        <v>4014</v>
      </c>
      <c r="D83">
        <v>1</v>
      </c>
      <c r="E83" t="s">
        <v>4015</v>
      </c>
      <c r="F83" t="s">
        <v>14</v>
      </c>
      <c r="G83" t="s">
        <v>21</v>
      </c>
      <c r="H83" t="s">
        <v>16</v>
      </c>
      <c r="K83">
        <v>925</v>
      </c>
      <c r="L83" s="21">
        <v>69</v>
      </c>
      <c r="M83" s="3">
        <f t="shared" si="1"/>
        <v>-32608.760000000046</v>
      </c>
    </row>
    <row r="84" spans="1:13">
      <c r="A84" t="s">
        <v>2228</v>
      </c>
      <c r="B84" s="2">
        <v>42947</v>
      </c>
      <c r="C84" t="s">
        <v>4016</v>
      </c>
      <c r="D84">
        <v>1</v>
      </c>
      <c r="E84" t="s">
        <v>4017</v>
      </c>
      <c r="F84" t="s">
        <v>14</v>
      </c>
      <c r="G84" t="s">
        <v>15</v>
      </c>
      <c r="H84" t="s">
        <v>3903</v>
      </c>
      <c r="K84" s="3">
        <v>5797.62</v>
      </c>
      <c r="L84" s="21">
        <v>70</v>
      </c>
      <c r="M84" s="3">
        <f t="shared" si="1"/>
        <v>-38406.380000000048</v>
      </c>
    </row>
    <row r="85" spans="1:13">
      <c r="A85" t="s">
        <v>2230</v>
      </c>
      <c r="B85" s="2">
        <v>42947</v>
      </c>
      <c r="C85" t="s">
        <v>4018</v>
      </c>
      <c r="D85">
        <v>1</v>
      </c>
      <c r="E85" t="s">
        <v>4019</v>
      </c>
      <c r="F85" t="s">
        <v>419</v>
      </c>
      <c r="G85" t="s">
        <v>15</v>
      </c>
      <c r="H85" t="s">
        <v>3903</v>
      </c>
      <c r="K85">
        <v>645</v>
      </c>
      <c r="L85" s="21">
        <v>71</v>
      </c>
      <c r="M85" s="3">
        <f t="shared" si="1"/>
        <v>-39051.380000000048</v>
      </c>
    </row>
    <row r="86" spans="1:13">
      <c r="A86" t="s">
        <v>2233</v>
      </c>
      <c r="B86" s="2">
        <v>42947</v>
      </c>
      <c r="C86" t="s">
        <v>4020</v>
      </c>
      <c r="D86">
        <v>1</v>
      </c>
      <c r="E86" t="s">
        <v>4021</v>
      </c>
      <c r="F86" t="s">
        <v>137</v>
      </c>
      <c r="G86" t="s">
        <v>15</v>
      </c>
      <c r="H86" t="s">
        <v>16</v>
      </c>
      <c r="K86">
        <v>98</v>
      </c>
      <c r="L86" s="21">
        <v>72</v>
      </c>
      <c r="M86" s="3">
        <f t="shared" si="1"/>
        <v>-39149.380000000048</v>
      </c>
    </row>
    <row r="87" spans="1:13">
      <c r="A87" t="s">
        <v>2242</v>
      </c>
      <c r="B87" s="2">
        <v>42947</v>
      </c>
      <c r="C87" t="s">
        <v>4022</v>
      </c>
      <c r="D87">
        <v>1</v>
      </c>
      <c r="E87" t="s">
        <v>4023</v>
      </c>
      <c r="F87" t="s">
        <v>419</v>
      </c>
      <c r="G87" t="s">
        <v>15</v>
      </c>
      <c r="H87" t="s">
        <v>3903</v>
      </c>
      <c r="K87">
        <v>677</v>
      </c>
      <c r="L87" s="21">
        <v>73</v>
      </c>
      <c r="M87" s="3">
        <f t="shared" si="1"/>
        <v>-39826.380000000048</v>
      </c>
    </row>
    <row r="88" spans="1:13">
      <c r="A88" t="s">
        <v>2244</v>
      </c>
      <c r="B88" s="2">
        <v>42947</v>
      </c>
      <c r="C88" t="s">
        <v>4024</v>
      </c>
      <c r="D88">
        <v>1</v>
      </c>
      <c r="E88" t="s">
        <v>4025</v>
      </c>
      <c r="F88" t="s">
        <v>137</v>
      </c>
      <c r="G88" t="s">
        <v>15</v>
      </c>
      <c r="H88" t="s">
        <v>16</v>
      </c>
      <c r="K88">
        <v>304</v>
      </c>
      <c r="L88" s="21">
        <v>75</v>
      </c>
      <c r="M88" s="3">
        <f t="shared" si="1"/>
        <v>-40130.380000000048</v>
      </c>
    </row>
    <row r="89" spans="1:13">
      <c r="A89" t="s">
        <v>2246</v>
      </c>
      <c r="B89" s="2">
        <v>42947</v>
      </c>
      <c r="C89" t="s">
        <v>4026</v>
      </c>
      <c r="D89">
        <v>1</v>
      </c>
      <c r="E89" t="s">
        <v>4027</v>
      </c>
      <c r="F89" t="s">
        <v>419</v>
      </c>
      <c r="G89" t="s">
        <v>15</v>
      </c>
      <c r="H89" t="s">
        <v>3903</v>
      </c>
      <c r="K89" s="3">
        <v>1310</v>
      </c>
      <c r="L89" s="21">
        <v>74</v>
      </c>
      <c r="M89" s="3">
        <f t="shared" si="1"/>
        <v>-41440.380000000048</v>
      </c>
    </row>
    <row r="90" spans="1:13">
      <c r="A90" t="s">
        <v>2248</v>
      </c>
      <c r="B90" s="2">
        <v>42947</v>
      </c>
      <c r="C90" t="s">
        <v>4028</v>
      </c>
      <c r="D90">
        <v>1</v>
      </c>
      <c r="E90" t="s">
        <v>4029</v>
      </c>
      <c r="F90" t="s">
        <v>137</v>
      </c>
      <c r="G90" t="s">
        <v>15</v>
      </c>
      <c r="H90" t="s">
        <v>16</v>
      </c>
      <c r="K90">
        <v>284</v>
      </c>
      <c r="L90" s="21">
        <v>77</v>
      </c>
      <c r="M90" s="3">
        <f t="shared" si="1"/>
        <v>-41724.380000000048</v>
      </c>
    </row>
    <row r="91" spans="1:13">
      <c r="A91" t="s">
        <v>2251</v>
      </c>
      <c r="B91" s="2">
        <v>42947</v>
      </c>
      <c r="C91" t="s">
        <v>4030</v>
      </c>
      <c r="D91">
        <v>1</v>
      </c>
      <c r="E91" t="s">
        <v>4031</v>
      </c>
      <c r="F91" t="s">
        <v>419</v>
      </c>
      <c r="G91" t="s">
        <v>15</v>
      </c>
      <c r="H91" t="s">
        <v>3903</v>
      </c>
      <c r="K91" s="3">
        <v>3437</v>
      </c>
      <c r="L91" s="21">
        <v>76</v>
      </c>
      <c r="M91" s="3">
        <f t="shared" si="1"/>
        <v>-45161.380000000048</v>
      </c>
    </row>
    <row r="92" spans="1:13">
      <c r="A92" t="s">
        <v>3107</v>
      </c>
      <c r="B92" s="2">
        <v>42947</v>
      </c>
      <c r="C92" t="s">
        <v>4032</v>
      </c>
      <c r="D92">
        <v>1</v>
      </c>
      <c r="E92" t="s">
        <v>4033</v>
      </c>
      <c r="F92" t="s">
        <v>137</v>
      </c>
      <c r="G92" t="s">
        <v>15</v>
      </c>
      <c r="H92" t="s">
        <v>16</v>
      </c>
      <c r="K92">
        <v>170</v>
      </c>
      <c r="L92" s="21">
        <v>78</v>
      </c>
      <c r="M92" s="3">
        <f t="shared" si="1"/>
        <v>-45331.380000000048</v>
      </c>
    </row>
    <row r="93" spans="1:13">
      <c r="A93" t="s">
        <v>3110</v>
      </c>
      <c r="B93" s="2">
        <v>42947</v>
      </c>
      <c r="C93" t="s">
        <v>4034</v>
      </c>
      <c r="D93">
        <v>1</v>
      </c>
      <c r="E93" t="s">
        <v>4035</v>
      </c>
      <c r="F93" t="s">
        <v>419</v>
      </c>
      <c r="G93" t="s">
        <v>15</v>
      </c>
      <c r="H93" t="s">
        <v>16</v>
      </c>
      <c r="K93">
        <v>683</v>
      </c>
      <c r="L93" s="21">
        <v>79</v>
      </c>
      <c r="M93" s="3">
        <f t="shared" si="1"/>
        <v>-46014.380000000048</v>
      </c>
    </row>
    <row r="94" spans="1:13">
      <c r="A94" t="s">
        <v>2253</v>
      </c>
      <c r="B94" s="2">
        <v>42947</v>
      </c>
      <c r="C94" t="s">
        <v>4036</v>
      </c>
      <c r="D94">
        <v>1</v>
      </c>
      <c r="E94" t="s">
        <v>4037</v>
      </c>
      <c r="F94" t="s">
        <v>137</v>
      </c>
      <c r="G94" t="s">
        <v>15</v>
      </c>
      <c r="H94" t="s">
        <v>16</v>
      </c>
      <c r="K94">
        <v>284</v>
      </c>
      <c r="L94" s="21">
        <v>80</v>
      </c>
      <c r="M94" s="3">
        <f t="shared" si="1"/>
        <v>-46298.380000000048</v>
      </c>
    </row>
    <row r="95" spans="1:13">
      <c r="A95" t="s">
        <v>3121</v>
      </c>
      <c r="B95" s="2">
        <v>42947</v>
      </c>
      <c r="C95" t="s">
        <v>4038</v>
      </c>
      <c r="D95">
        <v>1</v>
      </c>
      <c r="E95" t="s">
        <v>4039</v>
      </c>
      <c r="F95" t="s">
        <v>419</v>
      </c>
      <c r="G95" t="s">
        <v>21</v>
      </c>
      <c r="H95" t="s">
        <v>3903</v>
      </c>
      <c r="K95" s="3">
        <v>1434</v>
      </c>
      <c r="L95" s="21">
        <v>81</v>
      </c>
      <c r="M95" s="3">
        <f t="shared" si="1"/>
        <v>-47732.380000000048</v>
      </c>
    </row>
    <row r="96" spans="1:13">
      <c r="A96" t="s">
        <v>3124</v>
      </c>
      <c r="B96" s="2">
        <v>42947</v>
      </c>
      <c r="C96" t="s">
        <v>4040</v>
      </c>
      <c r="D96">
        <v>1</v>
      </c>
      <c r="E96" t="s">
        <v>4041</v>
      </c>
      <c r="F96" t="s">
        <v>137</v>
      </c>
      <c r="G96" t="s">
        <v>21</v>
      </c>
      <c r="H96" t="s">
        <v>16</v>
      </c>
      <c r="K96">
        <v>325</v>
      </c>
      <c r="L96" s="21">
        <v>82</v>
      </c>
      <c r="M96" s="3">
        <f t="shared" si="1"/>
        <v>-48057.380000000048</v>
      </c>
    </row>
    <row r="97" spans="1:13">
      <c r="A97" t="s">
        <v>3127</v>
      </c>
      <c r="B97" s="2">
        <v>42947</v>
      </c>
      <c r="C97" t="s">
        <v>4042</v>
      </c>
      <c r="D97">
        <v>1</v>
      </c>
      <c r="E97" t="s">
        <v>4043</v>
      </c>
      <c r="F97" t="s">
        <v>419</v>
      </c>
      <c r="G97" t="s">
        <v>15</v>
      </c>
      <c r="H97" t="s">
        <v>3903</v>
      </c>
      <c r="K97" s="3">
        <v>1034</v>
      </c>
      <c r="L97" s="21">
        <v>83</v>
      </c>
      <c r="M97" s="3">
        <f t="shared" si="1"/>
        <v>-49091.380000000048</v>
      </c>
    </row>
    <row r="98" spans="1:13">
      <c r="A98" t="s">
        <v>2259</v>
      </c>
      <c r="B98" s="2">
        <v>42947</v>
      </c>
      <c r="C98" t="s">
        <v>4042</v>
      </c>
      <c r="D98">
        <v>2</v>
      </c>
      <c r="E98" t="s">
        <v>4044</v>
      </c>
      <c r="F98" t="s">
        <v>137</v>
      </c>
      <c r="G98" t="s">
        <v>15</v>
      </c>
      <c r="H98" t="s">
        <v>16</v>
      </c>
      <c r="K98" s="5">
        <v>98</v>
      </c>
      <c r="L98" s="21">
        <v>151</v>
      </c>
      <c r="M98" s="3">
        <f t="shared" si="1"/>
        <v>-49189.380000000048</v>
      </c>
    </row>
    <row r="99" spans="1:13">
      <c r="A99" t="s">
        <v>2261</v>
      </c>
      <c r="B99" s="2">
        <v>42947</v>
      </c>
      <c r="C99" t="s">
        <v>4045</v>
      </c>
      <c r="D99">
        <v>1</v>
      </c>
      <c r="E99" t="s">
        <v>4046</v>
      </c>
      <c r="F99" t="s">
        <v>14</v>
      </c>
      <c r="G99" t="s">
        <v>21</v>
      </c>
      <c r="H99" t="s">
        <v>3903</v>
      </c>
      <c r="K99" s="3">
        <v>1371</v>
      </c>
      <c r="L99" s="21">
        <v>84</v>
      </c>
      <c r="M99" s="3">
        <f t="shared" si="1"/>
        <v>-50560.380000000048</v>
      </c>
    </row>
    <row r="100" spans="1:13">
      <c r="A100" t="s">
        <v>2263</v>
      </c>
      <c r="B100" s="2">
        <v>42947</v>
      </c>
      <c r="C100" t="s">
        <v>4047</v>
      </c>
      <c r="D100">
        <v>1</v>
      </c>
      <c r="E100" t="s">
        <v>4048</v>
      </c>
      <c r="F100" t="s">
        <v>419</v>
      </c>
      <c r="G100" t="s">
        <v>15</v>
      </c>
      <c r="H100" t="s">
        <v>16</v>
      </c>
      <c r="K100" s="3">
        <v>1748.31</v>
      </c>
      <c r="L100" s="21">
        <v>85</v>
      </c>
      <c r="M100" s="3">
        <f t="shared" si="1"/>
        <v>-52308.690000000046</v>
      </c>
    </row>
    <row r="101" spans="1:13">
      <c r="A101" t="s">
        <v>2265</v>
      </c>
      <c r="B101" s="2">
        <v>42947</v>
      </c>
      <c r="C101" t="s">
        <v>4049</v>
      </c>
      <c r="D101">
        <v>1</v>
      </c>
      <c r="E101" t="s">
        <v>4050</v>
      </c>
      <c r="F101" t="s">
        <v>137</v>
      </c>
      <c r="G101" t="s">
        <v>15</v>
      </c>
      <c r="H101" t="s">
        <v>16</v>
      </c>
      <c r="K101">
        <v>297</v>
      </c>
      <c r="L101" s="21">
        <v>86</v>
      </c>
      <c r="M101" s="3">
        <f t="shared" si="1"/>
        <v>-52605.690000000046</v>
      </c>
    </row>
    <row r="102" spans="1:13">
      <c r="A102" t="s">
        <v>2267</v>
      </c>
      <c r="B102" s="2">
        <v>42947</v>
      </c>
      <c r="C102" t="s">
        <v>4051</v>
      </c>
      <c r="D102">
        <v>1</v>
      </c>
      <c r="E102" t="s">
        <v>4052</v>
      </c>
      <c r="F102" t="s">
        <v>419</v>
      </c>
      <c r="G102" t="s">
        <v>15</v>
      </c>
      <c r="H102" t="s">
        <v>16</v>
      </c>
      <c r="K102" s="3">
        <v>1031</v>
      </c>
      <c r="L102" s="21">
        <v>87</v>
      </c>
      <c r="M102" s="3">
        <f t="shared" si="1"/>
        <v>-53636.690000000046</v>
      </c>
    </row>
    <row r="103" spans="1:13">
      <c r="A103" t="s">
        <v>2269</v>
      </c>
      <c r="B103" s="2">
        <v>42947</v>
      </c>
      <c r="C103" t="s">
        <v>4053</v>
      </c>
      <c r="D103">
        <v>1</v>
      </c>
      <c r="E103" t="s">
        <v>4054</v>
      </c>
      <c r="F103" t="s">
        <v>137</v>
      </c>
      <c r="G103" t="s">
        <v>15</v>
      </c>
      <c r="H103" t="s">
        <v>16</v>
      </c>
      <c r="K103">
        <v>408</v>
      </c>
      <c r="L103" s="21">
        <v>88</v>
      </c>
      <c r="M103" s="3">
        <f t="shared" si="1"/>
        <v>-54044.690000000046</v>
      </c>
    </row>
    <row r="104" spans="1:13">
      <c r="A104" t="s">
        <v>2271</v>
      </c>
      <c r="B104" s="2">
        <v>42947</v>
      </c>
      <c r="C104" t="s">
        <v>4055</v>
      </c>
      <c r="D104">
        <v>1</v>
      </c>
      <c r="E104" t="s">
        <v>4056</v>
      </c>
      <c r="F104" t="s">
        <v>419</v>
      </c>
      <c r="G104" t="s">
        <v>15</v>
      </c>
      <c r="H104" t="s">
        <v>3903</v>
      </c>
      <c r="K104" s="3">
        <v>1349.66</v>
      </c>
      <c r="L104" s="21">
        <v>89</v>
      </c>
      <c r="M104" s="3">
        <f t="shared" si="1"/>
        <v>-55394.350000000049</v>
      </c>
    </row>
    <row r="105" spans="1:13">
      <c r="A105" t="s">
        <v>2273</v>
      </c>
      <c r="B105" s="2">
        <v>42947</v>
      </c>
      <c r="C105" t="s">
        <v>4057</v>
      </c>
      <c r="D105">
        <v>1</v>
      </c>
      <c r="E105" t="s">
        <v>4058</v>
      </c>
      <c r="F105" t="s">
        <v>137</v>
      </c>
      <c r="G105" t="s">
        <v>15</v>
      </c>
      <c r="H105" t="s">
        <v>16</v>
      </c>
      <c r="K105">
        <v>120</v>
      </c>
      <c r="L105" s="21">
        <v>90</v>
      </c>
      <c r="M105" s="3">
        <f t="shared" si="1"/>
        <v>-55514.350000000049</v>
      </c>
    </row>
    <row r="106" spans="1:13">
      <c r="A106" t="s">
        <v>2275</v>
      </c>
      <c r="B106" s="2">
        <v>42947</v>
      </c>
      <c r="C106" t="s">
        <v>4059</v>
      </c>
      <c r="D106">
        <v>1</v>
      </c>
      <c r="E106" t="s">
        <v>4060</v>
      </c>
      <c r="F106" t="s">
        <v>14</v>
      </c>
      <c r="G106" t="s">
        <v>15</v>
      </c>
      <c r="H106" t="s">
        <v>3903</v>
      </c>
      <c r="K106">
        <v>283</v>
      </c>
      <c r="L106" s="21">
        <v>91</v>
      </c>
      <c r="M106" s="3">
        <f t="shared" si="1"/>
        <v>-55797.350000000049</v>
      </c>
    </row>
    <row r="107" spans="1:13">
      <c r="A107" t="s">
        <v>3152</v>
      </c>
      <c r="B107" s="2">
        <v>42947</v>
      </c>
      <c r="C107" t="s">
        <v>4061</v>
      </c>
      <c r="D107">
        <v>1</v>
      </c>
      <c r="E107" t="s">
        <v>4062</v>
      </c>
      <c r="F107" t="s">
        <v>14</v>
      </c>
      <c r="G107" t="s">
        <v>15</v>
      </c>
      <c r="H107" t="s">
        <v>16</v>
      </c>
      <c r="K107">
        <v>72</v>
      </c>
      <c r="L107" s="21">
        <v>92</v>
      </c>
      <c r="M107" s="3">
        <f t="shared" si="1"/>
        <v>-55869.350000000049</v>
      </c>
    </row>
    <row r="108" spans="1:13">
      <c r="A108" t="s">
        <v>2277</v>
      </c>
      <c r="B108" s="2">
        <v>42947</v>
      </c>
      <c r="C108" t="s">
        <v>4063</v>
      </c>
      <c r="D108">
        <v>1</v>
      </c>
      <c r="E108" t="s">
        <v>4064</v>
      </c>
      <c r="F108" t="s">
        <v>419</v>
      </c>
      <c r="G108" t="s">
        <v>15</v>
      </c>
      <c r="H108" t="s">
        <v>3903</v>
      </c>
      <c r="K108" s="3">
        <v>3135.35</v>
      </c>
      <c r="L108" s="21">
        <v>93</v>
      </c>
      <c r="M108" s="3">
        <f t="shared" si="1"/>
        <v>-59004.700000000048</v>
      </c>
    </row>
    <row r="109" spans="1:13">
      <c r="A109" t="s">
        <v>2279</v>
      </c>
      <c r="B109" s="2">
        <v>42947</v>
      </c>
      <c r="C109" t="s">
        <v>4065</v>
      </c>
      <c r="D109">
        <v>1</v>
      </c>
      <c r="E109" t="s">
        <v>4066</v>
      </c>
      <c r="F109" t="s">
        <v>137</v>
      </c>
      <c r="G109" t="s">
        <v>15</v>
      </c>
      <c r="H109" t="s">
        <v>16</v>
      </c>
      <c r="K109">
        <v>682</v>
      </c>
      <c r="L109" s="21">
        <v>94</v>
      </c>
      <c r="M109" s="3">
        <f t="shared" si="1"/>
        <v>-59686.700000000048</v>
      </c>
    </row>
    <row r="110" spans="1:13">
      <c r="A110" t="s">
        <v>2281</v>
      </c>
      <c r="B110" s="2">
        <v>42947</v>
      </c>
      <c r="C110" t="s">
        <v>4067</v>
      </c>
      <c r="D110">
        <v>1</v>
      </c>
      <c r="E110" t="s">
        <v>4068</v>
      </c>
      <c r="F110" t="s">
        <v>14</v>
      </c>
      <c r="G110" t="s">
        <v>15</v>
      </c>
      <c r="H110" t="s">
        <v>16</v>
      </c>
      <c r="K110">
        <v>840</v>
      </c>
      <c r="L110" s="21">
        <v>96</v>
      </c>
      <c r="M110" s="3">
        <f t="shared" si="1"/>
        <v>-60526.700000000048</v>
      </c>
    </row>
    <row r="111" spans="1:13">
      <c r="A111" t="s">
        <v>2283</v>
      </c>
      <c r="B111" s="2">
        <v>42947</v>
      </c>
      <c r="C111" t="s">
        <v>4069</v>
      </c>
      <c r="D111">
        <v>1</v>
      </c>
      <c r="E111" t="s">
        <v>4070</v>
      </c>
      <c r="F111" t="s">
        <v>14</v>
      </c>
      <c r="G111" t="s">
        <v>15</v>
      </c>
      <c r="H111" t="s">
        <v>16</v>
      </c>
      <c r="K111" s="3">
        <v>1204</v>
      </c>
      <c r="L111" s="21">
        <v>95</v>
      </c>
      <c r="M111" s="3">
        <f t="shared" si="1"/>
        <v>-61730.700000000048</v>
      </c>
    </row>
    <row r="112" spans="1:13">
      <c r="A112" t="s">
        <v>2285</v>
      </c>
      <c r="B112" s="2">
        <v>42947</v>
      </c>
      <c r="C112">
        <v>258</v>
      </c>
      <c r="D112">
        <v>1</v>
      </c>
      <c r="E112" t="s">
        <v>4071</v>
      </c>
      <c r="F112" t="s">
        <v>14</v>
      </c>
      <c r="G112" t="s">
        <v>15</v>
      </c>
      <c r="H112" t="s">
        <v>16</v>
      </c>
      <c r="K112">
        <v>300</v>
      </c>
      <c r="L112" s="21">
        <v>97</v>
      </c>
      <c r="M112" s="3">
        <f t="shared" si="1"/>
        <v>-62030.700000000048</v>
      </c>
    </row>
    <row r="113" spans="1:13">
      <c r="A113" t="s">
        <v>2287</v>
      </c>
      <c r="B113" s="2">
        <v>42947</v>
      </c>
      <c r="C113" t="s">
        <v>4072</v>
      </c>
      <c r="D113">
        <v>1</v>
      </c>
      <c r="E113" t="s">
        <v>4073</v>
      </c>
      <c r="F113" t="s">
        <v>14</v>
      </c>
      <c r="G113" t="s">
        <v>15</v>
      </c>
      <c r="H113" t="s">
        <v>16</v>
      </c>
      <c r="K113">
        <v>374</v>
      </c>
      <c r="L113" s="21">
        <v>98</v>
      </c>
      <c r="M113" s="3">
        <f t="shared" si="1"/>
        <v>-62404.700000000048</v>
      </c>
    </row>
    <row r="114" spans="1:13">
      <c r="A114" t="s">
        <v>2289</v>
      </c>
      <c r="B114" s="2">
        <v>42947</v>
      </c>
      <c r="C114" t="s">
        <v>4074</v>
      </c>
      <c r="D114">
        <v>1</v>
      </c>
      <c r="E114" t="s">
        <v>4075</v>
      </c>
      <c r="F114" t="s">
        <v>14</v>
      </c>
      <c r="G114" t="s">
        <v>15</v>
      </c>
      <c r="H114" t="s">
        <v>16</v>
      </c>
      <c r="K114">
        <v>432</v>
      </c>
      <c r="L114" s="21">
        <v>99</v>
      </c>
      <c r="M114" s="3">
        <f t="shared" si="1"/>
        <v>-62836.700000000048</v>
      </c>
    </row>
    <row r="115" spans="1:13">
      <c r="A115" t="s">
        <v>2291</v>
      </c>
      <c r="B115" s="2">
        <v>42947</v>
      </c>
      <c r="C115" t="s">
        <v>4076</v>
      </c>
      <c r="D115">
        <v>1</v>
      </c>
      <c r="E115" t="s">
        <v>4077</v>
      </c>
      <c r="F115" t="s">
        <v>14</v>
      </c>
      <c r="G115" t="s">
        <v>15</v>
      </c>
      <c r="H115" t="s">
        <v>16</v>
      </c>
      <c r="K115">
        <v>280</v>
      </c>
      <c r="L115" s="21">
        <v>100</v>
      </c>
      <c r="M115" s="3">
        <f t="shared" si="1"/>
        <v>-63116.700000000048</v>
      </c>
    </row>
    <row r="116" spans="1:13">
      <c r="A116" t="s">
        <v>3170</v>
      </c>
      <c r="B116" s="2">
        <v>42947</v>
      </c>
      <c r="C116" t="s">
        <v>4078</v>
      </c>
      <c r="D116">
        <v>1</v>
      </c>
      <c r="E116" t="s">
        <v>4079</v>
      </c>
      <c r="F116" t="s">
        <v>419</v>
      </c>
      <c r="G116" t="s">
        <v>15</v>
      </c>
      <c r="H116" t="s">
        <v>3903</v>
      </c>
      <c r="K116" s="3">
        <v>1090</v>
      </c>
      <c r="L116" s="21">
        <v>101</v>
      </c>
      <c r="M116" s="3">
        <f t="shared" si="1"/>
        <v>-64206.700000000048</v>
      </c>
    </row>
    <row r="117" spans="1:13">
      <c r="A117" t="s">
        <v>2292</v>
      </c>
      <c r="B117" s="2">
        <v>42947</v>
      </c>
      <c r="C117" t="s">
        <v>4080</v>
      </c>
      <c r="D117">
        <v>1</v>
      </c>
      <c r="E117" t="s">
        <v>4081</v>
      </c>
      <c r="F117" t="s">
        <v>137</v>
      </c>
      <c r="G117" t="s">
        <v>15</v>
      </c>
      <c r="H117" t="s">
        <v>16</v>
      </c>
      <c r="K117">
        <v>250</v>
      </c>
      <c r="L117" s="21">
        <v>102</v>
      </c>
      <c r="M117" s="3">
        <f t="shared" si="1"/>
        <v>-64456.700000000048</v>
      </c>
    </row>
    <row r="118" spans="1:13">
      <c r="A118" t="s">
        <v>2294</v>
      </c>
      <c r="B118" s="2">
        <v>42947</v>
      </c>
      <c r="C118" t="s">
        <v>4082</v>
      </c>
      <c r="D118">
        <v>1</v>
      </c>
      <c r="E118" t="s">
        <v>4083</v>
      </c>
      <c r="F118" t="s">
        <v>419</v>
      </c>
      <c r="G118" t="s">
        <v>15</v>
      </c>
      <c r="H118" t="s">
        <v>16</v>
      </c>
      <c r="K118" s="3">
        <v>1414.99</v>
      </c>
      <c r="L118" s="21">
        <v>103</v>
      </c>
      <c r="M118" s="3">
        <f t="shared" si="1"/>
        <v>-65871.690000000046</v>
      </c>
    </row>
    <row r="119" spans="1:13">
      <c r="A119" t="s">
        <v>3177</v>
      </c>
      <c r="B119" s="2">
        <v>42947</v>
      </c>
      <c r="C119" t="s">
        <v>4084</v>
      </c>
      <c r="D119">
        <v>1</v>
      </c>
      <c r="E119" t="s">
        <v>4085</v>
      </c>
      <c r="F119" t="s">
        <v>137</v>
      </c>
      <c r="G119" t="s">
        <v>15</v>
      </c>
      <c r="H119" t="s">
        <v>16</v>
      </c>
      <c r="K119">
        <v>205</v>
      </c>
      <c r="L119" s="21">
        <v>104</v>
      </c>
      <c r="M119" s="3">
        <f t="shared" si="1"/>
        <v>-66076.690000000046</v>
      </c>
    </row>
    <row r="120" spans="1:13">
      <c r="A120" t="s">
        <v>3192</v>
      </c>
      <c r="B120" s="2">
        <v>42947</v>
      </c>
      <c r="C120" t="s">
        <v>4086</v>
      </c>
      <c r="D120">
        <v>1</v>
      </c>
      <c r="E120" t="s">
        <v>4087</v>
      </c>
      <c r="F120" t="s">
        <v>14</v>
      </c>
      <c r="G120" t="s">
        <v>15</v>
      </c>
      <c r="H120" t="s">
        <v>16</v>
      </c>
      <c r="K120">
        <v>132</v>
      </c>
      <c r="L120" s="21">
        <v>105</v>
      </c>
      <c r="M120" s="3">
        <f t="shared" si="1"/>
        <v>-66208.690000000046</v>
      </c>
    </row>
    <row r="121" spans="1:13">
      <c r="A121" t="s">
        <v>4088</v>
      </c>
      <c r="B121" s="2">
        <v>42947</v>
      </c>
      <c r="C121" t="s">
        <v>4089</v>
      </c>
      <c r="D121">
        <v>1</v>
      </c>
      <c r="E121" t="s">
        <v>4090</v>
      </c>
      <c r="F121" t="s">
        <v>14</v>
      </c>
      <c r="G121" t="s">
        <v>15</v>
      </c>
      <c r="H121" t="s">
        <v>16</v>
      </c>
      <c r="K121">
        <v>237</v>
      </c>
      <c r="L121" s="21">
        <v>106</v>
      </c>
      <c r="M121" s="3">
        <f t="shared" si="1"/>
        <v>-66445.690000000046</v>
      </c>
    </row>
    <row r="122" spans="1:13">
      <c r="A122" t="s">
        <v>3196</v>
      </c>
      <c r="B122" s="2">
        <v>42947</v>
      </c>
      <c r="C122" t="s">
        <v>4091</v>
      </c>
      <c r="D122">
        <v>1</v>
      </c>
      <c r="E122" t="s">
        <v>4092</v>
      </c>
      <c r="F122" t="s">
        <v>14</v>
      </c>
      <c r="G122" t="s">
        <v>15</v>
      </c>
      <c r="H122" t="s">
        <v>16</v>
      </c>
      <c r="K122" s="3">
        <v>1568.4</v>
      </c>
      <c r="L122" s="21">
        <v>107</v>
      </c>
      <c r="M122" s="3">
        <f t="shared" si="1"/>
        <v>-68014.09000000004</v>
      </c>
    </row>
    <row r="123" spans="1:13">
      <c r="A123" t="s">
        <v>3200</v>
      </c>
      <c r="B123" s="2">
        <v>42947</v>
      </c>
      <c r="C123" t="s">
        <v>4093</v>
      </c>
      <c r="D123">
        <v>1</v>
      </c>
      <c r="E123" t="s">
        <v>4094</v>
      </c>
      <c r="F123" t="s">
        <v>14</v>
      </c>
      <c r="G123" t="s">
        <v>15</v>
      </c>
      <c r="H123" t="s">
        <v>16</v>
      </c>
      <c r="K123">
        <v>176.59</v>
      </c>
      <c r="L123" s="21">
        <v>108</v>
      </c>
      <c r="M123" s="3">
        <f t="shared" si="1"/>
        <v>-68190.680000000037</v>
      </c>
    </row>
    <row r="124" spans="1:13">
      <c r="A124" t="s">
        <v>3203</v>
      </c>
      <c r="B124" s="2">
        <v>42947</v>
      </c>
      <c r="C124" t="s">
        <v>4095</v>
      </c>
      <c r="D124">
        <v>1</v>
      </c>
      <c r="E124" t="s">
        <v>4096</v>
      </c>
      <c r="F124" t="s">
        <v>14</v>
      </c>
      <c r="G124" t="s">
        <v>15</v>
      </c>
      <c r="H124" t="s">
        <v>16</v>
      </c>
      <c r="K124">
        <v>103.23</v>
      </c>
      <c r="L124" s="21">
        <v>109</v>
      </c>
      <c r="M124" s="3">
        <f t="shared" si="1"/>
        <v>-68293.910000000033</v>
      </c>
    </row>
    <row r="125" spans="1:13">
      <c r="A125" t="s">
        <v>3206</v>
      </c>
      <c r="B125" s="2">
        <v>42947</v>
      </c>
      <c r="C125" t="s">
        <v>4097</v>
      </c>
      <c r="D125">
        <v>1</v>
      </c>
      <c r="E125" t="s">
        <v>4098</v>
      </c>
      <c r="F125" t="s">
        <v>419</v>
      </c>
      <c r="G125" t="s">
        <v>15</v>
      </c>
      <c r="H125" t="s">
        <v>3903</v>
      </c>
      <c r="K125" s="3">
        <v>1677</v>
      </c>
      <c r="L125" s="21">
        <v>110</v>
      </c>
      <c r="M125" s="3">
        <f t="shared" si="1"/>
        <v>-69970.910000000033</v>
      </c>
    </row>
    <row r="126" spans="1:13">
      <c r="A126" t="s">
        <v>3209</v>
      </c>
      <c r="B126" s="2">
        <v>42947</v>
      </c>
      <c r="C126" t="s">
        <v>4099</v>
      </c>
      <c r="D126">
        <v>1</v>
      </c>
      <c r="E126" t="s">
        <v>4100</v>
      </c>
      <c r="F126" t="s">
        <v>137</v>
      </c>
      <c r="G126" t="s">
        <v>15</v>
      </c>
      <c r="H126" t="s">
        <v>16</v>
      </c>
      <c r="K126">
        <v>215</v>
      </c>
      <c r="L126" s="21">
        <v>111</v>
      </c>
      <c r="M126" s="3">
        <f t="shared" si="1"/>
        <v>-70185.910000000033</v>
      </c>
    </row>
    <row r="127" spans="1:13">
      <c r="A127" t="s">
        <v>3212</v>
      </c>
      <c r="B127" s="2">
        <v>42947</v>
      </c>
      <c r="C127" t="s">
        <v>4101</v>
      </c>
      <c r="D127">
        <v>1</v>
      </c>
      <c r="E127" t="s">
        <v>4102</v>
      </c>
      <c r="F127" t="s">
        <v>419</v>
      </c>
      <c r="G127" t="s">
        <v>15</v>
      </c>
      <c r="H127" t="s">
        <v>16</v>
      </c>
      <c r="K127" s="3">
        <v>1089.99</v>
      </c>
      <c r="L127" s="21">
        <v>112</v>
      </c>
      <c r="M127" s="3">
        <f t="shared" si="1"/>
        <v>-71275.900000000038</v>
      </c>
    </row>
    <row r="128" spans="1:13">
      <c r="A128" t="s">
        <v>3216</v>
      </c>
      <c r="B128" s="2">
        <v>42947</v>
      </c>
      <c r="C128" t="s">
        <v>4103</v>
      </c>
      <c r="D128">
        <v>1</v>
      </c>
      <c r="E128" t="s">
        <v>4104</v>
      </c>
      <c r="F128" t="s">
        <v>137</v>
      </c>
      <c r="G128" t="s">
        <v>15</v>
      </c>
      <c r="H128" t="s">
        <v>16</v>
      </c>
      <c r="K128">
        <v>260</v>
      </c>
      <c r="L128" s="21">
        <v>113</v>
      </c>
      <c r="M128" s="3">
        <f t="shared" si="1"/>
        <v>-71535.900000000038</v>
      </c>
    </row>
    <row r="129" spans="1:13">
      <c r="A129" t="s">
        <v>3219</v>
      </c>
      <c r="B129" s="2">
        <v>42947</v>
      </c>
      <c r="C129" t="s">
        <v>4105</v>
      </c>
      <c r="D129">
        <v>1</v>
      </c>
      <c r="E129" t="s">
        <v>4106</v>
      </c>
      <c r="F129" t="s">
        <v>419</v>
      </c>
      <c r="G129" t="s">
        <v>15</v>
      </c>
      <c r="H129" t="s">
        <v>16</v>
      </c>
      <c r="K129" s="3">
        <v>1089.99</v>
      </c>
      <c r="L129" s="21">
        <v>114</v>
      </c>
      <c r="M129" s="3">
        <f t="shared" si="1"/>
        <v>-72625.890000000043</v>
      </c>
    </row>
    <row r="130" spans="1:13">
      <c r="A130" t="s">
        <v>3222</v>
      </c>
      <c r="B130" s="2">
        <v>42947</v>
      </c>
      <c r="C130" t="s">
        <v>4107</v>
      </c>
      <c r="D130">
        <v>1</v>
      </c>
      <c r="E130" t="s">
        <v>4108</v>
      </c>
      <c r="F130" t="s">
        <v>137</v>
      </c>
      <c r="G130" t="s">
        <v>15</v>
      </c>
      <c r="H130" t="s">
        <v>16</v>
      </c>
      <c r="K130">
        <v>310</v>
      </c>
      <c r="L130" s="21">
        <v>115</v>
      </c>
      <c r="M130" s="3">
        <f t="shared" si="1"/>
        <v>-72935.890000000043</v>
      </c>
    </row>
    <row r="131" spans="1:13">
      <c r="A131" t="s">
        <v>3226</v>
      </c>
      <c r="B131" s="2">
        <v>42947</v>
      </c>
      <c r="C131" t="s">
        <v>4109</v>
      </c>
      <c r="D131">
        <v>1</v>
      </c>
      <c r="E131" t="s">
        <v>4110</v>
      </c>
      <c r="F131" t="s">
        <v>419</v>
      </c>
      <c r="G131" t="s">
        <v>15</v>
      </c>
      <c r="H131" t="s">
        <v>3903</v>
      </c>
      <c r="K131" s="3">
        <v>2270.0700000000002</v>
      </c>
      <c r="L131" s="21">
        <v>116</v>
      </c>
      <c r="M131" s="3">
        <f t="shared" si="1"/>
        <v>-75205.96000000005</v>
      </c>
    </row>
    <row r="132" spans="1:13">
      <c r="A132" t="s">
        <v>3229</v>
      </c>
      <c r="B132" s="2">
        <v>42947</v>
      </c>
      <c r="C132" t="s">
        <v>4111</v>
      </c>
      <c r="D132">
        <v>1</v>
      </c>
      <c r="E132" t="s">
        <v>4112</v>
      </c>
      <c r="F132" t="s">
        <v>137</v>
      </c>
      <c r="G132" t="s">
        <v>15</v>
      </c>
      <c r="H132" t="s">
        <v>16</v>
      </c>
      <c r="K132">
        <v>260</v>
      </c>
      <c r="L132" s="21">
        <v>117</v>
      </c>
      <c r="M132" s="3">
        <f t="shared" si="1"/>
        <v>-75465.96000000005</v>
      </c>
    </row>
    <row r="133" spans="1:13">
      <c r="A133" t="s">
        <v>3232</v>
      </c>
      <c r="B133" s="2">
        <v>42947</v>
      </c>
      <c r="C133" t="s">
        <v>4113</v>
      </c>
      <c r="D133">
        <v>1</v>
      </c>
      <c r="E133" t="s">
        <v>4114</v>
      </c>
      <c r="F133" t="s">
        <v>419</v>
      </c>
      <c r="G133" t="s">
        <v>15</v>
      </c>
      <c r="H133" t="s">
        <v>16</v>
      </c>
      <c r="K133" s="3">
        <v>1089.99</v>
      </c>
      <c r="L133" s="21">
        <v>118</v>
      </c>
      <c r="M133" s="3">
        <f t="shared" si="1"/>
        <v>-76555.950000000055</v>
      </c>
    </row>
    <row r="134" spans="1:13">
      <c r="A134" t="s">
        <v>3235</v>
      </c>
      <c r="B134" s="2">
        <v>42947</v>
      </c>
      <c r="C134" t="s">
        <v>4115</v>
      </c>
      <c r="D134">
        <v>1</v>
      </c>
      <c r="E134" t="s">
        <v>4116</v>
      </c>
      <c r="F134" t="s">
        <v>137</v>
      </c>
      <c r="G134" t="s">
        <v>15</v>
      </c>
      <c r="H134" t="s">
        <v>16</v>
      </c>
      <c r="K134">
        <v>225</v>
      </c>
      <c r="L134" s="21">
        <v>119</v>
      </c>
      <c r="M134" s="3">
        <f t="shared" si="1"/>
        <v>-76780.950000000055</v>
      </c>
    </row>
    <row r="135" spans="1:13">
      <c r="A135" t="s">
        <v>3238</v>
      </c>
      <c r="B135" s="2">
        <v>42947</v>
      </c>
      <c r="C135" t="s">
        <v>4117</v>
      </c>
      <c r="D135">
        <v>1</v>
      </c>
      <c r="E135" t="s">
        <v>4118</v>
      </c>
      <c r="F135" t="s">
        <v>419</v>
      </c>
      <c r="G135" t="s">
        <v>15</v>
      </c>
      <c r="H135" t="s">
        <v>16</v>
      </c>
      <c r="K135">
        <v>973</v>
      </c>
      <c r="L135" s="21">
        <v>120</v>
      </c>
      <c r="M135" s="3">
        <f t="shared" si="1"/>
        <v>-77753.950000000055</v>
      </c>
    </row>
    <row r="136" spans="1:13">
      <c r="A136" t="s">
        <v>3241</v>
      </c>
      <c r="B136" s="2">
        <v>42947</v>
      </c>
      <c r="C136" t="s">
        <v>4119</v>
      </c>
      <c r="D136">
        <v>1</v>
      </c>
      <c r="E136" t="s">
        <v>4120</v>
      </c>
      <c r="F136" t="s">
        <v>137</v>
      </c>
      <c r="G136" t="s">
        <v>15</v>
      </c>
      <c r="H136" t="s">
        <v>16</v>
      </c>
      <c r="K136">
        <v>265</v>
      </c>
      <c r="L136" s="21">
        <v>121</v>
      </c>
      <c r="M136" s="3">
        <f t="shared" si="1"/>
        <v>-78018.950000000055</v>
      </c>
    </row>
    <row r="137" spans="1:13">
      <c r="A137" t="s">
        <v>3247</v>
      </c>
      <c r="B137" s="2">
        <v>42947</v>
      </c>
      <c r="C137" t="s">
        <v>4121</v>
      </c>
      <c r="D137">
        <v>1</v>
      </c>
      <c r="E137" t="s">
        <v>4122</v>
      </c>
      <c r="F137" t="s">
        <v>419</v>
      </c>
      <c r="G137" t="s">
        <v>15</v>
      </c>
      <c r="H137" t="s">
        <v>3903</v>
      </c>
      <c r="K137" s="3">
        <v>1321</v>
      </c>
      <c r="L137" s="21">
        <v>122</v>
      </c>
      <c r="M137" s="3">
        <f t="shared" si="1"/>
        <v>-79339.950000000055</v>
      </c>
    </row>
    <row r="138" spans="1:13">
      <c r="A138" t="s">
        <v>3250</v>
      </c>
      <c r="B138" s="2">
        <v>42947</v>
      </c>
      <c r="C138" t="s">
        <v>4123</v>
      </c>
      <c r="D138">
        <v>1</v>
      </c>
      <c r="E138" t="s">
        <v>4124</v>
      </c>
      <c r="F138" t="s">
        <v>137</v>
      </c>
      <c r="G138" t="s">
        <v>15</v>
      </c>
      <c r="H138" t="s">
        <v>16</v>
      </c>
      <c r="K138">
        <v>180</v>
      </c>
      <c r="L138" s="21">
        <v>123</v>
      </c>
      <c r="M138" s="3">
        <f t="shared" si="1"/>
        <v>-79519.950000000055</v>
      </c>
    </row>
    <row r="139" spans="1:13">
      <c r="A139" t="s">
        <v>3253</v>
      </c>
      <c r="B139" s="2">
        <v>42947</v>
      </c>
      <c r="C139" t="s">
        <v>4125</v>
      </c>
      <c r="D139">
        <v>1</v>
      </c>
      <c r="E139" t="s">
        <v>4126</v>
      </c>
      <c r="F139" t="s">
        <v>419</v>
      </c>
      <c r="G139" t="s">
        <v>15</v>
      </c>
      <c r="H139" t="s">
        <v>3903</v>
      </c>
      <c r="K139" s="3">
        <v>1896</v>
      </c>
      <c r="L139" s="21">
        <v>124</v>
      </c>
      <c r="M139" s="3">
        <f t="shared" si="1"/>
        <v>-81415.950000000055</v>
      </c>
    </row>
    <row r="140" spans="1:13">
      <c r="A140" t="s">
        <v>3256</v>
      </c>
      <c r="B140" s="2">
        <v>42947</v>
      </c>
      <c r="C140" t="s">
        <v>4127</v>
      </c>
      <c r="D140">
        <v>1</v>
      </c>
      <c r="E140" t="s">
        <v>4128</v>
      </c>
      <c r="F140" t="s">
        <v>137</v>
      </c>
      <c r="G140" t="s">
        <v>15</v>
      </c>
      <c r="H140" t="s">
        <v>16</v>
      </c>
      <c r="K140">
        <v>100</v>
      </c>
      <c r="L140" s="21">
        <v>125</v>
      </c>
      <c r="M140" s="3">
        <f t="shared" ref="M140:M203" si="2">+M139+I140-K140</f>
        <v>-81515.950000000055</v>
      </c>
    </row>
    <row r="141" spans="1:13">
      <c r="A141" t="s">
        <v>3259</v>
      </c>
      <c r="B141" s="2">
        <v>42947</v>
      </c>
      <c r="C141" t="s">
        <v>4129</v>
      </c>
      <c r="D141">
        <v>1</v>
      </c>
      <c r="E141" t="s">
        <v>4130</v>
      </c>
      <c r="F141" t="s">
        <v>419</v>
      </c>
      <c r="G141" t="s">
        <v>15</v>
      </c>
      <c r="H141" t="s">
        <v>3903</v>
      </c>
      <c r="K141" s="3">
        <v>1612</v>
      </c>
      <c r="L141" s="21">
        <v>126</v>
      </c>
      <c r="M141" s="3">
        <f t="shared" si="2"/>
        <v>-83127.950000000055</v>
      </c>
    </row>
    <row r="142" spans="1:13">
      <c r="A142" t="s">
        <v>3262</v>
      </c>
      <c r="B142" s="2">
        <v>42947</v>
      </c>
      <c r="C142" t="s">
        <v>4131</v>
      </c>
      <c r="D142">
        <v>1</v>
      </c>
      <c r="E142" t="s">
        <v>4132</v>
      </c>
      <c r="F142" t="s">
        <v>137</v>
      </c>
      <c r="G142" t="s">
        <v>15</v>
      </c>
      <c r="H142" t="s">
        <v>16</v>
      </c>
      <c r="K142">
        <v>417</v>
      </c>
      <c r="L142" s="21">
        <v>127</v>
      </c>
      <c r="M142" s="3">
        <f t="shared" si="2"/>
        <v>-83544.950000000055</v>
      </c>
    </row>
    <row r="143" spans="1:13">
      <c r="A143" t="s">
        <v>3265</v>
      </c>
      <c r="B143" s="2">
        <v>42947</v>
      </c>
      <c r="C143" t="s">
        <v>4133</v>
      </c>
      <c r="D143">
        <v>1</v>
      </c>
      <c r="E143" t="s">
        <v>4134</v>
      </c>
      <c r="F143" t="s">
        <v>419</v>
      </c>
      <c r="G143" t="s">
        <v>15</v>
      </c>
      <c r="H143" t="s">
        <v>3903</v>
      </c>
      <c r="K143" s="3">
        <v>1554</v>
      </c>
      <c r="L143" s="21">
        <v>128</v>
      </c>
      <c r="M143" s="3">
        <f t="shared" si="2"/>
        <v>-85098.950000000055</v>
      </c>
    </row>
    <row r="144" spans="1:13">
      <c r="A144" t="s">
        <v>3268</v>
      </c>
      <c r="B144" s="2">
        <v>42947</v>
      </c>
      <c r="C144" t="s">
        <v>4135</v>
      </c>
      <c r="D144">
        <v>1</v>
      </c>
      <c r="E144" t="s">
        <v>4136</v>
      </c>
      <c r="F144" t="s">
        <v>137</v>
      </c>
      <c r="G144" t="s">
        <v>15</v>
      </c>
      <c r="H144" t="s">
        <v>16</v>
      </c>
      <c r="K144">
        <v>180</v>
      </c>
      <c r="L144" s="21">
        <v>129</v>
      </c>
      <c r="M144" s="3">
        <f t="shared" si="2"/>
        <v>-85278.950000000055</v>
      </c>
    </row>
    <row r="145" spans="1:13">
      <c r="A145" t="s">
        <v>3274</v>
      </c>
      <c r="B145" s="2">
        <v>42947</v>
      </c>
      <c r="C145" t="s">
        <v>4137</v>
      </c>
      <c r="D145">
        <v>1</v>
      </c>
      <c r="E145" t="s">
        <v>4138</v>
      </c>
      <c r="F145" t="s">
        <v>419</v>
      </c>
      <c r="G145" t="s">
        <v>15</v>
      </c>
      <c r="H145" t="s">
        <v>3903</v>
      </c>
      <c r="K145">
        <v>824</v>
      </c>
      <c r="L145" s="21">
        <v>130</v>
      </c>
      <c r="M145" s="3">
        <f t="shared" si="2"/>
        <v>-86102.950000000055</v>
      </c>
    </row>
    <row r="146" spans="1:13">
      <c r="A146" t="s">
        <v>3277</v>
      </c>
      <c r="B146" s="2">
        <v>42947</v>
      </c>
      <c r="C146" t="s">
        <v>4139</v>
      </c>
      <c r="D146">
        <v>1</v>
      </c>
      <c r="E146" t="s">
        <v>4140</v>
      </c>
      <c r="F146" t="s">
        <v>137</v>
      </c>
      <c r="G146" t="s">
        <v>15</v>
      </c>
      <c r="H146" t="s">
        <v>16</v>
      </c>
      <c r="K146">
        <v>145</v>
      </c>
      <c r="L146" s="21">
        <v>131</v>
      </c>
      <c r="M146" s="3">
        <f t="shared" si="2"/>
        <v>-86247.950000000055</v>
      </c>
    </row>
    <row r="147" spans="1:13">
      <c r="A147" t="s">
        <v>3280</v>
      </c>
      <c r="B147" s="2">
        <v>42947</v>
      </c>
      <c r="C147" t="s">
        <v>4141</v>
      </c>
      <c r="D147">
        <v>1</v>
      </c>
      <c r="E147" t="s">
        <v>4142</v>
      </c>
      <c r="F147" t="s">
        <v>14</v>
      </c>
      <c r="G147" t="s">
        <v>15</v>
      </c>
      <c r="H147" t="s">
        <v>16</v>
      </c>
      <c r="K147" s="3">
        <v>1550.56</v>
      </c>
      <c r="L147" s="21">
        <v>132</v>
      </c>
      <c r="M147" s="3">
        <f t="shared" si="2"/>
        <v>-87798.510000000053</v>
      </c>
    </row>
    <row r="148" spans="1:13">
      <c r="A148" t="s">
        <v>3283</v>
      </c>
      <c r="B148" s="2">
        <v>42947</v>
      </c>
      <c r="C148">
        <v>101042</v>
      </c>
      <c r="D148">
        <v>1</v>
      </c>
      <c r="E148" t="s">
        <v>4143</v>
      </c>
      <c r="F148" t="s">
        <v>14</v>
      </c>
      <c r="G148" t="s">
        <v>15</v>
      </c>
      <c r="H148" t="s">
        <v>16</v>
      </c>
      <c r="K148">
        <v>409</v>
      </c>
      <c r="L148" s="21">
        <v>133</v>
      </c>
      <c r="M148" s="3">
        <f t="shared" si="2"/>
        <v>-88207.510000000053</v>
      </c>
    </row>
    <row r="149" spans="1:13">
      <c r="A149" t="s">
        <v>3286</v>
      </c>
      <c r="B149" s="2">
        <v>42947</v>
      </c>
      <c r="C149">
        <v>7755</v>
      </c>
      <c r="D149">
        <v>1</v>
      </c>
      <c r="E149" t="s">
        <v>4144</v>
      </c>
      <c r="F149" t="s">
        <v>14</v>
      </c>
      <c r="G149" t="s">
        <v>15</v>
      </c>
      <c r="H149" t="s">
        <v>16</v>
      </c>
      <c r="K149" s="3">
        <v>1559.99</v>
      </c>
      <c r="L149" s="21">
        <v>134</v>
      </c>
      <c r="M149" s="3">
        <f t="shared" si="2"/>
        <v>-89767.500000000058</v>
      </c>
    </row>
    <row r="150" spans="1:13">
      <c r="A150" t="s">
        <v>3289</v>
      </c>
      <c r="B150" s="2">
        <v>42947</v>
      </c>
      <c r="C150">
        <v>6450</v>
      </c>
      <c r="D150">
        <v>1</v>
      </c>
      <c r="E150" t="s">
        <v>4145</v>
      </c>
      <c r="F150" t="s">
        <v>14</v>
      </c>
      <c r="G150" t="s">
        <v>15</v>
      </c>
      <c r="H150" t="s">
        <v>16</v>
      </c>
      <c r="K150" s="3">
        <v>1871</v>
      </c>
      <c r="L150" s="21">
        <v>135</v>
      </c>
      <c r="M150" s="3">
        <f t="shared" si="2"/>
        <v>-91638.500000000058</v>
      </c>
    </row>
    <row r="151" spans="1:13">
      <c r="A151" t="s">
        <v>3292</v>
      </c>
      <c r="B151" s="2">
        <v>42947</v>
      </c>
      <c r="C151" t="s">
        <v>4146</v>
      </c>
      <c r="D151">
        <v>1</v>
      </c>
      <c r="E151" t="s">
        <v>4147</v>
      </c>
      <c r="F151" t="s">
        <v>14</v>
      </c>
      <c r="G151" t="s">
        <v>15</v>
      </c>
      <c r="H151" t="s">
        <v>3903</v>
      </c>
      <c r="K151">
        <v>69.069999999999993</v>
      </c>
      <c r="L151" s="21">
        <v>136</v>
      </c>
      <c r="M151" s="3">
        <f t="shared" si="2"/>
        <v>-91707.570000000065</v>
      </c>
    </row>
    <row r="152" spans="1:13">
      <c r="A152" t="s">
        <v>3295</v>
      </c>
      <c r="B152" s="2">
        <v>42947</v>
      </c>
      <c r="C152">
        <v>2283173</v>
      </c>
      <c r="D152">
        <v>1</v>
      </c>
      <c r="E152" t="s">
        <v>4148</v>
      </c>
      <c r="F152" t="s">
        <v>137</v>
      </c>
      <c r="G152" t="s">
        <v>15</v>
      </c>
      <c r="H152" t="s">
        <v>16</v>
      </c>
      <c r="K152">
        <v>608.27</v>
      </c>
      <c r="L152" s="21">
        <v>137</v>
      </c>
      <c r="M152" s="3">
        <f t="shared" si="2"/>
        <v>-92315.840000000069</v>
      </c>
    </row>
    <row r="153" spans="1:13">
      <c r="A153" t="s">
        <v>3298</v>
      </c>
      <c r="B153" s="2">
        <v>42947</v>
      </c>
      <c r="C153" t="s">
        <v>4149</v>
      </c>
      <c r="D153">
        <v>1</v>
      </c>
      <c r="E153" t="s">
        <v>4150</v>
      </c>
      <c r="F153" t="s">
        <v>137</v>
      </c>
      <c r="G153" t="s">
        <v>15</v>
      </c>
      <c r="H153" t="s">
        <v>16</v>
      </c>
      <c r="K153" s="3">
        <v>1000</v>
      </c>
      <c r="L153" s="21">
        <v>138</v>
      </c>
      <c r="M153" s="3">
        <f t="shared" si="2"/>
        <v>-93315.840000000069</v>
      </c>
    </row>
    <row r="154" spans="1:13">
      <c r="A154" t="s">
        <v>3301</v>
      </c>
      <c r="B154" s="2">
        <v>42947</v>
      </c>
      <c r="C154" t="s">
        <v>4151</v>
      </c>
      <c r="D154">
        <v>1</v>
      </c>
      <c r="E154" t="s">
        <v>4152</v>
      </c>
      <c r="F154" t="s">
        <v>137</v>
      </c>
      <c r="G154" t="s">
        <v>15</v>
      </c>
      <c r="H154" t="s">
        <v>16</v>
      </c>
      <c r="K154">
        <v>322</v>
      </c>
      <c r="L154" s="21">
        <v>139</v>
      </c>
      <c r="M154" s="3">
        <f t="shared" si="2"/>
        <v>-93637.840000000069</v>
      </c>
    </row>
    <row r="155" spans="1:13">
      <c r="A155" t="s">
        <v>3326</v>
      </c>
      <c r="B155" s="2">
        <v>42947</v>
      </c>
      <c r="C155">
        <v>303594128</v>
      </c>
      <c r="D155">
        <v>1</v>
      </c>
      <c r="E155" t="s">
        <v>4153</v>
      </c>
      <c r="F155" t="s">
        <v>419</v>
      </c>
      <c r="G155" t="s">
        <v>15</v>
      </c>
      <c r="H155" t="s">
        <v>16</v>
      </c>
      <c r="K155">
        <v>58</v>
      </c>
      <c r="L155" s="21">
        <v>140</v>
      </c>
      <c r="M155" s="3">
        <f t="shared" si="2"/>
        <v>-93695.840000000069</v>
      </c>
    </row>
    <row r="156" spans="1:13">
      <c r="A156" t="s">
        <v>3865</v>
      </c>
      <c r="B156" s="2">
        <v>42947</v>
      </c>
      <c r="C156">
        <v>405681392</v>
      </c>
      <c r="D156">
        <v>1</v>
      </c>
      <c r="E156" t="s">
        <v>4154</v>
      </c>
      <c r="F156" t="s">
        <v>419</v>
      </c>
      <c r="G156" t="s">
        <v>15</v>
      </c>
      <c r="H156" t="s">
        <v>16</v>
      </c>
      <c r="K156">
        <v>70.010000000000005</v>
      </c>
      <c r="L156" s="21">
        <v>141</v>
      </c>
      <c r="M156" s="3">
        <f t="shared" si="2"/>
        <v>-93765.850000000064</v>
      </c>
    </row>
    <row r="157" spans="1:13">
      <c r="A157" t="s">
        <v>3329</v>
      </c>
      <c r="B157" s="2">
        <v>42947</v>
      </c>
      <c r="C157" t="s">
        <v>4155</v>
      </c>
      <c r="D157">
        <v>1</v>
      </c>
      <c r="E157" t="s">
        <v>4156</v>
      </c>
      <c r="F157" t="s">
        <v>137</v>
      </c>
      <c r="G157" t="s">
        <v>15</v>
      </c>
      <c r="H157" t="s">
        <v>16</v>
      </c>
      <c r="K157">
        <v>613.42999999999995</v>
      </c>
      <c r="L157" s="21">
        <v>142</v>
      </c>
      <c r="M157" s="3">
        <f t="shared" si="2"/>
        <v>-94379.280000000057</v>
      </c>
    </row>
    <row r="158" spans="1:13">
      <c r="A158" t="s">
        <v>3332</v>
      </c>
      <c r="B158" s="2">
        <v>42947</v>
      </c>
      <c r="C158" t="s">
        <v>4157</v>
      </c>
      <c r="D158">
        <v>1</v>
      </c>
      <c r="E158" t="s">
        <v>4158</v>
      </c>
      <c r="F158" t="s">
        <v>164</v>
      </c>
      <c r="G158" t="s">
        <v>15</v>
      </c>
      <c r="H158" t="s">
        <v>296</v>
      </c>
      <c r="I158">
        <v>143.06</v>
      </c>
      <c r="J158" s="21">
        <v>24</v>
      </c>
      <c r="M158" s="3">
        <f t="shared" si="2"/>
        <v>-94236.220000000059</v>
      </c>
    </row>
    <row r="159" spans="1:13">
      <c r="A159" t="s">
        <v>3869</v>
      </c>
      <c r="B159" s="2">
        <v>42947</v>
      </c>
      <c r="C159" t="s">
        <v>4159</v>
      </c>
      <c r="D159">
        <v>1</v>
      </c>
      <c r="E159" t="s">
        <v>4160</v>
      </c>
      <c r="F159" t="s">
        <v>164</v>
      </c>
      <c r="G159" t="s">
        <v>15</v>
      </c>
      <c r="H159" t="s">
        <v>4161</v>
      </c>
      <c r="I159">
        <v>220</v>
      </c>
      <c r="J159" s="21">
        <v>23</v>
      </c>
      <c r="M159" s="3">
        <f t="shared" si="2"/>
        <v>-94016.220000000059</v>
      </c>
    </row>
    <row r="160" spans="1:13">
      <c r="A160" t="s">
        <v>3334</v>
      </c>
      <c r="B160" s="2">
        <v>42947</v>
      </c>
      <c r="C160" t="s">
        <v>4162</v>
      </c>
      <c r="D160">
        <v>1</v>
      </c>
      <c r="E160" t="s">
        <v>4163</v>
      </c>
      <c r="F160" t="s">
        <v>164</v>
      </c>
      <c r="G160" t="s">
        <v>15</v>
      </c>
      <c r="H160" t="s">
        <v>4164</v>
      </c>
      <c r="I160">
        <v>420</v>
      </c>
      <c r="J160" s="21">
        <v>22</v>
      </c>
      <c r="M160" s="3">
        <f t="shared" si="2"/>
        <v>-93596.220000000059</v>
      </c>
    </row>
    <row r="161" spans="1:13">
      <c r="A161" t="s">
        <v>3337</v>
      </c>
      <c r="B161" s="2">
        <v>42947</v>
      </c>
      <c r="C161" t="s">
        <v>4165</v>
      </c>
      <c r="D161">
        <v>1</v>
      </c>
      <c r="E161" t="s">
        <v>4166</v>
      </c>
      <c r="F161" t="s">
        <v>164</v>
      </c>
      <c r="G161" t="s">
        <v>15</v>
      </c>
      <c r="H161" t="s">
        <v>3540</v>
      </c>
      <c r="I161">
        <v>124</v>
      </c>
      <c r="J161" s="21">
        <v>21</v>
      </c>
      <c r="M161" s="3">
        <f t="shared" si="2"/>
        <v>-93472.220000000059</v>
      </c>
    </row>
    <row r="162" spans="1:13">
      <c r="A162" t="s">
        <v>3873</v>
      </c>
      <c r="B162" s="2">
        <v>42947</v>
      </c>
      <c r="C162" t="s">
        <v>4167</v>
      </c>
      <c r="D162">
        <v>1</v>
      </c>
      <c r="E162" t="s">
        <v>4168</v>
      </c>
      <c r="F162" t="s">
        <v>164</v>
      </c>
      <c r="G162" t="s">
        <v>15</v>
      </c>
      <c r="H162" t="s">
        <v>231</v>
      </c>
      <c r="I162">
        <v>822.9</v>
      </c>
      <c r="J162" s="21">
        <v>20</v>
      </c>
      <c r="M162" s="3">
        <f t="shared" si="2"/>
        <v>-92649.320000000065</v>
      </c>
    </row>
    <row r="163" spans="1:13">
      <c r="A163" t="s">
        <v>3875</v>
      </c>
      <c r="B163" s="2">
        <v>42947</v>
      </c>
      <c r="C163" t="s">
        <v>4169</v>
      </c>
      <c r="D163">
        <v>1</v>
      </c>
      <c r="E163" t="s">
        <v>4170</v>
      </c>
      <c r="F163" t="s">
        <v>164</v>
      </c>
      <c r="G163" t="s">
        <v>15</v>
      </c>
      <c r="H163" t="s">
        <v>4171</v>
      </c>
      <c r="I163">
        <v>300</v>
      </c>
      <c r="J163" s="21">
        <v>19</v>
      </c>
      <c r="M163" s="3">
        <f t="shared" si="2"/>
        <v>-92349.320000000065</v>
      </c>
    </row>
    <row r="164" spans="1:13">
      <c r="A164" t="s">
        <v>3877</v>
      </c>
      <c r="B164" s="2">
        <v>42947</v>
      </c>
      <c r="C164" t="s">
        <v>4172</v>
      </c>
      <c r="D164">
        <v>1</v>
      </c>
      <c r="E164" t="s">
        <v>4173</v>
      </c>
      <c r="F164" t="s">
        <v>164</v>
      </c>
      <c r="G164" t="s">
        <v>15</v>
      </c>
      <c r="H164" t="s">
        <v>838</v>
      </c>
      <c r="I164" s="3">
        <v>1384</v>
      </c>
      <c r="J164" s="21">
        <v>17</v>
      </c>
      <c r="M164" s="3">
        <f t="shared" si="2"/>
        <v>-90965.320000000065</v>
      </c>
    </row>
    <row r="165" spans="1:13">
      <c r="A165" t="s">
        <v>3877</v>
      </c>
      <c r="B165" s="2">
        <v>42947</v>
      </c>
      <c r="C165" t="s">
        <v>4172</v>
      </c>
      <c r="D165">
        <v>1</v>
      </c>
      <c r="E165" t="s">
        <v>4173</v>
      </c>
      <c r="F165" t="s">
        <v>164</v>
      </c>
      <c r="G165" t="s">
        <v>15</v>
      </c>
      <c r="H165" t="s">
        <v>838</v>
      </c>
      <c r="I165">
        <v>974</v>
      </c>
      <c r="J165" s="21">
        <v>18</v>
      </c>
      <c r="M165" s="3">
        <f t="shared" si="2"/>
        <v>-89991.320000000065</v>
      </c>
    </row>
    <row r="166" spans="1:13">
      <c r="A166" t="s">
        <v>3879</v>
      </c>
      <c r="B166" s="2">
        <v>42947</v>
      </c>
      <c r="C166" t="s">
        <v>4174</v>
      </c>
      <c r="D166">
        <v>1</v>
      </c>
      <c r="E166" t="s">
        <v>4175</v>
      </c>
      <c r="F166" t="s">
        <v>164</v>
      </c>
      <c r="G166" t="s">
        <v>15</v>
      </c>
      <c r="H166" t="s">
        <v>1618</v>
      </c>
      <c r="I166">
        <v>810</v>
      </c>
      <c r="J166" s="21">
        <v>15</v>
      </c>
      <c r="M166" s="3">
        <f t="shared" si="2"/>
        <v>-89181.320000000065</v>
      </c>
    </row>
    <row r="167" spans="1:13">
      <c r="A167" t="s">
        <v>3879</v>
      </c>
      <c r="B167" s="2">
        <v>42947</v>
      </c>
      <c r="C167" t="s">
        <v>4174</v>
      </c>
      <c r="D167">
        <v>1</v>
      </c>
      <c r="E167" t="s">
        <v>4175</v>
      </c>
      <c r="F167" t="s">
        <v>164</v>
      </c>
      <c r="G167" t="s">
        <v>15</v>
      </c>
      <c r="H167" t="s">
        <v>1618</v>
      </c>
      <c r="I167">
        <v>512</v>
      </c>
      <c r="J167" s="21">
        <v>16</v>
      </c>
      <c r="M167" s="3">
        <f t="shared" si="2"/>
        <v>-88669.320000000065</v>
      </c>
    </row>
    <row r="168" spans="1:13">
      <c r="A168" t="s">
        <v>3881</v>
      </c>
      <c r="B168" s="2">
        <v>42947</v>
      </c>
      <c r="C168" t="s">
        <v>4176</v>
      </c>
      <c r="D168">
        <v>1</v>
      </c>
      <c r="E168" t="s">
        <v>4177</v>
      </c>
      <c r="F168" t="s">
        <v>164</v>
      </c>
      <c r="G168" t="s">
        <v>15</v>
      </c>
      <c r="H168" t="s">
        <v>4178</v>
      </c>
      <c r="I168">
        <v>153.69</v>
      </c>
      <c r="J168" s="21">
        <v>7</v>
      </c>
      <c r="M168" s="3">
        <f t="shared" si="2"/>
        <v>-88515.630000000063</v>
      </c>
    </row>
    <row r="169" spans="1:13">
      <c r="A169" t="s">
        <v>4179</v>
      </c>
      <c r="B169" s="2">
        <v>42947</v>
      </c>
      <c r="C169" t="s">
        <v>4180</v>
      </c>
      <c r="D169">
        <v>1</v>
      </c>
      <c r="E169" t="s">
        <v>4181</v>
      </c>
      <c r="F169" t="s">
        <v>164</v>
      </c>
      <c r="G169" t="s">
        <v>15</v>
      </c>
      <c r="H169" t="s">
        <v>296</v>
      </c>
      <c r="I169" s="3">
        <v>1002.03</v>
      </c>
      <c r="J169" s="21">
        <v>6</v>
      </c>
      <c r="M169" s="3">
        <f t="shared" si="2"/>
        <v>-87513.600000000064</v>
      </c>
    </row>
    <row r="170" spans="1:13">
      <c r="A170" t="s">
        <v>4182</v>
      </c>
      <c r="B170" s="2">
        <v>42947</v>
      </c>
      <c r="C170" t="s">
        <v>4183</v>
      </c>
      <c r="D170">
        <v>1</v>
      </c>
      <c r="E170" t="s">
        <v>4184</v>
      </c>
      <c r="F170" t="s">
        <v>164</v>
      </c>
      <c r="G170" t="s">
        <v>15</v>
      </c>
      <c r="H170" t="s">
        <v>296</v>
      </c>
      <c r="I170">
        <v>608.27</v>
      </c>
      <c r="J170" s="21">
        <v>1</v>
      </c>
      <c r="M170" s="3">
        <f t="shared" si="2"/>
        <v>-86905.33000000006</v>
      </c>
    </row>
    <row r="171" spans="1:13">
      <c r="A171" t="s">
        <v>4185</v>
      </c>
      <c r="B171" s="2">
        <v>42947</v>
      </c>
      <c r="C171" t="s">
        <v>4186</v>
      </c>
      <c r="D171">
        <v>1</v>
      </c>
      <c r="E171" t="s">
        <v>4187</v>
      </c>
      <c r="F171" t="s">
        <v>164</v>
      </c>
      <c r="G171" t="s">
        <v>15</v>
      </c>
      <c r="H171" t="s">
        <v>296</v>
      </c>
      <c r="I171">
        <v>339.39</v>
      </c>
      <c r="J171" s="21">
        <v>2</v>
      </c>
      <c r="M171" s="3">
        <f t="shared" si="2"/>
        <v>-86565.940000000061</v>
      </c>
    </row>
    <row r="172" spans="1:13">
      <c r="A172" t="s">
        <v>3883</v>
      </c>
      <c r="B172" s="2">
        <v>42947</v>
      </c>
      <c r="C172" t="s">
        <v>4188</v>
      </c>
      <c r="D172">
        <v>1</v>
      </c>
      <c r="E172" t="s">
        <v>4189</v>
      </c>
      <c r="F172" t="s">
        <v>164</v>
      </c>
      <c r="G172" t="s">
        <v>15</v>
      </c>
      <c r="H172" t="s">
        <v>4190</v>
      </c>
      <c r="I172">
        <v>648</v>
      </c>
      <c r="J172" s="21">
        <v>3</v>
      </c>
      <c r="M172" s="3">
        <f t="shared" si="2"/>
        <v>-85917.940000000061</v>
      </c>
    </row>
    <row r="173" spans="1:13">
      <c r="A173" t="s">
        <v>4191</v>
      </c>
      <c r="B173" s="2">
        <v>42947</v>
      </c>
      <c r="C173" t="s">
        <v>4192</v>
      </c>
      <c r="D173">
        <v>1</v>
      </c>
      <c r="E173" t="s">
        <v>4193</v>
      </c>
      <c r="F173" t="s">
        <v>164</v>
      </c>
      <c r="G173" t="s">
        <v>15</v>
      </c>
      <c r="H173" t="s">
        <v>296</v>
      </c>
      <c r="I173" s="3">
        <v>1000</v>
      </c>
      <c r="J173" s="21">
        <v>4</v>
      </c>
      <c r="M173" s="3">
        <f t="shared" si="2"/>
        <v>-84917.940000000061</v>
      </c>
    </row>
    <row r="174" spans="1:13">
      <c r="A174" t="s">
        <v>4194</v>
      </c>
      <c r="B174" s="2">
        <v>42947</v>
      </c>
      <c r="C174" t="s">
        <v>4195</v>
      </c>
      <c r="D174">
        <v>1</v>
      </c>
      <c r="E174" t="s">
        <v>4196</v>
      </c>
      <c r="F174" t="s">
        <v>164</v>
      </c>
      <c r="G174" t="s">
        <v>15</v>
      </c>
      <c r="H174" t="s">
        <v>4190</v>
      </c>
      <c r="I174">
        <v>72</v>
      </c>
      <c r="J174" s="21">
        <v>5</v>
      </c>
      <c r="M174" s="3">
        <f t="shared" si="2"/>
        <v>-84845.940000000061</v>
      </c>
    </row>
    <row r="175" spans="1:13">
      <c r="A175" t="s">
        <v>4197</v>
      </c>
      <c r="B175" s="2">
        <v>42947</v>
      </c>
      <c r="C175" t="s">
        <v>4198</v>
      </c>
      <c r="D175">
        <v>1</v>
      </c>
      <c r="E175" t="s">
        <v>4199</v>
      </c>
      <c r="F175" t="s">
        <v>164</v>
      </c>
      <c r="G175" t="s">
        <v>15</v>
      </c>
      <c r="H175" t="s">
        <v>4200</v>
      </c>
      <c r="I175">
        <v>83</v>
      </c>
      <c r="J175" s="21">
        <v>32</v>
      </c>
      <c r="M175" s="3">
        <f t="shared" si="2"/>
        <v>-84762.940000000061</v>
      </c>
    </row>
    <row r="176" spans="1:13">
      <c r="A176" t="s">
        <v>3885</v>
      </c>
      <c r="B176" s="2">
        <v>42947</v>
      </c>
      <c r="C176" t="s">
        <v>4201</v>
      </c>
      <c r="D176">
        <v>1</v>
      </c>
      <c r="E176" t="s">
        <v>4202</v>
      </c>
      <c r="F176" t="s">
        <v>164</v>
      </c>
      <c r="G176" t="s">
        <v>15</v>
      </c>
      <c r="H176" t="s">
        <v>4200</v>
      </c>
      <c r="I176">
        <v>115.5</v>
      </c>
      <c r="J176" s="21">
        <v>31</v>
      </c>
      <c r="M176" s="3">
        <f t="shared" si="2"/>
        <v>-84647.440000000061</v>
      </c>
    </row>
    <row r="177" spans="1:13">
      <c r="A177" t="s">
        <v>4203</v>
      </c>
      <c r="B177" s="2">
        <v>42947</v>
      </c>
      <c r="C177" t="s">
        <v>4204</v>
      </c>
      <c r="D177">
        <v>1</v>
      </c>
      <c r="E177" t="s">
        <v>4205</v>
      </c>
      <c r="F177" t="s">
        <v>164</v>
      </c>
      <c r="G177" t="s">
        <v>15</v>
      </c>
      <c r="H177" t="s">
        <v>4206</v>
      </c>
      <c r="I177">
        <v>87.07</v>
      </c>
      <c r="J177" s="21">
        <v>30</v>
      </c>
      <c r="M177" s="3">
        <f t="shared" si="2"/>
        <v>-84560.370000000054</v>
      </c>
    </row>
    <row r="178" spans="1:13">
      <c r="A178" t="s">
        <v>4207</v>
      </c>
      <c r="B178" s="2">
        <v>42947</v>
      </c>
      <c r="C178" t="s">
        <v>4208</v>
      </c>
      <c r="D178">
        <v>1</v>
      </c>
      <c r="E178" t="s">
        <v>4209</v>
      </c>
      <c r="F178" t="s">
        <v>164</v>
      </c>
      <c r="G178" t="s">
        <v>15</v>
      </c>
      <c r="H178" t="s">
        <v>4210</v>
      </c>
      <c r="I178">
        <v>180</v>
      </c>
      <c r="J178" s="21">
        <v>29</v>
      </c>
      <c r="M178" s="3">
        <f t="shared" si="2"/>
        <v>-84380.370000000054</v>
      </c>
    </row>
    <row r="179" spans="1:13">
      <c r="A179" t="s">
        <v>4211</v>
      </c>
      <c r="B179" s="2">
        <v>42947</v>
      </c>
      <c r="C179" t="s">
        <v>4212</v>
      </c>
      <c r="D179">
        <v>1</v>
      </c>
      <c r="E179" t="s">
        <v>4213</v>
      </c>
      <c r="F179" t="s">
        <v>164</v>
      </c>
      <c r="G179" t="s">
        <v>15</v>
      </c>
      <c r="H179" t="s">
        <v>3540</v>
      </c>
      <c r="I179">
        <v>48</v>
      </c>
      <c r="J179" s="21">
        <v>28</v>
      </c>
      <c r="M179" s="3">
        <f t="shared" si="2"/>
        <v>-84332.370000000054</v>
      </c>
    </row>
    <row r="180" spans="1:13">
      <c r="A180" t="s">
        <v>3887</v>
      </c>
      <c r="B180" s="2">
        <v>42947</v>
      </c>
      <c r="C180" t="s">
        <v>4214</v>
      </c>
      <c r="D180">
        <v>1</v>
      </c>
      <c r="E180" t="s">
        <v>4215</v>
      </c>
      <c r="F180" t="s">
        <v>164</v>
      </c>
      <c r="G180" t="s">
        <v>15</v>
      </c>
      <c r="H180" t="s">
        <v>4216</v>
      </c>
      <c r="I180">
        <v>132.24</v>
      </c>
      <c r="J180" s="21">
        <v>27</v>
      </c>
      <c r="M180" s="3">
        <f t="shared" si="2"/>
        <v>-84200.130000000048</v>
      </c>
    </row>
    <row r="181" spans="1:13">
      <c r="A181" t="s">
        <v>4217</v>
      </c>
      <c r="B181" s="2">
        <v>42947</v>
      </c>
      <c r="C181" t="s">
        <v>4218</v>
      </c>
      <c r="D181">
        <v>1</v>
      </c>
      <c r="E181" t="s">
        <v>4219</v>
      </c>
      <c r="F181" t="s">
        <v>164</v>
      </c>
      <c r="G181" t="s">
        <v>15</v>
      </c>
      <c r="H181" t="s">
        <v>4200</v>
      </c>
      <c r="I181">
        <v>98.99</v>
      </c>
      <c r="J181" s="21">
        <v>26</v>
      </c>
      <c r="M181" s="3">
        <f t="shared" si="2"/>
        <v>-84101.140000000043</v>
      </c>
    </row>
    <row r="182" spans="1:13">
      <c r="A182" t="s">
        <v>3889</v>
      </c>
      <c r="B182" s="2">
        <v>42947</v>
      </c>
      <c r="C182" t="s">
        <v>4220</v>
      </c>
      <c r="D182">
        <v>1</v>
      </c>
      <c r="E182" t="s">
        <v>4221</v>
      </c>
      <c r="F182" t="s">
        <v>164</v>
      </c>
      <c r="G182" t="s">
        <v>15</v>
      </c>
      <c r="H182" t="s">
        <v>4222</v>
      </c>
      <c r="I182">
        <v>79.989999999999995</v>
      </c>
      <c r="J182" s="21">
        <v>25</v>
      </c>
      <c r="M182" s="3">
        <f t="shared" si="2"/>
        <v>-84021.150000000038</v>
      </c>
    </row>
    <row r="183" spans="1:13">
      <c r="A183" t="s">
        <v>4223</v>
      </c>
      <c r="B183" s="2">
        <v>42947</v>
      </c>
      <c r="C183" t="s">
        <v>4224</v>
      </c>
      <c r="D183">
        <v>1</v>
      </c>
      <c r="E183" t="s">
        <v>4225</v>
      </c>
      <c r="F183" t="s">
        <v>164</v>
      </c>
      <c r="G183" t="s">
        <v>15</v>
      </c>
      <c r="H183" t="s">
        <v>680</v>
      </c>
      <c r="I183">
        <v>298.10000000000002</v>
      </c>
      <c r="J183" s="21">
        <v>8</v>
      </c>
      <c r="M183" s="3">
        <f t="shared" si="2"/>
        <v>-83723.050000000032</v>
      </c>
    </row>
    <row r="184" spans="1:13">
      <c r="A184" t="s">
        <v>4226</v>
      </c>
      <c r="B184" s="2">
        <v>42947</v>
      </c>
      <c r="C184" t="s">
        <v>4227</v>
      </c>
      <c r="D184">
        <v>1</v>
      </c>
      <c r="E184" t="s">
        <v>4228</v>
      </c>
      <c r="F184" t="s">
        <v>164</v>
      </c>
      <c r="G184" t="s">
        <v>15</v>
      </c>
      <c r="H184" t="s">
        <v>4229</v>
      </c>
      <c r="I184">
        <v>214.99</v>
      </c>
      <c r="J184" s="21">
        <v>9</v>
      </c>
      <c r="M184" s="3">
        <f t="shared" si="2"/>
        <v>-83508.060000000027</v>
      </c>
    </row>
    <row r="185" spans="1:13">
      <c r="A185" t="s">
        <v>4230</v>
      </c>
      <c r="B185" s="2">
        <v>42947</v>
      </c>
      <c r="C185" t="s">
        <v>4231</v>
      </c>
      <c r="D185">
        <v>1</v>
      </c>
      <c r="E185" t="s">
        <v>4232</v>
      </c>
      <c r="F185" t="s">
        <v>164</v>
      </c>
      <c r="G185" t="s">
        <v>15</v>
      </c>
      <c r="H185" t="s">
        <v>241</v>
      </c>
      <c r="I185">
        <v>597</v>
      </c>
      <c r="J185" s="21">
        <v>11</v>
      </c>
      <c r="M185" s="3">
        <f t="shared" si="2"/>
        <v>-82911.060000000027</v>
      </c>
    </row>
    <row r="186" spans="1:13">
      <c r="A186" t="s">
        <v>4233</v>
      </c>
      <c r="B186" s="2">
        <v>42947</v>
      </c>
      <c r="C186" t="s">
        <v>4234</v>
      </c>
      <c r="D186">
        <v>1</v>
      </c>
      <c r="E186" t="s">
        <v>4235</v>
      </c>
      <c r="F186" t="s">
        <v>164</v>
      </c>
      <c r="G186" t="s">
        <v>15</v>
      </c>
      <c r="H186" t="s">
        <v>4236</v>
      </c>
      <c r="I186">
        <v>959.97</v>
      </c>
      <c r="J186" s="21">
        <v>12</v>
      </c>
      <c r="M186" s="3">
        <f t="shared" si="2"/>
        <v>-81951.090000000026</v>
      </c>
    </row>
    <row r="187" spans="1:13">
      <c r="A187" t="s">
        <v>3340</v>
      </c>
      <c r="B187" s="2">
        <v>42947</v>
      </c>
      <c r="C187" t="s">
        <v>4237</v>
      </c>
      <c r="D187">
        <v>1</v>
      </c>
      <c r="E187" t="s">
        <v>4238</v>
      </c>
      <c r="F187" t="s">
        <v>164</v>
      </c>
      <c r="G187" t="s">
        <v>15</v>
      </c>
      <c r="H187" t="s">
        <v>3540</v>
      </c>
      <c r="I187">
        <v>79.989999999999995</v>
      </c>
      <c r="J187" s="21">
        <v>13</v>
      </c>
      <c r="M187" s="3">
        <f t="shared" si="2"/>
        <v>-81871.10000000002</v>
      </c>
    </row>
    <row r="188" spans="1:13">
      <c r="A188" t="s">
        <v>4239</v>
      </c>
      <c r="B188" s="2">
        <v>42947</v>
      </c>
      <c r="C188" t="s">
        <v>4240</v>
      </c>
      <c r="D188">
        <v>1</v>
      </c>
      <c r="E188" t="s">
        <v>4241</v>
      </c>
      <c r="F188" t="s">
        <v>164</v>
      </c>
      <c r="G188" t="s">
        <v>15</v>
      </c>
      <c r="H188" t="s">
        <v>4242</v>
      </c>
      <c r="I188">
        <v>102.22</v>
      </c>
      <c r="J188" s="21">
        <v>14</v>
      </c>
      <c r="M188" s="3">
        <f t="shared" si="2"/>
        <v>-81768.880000000019</v>
      </c>
    </row>
    <row r="189" spans="1:13">
      <c r="A189" t="s">
        <v>4243</v>
      </c>
      <c r="B189" s="2">
        <v>42947</v>
      </c>
      <c r="C189" t="s">
        <v>4244</v>
      </c>
      <c r="D189">
        <v>1</v>
      </c>
      <c r="E189" t="s">
        <v>4245</v>
      </c>
      <c r="F189" t="s">
        <v>164</v>
      </c>
      <c r="G189" t="s">
        <v>15</v>
      </c>
      <c r="H189" t="s">
        <v>4246</v>
      </c>
      <c r="I189" s="5">
        <v>137.44</v>
      </c>
      <c r="J189" s="21">
        <v>150</v>
      </c>
      <c r="M189" s="3">
        <f t="shared" si="2"/>
        <v>-81631.440000000017</v>
      </c>
    </row>
    <row r="190" spans="1:13">
      <c r="A190" t="s">
        <v>420</v>
      </c>
      <c r="B190" s="2">
        <v>42947</v>
      </c>
      <c r="C190" t="s">
        <v>4247</v>
      </c>
      <c r="D190">
        <v>1</v>
      </c>
      <c r="E190" t="s">
        <v>4248</v>
      </c>
      <c r="F190" t="s">
        <v>164</v>
      </c>
      <c r="G190" t="s">
        <v>15</v>
      </c>
      <c r="H190" t="s">
        <v>321</v>
      </c>
      <c r="I190" s="5">
        <v>0</v>
      </c>
      <c r="M190" s="3">
        <f t="shared" si="2"/>
        <v>-81631.440000000017</v>
      </c>
    </row>
    <row r="191" spans="1:13">
      <c r="A191" t="s">
        <v>468</v>
      </c>
      <c r="B191" s="2">
        <v>42947</v>
      </c>
      <c r="C191" t="s">
        <v>4249</v>
      </c>
      <c r="D191">
        <v>1</v>
      </c>
      <c r="E191" t="s">
        <v>4250</v>
      </c>
      <c r="F191" t="s">
        <v>164</v>
      </c>
      <c r="G191" t="s">
        <v>15</v>
      </c>
      <c r="H191" t="s">
        <v>731</v>
      </c>
      <c r="I191" s="3">
        <v>1030</v>
      </c>
      <c r="J191" s="21">
        <v>66</v>
      </c>
      <c r="M191" s="3">
        <f t="shared" si="2"/>
        <v>-80601.440000000017</v>
      </c>
    </row>
    <row r="192" spans="1:13">
      <c r="A192" t="s">
        <v>468</v>
      </c>
      <c r="B192" s="2">
        <v>42947</v>
      </c>
      <c r="C192" t="s">
        <v>4249</v>
      </c>
      <c r="D192">
        <v>1</v>
      </c>
      <c r="E192" t="s">
        <v>4250</v>
      </c>
      <c r="F192" t="s">
        <v>164</v>
      </c>
      <c r="G192" t="s">
        <v>15</v>
      </c>
      <c r="H192" t="s">
        <v>731</v>
      </c>
      <c r="I192">
        <v>690</v>
      </c>
      <c r="J192" s="21">
        <v>67</v>
      </c>
      <c r="M192" s="3">
        <f t="shared" si="2"/>
        <v>-79911.440000000017</v>
      </c>
    </row>
    <row r="193" spans="1:14">
      <c r="A193" t="s">
        <v>471</v>
      </c>
      <c r="B193" s="2">
        <v>42947</v>
      </c>
      <c r="C193" t="s">
        <v>4251</v>
      </c>
      <c r="D193">
        <v>1</v>
      </c>
      <c r="E193" t="s">
        <v>4252</v>
      </c>
      <c r="F193" t="s">
        <v>164</v>
      </c>
      <c r="G193" t="s">
        <v>15</v>
      </c>
      <c r="H193" t="s">
        <v>731</v>
      </c>
      <c r="I193" s="23">
        <v>842</v>
      </c>
      <c r="J193" s="21">
        <v>99</v>
      </c>
      <c r="M193" s="3">
        <f t="shared" si="2"/>
        <v>-79069.440000000017</v>
      </c>
      <c r="N193" s="1" t="s">
        <v>4493</v>
      </c>
    </row>
    <row r="194" spans="1:14">
      <c r="A194" t="s">
        <v>471</v>
      </c>
      <c r="B194" s="2">
        <v>42947</v>
      </c>
      <c r="C194" t="s">
        <v>4251</v>
      </c>
      <c r="D194">
        <v>1</v>
      </c>
      <c r="E194" t="s">
        <v>4252</v>
      </c>
      <c r="F194" t="s">
        <v>164</v>
      </c>
      <c r="G194" t="s">
        <v>15</v>
      </c>
      <c r="H194" t="s">
        <v>731</v>
      </c>
      <c r="I194">
        <v>444</v>
      </c>
      <c r="J194" s="21">
        <v>68</v>
      </c>
      <c r="M194" s="3">
        <f t="shared" si="2"/>
        <v>-78625.440000000017</v>
      </c>
    </row>
    <row r="195" spans="1:14">
      <c r="A195" t="s">
        <v>474</v>
      </c>
      <c r="B195" s="2">
        <v>42947</v>
      </c>
      <c r="C195" t="s">
        <v>4253</v>
      </c>
      <c r="D195">
        <v>1</v>
      </c>
      <c r="E195" t="s">
        <v>4254</v>
      </c>
      <c r="F195" t="s">
        <v>164</v>
      </c>
      <c r="G195" t="s">
        <v>15</v>
      </c>
      <c r="H195" t="s">
        <v>731</v>
      </c>
      <c r="I195">
        <v>925</v>
      </c>
      <c r="J195" s="21">
        <v>69</v>
      </c>
      <c r="M195" s="3">
        <f t="shared" si="2"/>
        <v>-77700.440000000017</v>
      </c>
    </row>
    <row r="196" spans="1:14">
      <c r="A196" t="s">
        <v>3408</v>
      </c>
      <c r="B196" s="2">
        <v>42947</v>
      </c>
      <c r="C196" t="s">
        <v>4255</v>
      </c>
      <c r="D196">
        <v>1</v>
      </c>
      <c r="E196" t="s">
        <v>4256</v>
      </c>
      <c r="F196" t="s">
        <v>164</v>
      </c>
      <c r="G196" t="s">
        <v>15</v>
      </c>
      <c r="H196" t="s">
        <v>838</v>
      </c>
      <c r="I196" s="3">
        <v>5797.62</v>
      </c>
      <c r="J196" s="21">
        <v>70</v>
      </c>
      <c r="M196" s="3">
        <f t="shared" si="2"/>
        <v>-71902.820000000022</v>
      </c>
    </row>
    <row r="197" spans="1:14">
      <c r="A197" t="s">
        <v>4257</v>
      </c>
      <c r="B197" s="2">
        <v>42947</v>
      </c>
      <c r="C197" t="s">
        <v>4258</v>
      </c>
      <c r="D197">
        <v>1</v>
      </c>
      <c r="E197" t="s">
        <v>4259</v>
      </c>
      <c r="F197" t="s">
        <v>164</v>
      </c>
      <c r="G197" t="s">
        <v>15</v>
      </c>
      <c r="H197" t="s">
        <v>838</v>
      </c>
      <c r="I197">
        <v>645</v>
      </c>
      <c r="J197" s="21">
        <v>71</v>
      </c>
      <c r="M197" s="3">
        <f t="shared" si="2"/>
        <v>-71257.820000000022</v>
      </c>
    </row>
    <row r="198" spans="1:14">
      <c r="A198" t="s">
        <v>4257</v>
      </c>
      <c r="B198" s="2">
        <v>42947</v>
      </c>
      <c r="C198" t="s">
        <v>4258</v>
      </c>
      <c r="D198">
        <v>1</v>
      </c>
      <c r="E198" t="s">
        <v>4259</v>
      </c>
      <c r="F198" t="s">
        <v>164</v>
      </c>
      <c r="G198" t="s">
        <v>15</v>
      </c>
      <c r="H198" t="s">
        <v>838</v>
      </c>
      <c r="I198">
        <v>98</v>
      </c>
      <c r="J198" s="21">
        <v>72</v>
      </c>
      <c r="M198" s="3">
        <f t="shared" si="2"/>
        <v>-71159.820000000022</v>
      </c>
    </row>
    <row r="199" spans="1:14">
      <c r="A199" t="s">
        <v>4260</v>
      </c>
      <c r="B199" s="2">
        <v>42947</v>
      </c>
      <c r="C199" t="s">
        <v>4261</v>
      </c>
      <c r="D199">
        <v>1</v>
      </c>
      <c r="E199" t="s">
        <v>4262</v>
      </c>
      <c r="F199" t="s">
        <v>164</v>
      </c>
      <c r="G199" t="s">
        <v>15</v>
      </c>
      <c r="H199" t="s">
        <v>731</v>
      </c>
      <c r="I199">
        <v>677</v>
      </c>
      <c r="J199" s="21">
        <v>73</v>
      </c>
      <c r="M199" s="3">
        <f t="shared" si="2"/>
        <v>-70482.820000000022</v>
      </c>
    </row>
    <row r="200" spans="1:14">
      <c r="A200" t="s">
        <v>4260</v>
      </c>
      <c r="B200" s="2">
        <v>42947</v>
      </c>
      <c r="C200" t="s">
        <v>4261</v>
      </c>
      <c r="D200">
        <v>1</v>
      </c>
      <c r="E200" t="s">
        <v>4262</v>
      </c>
      <c r="F200" t="s">
        <v>164</v>
      </c>
      <c r="G200" t="s">
        <v>15</v>
      </c>
      <c r="H200" t="s">
        <v>731</v>
      </c>
      <c r="I200">
        <v>284</v>
      </c>
      <c r="J200" s="21">
        <v>77</v>
      </c>
      <c r="M200" s="3">
        <f t="shared" si="2"/>
        <v>-70198.820000000022</v>
      </c>
    </row>
    <row r="201" spans="1:14">
      <c r="A201" t="s">
        <v>4263</v>
      </c>
      <c r="B201" s="2">
        <v>42947</v>
      </c>
      <c r="C201" t="s">
        <v>4264</v>
      </c>
      <c r="D201">
        <v>1</v>
      </c>
      <c r="E201" t="s">
        <v>4265</v>
      </c>
      <c r="F201" t="s">
        <v>164</v>
      </c>
      <c r="G201" t="s">
        <v>15</v>
      </c>
      <c r="H201" t="s">
        <v>709</v>
      </c>
      <c r="I201" s="3">
        <v>1310</v>
      </c>
      <c r="J201" s="21">
        <v>74</v>
      </c>
      <c r="M201" s="3">
        <f t="shared" si="2"/>
        <v>-68888.820000000022</v>
      </c>
    </row>
    <row r="202" spans="1:14">
      <c r="A202" t="s">
        <v>4263</v>
      </c>
      <c r="B202" s="2">
        <v>42947</v>
      </c>
      <c r="C202" t="s">
        <v>4264</v>
      </c>
      <c r="D202">
        <v>1</v>
      </c>
      <c r="E202" t="s">
        <v>4265</v>
      </c>
      <c r="F202" t="s">
        <v>164</v>
      </c>
      <c r="G202" t="s">
        <v>15</v>
      </c>
      <c r="H202" t="s">
        <v>709</v>
      </c>
      <c r="I202">
        <v>304</v>
      </c>
      <c r="J202" s="21">
        <v>75</v>
      </c>
      <c r="M202" s="3">
        <f t="shared" si="2"/>
        <v>-68584.820000000022</v>
      </c>
    </row>
    <row r="203" spans="1:14">
      <c r="A203" t="s">
        <v>4266</v>
      </c>
      <c r="B203" s="2">
        <v>42947</v>
      </c>
      <c r="C203" t="s">
        <v>4267</v>
      </c>
      <c r="D203">
        <v>1</v>
      </c>
      <c r="E203" t="s">
        <v>4268</v>
      </c>
      <c r="F203" t="s">
        <v>164</v>
      </c>
      <c r="G203" t="s">
        <v>15</v>
      </c>
      <c r="H203" t="s">
        <v>709</v>
      </c>
      <c r="I203" s="3">
        <v>3437</v>
      </c>
      <c r="J203" s="21">
        <v>76</v>
      </c>
      <c r="M203" s="3">
        <f t="shared" si="2"/>
        <v>-65147.820000000022</v>
      </c>
    </row>
    <row r="204" spans="1:14">
      <c r="A204" t="s">
        <v>4266</v>
      </c>
      <c r="B204" s="2">
        <v>42947</v>
      </c>
      <c r="C204" t="s">
        <v>4267</v>
      </c>
      <c r="D204">
        <v>1</v>
      </c>
      <c r="E204" t="s">
        <v>4268</v>
      </c>
      <c r="F204" t="s">
        <v>164</v>
      </c>
      <c r="G204" t="s">
        <v>15</v>
      </c>
      <c r="H204" t="s">
        <v>709</v>
      </c>
      <c r="I204">
        <v>170</v>
      </c>
      <c r="J204" s="21">
        <v>78</v>
      </c>
      <c r="M204" s="3">
        <f t="shared" ref="M204:M267" si="3">+M203+I204-K204</f>
        <v>-64977.820000000022</v>
      </c>
    </row>
    <row r="205" spans="1:14">
      <c r="A205" t="s">
        <v>4269</v>
      </c>
      <c r="B205" s="2">
        <v>42947</v>
      </c>
      <c r="C205" t="s">
        <v>4270</v>
      </c>
      <c r="D205">
        <v>1</v>
      </c>
      <c r="E205" t="s">
        <v>4271</v>
      </c>
      <c r="F205" t="s">
        <v>164</v>
      </c>
      <c r="G205" t="s">
        <v>15</v>
      </c>
      <c r="H205" t="s">
        <v>709</v>
      </c>
      <c r="I205">
        <v>973</v>
      </c>
      <c r="J205" s="21">
        <v>120</v>
      </c>
      <c r="M205" s="3">
        <f t="shared" si="3"/>
        <v>-64004.820000000022</v>
      </c>
    </row>
    <row r="206" spans="1:14">
      <c r="A206" t="s">
        <v>4269</v>
      </c>
      <c r="B206" s="2">
        <v>42947</v>
      </c>
      <c r="C206" t="s">
        <v>4270</v>
      </c>
      <c r="D206">
        <v>1</v>
      </c>
      <c r="E206" t="s">
        <v>4271</v>
      </c>
      <c r="F206" t="s">
        <v>164</v>
      </c>
      <c r="G206" t="s">
        <v>15</v>
      </c>
      <c r="H206" t="s">
        <v>709</v>
      </c>
      <c r="I206">
        <v>265</v>
      </c>
      <c r="J206" s="21">
        <v>121</v>
      </c>
      <c r="M206" s="3">
        <f t="shared" si="3"/>
        <v>-63739.820000000022</v>
      </c>
    </row>
    <row r="207" spans="1:14">
      <c r="A207" t="s">
        <v>4272</v>
      </c>
      <c r="B207" s="2">
        <v>42947</v>
      </c>
      <c r="C207" t="s">
        <v>4273</v>
      </c>
      <c r="D207">
        <v>1</v>
      </c>
      <c r="E207" t="s">
        <v>4274</v>
      </c>
      <c r="F207" t="s">
        <v>164</v>
      </c>
      <c r="G207" t="s">
        <v>15</v>
      </c>
      <c r="H207" t="s">
        <v>838</v>
      </c>
      <c r="I207" s="3">
        <v>1321</v>
      </c>
      <c r="J207" s="21">
        <v>122</v>
      </c>
      <c r="M207" s="3">
        <f t="shared" si="3"/>
        <v>-62418.820000000022</v>
      </c>
    </row>
    <row r="208" spans="1:14">
      <c r="A208" t="s">
        <v>4272</v>
      </c>
      <c r="B208" s="2">
        <v>42947</v>
      </c>
      <c r="C208" t="s">
        <v>4273</v>
      </c>
      <c r="D208">
        <v>1</v>
      </c>
      <c r="E208" t="s">
        <v>4274</v>
      </c>
      <c r="F208" t="s">
        <v>164</v>
      </c>
      <c r="G208" t="s">
        <v>15</v>
      </c>
      <c r="H208" t="s">
        <v>838</v>
      </c>
      <c r="I208">
        <v>180</v>
      </c>
      <c r="J208" s="21">
        <v>123</v>
      </c>
      <c r="M208" s="3">
        <f t="shared" si="3"/>
        <v>-62238.820000000022</v>
      </c>
    </row>
    <row r="209" spans="1:13">
      <c r="A209" t="s">
        <v>477</v>
      </c>
      <c r="B209" s="2">
        <v>42947</v>
      </c>
      <c r="C209" t="s">
        <v>4275</v>
      </c>
      <c r="D209">
        <v>1</v>
      </c>
      <c r="E209" t="s">
        <v>4276</v>
      </c>
      <c r="F209" t="s">
        <v>164</v>
      </c>
      <c r="G209" t="s">
        <v>15</v>
      </c>
      <c r="H209" t="s">
        <v>709</v>
      </c>
      <c r="I209" s="3">
        <v>1896</v>
      </c>
      <c r="J209" s="21">
        <v>124</v>
      </c>
      <c r="M209" s="3">
        <f t="shared" si="3"/>
        <v>-60342.820000000022</v>
      </c>
    </row>
    <row r="210" spans="1:13">
      <c r="A210" t="s">
        <v>477</v>
      </c>
      <c r="B210" s="2">
        <v>42947</v>
      </c>
      <c r="C210" t="s">
        <v>4275</v>
      </c>
      <c r="D210">
        <v>1</v>
      </c>
      <c r="E210" t="s">
        <v>4276</v>
      </c>
      <c r="F210" t="s">
        <v>164</v>
      </c>
      <c r="G210" t="s">
        <v>15</v>
      </c>
      <c r="H210" t="s">
        <v>709</v>
      </c>
      <c r="I210">
        <v>100</v>
      </c>
      <c r="J210" s="21">
        <v>125</v>
      </c>
      <c r="M210" s="3">
        <f t="shared" si="3"/>
        <v>-60242.820000000022</v>
      </c>
    </row>
    <row r="211" spans="1:13">
      <c r="A211" t="s">
        <v>480</v>
      </c>
      <c r="B211" s="2">
        <v>42947</v>
      </c>
      <c r="C211" t="s">
        <v>4277</v>
      </c>
      <c r="D211">
        <v>1</v>
      </c>
      <c r="E211" t="s">
        <v>4278</v>
      </c>
      <c r="F211" t="s">
        <v>164</v>
      </c>
      <c r="G211" t="s">
        <v>15</v>
      </c>
      <c r="H211" t="s">
        <v>709</v>
      </c>
      <c r="I211" s="3">
        <v>1612</v>
      </c>
      <c r="J211" s="21">
        <v>126</v>
      </c>
      <c r="M211" s="3">
        <f t="shared" si="3"/>
        <v>-58630.820000000022</v>
      </c>
    </row>
    <row r="212" spans="1:13">
      <c r="A212" t="s">
        <v>480</v>
      </c>
      <c r="B212" s="2">
        <v>42947</v>
      </c>
      <c r="C212" t="s">
        <v>4277</v>
      </c>
      <c r="D212">
        <v>1</v>
      </c>
      <c r="E212" t="s">
        <v>4278</v>
      </c>
      <c r="F212" t="s">
        <v>164</v>
      </c>
      <c r="G212" t="s">
        <v>15</v>
      </c>
      <c r="H212" t="s">
        <v>709</v>
      </c>
      <c r="I212">
        <v>417</v>
      </c>
      <c r="J212" s="21">
        <v>127</v>
      </c>
      <c r="M212" s="3">
        <f t="shared" si="3"/>
        <v>-58213.820000000022</v>
      </c>
    </row>
    <row r="213" spans="1:13">
      <c r="A213" t="s">
        <v>483</v>
      </c>
      <c r="B213" s="2">
        <v>42947</v>
      </c>
      <c r="C213" t="s">
        <v>4279</v>
      </c>
      <c r="D213">
        <v>1</v>
      </c>
      <c r="E213" t="s">
        <v>4280</v>
      </c>
      <c r="F213" t="s">
        <v>164</v>
      </c>
      <c r="G213" t="s">
        <v>15</v>
      </c>
      <c r="H213" t="s">
        <v>709</v>
      </c>
      <c r="I213" s="3">
        <v>1554</v>
      </c>
      <c r="J213" s="21">
        <v>128</v>
      </c>
      <c r="M213" s="3">
        <f t="shared" si="3"/>
        <v>-56659.820000000022</v>
      </c>
    </row>
    <row r="214" spans="1:13">
      <c r="A214" t="s">
        <v>483</v>
      </c>
      <c r="B214" s="2">
        <v>42947</v>
      </c>
      <c r="C214" t="s">
        <v>4279</v>
      </c>
      <c r="D214">
        <v>1</v>
      </c>
      <c r="E214" t="s">
        <v>4280</v>
      </c>
      <c r="F214" t="s">
        <v>164</v>
      </c>
      <c r="G214" t="s">
        <v>15</v>
      </c>
      <c r="H214" t="s">
        <v>709</v>
      </c>
      <c r="I214">
        <v>180</v>
      </c>
      <c r="J214" s="21">
        <v>129</v>
      </c>
      <c r="M214" s="3">
        <f t="shared" si="3"/>
        <v>-56479.820000000022</v>
      </c>
    </row>
    <row r="215" spans="1:13">
      <c r="A215" t="s">
        <v>486</v>
      </c>
      <c r="B215" s="2">
        <v>42947</v>
      </c>
      <c r="C215" t="s">
        <v>4281</v>
      </c>
      <c r="D215">
        <v>1</v>
      </c>
      <c r="E215" t="s">
        <v>4282</v>
      </c>
      <c r="F215" t="s">
        <v>164</v>
      </c>
      <c r="G215" t="s">
        <v>15</v>
      </c>
      <c r="H215" t="s">
        <v>709</v>
      </c>
      <c r="I215">
        <v>824</v>
      </c>
      <c r="J215" s="21">
        <v>130</v>
      </c>
      <c r="M215" s="3">
        <f t="shared" si="3"/>
        <v>-55655.820000000022</v>
      </c>
    </row>
    <row r="216" spans="1:13">
      <c r="A216" t="s">
        <v>486</v>
      </c>
      <c r="B216" s="2">
        <v>42947</v>
      </c>
      <c r="C216" t="s">
        <v>4281</v>
      </c>
      <c r="D216">
        <v>1</v>
      </c>
      <c r="E216" t="s">
        <v>4282</v>
      </c>
      <c r="F216" t="s">
        <v>164</v>
      </c>
      <c r="G216" t="s">
        <v>15</v>
      </c>
      <c r="H216" t="s">
        <v>709</v>
      </c>
      <c r="I216">
        <v>145</v>
      </c>
      <c r="J216" s="21">
        <v>131</v>
      </c>
      <c r="M216" s="3">
        <f t="shared" si="3"/>
        <v>-55510.820000000022</v>
      </c>
    </row>
    <row r="217" spans="1:13">
      <c r="A217" t="s">
        <v>489</v>
      </c>
      <c r="B217" s="2">
        <v>42947</v>
      </c>
      <c r="C217" t="s">
        <v>4283</v>
      </c>
      <c r="D217">
        <v>1</v>
      </c>
      <c r="E217" t="s">
        <v>4284</v>
      </c>
      <c r="F217" t="s">
        <v>164</v>
      </c>
      <c r="G217" t="s">
        <v>15</v>
      </c>
      <c r="H217" t="s">
        <v>709</v>
      </c>
      <c r="I217">
        <v>683</v>
      </c>
      <c r="J217" s="21">
        <v>79</v>
      </c>
      <c r="M217" s="3">
        <f t="shared" si="3"/>
        <v>-54827.820000000022</v>
      </c>
    </row>
    <row r="218" spans="1:13">
      <c r="A218" t="s">
        <v>489</v>
      </c>
      <c r="B218" s="2">
        <v>42947</v>
      </c>
      <c r="C218" t="s">
        <v>4283</v>
      </c>
      <c r="D218">
        <v>1</v>
      </c>
      <c r="E218" t="s">
        <v>4284</v>
      </c>
      <c r="F218" t="s">
        <v>164</v>
      </c>
      <c r="G218" t="s">
        <v>15</v>
      </c>
      <c r="H218" t="s">
        <v>709</v>
      </c>
      <c r="I218">
        <v>284</v>
      </c>
      <c r="J218" s="21">
        <v>80</v>
      </c>
      <c r="M218" s="3">
        <f t="shared" si="3"/>
        <v>-54543.820000000022</v>
      </c>
    </row>
    <row r="219" spans="1:13">
      <c r="A219" t="s">
        <v>492</v>
      </c>
      <c r="B219" s="2">
        <v>42947</v>
      </c>
      <c r="C219" t="s">
        <v>4285</v>
      </c>
      <c r="D219">
        <v>1</v>
      </c>
      <c r="E219" t="s">
        <v>4286</v>
      </c>
      <c r="F219" t="s">
        <v>164</v>
      </c>
      <c r="G219" t="s">
        <v>15</v>
      </c>
      <c r="H219" t="s">
        <v>709</v>
      </c>
      <c r="I219" s="3">
        <v>1434</v>
      </c>
      <c r="J219" s="21">
        <v>81</v>
      </c>
      <c r="M219" s="3">
        <f t="shared" si="3"/>
        <v>-53109.820000000022</v>
      </c>
    </row>
    <row r="220" spans="1:13">
      <c r="A220" t="s">
        <v>492</v>
      </c>
      <c r="B220" s="2">
        <v>42947</v>
      </c>
      <c r="C220" t="s">
        <v>4285</v>
      </c>
      <c r="D220">
        <v>1</v>
      </c>
      <c r="E220" t="s">
        <v>4286</v>
      </c>
      <c r="F220" t="s">
        <v>164</v>
      </c>
      <c r="G220" t="s">
        <v>15</v>
      </c>
      <c r="H220" t="s">
        <v>709</v>
      </c>
      <c r="I220">
        <v>325</v>
      </c>
      <c r="J220" s="21">
        <v>82</v>
      </c>
      <c r="M220" s="3">
        <f t="shared" si="3"/>
        <v>-52784.820000000022</v>
      </c>
    </row>
    <row r="221" spans="1:13">
      <c r="A221" t="s">
        <v>495</v>
      </c>
      <c r="B221" s="2">
        <v>42947</v>
      </c>
      <c r="C221" t="s">
        <v>4287</v>
      </c>
      <c r="D221">
        <v>1</v>
      </c>
      <c r="E221" t="s">
        <v>4288</v>
      </c>
      <c r="F221" t="s">
        <v>164</v>
      </c>
      <c r="G221" t="s">
        <v>15</v>
      </c>
      <c r="H221" t="s">
        <v>709</v>
      </c>
      <c r="I221" s="3">
        <v>1034</v>
      </c>
      <c r="J221" s="21">
        <v>83</v>
      </c>
      <c r="M221" s="3">
        <f t="shared" si="3"/>
        <v>-51750.820000000022</v>
      </c>
    </row>
    <row r="222" spans="1:13">
      <c r="A222" t="s">
        <v>495</v>
      </c>
      <c r="B222" s="2">
        <v>42947</v>
      </c>
      <c r="C222" t="s">
        <v>4287</v>
      </c>
      <c r="D222">
        <v>1</v>
      </c>
      <c r="E222" t="s">
        <v>4288</v>
      </c>
      <c r="F222" t="s">
        <v>164</v>
      </c>
      <c r="G222" t="s">
        <v>15</v>
      </c>
      <c r="H222" t="s">
        <v>709</v>
      </c>
      <c r="I222" s="5">
        <v>98</v>
      </c>
      <c r="J222" s="21">
        <v>151</v>
      </c>
      <c r="M222" s="3">
        <f t="shared" si="3"/>
        <v>-51652.820000000022</v>
      </c>
    </row>
    <row r="223" spans="1:13">
      <c r="A223" t="s">
        <v>498</v>
      </c>
      <c r="B223" s="2">
        <v>42947</v>
      </c>
      <c r="C223" t="s">
        <v>4289</v>
      </c>
      <c r="D223">
        <v>1</v>
      </c>
      <c r="E223" t="s">
        <v>4290</v>
      </c>
      <c r="F223" t="s">
        <v>164</v>
      </c>
      <c r="G223" t="s">
        <v>15</v>
      </c>
      <c r="H223" t="s">
        <v>709</v>
      </c>
      <c r="I223" s="3">
        <v>1371</v>
      </c>
      <c r="J223" s="21">
        <v>84</v>
      </c>
      <c r="M223" s="3">
        <f t="shared" si="3"/>
        <v>-50281.820000000022</v>
      </c>
    </row>
    <row r="224" spans="1:13">
      <c r="A224" t="s">
        <v>501</v>
      </c>
      <c r="B224" s="2">
        <v>42947</v>
      </c>
      <c r="C224" t="s">
        <v>4291</v>
      </c>
      <c r="D224">
        <v>1</v>
      </c>
      <c r="E224" t="s">
        <v>4292</v>
      </c>
      <c r="F224" t="s">
        <v>164</v>
      </c>
      <c r="G224" t="s">
        <v>15</v>
      </c>
      <c r="H224" t="s">
        <v>838</v>
      </c>
      <c r="I224" s="3">
        <v>1748.3</v>
      </c>
      <c r="J224" s="21">
        <v>85</v>
      </c>
      <c r="M224" s="3">
        <f t="shared" si="3"/>
        <v>-48533.520000000019</v>
      </c>
    </row>
    <row r="225" spans="1:13">
      <c r="A225" t="s">
        <v>501</v>
      </c>
      <c r="B225" s="2">
        <v>42947</v>
      </c>
      <c r="C225" t="s">
        <v>4291</v>
      </c>
      <c r="D225">
        <v>1</v>
      </c>
      <c r="E225" t="s">
        <v>4292</v>
      </c>
      <c r="F225" t="s">
        <v>164</v>
      </c>
      <c r="G225" t="s">
        <v>15</v>
      </c>
      <c r="H225" t="s">
        <v>838</v>
      </c>
      <c r="I225">
        <v>297</v>
      </c>
      <c r="J225" s="21">
        <v>86</v>
      </c>
      <c r="M225" s="3">
        <f t="shared" si="3"/>
        <v>-48236.520000000019</v>
      </c>
    </row>
    <row r="226" spans="1:13">
      <c r="A226" t="s">
        <v>504</v>
      </c>
      <c r="B226" s="2">
        <v>42947</v>
      </c>
      <c r="C226" t="s">
        <v>4293</v>
      </c>
      <c r="D226">
        <v>1</v>
      </c>
      <c r="E226" t="s">
        <v>4294</v>
      </c>
      <c r="F226" t="s">
        <v>164</v>
      </c>
      <c r="G226" t="s">
        <v>15</v>
      </c>
      <c r="H226" t="s">
        <v>838</v>
      </c>
      <c r="I226" s="3">
        <v>1031</v>
      </c>
      <c r="J226" s="21">
        <v>87</v>
      </c>
      <c r="M226" s="3">
        <f t="shared" si="3"/>
        <v>-47205.520000000019</v>
      </c>
    </row>
    <row r="227" spans="1:13">
      <c r="A227" t="s">
        <v>504</v>
      </c>
      <c r="B227" s="2">
        <v>42947</v>
      </c>
      <c r="C227" t="s">
        <v>4293</v>
      </c>
      <c r="D227">
        <v>1</v>
      </c>
      <c r="E227" t="s">
        <v>4294</v>
      </c>
      <c r="F227" t="s">
        <v>164</v>
      </c>
      <c r="G227" t="s">
        <v>15</v>
      </c>
      <c r="H227" t="s">
        <v>838</v>
      </c>
      <c r="I227">
        <v>408</v>
      </c>
      <c r="J227" s="21">
        <v>88</v>
      </c>
      <c r="M227" s="3">
        <f t="shared" si="3"/>
        <v>-46797.520000000019</v>
      </c>
    </row>
    <row r="228" spans="1:13">
      <c r="A228" t="s">
        <v>507</v>
      </c>
      <c r="B228" s="2">
        <v>42947</v>
      </c>
      <c r="C228" t="s">
        <v>4295</v>
      </c>
      <c r="D228">
        <v>1</v>
      </c>
      <c r="E228" t="s">
        <v>4296</v>
      </c>
      <c r="F228" t="s">
        <v>164</v>
      </c>
      <c r="G228" t="s">
        <v>15</v>
      </c>
      <c r="H228" t="s">
        <v>731</v>
      </c>
      <c r="I228" s="3">
        <v>1349.66</v>
      </c>
      <c r="J228" s="21">
        <v>89</v>
      </c>
      <c r="M228" s="3">
        <f t="shared" si="3"/>
        <v>-45447.860000000015</v>
      </c>
    </row>
    <row r="229" spans="1:13">
      <c r="A229" t="s">
        <v>507</v>
      </c>
      <c r="B229" s="2">
        <v>42947</v>
      </c>
      <c r="C229" t="s">
        <v>4295</v>
      </c>
      <c r="D229">
        <v>1</v>
      </c>
      <c r="E229" t="s">
        <v>4296</v>
      </c>
      <c r="F229" t="s">
        <v>164</v>
      </c>
      <c r="G229" t="s">
        <v>15</v>
      </c>
      <c r="H229" t="s">
        <v>731</v>
      </c>
      <c r="I229">
        <v>120</v>
      </c>
      <c r="J229" s="21">
        <v>90</v>
      </c>
      <c r="M229" s="3">
        <f t="shared" si="3"/>
        <v>-45327.860000000015</v>
      </c>
    </row>
    <row r="230" spans="1:13">
      <c r="A230" t="s">
        <v>510</v>
      </c>
      <c r="B230" s="2">
        <v>42947</v>
      </c>
      <c r="C230" t="s">
        <v>4297</v>
      </c>
      <c r="D230">
        <v>1</v>
      </c>
      <c r="E230" t="s">
        <v>4298</v>
      </c>
      <c r="F230" t="s">
        <v>164</v>
      </c>
      <c r="G230" t="s">
        <v>15</v>
      </c>
      <c r="H230" t="s">
        <v>731</v>
      </c>
      <c r="I230" s="3">
        <v>3135.35</v>
      </c>
      <c r="J230" s="21">
        <v>93</v>
      </c>
      <c r="M230" s="3">
        <f t="shared" si="3"/>
        <v>-42192.510000000017</v>
      </c>
    </row>
    <row r="231" spans="1:13">
      <c r="A231" t="s">
        <v>510</v>
      </c>
      <c r="B231" s="2">
        <v>42947</v>
      </c>
      <c r="C231" t="s">
        <v>4297</v>
      </c>
      <c r="D231">
        <v>1</v>
      </c>
      <c r="E231" t="s">
        <v>4298</v>
      </c>
      <c r="F231" t="s">
        <v>164</v>
      </c>
      <c r="G231" t="s">
        <v>15</v>
      </c>
      <c r="H231" t="s">
        <v>731</v>
      </c>
      <c r="I231">
        <v>682</v>
      </c>
      <c r="J231" s="21">
        <v>94</v>
      </c>
      <c r="M231" s="3">
        <f t="shared" si="3"/>
        <v>-41510.510000000017</v>
      </c>
    </row>
    <row r="232" spans="1:13">
      <c r="A232" t="s">
        <v>513</v>
      </c>
      <c r="B232" s="2">
        <v>42947</v>
      </c>
      <c r="C232" t="s">
        <v>4299</v>
      </c>
      <c r="D232">
        <v>1</v>
      </c>
      <c r="E232" t="s">
        <v>4300</v>
      </c>
      <c r="F232" t="s">
        <v>164</v>
      </c>
      <c r="G232" t="s">
        <v>15</v>
      </c>
      <c r="H232" t="s">
        <v>709</v>
      </c>
      <c r="I232" s="3">
        <v>1090</v>
      </c>
      <c r="J232" s="21">
        <v>101</v>
      </c>
      <c r="M232" s="3">
        <f t="shared" si="3"/>
        <v>-40420.510000000017</v>
      </c>
    </row>
    <row r="233" spans="1:13">
      <c r="A233" t="s">
        <v>513</v>
      </c>
      <c r="B233" s="2">
        <v>42947</v>
      </c>
      <c r="C233" t="s">
        <v>4299</v>
      </c>
      <c r="D233">
        <v>1</v>
      </c>
      <c r="E233" t="s">
        <v>4300</v>
      </c>
      <c r="F233" t="s">
        <v>164</v>
      </c>
      <c r="G233" t="s">
        <v>15</v>
      </c>
      <c r="H233" t="s">
        <v>709</v>
      </c>
      <c r="I233">
        <v>250</v>
      </c>
      <c r="J233" s="21">
        <v>102</v>
      </c>
      <c r="M233" s="3">
        <f t="shared" si="3"/>
        <v>-40170.510000000017</v>
      </c>
    </row>
    <row r="234" spans="1:13">
      <c r="A234" t="s">
        <v>516</v>
      </c>
      <c r="B234" s="2">
        <v>42947</v>
      </c>
      <c r="C234" t="s">
        <v>4301</v>
      </c>
      <c r="D234">
        <v>1</v>
      </c>
      <c r="E234" t="s">
        <v>4302</v>
      </c>
      <c r="F234" t="s">
        <v>164</v>
      </c>
      <c r="G234" t="s">
        <v>15</v>
      </c>
      <c r="H234" t="s">
        <v>709</v>
      </c>
      <c r="I234" s="3">
        <v>1415</v>
      </c>
      <c r="J234" s="21">
        <v>103</v>
      </c>
      <c r="M234" s="3">
        <f t="shared" si="3"/>
        <v>-38755.510000000017</v>
      </c>
    </row>
    <row r="235" spans="1:13">
      <c r="A235" t="s">
        <v>516</v>
      </c>
      <c r="B235" s="2">
        <v>42947</v>
      </c>
      <c r="C235" t="s">
        <v>4301</v>
      </c>
      <c r="D235">
        <v>1</v>
      </c>
      <c r="E235" t="s">
        <v>4302</v>
      </c>
      <c r="F235" t="s">
        <v>164</v>
      </c>
      <c r="G235" t="s">
        <v>15</v>
      </c>
      <c r="H235" t="s">
        <v>709</v>
      </c>
      <c r="I235">
        <v>205</v>
      </c>
      <c r="J235" s="21">
        <v>104</v>
      </c>
      <c r="M235" s="3">
        <f t="shared" si="3"/>
        <v>-38550.510000000017</v>
      </c>
    </row>
    <row r="236" spans="1:13">
      <c r="A236" t="s">
        <v>519</v>
      </c>
      <c r="B236" s="2">
        <v>42947</v>
      </c>
      <c r="C236" t="s">
        <v>4303</v>
      </c>
      <c r="D236">
        <v>1</v>
      </c>
      <c r="E236" t="s">
        <v>4304</v>
      </c>
      <c r="F236" t="s">
        <v>164</v>
      </c>
      <c r="G236" t="s">
        <v>15</v>
      </c>
      <c r="H236" t="s">
        <v>838</v>
      </c>
      <c r="I236" s="3">
        <v>1677</v>
      </c>
      <c r="J236" s="21">
        <v>110</v>
      </c>
      <c r="M236" s="3">
        <f t="shared" si="3"/>
        <v>-36873.510000000017</v>
      </c>
    </row>
    <row r="237" spans="1:13">
      <c r="A237" t="s">
        <v>519</v>
      </c>
      <c r="B237" s="2">
        <v>42947</v>
      </c>
      <c r="C237" t="s">
        <v>4303</v>
      </c>
      <c r="D237">
        <v>1</v>
      </c>
      <c r="E237" t="s">
        <v>4304</v>
      </c>
      <c r="F237" t="s">
        <v>164</v>
      </c>
      <c r="G237" t="s">
        <v>15</v>
      </c>
      <c r="H237" t="s">
        <v>838</v>
      </c>
      <c r="I237">
        <v>215</v>
      </c>
      <c r="J237" s="21">
        <v>111</v>
      </c>
      <c r="M237" s="3">
        <f t="shared" si="3"/>
        <v>-36658.510000000017</v>
      </c>
    </row>
    <row r="238" spans="1:13">
      <c r="A238" t="s">
        <v>522</v>
      </c>
      <c r="B238" s="2">
        <v>42947</v>
      </c>
      <c r="C238" t="s">
        <v>4305</v>
      </c>
      <c r="D238">
        <v>1</v>
      </c>
      <c r="E238" t="s">
        <v>4306</v>
      </c>
      <c r="F238" t="s">
        <v>164</v>
      </c>
      <c r="G238" t="s">
        <v>15</v>
      </c>
      <c r="H238" t="s">
        <v>709</v>
      </c>
      <c r="I238" s="3">
        <v>1090</v>
      </c>
      <c r="J238" s="21">
        <v>112</v>
      </c>
      <c r="M238" s="3">
        <f t="shared" si="3"/>
        <v>-35568.510000000017</v>
      </c>
    </row>
    <row r="239" spans="1:13">
      <c r="A239" t="s">
        <v>522</v>
      </c>
      <c r="B239" s="2">
        <v>42947</v>
      </c>
      <c r="C239" t="s">
        <v>4305</v>
      </c>
      <c r="D239">
        <v>1</v>
      </c>
      <c r="E239" t="s">
        <v>4306</v>
      </c>
      <c r="F239" t="s">
        <v>164</v>
      </c>
      <c r="G239" t="s">
        <v>15</v>
      </c>
      <c r="H239" t="s">
        <v>709</v>
      </c>
      <c r="I239">
        <v>260</v>
      </c>
      <c r="J239" s="21">
        <v>113</v>
      </c>
      <c r="M239" s="3">
        <f t="shared" si="3"/>
        <v>-35308.510000000017</v>
      </c>
    </row>
    <row r="240" spans="1:13">
      <c r="A240" t="s">
        <v>4307</v>
      </c>
      <c r="B240" s="2">
        <v>42947</v>
      </c>
      <c r="C240" t="s">
        <v>4308</v>
      </c>
      <c r="D240">
        <v>1</v>
      </c>
      <c r="E240" t="s">
        <v>4309</v>
      </c>
      <c r="F240" t="s">
        <v>164</v>
      </c>
      <c r="G240" t="s">
        <v>15</v>
      </c>
      <c r="H240" t="s">
        <v>709</v>
      </c>
      <c r="I240" s="3">
        <v>1090</v>
      </c>
      <c r="J240" s="21">
        <v>114</v>
      </c>
      <c r="M240" s="3">
        <f t="shared" si="3"/>
        <v>-34218.510000000017</v>
      </c>
    </row>
    <row r="241" spans="1:13">
      <c r="A241" t="s">
        <v>4307</v>
      </c>
      <c r="B241" s="2">
        <v>42947</v>
      </c>
      <c r="C241" t="s">
        <v>4308</v>
      </c>
      <c r="D241">
        <v>1</v>
      </c>
      <c r="E241" t="s">
        <v>4309</v>
      </c>
      <c r="F241" t="s">
        <v>164</v>
      </c>
      <c r="G241" t="s">
        <v>15</v>
      </c>
      <c r="H241" t="s">
        <v>709</v>
      </c>
      <c r="I241">
        <v>310</v>
      </c>
      <c r="J241" s="21">
        <v>115</v>
      </c>
      <c r="M241" s="3">
        <f t="shared" si="3"/>
        <v>-33908.510000000017</v>
      </c>
    </row>
    <row r="242" spans="1:13">
      <c r="A242" t="s">
        <v>525</v>
      </c>
      <c r="B242" s="2">
        <v>42947</v>
      </c>
      <c r="C242" t="s">
        <v>4310</v>
      </c>
      <c r="D242">
        <v>1</v>
      </c>
      <c r="E242" t="s">
        <v>4311</v>
      </c>
      <c r="F242" t="s">
        <v>164</v>
      </c>
      <c r="G242" t="s">
        <v>15</v>
      </c>
      <c r="H242" t="s">
        <v>709</v>
      </c>
      <c r="I242" s="3">
        <v>2270.0700000000002</v>
      </c>
      <c r="J242" s="21">
        <v>116</v>
      </c>
      <c r="M242" s="3">
        <f t="shared" si="3"/>
        <v>-31638.440000000017</v>
      </c>
    </row>
    <row r="243" spans="1:13">
      <c r="A243" t="s">
        <v>525</v>
      </c>
      <c r="B243" s="2">
        <v>42947</v>
      </c>
      <c r="C243" t="s">
        <v>4310</v>
      </c>
      <c r="D243">
        <v>1</v>
      </c>
      <c r="E243" t="s">
        <v>4311</v>
      </c>
      <c r="F243" t="s">
        <v>164</v>
      </c>
      <c r="G243" t="s">
        <v>15</v>
      </c>
      <c r="H243" t="s">
        <v>709</v>
      </c>
      <c r="I243">
        <v>260</v>
      </c>
      <c r="J243" s="21">
        <v>117</v>
      </c>
      <c r="M243" s="3">
        <f t="shared" si="3"/>
        <v>-31378.440000000017</v>
      </c>
    </row>
    <row r="244" spans="1:13">
      <c r="A244" t="s">
        <v>528</v>
      </c>
      <c r="B244" s="2">
        <v>42947</v>
      </c>
      <c r="C244" t="s">
        <v>4312</v>
      </c>
      <c r="D244">
        <v>1</v>
      </c>
      <c r="E244" t="s">
        <v>4313</v>
      </c>
      <c r="F244" t="s">
        <v>164</v>
      </c>
      <c r="G244" t="s">
        <v>15</v>
      </c>
      <c r="H244" t="s">
        <v>709</v>
      </c>
      <c r="I244" s="3">
        <v>1090</v>
      </c>
      <c r="J244" s="21">
        <v>118</v>
      </c>
      <c r="M244" s="3">
        <f t="shared" si="3"/>
        <v>-30288.440000000017</v>
      </c>
    </row>
    <row r="245" spans="1:13">
      <c r="A245" t="s">
        <v>528</v>
      </c>
      <c r="B245" s="2">
        <v>42947</v>
      </c>
      <c r="C245" t="s">
        <v>4312</v>
      </c>
      <c r="D245">
        <v>1</v>
      </c>
      <c r="E245" t="s">
        <v>4313</v>
      </c>
      <c r="F245" t="s">
        <v>164</v>
      </c>
      <c r="G245" t="s">
        <v>15</v>
      </c>
      <c r="H245" t="s">
        <v>709</v>
      </c>
      <c r="I245">
        <v>225</v>
      </c>
      <c r="J245" s="21">
        <v>119</v>
      </c>
      <c r="M245" s="3">
        <f t="shared" si="3"/>
        <v>-30063.440000000017</v>
      </c>
    </row>
    <row r="246" spans="1:13">
      <c r="A246" t="s">
        <v>531</v>
      </c>
      <c r="B246" s="2">
        <v>42947</v>
      </c>
      <c r="C246" t="s">
        <v>4314</v>
      </c>
      <c r="D246">
        <v>1</v>
      </c>
      <c r="E246" t="s">
        <v>4315</v>
      </c>
      <c r="F246" t="s">
        <v>164</v>
      </c>
      <c r="G246" t="s">
        <v>15</v>
      </c>
      <c r="H246" t="s">
        <v>231</v>
      </c>
      <c r="I246">
        <v>561.5</v>
      </c>
      <c r="J246" s="21">
        <v>33</v>
      </c>
      <c r="M246" s="3">
        <f t="shared" si="3"/>
        <v>-29501.940000000017</v>
      </c>
    </row>
    <row r="247" spans="1:13">
      <c r="A247" t="s">
        <v>4316</v>
      </c>
      <c r="B247" s="2">
        <v>42947</v>
      </c>
      <c r="C247" t="s">
        <v>4317</v>
      </c>
      <c r="D247">
        <v>1</v>
      </c>
      <c r="E247" t="s">
        <v>4318</v>
      </c>
      <c r="F247" t="s">
        <v>164</v>
      </c>
      <c r="G247" t="s">
        <v>15</v>
      </c>
      <c r="H247" t="s">
        <v>4242</v>
      </c>
      <c r="I247" s="3">
        <v>1004.58</v>
      </c>
      <c r="J247" s="21">
        <v>34</v>
      </c>
      <c r="M247" s="3">
        <f t="shared" si="3"/>
        <v>-28497.360000000015</v>
      </c>
    </row>
    <row r="248" spans="1:13">
      <c r="A248" t="s">
        <v>534</v>
      </c>
      <c r="B248" s="2">
        <v>42947</v>
      </c>
      <c r="C248" t="s">
        <v>4319</v>
      </c>
      <c r="D248">
        <v>1</v>
      </c>
      <c r="E248" t="s">
        <v>4320</v>
      </c>
      <c r="F248" t="s">
        <v>164</v>
      </c>
      <c r="G248" t="s">
        <v>15</v>
      </c>
      <c r="H248" t="s">
        <v>4242</v>
      </c>
      <c r="I248" s="3">
        <v>1099.0999999999999</v>
      </c>
      <c r="J248" s="21">
        <v>35</v>
      </c>
      <c r="M248" s="3">
        <f t="shared" si="3"/>
        <v>-27398.260000000017</v>
      </c>
    </row>
    <row r="249" spans="1:13">
      <c r="A249" t="s">
        <v>537</v>
      </c>
      <c r="B249" s="2">
        <v>42947</v>
      </c>
      <c r="C249" t="s">
        <v>4321</v>
      </c>
      <c r="D249">
        <v>1</v>
      </c>
      <c r="E249" t="s">
        <v>4322</v>
      </c>
      <c r="F249" t="s">
        <v>164</v>
      </c>
      <c r="G249" t="s">
        <v>15</v>
      </c>
      <c r="H249" t="s">
        <v>680</v>
      </c>
      <c r="I249">
        <v>136</v>
      </c>
      <c r="J249" s="21">
        <v>36</v>
      </c>
      <c r="M249" s="3">
        <f t="shared" si="3"/>
        <v>-27262.260000000017</v>
      </c>
    </row>
    <row r="250" spans="1:13">
      <c r="A250" t="s">
        <v>540</v>
      </c>
      <c r="B250" s="2">
        <v>42947</v>
      </c>
      <c r="C250" t="s">
        <v>4323</v>
      </c>
      <c r="D250">
        <v>1</v>
      </c>
      <c r="E250" t="s">
        <v>4324</v>
      </c>
      <c r="F250" t="s">
        <v>164</v>
      </c>
      <c r="G250" t="s">
        <v>15</v>
      </c>
      <c r="H250" t="s">
        <v>231</v>
      </c>
      <c r="I250">
        <v>534.99</v>
      </c>
      <c r="J250" s="21">
        <v>37</v>
      </c>
      <c r="M250" s="3">
        <f t="shared" si="3"/>
        <v>-26727.270000000015</v>
      </c>
    </row>
    <row r="251" spans="1:13">
      <c r="A251" t="s">
        <v>543</v>
      </c>
      <c r="B251" s="2">
        <v>42947</v>
      </c>
      <c r="C251" t="s">
        <v>4325</v>
      </c>
      <c r="D251">
        <v>1</v>
      </c>
      <c r="E251" t="s">
        <v>4326</v>
      </c>
      <c r="F251" t="s">
        <v>164</v>
      </c>
      <c r="G251" t="s">
        <v>15</v>
      </c>
      <c r="H251" t="s">
        <v>231</v>
      </c>
      <c r="I251">
        <v>409.63</v>
      </c>
      <c r="J251" s="21">
        <v>38</v>
      </c>
      <c r="M251" s="3">
        <f t="shared" si="3"/>
        <v>-26317.640000000014</v>
      </c>
    </row>
    <row r="252" spans="1:13">
      <c r="A252" t="s">
        <v>546</v>
      </c>
      <c r="B252" s="2">
        <v>42947</v>
      </c>
      <c r="C252" t="s">
        <v>4327</v>
      </c>
      <c r="D252">
        <v>1</v>
      </c>
      <c r="E252" t="s">
        <v>4328</v>
      </c>
      <c r="F252" t="s">
        <v>164</v>
      </c>
      <c r="G252" t="s">
        <v>15</v>
      </c>
      <c r="H252" t="s">
        <v>4329</v>
      </c>
      <c r="I252">
        <v>424.6</v>
      </c>
      <c r="J252" s="21">
        <v>39</v>
      </c>
      <c r="M252" s="3">
        <f t="shared" si="3"/>
        <v>-25893.040000000015</v>
      </c>
    </row>
    <row r="253" spans="1:13">
      <c r="A253" t="s">
        <v>549</v>
      </c>
      <c r="B253" s="2">
        <v>42947</v>
      </c>
      <c r="C253" t="s">
        <v>4330</v>
      </c>
      <c r="D253">
        <v>1</v>
      </c>
      <c r="E253" t="s">
        <v>4331</v>
      </c>
      <c r="F253" t="s">
        <v>164</v>
      </c>
      <c r="G253" t="s">
        <v>15</v>
      </c>
      <c r="H253" t="s">
        <v>4332</v>
      </c>
      <c r="I253">
        <v>170</v>
      </c>
      <c r="J253" s="21">
        <v>40</v>
      </c>
      <c r="M253" s="3">
        <f t="shared" si="3"/>
        <v>-25723.040000000015</v>
      </c>
    </row>
    <row r="254" spans="1:13">
      <c r="A254" t="s">
        <v>552</v>
      </c>
      <c r="B254" s="2">
        <v>42947</v>
      </c>
      <c r="C254" t="s">
        <v>4333</v>
      </c>
      <c r="D254">
        <v>1</v>
      </c>
      <c r="E254" t="s">
        <v>4334</v>
      </c>
      <c r="F254" t="s">
        <v>164</v>
      </c>
      <c r="G254" t="s">
        <v>15</v>
      </c>
      <c r="H254" t="s">
        <v>838</v>
      </c>
      <c r="I254">
        <v>196</v>
      </c>
      <c r="J254" s="21">
        <v>41</v>
      </c>
      <c r="M254" s="3">
        <f t="shared" si="3"/>
        <v>-25527.040000000015</v>
      </c>
    </row>
    <row r="255" spans="1:13">
      <c r="A255" t="s">
        <v>555</v>
      </c>
      <c r="B255" s="2">
        <v>42947</v>
      </c>
      <c r="C255" t="s">
        <v>4335</v>
      </c>
      <c r="D255">
        <v>1</v>
      </c>
      <c r="E255" t="s">
        <v>4336</v>
      </c>
      <c r="F255" t="s">
        <v>164</v>
      </c>
      <c r="G255" t="s">
        <v>15</v>
      </c>
      <c r="H255" t="s">
        <v>321</v>
      </c>
      <c r="I255">
        <v>69.599999999999994</v>
      </c>
      <c r="J255" s="21">
        <v>42</v>
      </c>
      <c r="M255" s="3">
        <f t="shared" si="3"/>
        <v>-25457.440000000017</v>
      </c>
    </row>
    <row r="256" spans="1:13">
      <c r="A256" t="s">
        <v>558</v>
      </c>
      <c r="B256" s="2">
        <v>42947</v>
      </c>
      <c r="C256" t="s">
        <v>4337</v>
      </c>
      <c r="D256">
        <v>1</v>
      </c>
      <c r="E256" t="s">
        <v>4338</v>
      </c>
      <c r="F256" t="s">
        <v>164</v>
      </c>
      <c r="G256" t="s">
        <v>15</v>
      </c>
      <c r="H256" t="s">
        <v>231</v>
      </c>
      <c r="I256">
        <v>160.5</v>
      </c>
      <c r="J256" s="21">
        <v>43</v>
      </c>
      <c r="M256" s="3">
        <f t="shared" si="3"/>
        <v>-25296.940000000017</v>
      </c>
    </row>
    <row r="257" spans="1:13">
      <c r="A257" t="s">
        <v>561</v>
      </c>
      <c r="B257" s="2">
        <v>42947</v>
      </c>
      <c r="C257" t="s">
        <v>4339</v>
      </c>
      <c r="D257">
        <v>1</v>
      </c>
      <c r="E257" t="s">
        <v>4340</v>
      </c>
      <c r="F257" t="s">
        <v>164</v>
      </c>
      <c r="G257" t="s">
        <v>15</v>
      </c>
      <c r="H257" t="s">
        <v>4341</v>
      </c>
      <c r="I257">
        <v>314.83</v>
      </c>
      <c r="J257" s="21">
        <v>44</v>
      </c>
      <c r="M257" s="3">
        <f t="shared" si="3"/>
        <v>-24982.110000000015</v>
      </c>
    </row>
    <row r="258" spans="1:13">
      <c r="A258" t="s">
        <v>564</v>
      </c>
      <c r="B258" s="2">
        <v>42947</v>
      </c>
      <c r="C258" t="s">
        <v>4342</v>
      </c>
      <c r="D258">
        <v>1</v>
      </c>
      <c r="E258" t="s">
        <v>4343</v>
      </c>
      <c r="F258" t="s">
        <v>164</v>
      </c>
      <c r="G258" t="s">
        <v>15</v>
      </c>
      <c r="H258" t="s">
        <v>4344</v>
      </c>
      <c r="I258">
        <v>94.47</v>
      </c>
      <c r="J258" s="21">
        <v>45</v>
      </c>
      <c r="M258" s="3">
        <f t="shared" si="3"/>
        <v>-24887.640000000014</v>
      </c>
    </row>
    <row r="259" spans="1:13">
      <c r="A259" t="s">
        <v>567</v>
      </c>
      <c r="B259" s="2">
        <v>42947</v>
      </c>
      <c r="C259" t="s">
        <v>4345</v>
      </c>
      <c r="D259">
        <v>1</v>
      </c>
      <c r="E259" t="s">
        <v>4346</v>
      </c>
      <c r="F259" t="s">
        <v>164</v>
      </c>
      <c r="G259" t="s">
        <v>15</v>
      </c>
      <c r="H259" t="s">
        <v>4341</v>
      </c>
      <c r="I259">
        <v>161.82</v>
      </c>
      <c r="J259" s="21">
        <v>46</v>
      </c>
      <c r="M259" s="3">
        <f t="shared" si="3"/>
        <v>-24725.820000000014</v>
      </c>
    </row>
    <row r="260" spans="1:13">
      <c r="A260" t="s">
        <v>570</v>
      </c>
      <c r="B260" s="2">
        <v>42947</v>
      </c>
      <c r="C260" t="s">
        <v>4347</v>
      </c>
      <c r="D260">
        <v>1</v>
      </c>
      <c r="E260" t="s">
        <v>4348</v>
      </c>
      <c r="F260" t="s">
        <v>164</v>
      </c>
      <c r="G260" t="s">
        <v>15</v>
      </c>
      <c r="H260" t="s">
        <v>4210</v>
      </c>
      <c r="I260">
        <v>180</v>
      </c>
      <c r="J260" s="21">
        <v>47</v>
      </c>
      <c r="M260" s="3">
        <f t="shared" si="3"/>
        <v>-24545.820000000014</v>
      </c>
    </row>
    <row r="261" spans="1:13">
      <c r="A261" t="s">
        <v>573</v>
      </c>
      <c r="B261" s="2">
        <v>42947</v>
      </c>
      <c r="C261" t="s">
        <v>4349</v>
      </c>
      <c r="D261">
        <v>1</v>
      </c>
      <c r="E261" t="s">
        <v>4350</v>
      </c>
      <c r="F261" t="s">
        <v>164</v>
      </c>
      <c r="G261" t="s">
        <v>15</v>
      </c>
      <c r="H261" t="s">
        <v>4341</v>
      </c>
      <c r="I261">
        <v>138.62</v>
      </c>
      <c r="J261" s="21">
        <v>48</v>
      </c>
      <c r="M261" s="3">
        <f t="shared" si="3"/>
        <v>-24407.200000000015</v>
      </c>
    </row>
    <row r="262" spans="1:13">
      <c r="A262" t="s">
        <v>576</v>
      </c>
      <c r="B262" s="2">
        <v>42947</v>
      </c>
      <c r="C262" t="s">
        <v>4351</v>
      </c>
      <c r="D262">
        <v>1</v>
      </c>
      <c r="E262" t="s">
        <v>4352</v>
      </c>
      <c r="F262" t="s">
        <v>164</v>
      </c>
      <c r="G262" t="s">
        <v>15</v>
      </c>
      <c r="H262" t="s">
        <v>4206</v>
      </c>
      <c r="I262" s="3">
        <v>1193.3599999999999</v>
      </c>
      <c r="J262" s="21">
        <v>49</v>
      </c>
      <c r="M262" s="3">
        <f t="shared" si="3"/>
        <v>-23213.840000000015</v>
      </c>
    </row>
    <row r="263" spans="1:13">
      <c r="A263" t="s">
        <v>579</v>
      </c>
      <c r="B263" s="2">
        <v>42947</v>
      </c>
      <c r="C263" t="s">
        <v>4353</v>
      </c>
      <c r="D263">
        <v>1</v>
      </c>
      <c r="E263" t="s">
        <v>4354</v>
      </c>
      <c r="F263" t="s">
        <v>164</v>
      </c>
      <c r="G263" t="s">
        <v>15</v>
      </c>
      <c r="H263" t="s">
        <v>648</v>
      </c>
      <c r="I263">
        <v>406</v>
      </c>
      <c r="J263" s="21">
        <v>50</v>
      </c>
      <c r="M263" s="3">
        <f t="shared" si="3"/>
        <v>-22807.840000000015</v>
      </c>
    </row>
    <row r="264" spans="1:13">
      <c r="A264" t="s">
        <v>582</v>
      </c>
      <c r="B264" s="2">
        <v>42947</v>
      </c>
      <c r="C264" t="s">
        <v>4355</v>
      </c>
      <c r="D264">
        <v>1</v>
      </c>
      <c r="E264" t="s">
        <v>4356</v>
      </c>
      <c r="F264" t="s">
        <v>164</v>
      </c>
      <c r="G264" t="s">
        <v>15</v>
      </c>
      <c r="H264" t="s">
        <v>4341</v>
      </c>
      <c r="I264">
        <v>217.4</v>
      </c>
      <c r="J264" s="21">
        <v>51</v>
      </c>
      <c r="M264" s="3">
        <f t="shared" si="3"/>
        <v>-22590.440000000013</v>
      </c>
    </row>
    <row r="265" spans="1:13">
      <c r="A265" t="s">
        <v>4357</v>
      </c>
      <c r="B265" s="2">
        <v>42947</v>
      </c>
      <c r="C265" t="s">
        <v>4358</v>
      </c>
      <c r="D265">
        <v>1</v>
      </c>
      <c r="E265" t="s">
        <v>4359</v>
      </c>
      <c r="F265" t="s">
        <v>164</v>
      </c>
      <c r="G265" t="s">
        <v>15</v>
      </c>
      <c r="H265" t="s">
        <v>4246</v>
      </c>
      <c r="I265">
        <v>103.08</v>
      </c>
      <c r="J265" s="21">
        <v>52</v>
      </c>
      <c r="M265" s="3">
        <f t="shared" si="3"/>
        <v>-22487.360000000011</v>
      </c>
    </row>
    <row r="266" spans="1:13">
      <c r="A266" t="s">
        <v>4360</v>
      </c>
      <c r="B266" s="2">
        <v>42947</v>
      </c>
      <c r="C266" t="s">
        <v>4361</v>
      </c>
      <c r="D266">
        <v>1</v>
      </c>
      <c r="E266" t="s">
        <v>4362</v>
      </c>
      <c r="F266" t="s">
        <v>164</v>
      </c>
      <c r="G266" t="s">
        <v>15</v>
      </c>
      <c r="H266" t="s">
        <v>644</v>
      </c>
      <c r="I266">
        <v>245</v>
      </c>
      <c r="J266" s="21">
        <v>53</v>
      </c>
      <c r="M266" s="3">
        <f t="shared" si="3"/>
        <v>-22242.360000000011</v>
      </c>
    </row>
    <row r="267" spans="1:13">
      <c r="A267" t="s">
        <v>585</v>
      </c>
      <c r="B267" s="2">
        <v>42947</v>
      </c>
      <c r="C267" t="s">
        <v>4363</v>
      </c>
      <c r="D267">
        <v>1</v>
      </c>
      <c r="E267" t="s">
        <v>4364</v>
      </c>
      <c r="F267" t="s">
        <v>164</v>
      </c>
      <c r="G267" t="s">
        <v>15</v>
      </c>
      <c r="H267" t="s">
        <v>4216</v>
      </c>
      <c r="I267">
        <v>145.56</v>
      </c>
      <c r="J267" s="21">
        <v>55</v>
      </c>
      <c r="M267" s="3">
        <f t="shared" si="3"/>
        <v>-22096.80000000001</v>
      </c>
    </row>
    <row r="268" spans="1:13">
      <c r="A268" t="s">
        <v>4365</v>
      </c>
      <c r="B268" s="2">
        <v>42947</v>
      </c>
      <c r="C268" t="s">
        <v>4366</v>
      </c>
      <c r="D268">
        <v>1</v>
      </c>
      <c r="E268" t="s">
        <v>4367</v>
      </c>
      <c r="F268" t="s">
        <v>164</v>
      </c>
      <c r="G268" t="s">
        <v>15</v>
      </c>
      <c r="H268" t="s">
        <v>4368</v>
      </c>
      <c r="I268" s="3">
        <v>1124.43</v>
      </c>
      <c r="J268" s="21">
        <v>57</v>
      </c>
      <c r="M268" s="3">
        <f t="shared" ref="M268:M321" si="4">+M267+I268-K268</f>
        <v>-20972.37000000001</v>
      </c>
    </row>
    <row r="269" spans="1:13">
      <c r="A269" t="s">
        <v>4369</v>
      </c>
      <c r="B269" s="2">
        <v>42947</v>
      </c>
      <c r="C269" t="s">
        <v>4370</v>
      </c>
      <c r="D269">
        <v>1</v>
      </c>
      <c r="E269" t="s">
        <v>4371</v>
      </c>
      <c r="F269" t="s">
        <v>164</v>
      </c>
      <c r="G269" t="s">
        <v>15</v>
      </c>
      <c r="H269" t="s">
        <v>4368</v>
      </c>
      <c r="I269" s="3">
        <v>1124.43</v>
      </c>
      <c r="J269" s="21">
        <v>61</v>
      </c>
      <c r="M269" s="3">
        <f t="shared" si="4"/>
        <v>-19847.94000000001</v>
      </c>
    </row>
    <row r="270" spans="1:13">
      <c r="A270" t="s">
        <v>4372</v>
      </c>
      <c r="B270" s="2">
        <v>42947</v>
      </c>
      <c r="C270" t="s">
        <v>4373</v>
      </c>
      <c r="D270">
        <v>1</v>
      </c>
      <c r="E270" t="s">
        <v>4374</v>
      </c>
      <c r="F270" t="s">
        <v>164</v>
      </c>
      <c r="G270" t="s">
        <v>15</v>
      </c>
      <c r="H270" t="s">
        <v>4375</v>
      </c>
      <c r="I270">
        <v>379.49</v>
      </c>
      <c r="J270" s="21">
        <v>62</v>
      </c>
      <c r="M270" s="3">
        <f t="shared" si="4"/>
        <v>-19468.450000000008</v>
      </c>
    </row>
    <row r="271" spans="1:13">
      <c r="A271" t="s">
        <v>4376</v>
      </c>
      <c r="B271" s="2">
        <v>42947</v>
      </c>
      <c r="C271" t="s">
        <v>4377</v>
      </c>
      <c r="D271">
        <v>1</v>
      </c>
      <c r="E271" t="s">
        <v>4378</v>
      </c>
      <c r="F271" t="s">
        <v>164</v>
      </c>
      <c r="G271" t="s">
        <v>15</v>
      </c>
      <c r="H271" t="s">
        <v>2169</v>
      </c>
      <c r="I271">
        <v>60</v>
      </c>
      <c r="J271" s="21">
        <v>63</v>
      </c>
      <c r="M271" s="3">
        <f t="shared" si="4"/>
        <v>-19408.450000000008</v>
      </c>
    </row>
    <row r="272" spans="1:13">
      <c r="A272" t="s">
        <v>4379</v>
      </c>
      <c r="B272" s="2">
        <v>42947</v>
      </c>
      <c r="C272" t="s">
        <v>4380</v>
      </c>
      <c r="D272">
        <v>1</v>
      </c>
      <c r="E272" t="s">
        <v>4381</v>
      </c>
      <c r="F272" t="s">
        <v>164</v>
      </c>
      <c r="G272" t="s">
        <v>15</v>
      </c>
      <c r="H272" t="s">
        <v>4382</v>
      </c>
      <c r="I272">
        <v>101</v>
      </c>
      <c r="J272" s="21">
        <v>64</v>
      </c>
      <c r="M272" s="3">
        <f t="shared" si="4"/>
        <v>-19307.450000000008</v>
      </c>
    </row>
    <row r="273" spans="1:14">
      <c r="A273" t="s">
        <v>4383</v>
      </c>
      <c r="B273" s="2">
        <v>42947</v>
      </c>
      <c r="C273" t="s">
        <v>4384</v>
      </c>
      <c r="D273">
        <v>1</v>
      </c>
      <c r="E273" t="s">
        <v>4385</v>
      </c>
      <c r="F273" t="s">
        <v>164</v>
      </c>
      <c r="G273" t="s">
        <v>15</v>
      </c>
      <c r="H273" t="s">
        <v>4386</v>
      </c>
      <c r="I273" s="3">
        <v>1531.2</v>
      </c>
      <c r="J273" s="21">
        <v>65</v>
      </c>
      <c r="M273" s="3">
        <f t="shared" si="4"/>
        <v>-17776.250000000007</v>
      </c>
    </row>
    <row r="274" spans="1:14">
      <c r="A274" t="s">
        <v>588</v>
      </c>
      <c r="B274" s="2">
        <v>42947</v>
      </c>
      <c r="C274" t="s">
        <v>4387</v>
      </c>
      <c r="D274">
        <v>1</v>
      </c>
      <c r="E274" t="s">
        <v>4388</v>
      </c>
      <c r="F274" t="s">
        <v>164</v>
      </c>
      <c r="G274" t="s">
        <v>15</v>
      </c>
      <c r="H274" t="s">
        <v>4389</v>
      </c>
      <c r="I274" s="24">
        <v>755</v>
      </c>
      <c r="J274" s="21" t="s">
        <v>2673</v>
      </c>
      <c r="M274" s="3">
        <f t="shared" si="4"/>
        <v>-17021.250000000007</v>
      </c>
      <c r="N274" s="24" t="s">
        <v>4493</v>
      </c>
    </row>
    <row r="275" spans="1:14">
      <c r="A275" t="s">
        <v>597</v>
      </c>
      <c r="B275" s="2">
        <v>42947</v>
      </c>
      <c r="C275" t="s">
        <v>4390</v>
      </c>
      <c r="D275">
        <v>1</v>
      </c>
      <c r="E275" t="s">
        <v>4391</v>
      </c>
      <c r="F275" t="s">
        <v>164</v>
      </c>
      <c r="G275" t="s">
        <v>15</v>
      </c>
      <c r="H275" t="s">
        <v>4392</v>
      </c>
      <c r="I275" s="3">
        <v>1138.5</v>
      </c>
      <c r="J275" s="21">
        <v>54</v>
      </c>
      <c r="M275" s="3">
        <f t="shared" si="4"/>
        <v>-15882.750000000007</v>
      </c>
    </row>
    <row r="276" spans="1:14">
      <c r="A276" t="s">
        <v>600</v>
      </c>
      <c r="B276" s="2">
        <v>42947</v>
      </c>
      <c r="C276" t="s">
        <v>4393</v>
      </c>
      <c r="D276">
        <v>1</v>
      </c>
      <c r="E276" t="s">
        <v>4394</v>
      </c>
      <c r="F276" t="s">
        <v>164</v>
      </c>
      <c r="G276" t="s">
        <v>15</v>
      </c>
      <c r="H276" t="s">
        <v>648</v>
      </c>
      <c r="I276">
        <v>406</v>
      </c>
      <c r="J276" s="21">
        <v>56</v>
      </c>
      <c r="M276" s="3">
        <f t="shared" si="4"/>
        <v>-15476.750000000007</v>
      </c>
    </row>
    <row r="277" spans="1:14">
      <c r="A277" t="s">
        <v>603</v>
      </c>
      <c r="B277" s="2">
        <v>42947</v>
      </c>
      <c r="C277" t="s">
        <v>4395</v>
      </c>
      <c r="D277">
        <v>1</v>
      </c>
      <c r="E277" t="s">
        <v>4396</v>
      </c>
      <c r="F277" t="s">
        <v>164</v>
      </c>
      <c r="G277" t="s">
        <v>15</v>
      </c>
      <c r="H277" t="s">
        <v>4397</v>
      </c>
      <c r="I277">
        <v>317.35000000000002</v>
      </c>
      <c r="J277" s="21">
        <v>58</v>
      </c>
      <c r="M277" s="3">
        <f t="shared" si="4"/>
        <v>-15159.400000000007</v>
      </c>
    </row>
    <row r="278" spans="1:14">
      <c r="A278" t="s">
        <v>606</v>
      </c>
      <c r="B278" s="2">
        <v>42947</v>
      </c>
      <c r="C278" t="s">
        <v>4398</v>
      </c>
      <c r="D278">
        <v>1</v>
      </c>
      <c r="E278" t="s">
        <v>4399</v>
      </c>
      <c r="F278" t="s">
        <v>164</v>
      </c>
      <c r="G278" t="s">
        <v>15</v>
      </c>
      <c r="H278" t="s">
        <v>4400</v>
      </c>
      <c r="I278">
        <v>299.7</v>
      </c>
      <c r="J278" s="21">
        <v>59</v>
      </c>
      <c r="M278" s="3">
        <f t="shared" si="4"/>
        <v>-14859.700000000006</v>
      </c>
    </row>
    <row r="279" spans="1:14">
      <c r="A279" t="s">
        <v>4401</v>
      </c>
      <c r="B279" s="2">
        <v>42947</v>
      </c>
      <c r="C279" t="s">
        <v>4402</v>
      </c>
      <c r="D279">
        <v>1</v>
      </c>
      <c r="E279" t="s">
        <v>4403</v>
      </c>
      <c r="F279" t="s">
        <v>164</v>
      </c>
      <c r="G279" t="s">
        <v>15</v>
      </c>
      <c r="H279" t="s">
        <v>4404</v>
      </c>
      <c r="I279">
        <v>427.4</v>
      </c>
      <c r="J279" s="21">
        <v>60</v>
      </c>
      <c r="M279" s="3">
        <f t="shared" si="4"/>
        <v>-14432.300000000007</v>
      </c>
    </row>
    <row r="280" spans="1:14">
      <c r="A280" t="s">
        <v>4405</v>
      </c>
      <c r="B280" s="2">
        <v>42947</v>
      </c>
      <c r="C280" t="s">
        <v>4406</v>
      </c>
      <c r="D280">
        <v>1</v>
      </c>
      <c r="E280" t="s">
        <v>4407</v>
      </c>
      <c r="F280" t="s">
        <v>164</v>
      </c>
      <c r="G280" t="s">
        <v>15</v>
      </c>
      <c r="H280" t="s">
        <v>4408</v>
      </c>
      <c r="I280" s="3">
        <v>1550.56</v>
      </c>
      <c r="J280" s="21">
        <v>132</v>
      </c>
      <c r="M280" s="3">
        <f t="shared" si="4"/>
        <v>-12881.740000000007</v>
      </c>
    </row>
    <row r="281" spans="1:14">
      <c r="A281" t="s">
        <v>4409</v>
      </c>
      <c r="B281" s="2">
        <v>42947</v>
      </c>
      <c r="C281" t="s">
        <v>4410</v>
      </c>
      <c r="D281">
        <v>1</v>
      </c>
      <c r="E281" t="s">
        <v>4411</v>
      </c>
      <c r="F281" t="s">
        <v>164</v>
      </c>
      <c r="G281" t="s">
        <v>15</v>
      </c>
      <c r="H281" t="s">
        <v>4412</v>
      </c>
      <c r="I281">
        <v>409</v>
      </c>
      <c r="J281" s="21">
        <v>133</v>
      </c>
      <c r="M281" s="3">
        <f t="shared" si="4"/>
        <v>-12472.740000000007</v>
      </c>
    </row>
    <row r="282" spans="1:14">
      <c r="A282" t="s">
        <v>4413</v>
      </c>
      <c r="B282" s="2">
        <v>42947</v>
      </c>
      <c r="C282">
        <v>16162</v>
      </c>
      <c r="D282">
        <v>1</v>
      </c>
      <c r="E282" t="s">
        <v>4414</v>
      </c>
      <c r="F282" t="s">
        <v>164</v>
      </c>
      <c r="G282" t="s">
        <v>15</v>
      </c>
      <c r="H282" t="s">
        <v>4415</v>
      </c>
      <c r="I282">
        <v>283</v>
      </c>
      <c r="J282" s="21">
        <v>91</v>
      </c>
      <c r="M282" s="3">
        <f t="shared" si="4"/>
        <v>-12189.740000000007</v>
      </c>
    </row>
    <row r="283" spans="1:14">
      <c r="A283" t="s">
        <v>609</v>
      </c>
      <c r="B283" s="2">
        <v>42947</v>
      </c>
      <c r="C283" t="s">
        <v>4416</v>
      </c>
      <c r="D283">
        <v>1</v>
      </c>
      <c r="E283" t="s">
        <v>4417</v>
      </c>
      <c r="F283" t="s">
        <v>164</v>
      </c>
      <c r="G283" t="s">
        <v>15</v>
      </c>
      <c r="H283" t="s">
        <v>4415</v>
      </c>
      <c r="I283">
        <v>72</v>
      </c>
      <c r="J283" s="21">
        <v>92</v>
      </c>
      <c r="M283" s="3">
        <f t="shared" si="4"/>
        <v>-12117.740000000007</v>
      </c>
    </row>
    <row r="284" spans="1:14">
      <c r="A284" t="s">
        <v>612</v>
      </c>
      <c r="B284" s="2">
        <v>42947</v>
      </c>
      <c r="C284" t="s">
        <v>4418</v>
      </c>
      <c r="D284">
        <v>1</v>
      </c>
      <c r="E284" t="s">
        <v>4419</v>
      </c>
      <c r="F284" t="s">
        <v>164</v>
      </c>
      <c r="G284" t="s">
        <v>15</v>
      </c>
      <c r="H284" t="s">
        <v>4420</v>
      </c>
      <c r="I284">
        <v>840</v>
      </c>
      <c r="J284" s="21">
        <v>96</v>
      </c>
      <c r="M284" s="3">
        <f t="shared" si="4"/>
        <v>-11277.740000000007</v>
      </c>
    </row>
    <row r="285" spans="1:14">
      <c r="A285" t="s">
        <v>614</v>
      </c>
      <c r="B285" s="2">
        <v>42947</v>
      </c>
      <c r="C285" t="s">
        <v>4421</v>
      </c>
      <c r="D285">
        <v>1</v>
      </c>
      <c r="E285" t="s">
        <v>4422</v>
      </c>
      <c r="F285" t="s">
        <v>164</v>
      </c>
      <c r="G285" t="s">
        <v>15</v>
      </c>
      <c r="H285" t="s">
        <v>673</v>
      </c>
      <c r="I285" s="3">
        <v>1204</v>
      </c>
      <c r="J285" s="21">
        <v>95</v>
      </c>
      <c r="M285" s="3">
        <f t="shared" si="4"/>
        <v>-10073.740000000007</v>
      </c>
    </row>
    <row r="286" spans="1:14">
      <c r="A286" t="s">
        <v>617</v>
      </c>
      <c r="B286" s="2">
        <v>42947</v>
      </c>
      <c r="C286" t="s">
        <v>4423</v>
      </c>
      <c r="D286">
        <v>1</v>
      </c>
      <c r="E286" t="s">
        <v>4424</v>
      </c>
      <c r="F286" t="s">
        <v>164</v>
      </c>
      <c r="G286" t="s">
        <v>15</v>
      </c>
      <c r="H286" t="s">
        <v>4420</v>
      </c>
      <c r="I286">
        <v>300</v>
      </c>
      <c r="J286" s="21">
        <v>97</v>
      </c>
      <c r="M286" s="3">
        <f t="shared" si="4"/>
        <v>-9773.7400000000071</v>
      </c>
    </row>
    <row r="287" spans="1:14">
      <c r="A287" t="s">
        <v>619</v>
      </c>
      <c r="B287" s="2">
        <v>42947</v>
      </c>
      <c r="C287" t="s">
        <v>4425</v>
      </c>
      <c r="D287">
        <v>1</v>
      </c>
      <c r="E287" t="s">
        <v>4426</v>
      </c>
      <c r="F287" t="s">
        <v>164</v>
      </c>
      <c r="G287" t="s">
        <v>15</v>
      </c>
      <c r="H287" t="s">
        <v>673</v>
      </c>
      <c r="I287">
        <v>374</v>
      </c>
      <c r="J287" s="21">
        <v>98</v>
      </c>
      <c r="M287" s="3">
        <f t="shared" si="4"/>
        <v>-9399.7400000000071</v>
      </c>
    </row>
    <row r="288" spans="1:14">
      <c r="A288" t="s">
        <v>621</v>
      </c>
      <c r="B288" s="2">
        <v>42947</v>
      </c>
      <c r="C288" t="s">
        <v>4427</v>
      </c>
      <c r="D288">
        <v>1</v>
      </c>
      <c r="E288" t="s">
        <v>4428</v>
      </c>
      <c r="F288" t="s">
        <v>164</v>
      </c>
      <c r="G288" t="s">
        <v>15</v>
      </c>
      <c r="H288" t="s">
        <v>4415</v>
      </c>
      <c r="I288">
        <v>432</v>
      </c>
      <c r="J288" s="21">
        <v>99</v>
      </c>
      <c r="M288" s="3">
        <f t="shared" si="4"/>
        <v>-8967.7400000000071</v>
      </c>
    </row>
    <row r="289" spans="1:14">
      <c r="A289" t="s">
        <v>624</v>
      </c>
      <c r="B289" s="2">
        <v>42947</v>
      </c>
      <c r="C289" t="s">
        <v>4429</v>
      </c>
      <c r="D289">
        <v>1</v>
      </c>
      <c r="E289" t="s">
        <v>4430</v>
      </c>
      <c r="F289" t="s">
        <v>164</v>
      </c>
      <c r="G289" t="s">
        <v>15</v>
      </c>
      <c r="H289" t="s">
        <v>4415</v>
      </c>
      <c r="I289">
        <v>280</v>
      </c>
      <c r="J289" s="21">
        <v>100</v>
      </c>
      <c r="M289" s="3">
        <f t="shared" si="4"/>
        <v>-8687.7400000000071</v>
      </c>
    </row>
    <row r="290" spans="1:14">
      <c r="A290" t="s">
        <v>4431</v>
      </c>
      <c r="B290" s="2">
        <v>42947</v>
      </c>
      <c r="C290" t="s">
        <v>4432</v>
      </c>
      <c r="D290">
        <v>1</v>
      </c>
      <c r="E290" t="s">
        <v>4433</v>
      </c>
      <c r="F290" t="s">
        <v>164</v>
      </c>
      <c r="G290" t="s">
        <v>15</v>
      </c>
      <c r="H290" t="s">
        <v>4415</v>
      </c>
      <c r="I290">
        <v>132</v>
      </c>
      <c r="J290" s="21">
        <v>105</v>
      </c>
      <c r="M290" s="3">
        <f t="shared" si="4"/>
        <v>-8555.7400000000071</v>
      </c>
    </row>
    <row r="291" spans="1:14">
      <c r="A291" t="s">
        <v>4434</v>
      </c>
      <c r="B291" s="2">
        <v>42947</v>
      </c>
      <c r="C291" t="s">
        <v>4435</v>
      </c>
      <c r="D291">
        <v>1</v>
      </c>
      <c r="E291" t="s">
        <v>4436</v>
      </c>
      <c r="F291" t="s">
        <v>164</v>
      </c>
      <c r="G291" t="s">
        <v>15</v>
      </c>
      <c r="H291" t="s">
        <v>4415</v>
      </c>
      <c r="I291">
        <v>237</v>
      </c>
      <c r="J291" s="21">
        <v>106</v>
      </c>
      <c r="M291" s="3">
        <f t="shared" si="4"/>
        <v>-8318.7400000000071</v>
      </c>
    </row>
    <row r="292" spans="1:14">
      <c r="A292" t="s">
        <v>627</v>
      </c>
      <c r="B292" s="2">
        <v>42947</v>
      </c>
      <c r="C292" t="s">
        <v>4437</v>
      </c>
      <c r="D292">
        <v>1</v>
      </c>
      <c r="E292" t="s">
        <v>4438</v>
      </c>
      <c r="F292" t="s">
        <v>164</v>
      </c>
      <c r="G292" t="s">
        <v>15</v>
      </c>
      <c r="H292" t="s">
        <v>4415</v>
      </c>
      <c r="I292" s="3">
        <v>1568.4</v>
      </c>
      <c r="J292" s="21">
        <v>107</v>
      </c>
      <c r="M292" s="3">
        <f t="shared" si="4"/>
        <v>-6750.3400000000074</v>
      </c>
    </row>
    <row r="293" spans="1:14">
      <c r="A293" t="s">
        <v>4439</v>
      </c>
      <c r="B293" s="2">
        <v>42947</v>
      </c>
      <c r="C293" t="s">
        <v>4440</v>
      </c>
      <c r="D293">
        <v>1</v>
      </c>
      <c r="E293" t="s">
        <v>4441</v>
      </c>
      <c r="F293" t="s">
        <v>164</v>
      </c>
      <c r="G293" t="s">
        <v>15</v>
      </c>
      <c r="H293" t="s">
        <v>4442</v>
      </c>
      <c r="I293">
        <v>176.58</v>
      </c>
      <c r="J293" s="21">
        <v>108</v>
      </c>
      <c r="M293" s="3">
        <f t="shared" si="4"/>
        <v>-6573.7600000000075</v>
      </c>
    </row>
    <row r="294" spans="1:14">
      <c r="A294" t="s">
        <v>630</v>
      </c>
      <c r="B294" s="2">
        <v>42947</v>
      </c>
      <c r="C294" t="s">
        <v>4443</v>
      </c>
      <c r="D294">
        <v>1</v>
      </c>
      <c r="E294" t="s">
        <v>4444</v>
      </c>
      <c r="F294" t="s">
        <v>164</v>
      </c>
      <c r="G294" t="s">
        <v>15</v>
      </c>
      <c r="H294" t="s">
        <v>4178</v>
      </c>
      <c r="I294">
        <v>103.23</v>
      </c>
      <c r="J294" s="21">
        <v>109</v>
      </c>
      <c r="M294" s="3">
        <f t="shared" si="4"/>
        <v>-6470.5300000000079</v>
      </c>
    </row>
    <row r="295" spans="1:14">
      <c r="A295" t="s">
        <v>634</v>
      </c>
      <c r="B295" s="2">
        <v>42947</v>
      </c>
      <c r="C295" t="s">
        <v>4445</v>
      </c>
      <c r="D295">
        <v>1</v>
      </c>
      <c r="E295" t="s">
        <v>4446</v>
      </c>
      <c r="F295" t="s">
        <v>164</v>
      </c>
      <c r="G295" t="s">
        <v>15</v>
      </c>
      <c r="H295" t="s">
        <v>4447</v>
      </c>
      <c r="I295" s="3">
        <v>1560</v>
      </c>
      <c r="J295" s="21">
        <v>134</v>
      </c>
      <c r="M295" s="3">
        <f t="shared" si="4"/>
        <v>-4910.5300000000079</v>
      </c>
    </row>
    <row r="296" spans="1:14">
      <c r="A296" t="s">
        <v>637</v>
      </c>
      <c r="B296" s="2">
        <v>42947</v>
      </c>
      <c r="C296" t="s">
        <v>4448</v>
      </c>
      <c r="D296">
        <v>1</v>
      </c>
      <c r="E296" t="s">
        <v>4449</v>
      </c>
      <c r="F296" t="s">
        <v>164</v>
      </c>
      <c r="G296" t="s">
        <v>15</v>
      </c>
      <c r="H296" t="s">
        <v>4450</v>
      </c>
      <c r="I296" s="3">
        <v>1871</v>
      </c>
      <c r="J296" s="21">
        <v>135</v>
      </c>
      <c r="M296" s="3">
        <f t="shared" si="4"/>
        <v>-3039.5300000000079</v>
      </c>
    </row>
    <row r="297" spans="1:14">
      <c r="A297" t="s">
        <v>641</v>
      </c>
      <c r="B297" s="2">
        <v>42947</v>
      </c>
      <c r="C297" t="s">
        <v>4451</v>
      </c>
      <c r="D297">
        <v>1</v>
      </c>
      <c r="E297" t="s">
        <v>4452</v>
      </c>
      <c r="F297" t="s">
        <v>164</v>
      </c>
      <c r="G297" t="s">
        <v>15</v>
      </c>
      <c r="H297" t="s">
        <v>4178</v>
      </c>
      <c r="I297">
        <v>69.069999999999993</v>
      </c>
      <c r="J297" s="21">
        <v>136</v>
      </c>
      <c r="M297" s="3">
        <f t="shared" si="4"/>
        <v>-2970.4600000000078</v>
      </c>
    </row>
    <row r="298" spans="1:14">
      <c r="A298" t="s">
        <v>645</v>
      </c>
      <c r="B298" s="2">
        <v>42947</v>
      </c>
      <c r="C298" t="s">
        <v>4453</v>
      </c>
      <c r="D298">
        <v>1</v>
      </c>
      <c r="E298" t="s">
        <v>4454</v>
      </c>
      <c r="F298" t="s">
        <v>164</v>
      </c>
      <c r="G298" t="s">
        <v>15</v>
      </c>
      <c r="H298" t="s">
        <v>296</v>
      </c>
      <c r="I298">
        <v>608.27</v>
      </c>
      <c r="J298" s="21">
        <v>137</v>
      </c>
      <c r="M298" s="3">
        <f t="shared" si="4"/>
        <v>-2362.1900000000078</v>
      </c>
    </row>
    <row r="299" spans="1:14">
      <c r="A299" t="s">
        <v>649</v>
      </c>
      <c r="B299" s="2">
        <v>42947</v>
      </c>
      <c r="C299" t="s">
        <v>4455</v>
      </c>
      <c r="D299">
        <v>1</v>
      </c>
      <c r="E299" t="s">
        <v>4456</v>
      </c>
      <c r="F299" t="s">
        <v>164</v>
      </c>
      <c r="G299" t="s">
        <v>15</v>
      </c>
      <c r="H299" t="s">
        <v>296</v>
      </c>
      <c r="I299" s="3">
        <v>1000</v>
      </c>
      <c r="J299" s="21">
        <v>138</v>
      </c>
      <c r="M299" s="3">
        <f t="shared" si="4"/>
        <v>-1362.1900000000078</v>
      </c>
    </row>
    <row r="300" spans="1:14">
      <c r="A300" t="s">
        <v>652</v>
      </c>
      <c r="B300" s="2">
        <v>42947</v>
      </c>
      <c r="C300" t="s">
        <v>4457</v>
      </c>
      <c r="D300">
        <v>1</v>
      </c>
      <c r="E300" t="s">
        <v>4458</v>
      </c>
      <c r="F300" t="s">
        <v>164</v>
      </c>
      <c r="G300" t="s">
        <v>15</v>
      </c>
      <c r="H300" t="s">
        <v>296</v>
      </c>
      <c r="I300">
        <v>322</v>
      </c>
      <c r="J300" s="21">
        <v>139</v>
      </c>
      <c r="M300" s="3">
        <f t="shared" si="4"/>
        <v>-1040.1900000000078</v>
      </c>
    </row>
    <row r="301" spans="1:14">
      <c r="A301" t="s">
        <v>656</v>
      </c>
      <c r="B301" s="2">
        <v>42947</v>
      </c>
      <c r="C301" t="s">
        <v>4459</v>
      </c>
      <c r="D301">
        <v>1</v>
      </c>
      <c r="E301" t="s">
        <v>4460</v>
      </c>
      <c r="F301" t="s">
        <v>164</v>
      </c>
      <c r="G301" t="s">
        <v>15</v>
      </c>
      <c r="H301" t="s">
        <v>4461</v>
      </c>
      <c r="I301">
        <v>58</v>
      </c>
      <c r="J301" s="21">
        <v>140</v>
      </c>
      <c r="M301" s="3">
        <f t="shared" si="4"/>
        <v>-982.19000000000779</v>
      </c>
    </row>
    <row r="302" spans="1:14">
      <c r="A302" t="s">
        <v>660</v>
      </c>
      <c r="B302" s="2">
        <v>42947</v>
      </c>
      <c r="C302" t="s">
        <v>4462</v>
      </c>
      <c r="D302">
        <v>1</v>
      </c>
      <c r="E302" t="s">
        <v>4463</v>
      </c>
      <c r="F302" t="s">
        <v>164</v>
      </c>
      <c r="G302" t="s">
        <v>15</v>
      </c>
      <c r="H302" t="s">
        <v>4464</v>
      </c>
      <c r="I302">
        <v>70.010000000000005</v>
      </c>
      <c r="J302" s="21">
        <v>141</v>
      </c>
      <c r="M302" s="3">
        <f t="shared" si="4"/>
        <v>-912.18000000000779</v>
      </c>
    </row>
    <row r="303" spans="1:14">
      <c r="A303" t="s">
        <v>664</v>
      </c>
      <c r="B303" s="2">
        <v>42947</v>
      </c>
      <c r="C303" t="s">
        <v>4465</v>
      </c>
      <c r="D303">
        <v>1</v>
      </c>
      <c r="E303" t="s">
        <v>4466</v>
      </c>
      <c r="F303" t="s">
        <v>164</v>
      </c>
      <c r="G303" t="s">
        <v>15</v>
      </c>
      <c r="H303" t="s">
        <v>296</v>
      </c>
      <c r="I303">
        <v>613.42999999999995</v>
      </c>
      <c r="J303" s="21">
        <v>142</v>
      </c>
      <c r="M303" s="3">
        <f t="shared" si="4"/>
        <v>-298.75000000000784</v>
      </c>
    </row>
    <row r="304" spans="1:14">
      <c r="A304" t="s">
        <v>667</v>
      </c>
      <c r="B304" s="2">
        <v>42947</v>
      </c>
      <c r="C304" t="s">
        <v>4467</v>
      </c>
      <c r="D304">
        <v>1</v>
      </c>
      <c r="E304" t="s">
        <v>4468</v>
      </c>
      <c r="F304" t="s">
        <v>164</v>
      </c>
      <c r="G304" t="s">
        <v>15</v>
      </c>
      <c r="H304" t="s">
        <v>296</v>
      </c>
      <c r="I304" s="24">
        <v>120</v>
      </c>
      <c r="J304" s="21" t="s">
        <v>2672</v>
      </c>
      <c r="M304" s="3">
        <f t="shared" si="4"/>
        <v>-178.75000000000784</v>
      </c>
      <c r="N304" s="1" t="s">
        <v>4493</v>
      </c>
    </row>
    <row r="305" spans="1:13">
      <c r="A305" t="s">
        <v>670</v>
      </c>
      <c r="B305" s="2">
        <v>42947</v>
      </c>
      <c r="C305" t="s">
        <v>4469</v>
      </c>
      <c r="D305">
        <v>1</v>
      </c>
      <c r="E305" t="s">
        <v>4470</v>
      </c>
      <c r="F305" t="s">
        <v>164</v>
      </c>
      <c r="G305" t="s">
        <v>15</v>
      </c>
      <c r="H305" t="s">
        <v>838</v>
      </c>
      <c r="I305" s="3">
        <v>1396</v>
      </c>
      <c r="J305" s="21">
        <v>143</v>
      </c>
      <c r="M305" s="3">
        <f t="shared" si="4"/>
        <v>1217.2499999999923</v>
      </c>
    </row>
    <row r="306" spans="1:13">
      <c r="A306" t="s">
        <v>670</v>
      </c>
      <c r="B306" s="2">
        <v>42947</v>
      </c>
      <c r="C306" t="s">
        <v>4469</v>
      </c>
      <c r="D306">
        <v>1</v>
      </c>
      <c r="E306" t="s">
        <v>4470</v>
      </c>
      <c r="F306" t="s">
        <v>164</v>
      </c>
      <c r="G306" t="s">
        <v>15</v>
      </c>
      <c r="H306" t="s">
        <v>838</v>
      </c>
      <c r="I306">
        <v>364</v>
      </c>
      <c r="J306" s="21">
        <v>144</v>
      </c>
      <c r="M306" s="3">
        <f t="shared" si="4"/>
        <v>1581.2499999999923</v>
      </c>
    </row>
    <row r="307" spans="1:13">
      <c r="A307" t="s">
        <v>674</v>
      </c>
      <c r="B307" s="2">
        <v>42947</v>
      </c>
      <c r="C307" t="s">
        <v>4471</v>
      </c>
      <c r="D307">
        <v>1</v>
      </c>
      <c r="E307" t="s">
        <v>4472</v>
      </c>
      <c r="F307" t="s">
        <v>164</v>
      </c>
      <c r="G307" t="s">
        <v>15</v>
      </c>
      <c r="H307" t="s">
        <v>709</v>
      </c>
      <c r="I307">
        <v>969</v>
      </c>
      <c r="J307" s="21">
        <v>145</v>
      </c>
      <c r="M307" s="3">
        <f t="shared" si="4"/>
        <v>2550.2499999999923</v>
      </c>
    </row>
    <row r="308" spans="1:13">
      <c r="A308" t="s">
        <v>674</v>
      </c>
      <c r="B308" s="2">
        <v>42947</v>
      </c>
      <c r="C308" t="s">
        <v>4471</v>
      </c>
      <c r="D308">
        <v>1</v>
      </c>
      <c r="E308" t="s">
        <v>4472</v>
      </c>
      <c r="F308" t="s">
        <v>164</v>
      </c>
      <c r="G308" t="s">
        <v>15</v>
      </c>
      <c r="H308" t="s">
        <v>709</v>
      </c>
      <c r="I308">
        <v>97</v>
      </c>
      <c r="J308" s="21">
        <v>146</v>
      </c>
      <c r="M308" s="3">
        <f t="shared" si="4"/>
        <v>2647.2499999999923</v>
      </c>
    </row>
    <row r="309" spans="1:13">
      <c r="A309" t="s">
        <v>677</v>
      </c>
      <c r="B309" s="2">
        <v>42947</v>
      </c>
      <c r="C309" t="s">
        <v>4473</v>
      </c>
      <c r="D309">
        <v>1</v>
      </c>
      <c r="E309" t="s">
        <v>4474</v>
      </c>
      <c r="F309" t="s">
        <v>164</v>
      </c>
      <c r="G309" t="s">
        <v>15</v>
      </c>
      <c r="H309" t="s">
        <v>709</v>
      </c>
      <c r="I309">
        <v>468</v>
      </c>
      <c r="J309" s="21">
        <v>147</v>
      </c>
      <c r="M309" s="3">
        <f t="shared" si="4"/>
        <v>3115.2499999999923</v>
      </c>
    </row>
    <row r="310" spans="1:13">
      <c r="A310" t="s">
        <v>677</v>
      </c>
      <c r="B310" s="2">
        <v>42947</v>
      </c>
      <c r="C310" t="s">
        <v>4473</v>
      </c>
      <c r="D310">
        <v>1</v>
      </c>
      <c r="E310" t="s">
        <v>4474</v>
      </c>
      <c r="F310" t="s">
        <v>164</v>
      </c>
      <c r="G310" t="s">
        <v>15</v>
      </c>
      <c r="H310" t="s">
        <v>709</v>
      </c>
      <c r="I310">
        <v>208</v>
      </c>
      <c r="J310" s="21">
        <v>148</v>
      </c>
      <c r="M310" s="3">
        <f t="shared" si="4"/>
        <v>3323.2499999999923</v>
      </c>
    </row>
    <row r="311" spans="1:13">
      <c r="A311" t="s">
        <v>681</v>
      </c>
      <c r="B311" s="2">
        <v>42947</v>
      </c>
      <c r="C311" t="s">
        <v>4475</v>
      </c>
      <c r="D311">
        <v>1</v>
      </c>
      <c r="E311" t="s">
        <v>4476</v>
      </c>
      <c r="F311" t="s">
        <v>164</v>
      </c>
      <c r="G311" t="s">
        <v>15</v>
      </c>
      <c r="H311" t="s">
        <v>709</v>
      </c>
      <c r="I311" s="3">
        <v>1004</v>
      </c>
      <c r="J311" s="21">
        <v>149</v>
      </c>
      <c r="M311" s="3">
        <f t="shared" si="4"/>
        <v>4327.2499999999927</v>
      </c>
    </row>
    <row r="312" spans="1:13">
      <c r="A312" t="s">
        <v>681</v>
      </c>
      <c r="B312" s="2">
        <v>42947</v>
      </c>
      <c r="C312" t="s">
        <v>4475</v>
      </c>
      <c r="D312">
        <v>1</v>
      </c>
      <c r="E312" t="s">
        <v>4476</v>
      </c>
      <c r="F312" t="s">
        <v>164</v>
      </c>
      <c r="G312" t="s">
        <v>15</v>
      </c>
      <c r="H312" t="s">
        <v>709</v>
      </c>
      <c r="I312">
        <v>349</v>
      </c>
      <c r="J312" s="21">
        <v>150</v>
      </c>
      <c r="M312" s="3">
        <f t="shared" si="4"/>
        <v>4676.2499999999927</v>
      </c>
    </row>
    <row r="313" spans="1:13">
      <c r="A313" t="s">
        <v>685</v>
      </c>
      <c r="B313" s="2">
        <v>42947</v>
      </c>
      <c r="C313">
        <v>1355</v>
      </c>
      <c r="D313">
        <v>1</v>
      </c>
      <c r="E313" t="s">
        <v>4477</v>
      </c>
      <c r="F313" t="s">
        <v>419</v>
      </c>
      <c r="G313" t="s">
        <v>15</v>
      </c>
      <c r="H313" t="s">
        <v>3903</v>
      </c>
      <c r="K313" s="3">
        <v>1396</v>
      </c>
      <c r="L313" s="21">
        <v>143</v>
      </c>
      <c r="M313" s="3">
        <f t="shared" si="4"/>
        <v>3280.2499999999927</v>
      </c>
    </row>
    <row r="314" spans="1:13">
      <c r="A314" t="s">
        <v>688</v>
      </c>
      <c r="B314" s="2">
        <v>42947</v>
      </c>
      <c r="C314" t="s">
        <v>4478</v>
      </c>
      <c r="D314">
        <v>1</v>
      </c>
      <c r="E314" t="s">
        <v>4479</v>
      </c>
      <c r="F314" t="s">
        <v>419</v>
      </c>
      <c r="G314" t="s">
        <v>15</v>
      </c>
      <c r="H314" t="s">
        <v>16</v>
      </c>
      <c r="K314">
        <v>364</v>
      </c>
      <c r="L314" s="21">
        <v>144</v>
      </c>
      <c r="M314" s="3">
        <f t="shared" si="4"/>
        <v>2916.2499999999927</v>
      </c>
    </row>
    <row r="315" spans="1:13">
      <c r="A315" t="s">
        <v>691</v>
      </c>
      <c r="B315" s="2">
        <v>42947</v>
      </c>
      <c r="C315">
        <v>1632</v>
      </c>
      <c r="D315">
        <v>1</v>
      </c>
      <c r="E315" t="s">
        <v>4480</v>
      </c>
      <c r="F315" t="s">
        <v>419</v>
      </c>
      <c r="G315" t="s">
        <v>15</v>
      </c>
      <c r="H315" t="s">
        <v>3903</v>
      </c>
      <c r="K315">
        <v>969</v>
      </c>
      <c r="L315" s="21">
        <v>145</v>
      </c>
      <c r="M315" s="3">
        <f t="shared" si="4"/>
        <v>1947.2499999999927</v>
      </c>
    </row>
    <row r="316" spans="1:13">
      <c r="A316" t="s">
        <v>694</v>
      </c>
      <c r="B316" s="2">
        <v>42947</v>
      </c>
      <c r="C316" t="s">
        <v>4481</v>
      </c>
      <c r="D316">
        <v>1</v>
      </c>
      <c r="E316" t="s">
        <v>4482</v>
      </c>
      <c r="F316" t="s">
        <v>419</v>
      </c>
      <c r="G316" t="s">
        <v>15</v>
      </c>
      <c r="H316" t="s">
        <v>16</v>
      </c>
      <c r="K316">
        <v>97</v>
      </c>
      <c r="L316" s="21">
        <v>146</v>
      </c>
      <c r="M316" s="3">
        <f t="shared" si="4"/>
        <v>1850.2499999999927</v>
      </c>
    </row>
    <row r="317" spans="1:13">
      <c r="A317" t="s">
        <v>697</v>
      </c>
      <c r="B317" s="2">
        <v>42947</v>
      </c>
      <c r="C317">
        <v>1642</v>
      </c>
      <c r="D317">
        <v>1</v>
      </c>
      <c r="E317" t="s">
        <v>4483</v>
      </c>
      <c r="F317" t="s">
        <v>419</v>
      </c>
      <c r="G317" t="s">
        <v>15</v>
      </c>
      <c r="H317" t="s">
        <v>3903</v>
      </c>
      <c r="K317">
        <v>468</v>
      </c>
      <c r="L317" s="21">
        <v>147</v>
      </c>
      <c r="M317" s="3">
        <f t="shared" si="4"/>
        <v>1382.2499999999927</v>
      </c>
    </row>
    <row r="318" spans="1:13">
      <c r="A318" t="s">
        <v>700</v>
      </c>
      <c r="B318" s="2">
        <v>42947</v>
      </c>
      <c r="C318" t="s">
        <v>4484</v>
      </c>
      <c r="D318">
        <v>1</v>
      </c>
      <c r="E318" t="s">
        <v>4485</v>
      </c>
      <c r="F318" t="s">
        <v>419</v>
      </c>
      <c r="G318" t="s">
        <v>15</v>
      </c>
      <c r="H318" t="s">
        <v>16</v>
      </c>
      <c r="K318">
        <v>208</v>
      </c>
      <c r="L318" s="21">
        <v>148</v>
      </c>
      <c r="M318" s="3">
        <f t="shared" si="4"/>
        <v>1174.2499999999927</v>
      </c>
    </row>
    <row r="319" spans="1:13">
      <c r="A319" t="s">
        <v>703</v>
      </c>
      <c r="B319" s="2">
        <v>42947</v>
      </c>
      <c r="C319">
        <v>1649</v>
      </c>
      <c r="D319">
        <v>1</v>
      </c>
      <c r="E319" t="s">
        <v>4486</v>
      </c>
      <c r="F319" t="s">
        <v>419</v>
      </c>
      <c r="G319" t="s">
        <v>15</v>
      </c>
      <c r="H319" t="s">
        <v>16</v>
      </c>
      <c r="K319" s="3">
        <v>1004</v>
      </c>
      <c r="L319" s="21">
        <v>149</v>
      </c>
      <c r="M319" s="3">
        <f t="shared" si="4"/>
        <v>170.24999999999272</v>
      </c>
    </row>
    <row r="320" spans="1:13">
      <c r="A320" t="s">
        <v>4487</v>
      </c>
      <c r="B320" s="2">
        <v>42947</v>
      </c>
      <c r="C320" t="s">
        <v>4488</v>
      </c>
      <c r="D320">
        <v>1</v>
      </c>
      <c r="E320" t="s">
        <v>4489</v>
      </c>
      <c r="F320" t="s">
        <v>419</v>
      </c>
      <c r="G320" t="s">
        <v>15</v>
      </c>
      <c r="H320" t="s">
        <v>16</v>
      </c>
      <c r="K320">
        <v>349</v>
      </c>
      <c r="L320" s="21">
        <v>150</v>
      </c>
      <c r="M320" s="3">
        <f t="shared" si="4"/>
        <v>-178.75000000000728</v>
      </c>
    </row>
    <row r="321" spans="1:13">
      <c r="A321" t="s">
        <v>716</v>
      </c>
      <c r="B321" s="2">
        <v>42947</v>
      </c>
      <c r="C321" t="s">
        <v>4490</v>
      </c>
      <c r="D321">
        <v>1</v>
      </c>
      <c r="E321" t="s">
        <v>4491</v>
      </c>
      <c r="F321" t="s">
        <v>164</v>
      </c>
      <c r="G321" t="s">
        <v>15</v>
      </c>
      <c r="H321" t="s">
        <v>4236</v>
      </c>
      <c r="I321" s="3">
        <v>1049.99</v>
      </c>
      <c r="J321" s="21">
        <v>10</v>
      </c>
      <c r="M321" s="3">
        <f t="shared" si="4"/>
        <v>871.23999999999273</v>
      </c>
    </row>
    <row r="322" spans="1:13">
      <c r="H322" t="s">
        <v>878</v>
      </c>
      <c r="I322" s="3">
        <v>100919.51</v>
      </c>
      <c r="K322" s="3">
        <v>100103.87</v>
      </c>
    </row>
    <row r="323" spans="1:13">
      <c r="H323" t="s">
        <v>879</v>
      </c>
      <c r="M323" s="3">
        <f>+M321</f>
        <v>871.23999999999273</v>
      </c>
    </row>
    <row r="324" spans="1:13">
      <c r="A324" t="s">
        <v>3894</v>
      </c>
    </row>
    <row r="326" spans="1:13">
      <c r="M326" s="3">
        <f>I304+I274+I193-K81</f>
        <v>875</v>
      </c>
    </row>
    <row r="327" spans="1:13">
      <c r="M327" s="3">
        <f>+M326-M323</f>
        <v>3.7600000000072669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11"/>
  <sheetViews>
    <sheetView tabSelected="1" topLeftCell="A102" workbookViewId="0">
      <selection activeCell="I117" sqref="I117"/>
    </sheetView>
  </sheetViews>
  <sheetFormatPr baseColWidth="10" defaultRowHeight="15"/>
  <cols>
    <col min="4" max="4" width="2" bestFit="1" customWidth="1"/>
    <col min="9" max="9" width="38.5703125" bestFit="1" customWidth="1"/>
    <col min="11" max="11" width="3.7109375" style="6" customWidth="1"/>
    <col min="13" max="13" width="3.7109375" style="6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0"/>
      <c r="J1" s="9"/>
      <c r="K1" s="11"/>
      <c r="L1" s="9"/>
      <c r="M1" s="10"/>
    </row>
    <row r="2" spans="1:14">
      <c r="A2" s="1"/>
      <c r="B2" s="1"/>
      <c r="C2" s="1"/>
      <c r="D2" s="1"/>
      <c r="E2" s="1"/>
      <c r="F2" s="1"/>
      <c r="G2" s="1"/>
      <c r="H2" s="1"/>
      <c r="I2" s="10"/>
      <c r="J2" s="9"/>
      <c r="K2" s="11"/>
      <c r="L2" s="9"/>
      <c r="M2" s="10"/>
    </row>
    <row r="3" spans="1:14">
      <c r="A3" s="1"/>
      <c r="B3" s="1"/>
      <c r="C3" s="1"/>
      <c r="D3" s="1"/>
      <c r="E3" s="1"/>
      <c r="F3" s="8" t="s">
        <v>0</v>
      </c>
      <c r="G3" s="1"/>
      <c r="H3" s="8"/>
      <c r="I3" s="10"/>
      <c r="J3" s="9"/>
      <c r="K3" s="11"/>
      <c r="L3" s="9"/>
      <c r="M3" s="10"/>
    </row>
    <row r="4" spans="1:14">
      <c r="A4" s="1"/>
      <c r="B4" s="1"/>
      <c r="C4" s="1"/>
      <c r="D4" s="1"/>
      <c r="E4" s="1"/>
      <c r="F4" s="8" t="s">
        <v>1</v>
      </c>
      <c r="G4" s="1"/>
      <c r="H4" s="8"/>
      <c r="I4" s="10"/>
      <c r="J4" s="9"/>
      <c r="K4" s="11"/>
      <c r="L4" s="9"/>
      <c r="M4" s="10"/>
    </row>
    <row r="5" spans="1:14">
      <c r="A5" s="1"/>
      <c r="B5" s="1"/>
      <c r="C5" s="1"/>
      <c r="D5" s="1"/>
      <c r="E5" s="1"/>
      <c r="F5" s="8" t="s">
        <v>2</v>
      </c>
      <c r="G5" s="1"/>
      <c r="H5" s="8"/>
      <c r="I5" s="10"/>
      <c r="J5" s="9"/>
      <c r="K5" s="11"/>
      <c r="L5" s="9"/>
      <c r="M5" s="10"/>
    </row>
    <row r="6" spans="1:14">
      <c r="A6" s="1"/>
      <c r="B6" s="1"/>
      <c r="C6" s="1"/>
      <c r="D6" s="1"/>
      <c r="E6" s="1"/>
      <c r="F6" s="8" t="s">
        <v>4656</v>
      </c>
      <c r="G6" s="1"/>
      <c r="H6" s="8"/>
      <c r="I6" s="10"/>
      <c r="J6" s="9"/>
      <c r="K6" s="11"/>
      <c r="L6" s="9"/>
      <c r="M6" s="10"/>
    </row>
    <row r="7" spans="1:14">
      <c r="A7" s="1"/>
      <c r="B7" s="1"/>
      <c r="C7" s="1"/>
      <c r="D7" s="1"/>
      <c r="E7" s="1"/>
      <c r="F7" s="1"/>
      <c r="G7" s="1"/>
      <c r="H7" s="1"/>
      <c r="I7" s="10"/>
      <c r="J7" s="9"/>
      <c r="K7" s="11"/>
      <c r="L7" s="9"/>
      <c r="M7" s="10"/>
    </row>
    <row r="8" spans="1:14">
      <c r="A8" s="1"/>
      <c r="B8" s="1"/>
      <c r="C8" s="1"/>
      <c r="D8" s="1"/>
      <c r="E8" s="1"/>
      <c r="F8" s="1"/>
      <c r="G8" s="1"/>
      <c r="H8" s="1"/>
      <c r="I8" s="10"/>
      <c r="J8" s="9"/>
      <c r="K8" s="11"/>
      <c r="L8" s="9"/>
      <c r="M8" s="10"/>
    </row>
    <row r="9" spans="1:14">
      <c r="A9" s="7" t="s">
        <v>3</v>
      </c>
      <c r="B9" s="7" t="s">
        <v>4</v>
      </c>
      <c r="C9" s="7"/>
      <c r="D9" s="7"/>
      <c r="E9" s="7" t="s">
        <v>5</v>
      </c>
      <c r="F9" s="7"/>
      <c r="G9" s="7"/>
      <c r="H9" s="7" t="s">
        <v>6</v>
      </c>
      <c r="I9" s="6" t="s">
        <v>4655</v>
      </c>
      <c r="J9" s="6" t="s">
        <v>7</v>
      </c>
      <c r="L9" s="6" t="s">
        <v>8</v>
      </c>
      <c r="N9" s="7" t="s">
        <v>9</v>
      </c>
    </row>
    <row r="10" spans="1:14">
      <c r="I10" t="s">
        <v>11</v>
      </c>
      <c r="N10" s="3">
        <f>+JUL!M323</f>
        <v>871.23999999999273</v>
      </c>
    </row>
    <row r="11" spans="1:14">
      <c r="A11" t="s">
        <v>4494</v>
      </c>
      <c r="B11" s="2">
        <v>42948</v>
      </c>
      <c r="C11">
        <v>94835</v>
      </c>
      <c r="D11">
        <v>1</v>
      </c>
      <c r="E11" t="s">
        <v>1653</v>
      </c>
      <c r="F11">
        <v>16148</v>
      </c>
      <c r="G11" t="s">
        <v>14</v>
      </c>
      <c r="H11" t="s">
        <v>15</v>
      </c>
      <c r="I11" t="s">
        <v>22</v>
      </c>
      <c r="L11">
        <v>755</v>
      </c>
      <c r="M11" s="6" t="s">
        <v>2673</v>
      </c>
      <c r="N11" s="3">
        <f>+N10+J11-L11</f>
        <v>116.23999999999273</v>
      </c>
    </row>
    <row r="12" spans="1:14">
      <c r="A12" t="s">
        <v>4495</v>
      </c>
      <c r="B12" s="2">
        <v>42948</v>
      </c>
      <c r="C12" t="s">
        <v>4067</v>
      </c>
      <c r="D12">
        <v>1</v>
      </c>
      <c r="E12" t="s">
        <v>1653</v>
      </c>
      <c r="F12">
        <v>16149</v>
      </c>
      <c r="G12" t="s">
        <v>14</v>
      </c>
      <c r="H12" t="s">
        <v>15</v>
      </c>
      <c r="I12" t="s">
        <v>16</v>
      </c>
      <c r="L12">
        <v>840</v>
      </c>
      <c r="M12" s="6">
        <v>1</v>
      </c>
      <c r="N12" s="3">
        <f t="shared" ref="N12:N75" si="0">+N11+J12-L12</f>
        <v>-723.76000000000727</v>
      </c>
    </row>
    <row r="13" spans="1:14">
      <c r="A13" t="s">
        <v>4496</v>
      </c>
      <c r="B13" s="2">
        <v>42948</v>
      </c>
      <c r="C13" t="s">
        <v>4069</v>
      </c>
      <c r="D13">
        <v>1</v>
      </c>
      <c r="E13" t="s">
        <v>1653</v>
      </c>
      <c r="F13">
        <v>16150</v>
      </c>
      <c r="G13" t="s">
        <v>14</v>
      </c>
      <c r="H13" t="s">
        <v>15</v>
      </c>
      <c r="I13" t="s">
        <v>16</v>
      </c>
      <c r="L13" s="3">
        <v>1204</v>
      </c>
      <c r="M13" s="6">
        <v>2</v>
      </c>
      <c r="N13" s="3">
        <f t="shared" si="0"/>
        <v>-1927.7600000000073</v>
      </c>
    </row>
    <row r="14" spans="1:14">
      <c r="A14" t="s">
        <v>4497</v>
      </c>
      <c r="B14" s="2">
        <v>42948</v>
      </c>
      <c r="C14" t="s">
        <v>4498</v>
      </c>
      <c r="D14">
        <v>1</v>
      </c>
      <c r="E14" t="s">
        <v>1653</v>
      </c>
      <c r="F14">
        <v>16151</v>
      </c>
      <c r="G14" t="s">
        <v>14</v>
      </c>
      <c r="H14" t="s">
        <v>15</v>
      </c>
      <c r="I14" t="s">
        <v>16</v>
      </c>
      <c r="L14">
        <v>300</v>
      </c>
      <c r="M14" s="6">
        <v>3</v>
      </c>
      <c r="N14" s="3">
        <f t="shared" si="0"/>
        <v>-2227.7600000000075</v>
      </c>
    </row>
    <row r="15" spans="1:14">
      <c r="A15" t="s">
        <v>4499</v>
      </c>
      <c r="B15" s="2">
        <v>42948</v>
      </c>
      <c r="C15" t="s">
        <v>4072</v>
      </c>
      <c r="D15">
        <v>1</v>
      </c>
      <c r="E15" t="s">
        <v>1653</v>
      </c>
      <c r="F15">
        <v>16152</v>
      </c>
      <c r="G15" t="s">
        <v>14</v>
      </c>
      <c r="H15" t="s">
        <v>15</v>
      </c>
      <c r="I15" t="s">
        <v>16</v>
      </c>
      <c r="L15">
        <v>374</v>
      </c>
      <c r="M15" s="6">
        <v>4</v>
      </c>
      <c r="N15" s="3">
        <f t="shared" si="0"/>
        <v>-2601.7600000000075</v>
      </c>
    </row>
    <row r="16" spans="1:14">
      <c r="A16" t="s">
        <v>4500</v>
      </c>
      <c r="B16" s="2">
        <v>42948</v>
      </c>
      <c r="C16" t="s">
        <v>4074</v>
      </c>
      <c r="D16">
        <v>1</v>
      </c>
      <c r="E16" t="s">
        <v>1653</v>
      </c>
      <c r="F16">
        <v>16153</v>
      </c>
      <c r="G16" t="s">
        <v>14</v>
      </c>
      <c r="H16" t="s">
        <v>15</v>
      </c>
      <c r="I16" t="s">
        <v>16</v>
      </c>
      <c r="L16">
        <v>432</v>
      </c>
      <c r="M16" s="6">
        <v>5</v>
      </c>
      <c r="N16" s="3">
        <f t="shared" si="0"/>
        <v>-3033.7600000000075</v>
      </c>
    </row>
    <row r="17" spans="1:14">
      <c r="A17" t="s">
        <v>4501</v>
      </c>
      <c r="B17" s="2">
        <v>42948</v>
      </c>
      <c r="C17" t="s">
        <v>4059</v>
      </c>
      <c r="D17">
        <v>1</v>
      </c>
      <c r="E17" t="s">
        <v>1653</v>
      </c>
      <c r="F17">
        <v>16154</v>
      </c>
      <c r="G17" t="s">
        <v>14</v>
      </c>
      <c r="H17" t="s">
        <v>15</v>
      </c>
      <c r="I17" t="s">
        <v>16</v>
      </c>
      <c r="L17">
        <v>283.01</v>
      </c>
      <c r="M17" s="6">
        <v>6</v>
      </c>
      <c r="N17" s="3">
        <f t="shared" si="0"/>
        <v>-3316.7700000000077</v>
      </c>
    </row>
    <row r="18" spans="1:14">
      <c r="A18" t="s">
        <v>4502</v>
      </c>
      <c r="B18" s="2">
        <v>42948</v>
      </c>
      <c r="C18" t="s">
        <v>4061</v>
      </c>
      <c r="D18">
        <v>1</v>
      </c>
      <c r="E18" t="s">
        <v>1653</v>
      </c>
      <c r="F18">
        <v>16155</v>
      </c>
      <c r="G18" t="s">
        <v>14</v>
      </c>
      <c r="H18" t="s">
        <v>15</v>
      </c>
      <c r="I18" t="s">
        <v>16</v>
      </c>
      <c r="L18">
        <v>72</v>
      </c>
      <c r="M18" s="6">
        <v>7</v>
      </c>
      <c r="N18" s="3">
        <f t="shared" si="0"/>
        <v>-3388.7700000000077</v>
      </c>
    </row>
    <row r="19" spans="1:14">
      <c r="A19" t="s">
        <v>4503</v>
      </c>
      <c r="B19" s="2">
        <v>42948</v>
      </c>
      <c r="C19" t="s">
        <v>4059</v>
      </c>
      <c r="D19">
        <v>1</v>
      </c>
      <c r="E19" t="s">
        <v>1653</v>
      </c>
      <c r="F19">
        <v>16154</v>
      </c>
      <c r="G19" t="s">
        <v>14</v>
      </c>
      <c r="H19" t="s">
        <v>15</v>
      </c>
      <c r="I19" t="s">
        <v>18</v>
      </c>
      <c r="J19">
        <v>283.01</v>
      </c>
      <c r="K19" s="6">
        <v>6</v>
      </c>
      <c r="N19" s="3">
        <f t="shared" si="0"/>
        <v>-3105.7600000000075</v>
      </c>
    </row>
    <row r="20" spans="1:14">
      <c r="A20" t="s">
        <v>4504</v>
      </c>
      <c r="B20" s="2">
        <v>42948</v>
      </c>
      <c r="C20" t="s">
        <v>4061</v>
      </c>
      <c r="D20">
        <v>1</v>
      </c>
      <c r="E20" t="s">
        <v>1653</v>
      </c>
      <c r="F20">
        <v>16155</v>
      </c>
      <c r="G20" t="s">
        <v>14</v>
      </c>
      <c r="H20" t="s">
        <v>15</v>
      </c>
      <c r="I20" t="s">
        <v>18</v>
      </c>
      <c r="J20">
        <v>72</v>
      </c>
      <c r="K20" s="6">
        <v>7</v>
      </c>
      <c r="N20" s="3">
        <f t="shared" si="0"/>
        <v>-3033.7600000000075</v>
      </c>
    </row>
    <row r="21" spans="1:14">
      <c r="A21" t="s">
        <v>4505</v>
      </c>
      <c r="B21" s="2">
        <v>42948</v>
      </c>
      <c r="C21" t="s">
        <v>4067</v>
      </c>
      <c r="D21">
        <v>1</v>
      </c>
      <c r="E21" t="s">
        <v>1653</v>
      </c>
      <c r="F21">
        <v>16149</v>
      </c>
      <c r="G21" t="s">
        <v>14</v>
      </c>
      <c r="H21" t="s">
        <v>15</v>
      </c>
      <c r="I21" t="s">
        <v>18</v>
      </c>
      <c r="J21">
        <v>840</v>
      </c>
      <c r="K21" s="6">
        <v>1</v>
      </c>
      <c r="N21" s="3">
        <f t="shared" si="0"/>
        <v>-2193.7600000000075</v>
      </c>
    </row>
    <row r="22" spans="1:14">
      <c r="A22" t="s">
        <v>4506</v>
      </c>
      <c r="B22" s="2">
        <v>42948</v>
      </c>
      <c r="C22" t="s">
        <v>4069</v>
      </c>
      <c r="D22">
        <v>1</v>
      </c>
      <c r="E22" t="s">
        <v>1653</v>
      </c>
      <c r="F22">
        <v>16150</v>
      </c>
      <c r="G22" t="s">
        <v>14</v>
      </c>
      <c r="H22" t="s">
        <v>15</v>
      </c>
      <c r="I22" t="s">
        <v>18</v>
      </c>
      <c r="J22" s="3">
        <v>1204</v>
      </c>
      <c r="K22" s="6">
        <v>2</v>
      </c>
      <c r="N22" s="3">
        <f t="shared" si="0"/>
        <v>-989.76000000000749</v>
      </c>
    </row>
    <row r="23" spans="1:14">
      <c r="A23" t="s">
        <v>4507</v>
      </c>
      <c r="B23" s="2">
        <v>42948</v>
      </c>
      <c r="C23" t="s">
        <v>4498</v>
      </c>
      <c r="D23">
        <v>1</v>
      </c>
      <c r="E23" t="s">
        <v>1653</v>
      </c>
      <c r="F23">
        <v>16151</v>
      </c>
      <c r="G23" t="s">
        <v>14</v>
      </c>
      <c r="H23" t="s">
        <v>15</v>
      </c>
      <c r="I23" t="s">
        <v>18</v>
      </c>
      <c r="J23">
        <v>300</v>
      </c>
      <c r="K23" s="6">
        <v>3</v>
      </c>
      <c r="N23" s="3">
        <f t="shared" si="0"/>
        <v>-689.76000000000749</v>
      </c>
    </row>
    <row r="24" spans="1:14">
      <c r="A24" t="s">
        <v>4508</v>
      </c>
      <c r="B24" s="2">
        <v>42948</v>
      </c>
      <c r="C24" t="s">
        <v>4072</v>
      </c>
      <c r="D24">
        <v>1</v>
      </c>
      <c r="E24" t="s">
        <v>1653</v>
      </c>
      <c r="F24">
        <v>16152</v>
      </c>
      <c r="G24" t="s">
        <v>14</v>
      </c>
      <c r="H24" t="s">
        <v>15</v>
      </c>
      <c r="I24" t="s">
        <v>18</v>
      </c>
      <c r="J24">
        <v>374</v>
      </c>
      <c r="K24" s="6">
        <v>4</v>
      </c>
      <c r="N24" s="3">
        <f t="shared" si="0"/>
        <v>-315.76000000000749</v>
      </c>
    </row>
    <row r="25" spans="1:14">
      <c r="A25" t="s">
        <v>4509</v>
      </c>
      <c r="B25" s="2">
        <v>42948</v>
      </c>
      <c r="C25" t="s">
        <v>4074</v>
      </c>
      <c r="D25">
        <v>1</v>
      </c>
      <c r="E25" t="s">
        <v>1653</v>
      </c>
      <c r="F25">
        <v>16153</v>
      </c>
      <c r="G25" t="s">
        <v>14</v>
      </c>
      <c r="H25" t="s">
        <v>15</v>
      </c>
      <c r="I25" t="s">
        <v>18</v>
      </c>
      <c r="J25">
        <v>432</v>
      </c>
      <c r="K25" s="6">
        <v>5</v>
      </c>
      <c r="N25" s="3">
        <f t="shared" si="0"/>
        <v>116.23999999999251</v>
      </c>
    </row>
    <row r="26" spans="1:14">
      <c r="A26" t="s">
        <v>4510</v>
      </c>
      <c r="B26" s="2">
        <v>42949</v>
      </c>
      <c r="C26" t="s">
        <v>4059</v>
      </c>
      <c r="D26">
        <v>1</v>
      </c>
      <c r="E26" t="s">
        <v>1653</v>
      </c>
      <c r="F26">
        <v>16161</v>
      </c>
      <c r="G26" t="s">
        <v>14</v>
      </c>
      <c r="H26" t="s">
        <v>15</v>
      </c>
      <c r="I26" t="s">
        <v>16</v>
      </c>
      <c r="L26">
        <v>283.01</v>
      </c>
      <c r="M26" s="6" t="s">
        <v>4653</v>
      </c>
      <c r="N26" s="3">
        <f t="shared" si="0"/>
        <v>-166.77000000000749</v>
      </c>
    </row>
    <row r="27" spans="1:14">
      <c r="A27" t="s">
        <v>4511</v>
      </c>
      <c r="B27" s="2">
        <v>42949</v>
      </c>
      <c r="C27" t="s">
        <v>4059</v>
      </c>
      <c r="D27">
        <v>1</v>
      </c>
      <c r="E27" t="s">
        <v>1653</v>
      </c>
      <c r="F27">
        <v>16161</v>
      </c>
      <c r="G27" t="s">
        <v>14</v>
      </c>
      <c r="H27" t="s">
        <v>15</v>
      </c>
      <c r="I27" t="s">
        <v>18</v>
      </c>
      <c r="J27">
        <v>283.01</v>
      </c>
      <c r="K27" s="6" t="s">
        <v>4653</v>
      </c>
      <c r="N27" s="3">
        <f t="shared" si="0"/>
        <v>116.23999999999251</v>
      </c>
    </row>
    <row r="28" spans="1:14">
      <c r="A28" t="s">
        <v>4512</v>
      </c>
      <c r="B28" s="2">
        <v>42954</v>
      </c>
      <c r="C28">
        <v>115</v>
      </c>
      <c r="D28">
        <v>1</v>
      </c>
      <c r="E28" t="s">
        <v>1655</v>
      </c>
      <c r="F28" t="s">
        <v>4513</v>
      </c>
      <c r="G28" t="s">
        <v>419</v>
      </c>
      <c r="H28" t="s">
        <v>21</v>
      </c>
      <c r="I28" t="s">
        <v>16</v>
      </c>
      <c r="L28" s="3">
        <v>16356</v>
      </c>
      <c r="M28" s="6" t="s">
        <v>4653</v>
      </c>
      <c r="N28" s="3">
        <f t="shared" si="0"/>
        <v>-16239.760000000007</v>
      </c>
    </row>
    <row r="29" spans="1:14">
      <c r="A29" t="s">
        <v>4514</v>
      </c>
      <c r="B29" s="2">
        <v>42954</v>
      </c>
      <c r="C29">
        <v>115</v>
      </c>
      <c r="D29">
        <v>1</v>
      </c>
      <c r="E29" t="s">
        <v>1655</v>
      </c>
      <c r="F29" t="s">
        <v>4513</v>
      </c>
      <c r="G29" t="s">
        <v>419</v>
      </c>
      <c r="H29" t="s">
        <v>21</v>
      </c>
      <c r="I29" t="s">
        <v>18</v>
      </c>
      <c r="J29" s="3">
        <v>16356</v>
      </c>
      <c r="K29" s="6" t="s">
        <v>4653</v>
      </c>
      <c r="N29" s="3">
        <f t="shared" si="0"/>
        <v>116.23999999999251</v>
      </c>
    </row>
    <row r="30" spans="1:14">
      <c r="A30" t="s">
        <v>4515</v>
      </c>
      <c r="B30" s="2">
        <v>42965</v>
      </c>
      <c r="C30">
        <v>5204</v>
      </c>
      <c r="D30">
        <v>1</v>
      </c>
      <c r="E30" t="s">
        <v>1655</v>
      </c>
      <c r="F30">
        <v>19459</v>
      </c>
      <c r="G30" t="s">
        <v>419</v>
      </c>
      <c r="H30" t="s">
        <v>4516</v>
      </c>
      <c r="I30" t="s">
        <v>16</v>
      </c>
      <c r="L30" s="3">
        <v>2644.8</v>
      </c>
      <c r="M30" s="6">
        <v>8</v>
      </c>
      <c r="N30" s="3">
        <f t="shared" si="0"/>
        <v>-2528.5600000000077</v>
      </c>
    </row>
    <row r="31" spans="1:14">
      <c r="A31" t="s">
        <v>4517</v>
      </c>
      <c r="B31" s="2">
        <v>42965</v>
      </c>
      <c r="C31" t="s">
        <v>4518</v>
      </c>
      <c r="D31">
        <v>1</v>
      </c>
      <c r="E31" t="s">
        <v>1655</v>
      </c>
      <c r="F31" t="s">
        <v>4519</v>
      </c>
      <c r="G31" t="s">
        <v>419</v>
      </c>
      <c r="H31" t="s">
        <v>4516</v>
      </c>
      <c r="I31" t="s">
        <v>22</v>
      </c>
      <c r="L31" s="3">
        <v>1169.18</v>
      </c>
      <c r="M31" s="6">
        <v>9</v>
      </c>
      <c r="N31" s="3">
        <f t="shared" si="0"/>
        <v>-3697.740000000008</v>
      </c>
    </row>
    <row r="32" spans="1:14">
      <c r="A32" t="s">
        <v>4520</v>
      </c>
      <c r="B32" s="2">
        <v>42965</v>
      </c>
      <c r="C32" t="s">
        <v>4521</v>
      </c>
      <c r="D32">
        <v>1</v>
      </c>
      <c r="E32" t="s">
        <v>4522</v>
      </c>
      <c r="F32" t="s">
        <v>4523</v>
      </c>
      <c r="G32" t="s">
        <v>419</v>
      </c>
      <c r="H32" t="s">
        <v>4516</v>
      </c>
      <c r="I32" t="s">
        <v>16</v>
      </c>
      <c r="L32">
        <v>90</v>
      </c>
      <c r="M32" s="6">
        <v>10</v>
      </c>
      <c r="N32" s="3">
        <f t="shared" si="0"/>
        <v>-3787.740000000008</v>
      </c>
    </row>
    <row r="33" spans="1:14">
      <c r="A33" t="s">
        <v>4524</v>
      </c>
      <c r="B33" s="2">
        <v>42965</v>
      </c>
      <c r="C33" t="s">
        <v>4525</v>
      </c>
      <c r="D33">
        <v>1</v>
      </c>
      <c r="E33" t="s">
        <v>1655</v>
      </c>
      <c r="F33" t="s">
        <v>4526</v>
      </c>
      <c r="G33" t="s">
        <v>419</v>
      </c>
      <c r="H33" t="s">
        <v>4516</v>
      </c>
      <c r="I33" t="s">
        <v>22</v>
      </c>
      <c r="L33">
        <v>613</v>
      </c>
      <c r="M33" s="6">
        <v>11</v>
      </c>
      <c r="N33" s="3">
        <f t="shared" si="0"/>
        <v>-4400.740000000008</v>
      </c>
    </row>
    <row r="34" spans="1:14">
      <c r="A34" t="s">
        <v>4527</v>
      </c>
      <c r="B34" s="2">
        <v>42965</v>
      </c>
      <c r="C34" t="s">
        <v>4528</v>
      </c>
      <c r="D34">
        <v>1</v>
      </c>
      <c r="E34" t="s">
        <v>4522</v>
      </c>
      <c r="F34" t="s">
        <v>4529</v>
      </c>
      <c r="G34" t="s">
        <v>419</v>
      </c>
      <c r="H34" t="s">
        <v>4516</v>
      </c>
      <c r="I34" t="s">
        <v>16</v>
      </c>
      <c r="L34">
        <v>70</v>
      </c>
      <c r="M34" s="6">
        <v>12</v>
      </c>
      <c r="N34" s="3">
        <f t="shared" si="0"/>
        <v>-4470.740000000008</v>
      </c>
    </row>
    <row r="35" spans="1:14">
      <c r="A35" t="s">
        <v>4530</v>
      </c>
      <c r="B35" s="2">
        <v>42965</v>
      </c>
      <c r="C35" t="s">
        <v>4531</v>
      </c>
      <c r="D35">
        <v>1</v>
      </c>
      <c r="E35" t="s">
        <v>1655</v>
      </c>
      <c r="F35" t="s">
        <v>4532</v>
      </c>
      <c r="G35" t="s">
        <v>419</v>
      </c>
      <c r="H35" t="s">
        <v>4516</v>
      </c>
      <c r="I35" t="s">
        <v>16</v>
      </c>
      <c r="L35">
        <v>648</v>
      </c>
      <c r="M35" s="6">
        <v>13</v>
      </c>
      <c r="N35" s="3">
        <f t="shared" si="0"/>
        <v>-5118.740000000008</v>
      </c>
    </row>
    <row r="36" spans="1:14">
      <c r="A36" t="s">
        <v>4533</v>
      </c>
      <c r="B36" s="2">
        <v>42965</v>
      </c>
      <c r="C36" t="s">
        <v>4534</v>
      </c>
      <c r="D36">
        <v>1</v>
      </c>
      <c r="E36" t="s">
        <v>4522</v>
      </c>
      <c r="F36" t="s">
        <v>4535</v>
      </c>
      <c r="G36" t="s">
        <v>419</v>
      </c>
      <c r="H36" t="s">
        <v>4516</v>
      </c>
      <c r="I36" t="s">
        <v>16</v>
      </c>
      <c r="L36">
        <v>275</v>
      </c>
      <c r="M36" s="6">
        <v>14</v>
      </c>
      <c r="N36" s="3">
        <f t="shared" si="0"/>
        <v>-5393.740000000008</v>
      </c>
    </row>
    <row r="37" spans="1:14">
      <c r="A37" t="s">
        <v>4536</v>
      </c>
      <c r="B37" s="2">
        <v>42965</v>
      </c>
      <c r="C37" t="s">
        <v>4537</v>
      </c>
      <c r="D37">
        <v>1</v>
      </c>
      <c r="E37" t="s">
        <v>1655</v>
      </c>
      <c r="F37" t="s">
        <v>4538</v>
      </c>
      <c r="G37" t="s">
        <v>419</v>
      </c>
      <c r="H37" t="s">
        <v>4516</v>
      </c>
      <c r="I37" t="s">
        <v>22</v>
      </c>
      <c r="L37">
        <v>869</v>
      </c>
      <c r="M37" s="6">
        <v>15</v>
      </c>
      <c r="N37" s="3">
        <f t="shared" si="0"/>
        <v>-6262.740000000008</v>
      </c>
    </row>
    <row r="38" spans="1:14">
      <c r="A38" t="s">
        <v>4539</v>
      </c>
      <c r="B38" s="2">
        <v>42965</v>
      </c>
      <c r="C38" t="s">
        <v>4540</v>
      </c>
      <c r="D38">
        <v>1</v>
      </c>
      <c r="E38" t="s">
        <v>4522</v>
      </c>
      <c r="F38" t="s">
        <v>4541</v>
      </c>
      <c r="G38" t="s">
        <v>419</v>
      </c>
      <c r="H38" t="s">
        <v>4516</v>
      </c>
      <c r="I38" t="s">
        <v>16</v>
      </c>
      <c r="L38">
        <v>84</v>
      </c>
      <c r="M38" s="6">
        <v>16</v>
      </c>
      <c r="N38" s="3">
        <f t="shared" si="0"/>
        <v>-6346.740000000008</v>
      </c>
    </row>
    <row r="39" spans="1:14">
      <c r="A39" t="s">
        <v>4542</v>
      </c>
      <c r="B39" s="2">
        <v>42965</v>
      </c>
      <c r="C39" t="s">
        <v>4543</v>
      </c>
      <c r="D39">
        <v>1</v>
      </c>
      <c r="E39" t="s">
        <v>1655</v>
      </c>
      <c r="F39" t="s">
        <v>4544</v>
      </c>
      <c r="G39" t="s">
        <v>419</v>
      </c>
      <c r="H39" t="s">
        <v>4516</v>
      </c>
      <c r="I39" t="s">
        <v>22</v>
      </c>
      <c r="L39" s="3">
        <v>1327</v>
      </c>
      <c r="M39" s="6">
        <v>17</v>
      </c>
      <c r="N39" s="3">
        <f t="shared" si="0"/>
        <v>-7673.740000000008</v>
      </c>
    </row>
    <row r="40" spans="1:14">
      <c r="A40" t="s">
        <v>4545</v>
      </c>
      <c r="B40" s="2">
        <v>42965</v>
      </c>
      <c r="C40" t="s">
        <v>4546</v>
      </c>
      <c r="D40">
        <v>1</v>
      </c>
      <c r="E40" t="s">
        <v>4522</v>
      </c>
      <c r="F40" t="s">
        <v>4547</v>
      </c>
      <c r="G40" t="s">
        <v>419</v>
      </c>
      <c r="H40" t="s">
        <v>4516</v>
      </c>
      <c r="I40" t="s">
        <v>16</v>
      </c>
      <c r="L40">
        <v>193</v>
      </c>
      <c r="M40" s="6">
        <v>18</v>
      </c>
      <c r="N40" s="3">
        <f t="shared" si="0"/>
        <v>-7866.740000000008</v>
      </c>
    </row>
    <row r="41" spans="1:14">
      <c r="A41" t="s">
        <v>4548</v>
      </c>
      <c r="B41" s="2">
        <v>42965</v>
      </c>
      <c r="C41" t="s">
        <v>4549</v>
      </c>
      <c r="D41">
        <v>1</v>
      </c>
      <c r="E41" t="s">
        <v>1655</v>
      </c>
      <c r="F41" t="s">
        <v>4550</v>
      </c>
      <c r="G41" t="s">
        <v>419</v>
      </c>
      <c r="H41" t="s">
        <v>4516</v>
      </c>
      <c r="I41" t="s">
        <v>22</v>
      </c>
      <c r="L41">
        <v>391</v>
      </c>
      <c r="M41" s="6">
        <v>19</v>
      </c>
      <c r="N41" s="3">
        <f t="shared" si="0"/>
        <v>-8257.7400000000089</v>
      </c>
    </row>
    <row r="42" spans="1:14">
      <c r="A42" t="s">
        <v>4551</v>
      </c>
      <c r="B42" s="2">
        <v>42965</v>
      </c>
      <c r="C42" t="s">
        <v>4552</v>
      </c>
      <c r="D42">
        <v>1</v>
      </c>
      <c r="E42" t="s">
        <v>4522</v>
      </c>
      <c r="F42" t="s">
        <v>4553</v>
      </c>
      <c r="G42" t="s">
        <v>419</v>
      </c>
      <c r="H42" t="s">
        <v>4516</v>
      </c>
      <c r="I42" t="s">
        <v>16</v>
      </c>
      <c r="L42">
        <v>205</v>
      </c>
      <c r="M42" s="6">
        <v>20</v>
      </c>
      <c r="N42" s="3">
        <f t="shared" si="0"/>
        <v>-8462.7400000000089</v>
      </c>
    </row>
    <row r="43" spans="1:14">
      <c r="A43" t="s">
        <v>4554</v>
      </c>
      <c r="B43" s="2">
        <v>42965</v>
      </c>
      <c r="C43" t="s">
        <v>4555</v>
      </c>
      <c r="D43">
        <v>1</v>
      </c>
      <c r="E43" t="s">
        <v>1655</v>
      </c>
      <c r="F43" t="s">
        <v>4556</v>
      </c>
      <c r="G43" t="s">
        <v>419</v>
      </c>
      <c r="H43" t="s">
        <v>4516</v>
      </c>
      <c r="I43" t="s">
        <v>16</v>
      </c>
      <c r="L43" s="3">
        <v>2770.98</v>
      </c>
      <c r="M43" s="6">
        <v>21</v>
      </c>
      <c r="N43" s="3">
        <f t="shared" si="0"/>
        <v>-11233.720000000008</v>
      </c>
    </row>
    <row r="44" spans="1:14">
      <c r="A44" t="s">
        <v>4557</v>
      </c>
      <c r="B44" s="2">
        <v>42965</v>
      </c>
      <c r="C44" t="s">
        <v>4558</v>
      </c>
      <c r="D44">
        <v>1</v>
      </c>
      <c r="E44" t="s">
        <v>4522</v>
      </c>
      <c r="F44" t="s">
        <v>4559</v>
      </c>
      <c r="G44" t="s">
        <v>419</v>
      </c>
      <c r="H44" t="s">
        <v>4516</v>
      </c>
      <c r="I44" t="s">
        <v>16</v>
      </c>
      <c r="L44">
        <v>208</v>
      </c>
      <c r="M44" s="6">
        <v>22</v>
      </c>
      <c r="N44" s="3">
        <f t="shared" si="0"/>
        <v>-11441.720000000008</v>
      </c>
    </row>
    <row r="45" spans="1:14">
      <c r="A45" t="s">
        <v>110</v>
      </c>
      <c r="B45" s="2">
        <v>42965</v>
      </c>
      <c r="C45" t="s">
        <v>4560</v>
      </c>
      <c r="D45">
        <v>1</v>
      </c>
      <c r="E45" t="s">
        <v>1655</v>
      </c>
      <c r="F45" t="s">
        <v>4561</v>
      </c>
      <c r="G45" t="s">
        <v>419</v>
      </c>
      <c r="H45" t="s">
        <v>4516</v>
      </c>
      <c r="I45" t="s">
        <v>16</v>
      </c>
      <c r="L45">
        <v>468</v>
      </c>
      <c r="M45" s="6">
        <v>23</v>
      </c>
      <c r="N45" s="3">
        <f t="shared" si="0"/>
        <v>-11909.720000000008</v>
      </c>
    </row>
    <row r="46" spans="1:14">
      <c r="A46" t="s">
        <v>112</v>
      </c>
      <c r="B46" s="2">
        <v>42965</v>
      </c>
      <c r="C46" t="s">
        <v>4562</v>
      </c>
      <c r="D46">
        <v>1</v>
      </c>
      <c r="E46" t="s">
        <v>4522</v>
      </c>
      <c r="F46" t="s">
        <v>4563</v>
      </c>
      <c r="G46" t="s">
        <v>419</v>
      </c>
      <c r="H46" t="s">
        <v>4516</v>
      </c>
      <c r="I46" t="s">
        <v>16</v>
      </c>
      <c r="L46">
        <v>300</v>
      </c>
      <c r="M46" s="6">
        <v>24</v>
      </c>
      <c r="N46" s="3">
        <f t="shared" si="0"/>
        <v>-12209.720000000008</v>
      </c>
    </row>
    <row r="47" spans="1:14">
      <c r="A47" t="s">
        <v>4564</v>
      </c>
      <c r="B47" s="2">
        <v>42969</v>
      </c>
      <c r="D47">
        <v>1</v>
      </c>
      <c r="E47" t="s">
        <v>1664</v>
      </c>
      <c r="F47" t="s">
        <v>4565</v>
      </c>
      <c r="G47" t="s">
        <v>137</v>
      </c>
      <c r="H47" t="s">
        <v>4516</v>
      </c>
      <c r="I47" t="s">
        <v>16</v>
      </c>
      <c r="L47">
        <v>362.5</v>
      </c>
      <c r="M47" s="6">
        <v>25</v>
      </c>
      <c r="N47" s="3">
        <f t="shared" si="0"/>
        <v>-12572.220000000008</v>
      </c>
    </row>
    <row r="48" spans="1:14">
      <c r="A48" t="s">
        <v>4566</v>
      </c>
      <c r="B48" s="2">
        <v>42969</v>
      </c>
      <c r="D48">
        <v>1</v>
      </c>
      <c r="E48" t="s">
        <v>1653</v>
      </c>
      <c r="F48">
        <v>16231</v>
      </c>
      <c r="G48" t="s">
        <v>14</v>
      </c>
      <c r="H48" t="s">
        <v>4516</v>
      </c>
      <c r="I48" t="s">
        <v>22</v>
      </c>
      <c r="L48">
        <v>24</v>
      </c>
      <c r="M48" s="6">
        <v>26</v>
      </c>
      <c r="N48" s="3">
        <f t="shared" si="0"/>
        <v>-12596.220000000008</v>
      </c>
    </row>
    <row r="49" spans="1:14">
      <c r="A49" t="s">
        <v>4567</v>
      </c>
      <c r="B49" s="2">
        <v>42970</v>
      </c>
      <c r="C49">
        <v>2283412</v>
      </c>
      <c r="D49">
        <v>1</v>
      </c>
      <c r="E49" t="s">
        <v>1797</v>
      </c>
      <c r="F49">
        <v>16232</v>
      </c>
      <c r="G49" t="s">
        <v>408</v>
      </c>
      <c r="H49" t="s">
        <v>4516</v>
      </c>
      <c r="I49" t="s">
        <v>22</v>
      </c>
      <c r="L49">
        <v>608.27</v>
      </c>
      <c r="M49" s="6">
        <v>27</v>
      </c>
      <c r="N49" s="3">
        <f t="shared" si="0"/>
        <v>-13204.490000000009</v>
      </c>
    </row>
    <row r="50" spans="1:14">
      <c r="A50" t="s">
        <v>192</v>
      </c>
      <c r="B50" s="2">
        <v>42970</v>
      </c>
      <c r="C50" t="s">
        <v>4568</v>
      </c>
      <c r="D50">
        <v>1</v>
      </c>
      <c r="E50" t="s">
        <v>1653</v>
      </c>
      <c r="F50">
        <v>16234</v>
      </c>
      <c r="G50" t="s">
        <v>14</v>
      </c>
      <c r="H50" t="s">
        <v>4516</v>
      </c>
      <c r="I50" t="s">
        <v>16</v>
      </c>
      <c r="L50">
        <v>611.21</v>
      </c>
      <c r="M50" s="6">
        <v>28</v>
      </c>
      <c r="N50" s="3">
        <f t="shared" si="0"/>
        <v>-13815.700000000008</v>
      </c>
    </row>
    <row r="51" spans="1:14">
      <c r="A51" t="s">
        <v>4569</v>
      </c>
      <c r="B51" s="2">
        <v>42970</v>
      </c>
      <c r="C51" t="s">
        <v>4570</v>
      </c>
      <c r="D51">
        <v>1</v>
      </c>
      <c r="E51" t="s">
        <v>1653</v>
      </c>
      <c r="F51">
        <v>16235</v>
      </c>
      <c r="G51" t="s">
        <v>14</v>
      </c>
      <c r="H51" t="s">
        <v>4516</v>
      </c>
      <c r="I51" t="s">
        <v>22</v>
      </c>
      <c r="L51">
        <v>740.6</v>
      </c>
      <c r="M51" s="6">
        <v>29</v>
      </c>
      <c r="N51" s="3">
        <f t="shared" si="0"/>
        <v>-14556.300000000008</v>
      </c>
    </row>
    <row r="52" spans="1:14">
      <c r="A52" t="s">
        <v>4571</v>
      </c>
      <c r="B52" s="2">
        <v>42970</v>
      </c>
      <c r="C52" t="s">
        <v>4572</v>
      </c>
      <c r="D52">
        <v>1</v>
      </c>
      <c r="E52" t="s">
        <v>1653</v>
      </c>
      <c r="F52">
        <v>16236</v>
      </c>
      <c r="G52" t="s">
        <v>14</v>
      </c>
      <c r="H52" t="s">
        <v>4516</v>
      </c>
      <c r="I52" t="s">
        <v>16</v>
      </c>
      <c r="L52" s="3">
        <v>1041.54</v>
      </c>
      <c r="M52" s="6">
        <v>30</v>
      </c>
      <c r="N52" s="3">
        <f t="shared" si="0"/>
        <v>-15597.840000000007</v>
      </c>
    </row>
    <row r="53" spans="1:14">
      <c r="A53" t="s">
        <v>194</v>
      </c>
      <c r="B53" s="2">
        <v>42970</v>
      </c>
      <c r="C53" t="s">
        <v>4573</v>
      </c>
      <c r="D53">
        <v>1</v>
      </c>
      <c r="E53" t="s">
        <v>1653</v>
      </c>
      <c r="F53">
        <v>16237</v>
      </c>
      <c r="G53" t="s">
        <v>14</v>
      </c>
      <c r="H53" t="s">
        <v>4516</v>
      </c>
      <c r="I53" t="s">
        <v>16</v>
      </c>
      <c r="L53">
        <v>825.39</v>
      </c>
      <c r="M53" s="6">
        <v>31</v>
      </c>
      <c r="N53" s="3">
        <f t="shared" si="0"/>
        <v>-16423.230000000007</v>
      </c>
    </row>
    <row r="54" spans="1:14">
      <c r="A54" t="s">
        <v>4574</v>
      </c>
      <c r="B54" s="2">
        <v>42970</v>
      </c>
      <c r="C54">
        <v>294146</v>
      </c>
      <c r="D54">
        <v>1</v>
      </c>
      <c r="E54" t="s">
        <v>1653</v>
      </c>
      <c r="F54">
        <v>16238</v>
      </c>
      <c r="G54" t="s">
        <v>14</v>
      </c>
      <c r="H54" t="s">
        <v>4516</v>
      </c>
      <c r="I54" t="s">
        <v>16</v>
      </c>
      <c r="L54">
        <v>325.5</v>
      </c>
      <c r="M54" s="6">
        <v>32</v>
      </c>
      <c r="N54" s="3">
        <f t="shared" si="0"/>
        <v>-16748.730000000007</v>
      </c>
    </row>
    <row r="55" spans="1:14">
      <c r="A55" t="s">
        <v>4575</v>
      </c>
      <c r="B55" s="2">
        <v>42970</v>
      </c>
      <c r="C55" t="s">
        <v>4576</v>
      </c>
      <c r="D55">
        <v>1</v>
      </c>
      <c r="E55" t="s">
        <v>1664</v>
      </c>
      <c r="F55" t="s">
        <v>4577</v>
      </c>
      <c r="G55" t="s">
        <v>137</v>
      </c>
      <c r="H55" t="s">
        <v>15</v>
      </c>
      <c r="I55" t="s">
        <v>16</v>
      </c>
      <c r="L55" s="3">
        <v>1000</v>
      </c>
      <c r="M55" s="6">
        <v>33</v>
      </c>
      <c r="N55" s="3">
        <f t="shared" si="0"/>
        <v>-17748.730000000007</v>
      </c>
    </row>
    <row r="56" spans="1:14">
      <c r="A56" t="s">
        <v>197</v>
      </c>
      <c r="B56" s="2">
        <v>42970</v>
      </c>
      <c r="C56" t="s">
        <v>4578</v>
      </c>
      <c r="D56">
        <v>1</v>
      </c>
      <c r="E56" t="s">
        <v>1653</v>
      </c>
      <c r="F56">
        <v>16239</v>
      </c>
      <c r="G56" t="s">
        <v>14</v>
      </c>
      <c r="H56" t="s">
        <v>4516</v>
      </c>
      <c r="I56" t="s">
        <v>16</v>
      </c>
      <c r="L56">
        <v>169.3</v>
      </c>
      <c r="M56" s="6">
        <v>34</v>
      </c>
      <c r="N56" s="3">
        <f t="shared" si="0"/>
        <v>-17918.030000000006</v>
      </c>
    </row>
    <row r="57" spans="1:14">
      <c r="A57" t="s">
        <v>209</v>
      </c>
      <c r="B57" s="2">
        <v>42970</v>
      </c>
      <c r="C57" t="s">
        <v>4579</v>
      </c>
      <c r="D57">
        <v>1</v>
      </c>
      <c r="E57" t="s">
        <v>1653</v>
      </c>
      <c r="F57">
        <v>16240</v>
      </c>
      <c r="G57" t="s">
        <v>14</v>
      </c>
      <c r="H57" t="s">
        <v>4516</v>
      </c>
      <c r="I57" t="s">
        <v>16</v>
      </c>
      <c r="L57">
        <v>674.98</v>
      </c>
      <c r="M57" s="6">
        <v>35</v>
      </c>
      <c r="N57" s="3">
        <f t="shared" si="0"/>
        <v>-18593.010000000006</v>
      </c>
    </row>
    <row r="58" spans="1:14">
      <c r="A58" t="s">
        <v>4580</v>
      </c>
      <c r="B58" s="2">
        <v>42970</v>
      </c>
      <c r="C58" t="s">
        <v>4581</v>
      </c>
      <c r="D58">
        <v>1</v>
      </c>
      <c r="E58" t="s">
        <v>1653</v>
      </c>
      <c r="F58">
        <v>16241</v>
      </c>
      <c r="G58" t="s">
        <v>14</v>
      </c>
      <c r="H58" t="s">
        <v>4516</v>
      </c>
      <c r="I58" t="s">
        <v>22</v>
      </c>
      <c r="L58">
        <v>388.4</v>
      </c>
      <c r="M58" s="6">
        <v>37</v>
      </c>
      <c r="N58" s="3">
        <f t="shared" si="0"/>
        <v>-18981.410000000007</v>
      </c>
    </row>
    <row r="59" spans="1:14">
      <c r="A59" t="s">
        <v>246</v>
      </c>
      <c r="B59" s="2">
        <v>42970</v>
      </c>
      <c r="C59" t="s">
        <v>4582</v>
      </c>
      <c r="D59">
        <v>1</v>
      </c>
      <c r="E59" t="s">
        <v>1653</v>
      </c>
      <c r="F59">
        <v>16242</v>
      </c>
      <c r="G59" t="s">
        <v>14</v>
      </c>
      <c r="H59" t="s">
        <v>4516</v>
      </c>
      <c r="I59" t="s">
        <v>22</v>
      </c>
      <c r="L59">
        <v>797.15</v>
      </c>
      <c r="M59" s="6">
        <v>38</v>
      </c>
      <c r="N59" s="3">
        <f t="shared" si="0"/>
        <v>-19778.560000000009</v>
      </c>
    </row>
    <row r="60" spans="1:14">
      <c r="A60" t="s">
        <v>249</v>
      </c>
      <c r="B60" s="2">
        <v>42970</v>
      </c>
      <c r="C60">
        <v>5704</v>
      </c>
      <c r="D60">
        <v>1</v>
      </c>
      <c r="E60" t="s">
        <v>1653</v>
      </c>
      <c r="F60">
        <v>16243</v>
      </c>
      <c r="G60" t="s">
        <v>14</v>
      </c>
      <c r="H60" t="s">
        <v>4516</v>
      </c>
      <c r="I60" t="s">
        <v>16</v>
      </c>
      <c r="L60" s="3">
        <v>1000.74</v>
      </c>
      <c r="M60" s="6">
        <v>39</v>
      </c>
      <c r="N60" s="3">
        <f t="shared" si="0"/>
        <v>-20779.30000000001</v>
      </c>
    </row>
    <row r="61" spans="1:14">
      <c r="A61" t="s">
        <v>257</v>
      </c>
      <c r="B61" s="2">
        <v>42970</v>
      </c>
      <c r="C61">
        <v>42215589</v>
      </c>
      <c r="D61">
        <v>1</v>
      </c>
      <c r="E61" t="s">
        <v>1653</v>
      </c>
      <c r="F61">
        <v>16244</v>
      </c>
      <c r="G61" t="s">
        <v>14</v>
      </c>
      <c r="H61" t="s">
        <v>4516</v>
      </c>
      <c r="I61" t="s">
        <v>16</v>
      </c>
      <c r="L61">
        <v>528.99</v>
      </c>
      <c r="M61" s="6">
        <v>40</v>
      </c>
      <c r="N61" s="3">
        <f t="shared" si="0"/>
        <v>-21308.290000000012</v>
      </c>
    </row>
    <row r="62" spans="1:14">
      <c r="A62" t="s">
        <v>261</v>
      </c>
      <c r="B62" s="2">
        <v>42970</v>
      </c>
      <c r="C62" t="s">
        <v>4583</v>
      </c>
      <c r="D62">
        <v>1</v>
      </c>
      <c r="E62" t="s">
        <v>1653</v>
      </c>
      <c r="F62">
        <v>16245</v>
      </c>
      <c r="G62" t="s">
        <v>14</v>
      </c>
      <c r="H62" t="s">
        <v>4516</v>
      </c>
      <c r="I62" t="s">
        <v>22</v>
      </c>
      <c r="L62">
        <v>69.5</v>
      </c>
      <c r="M62" s="6">
        <v>41</v>
      </c>
      <c r="N62" s="3">
        <f t="shared" si="0"/>
        <v>-21377.790000000012</v>
      </c>
    </row>
    <row r="63" spans="1:14">
      <c r="A63" t="s">
        <v>268</v>
      </c>
      <c r="B63" s="2">
        <v>42970</v>
      </c>
      <c r="C63" t="s">
        <v>4584</v>
      </c>
      <c r="D63">
        <v>1</v>
      </c>
      <c r="E63" t="s">
        <v>1797</v>
      </c>
      <c r="F63">
        <v>16246</v>
      </c>
      <c r="G63" t="s">
        <v>408</v>
      </c>
      <c r="H63" t="s">
        <v>4516</v>
      </c>
      <c r="I63" t="s">
        <v>16</v>
      </c>
      <c r="L63">
        <v>28</v>
      </c>
      <c r="M63" s="6">
        <v>42</v>
      </c>
      <c r="N63" s="3">
        <f t="shared" si="0"/>
        <v>-21405.790000000012</v>
      </c>
    </row>
    <row r="64" spans="1:14">
      <c r="A64" t="s">
        <v>271</v>
      </c>
      <c r="B64" s="2">
        <v>42970</v>
      </c>
      <c r="C64" t="s">
        <v>4585</v>
      </c>
      <c r="D64">
        <v>1</v>
      </c>
      <c r="E64" t="s">
        <v>1653</v>
      </c>
      <c r="F64">
        <v>16247</v>
      </c>
      <c r="G64" t="s">
        <v>14</v>
      </c>
      <c r="H64" t="s">
        <v>4516</v>
      </c>
      <c r="I64" t="s">
        <v>22</v>
      </c>
      <c r="L64">
        <v>139</v>
      </c>
      <c r="M64" s="6">
        <v>43</v>
      </c>
      <c r="N64" s="3">
        <f t="shared" si="0"/>
        <v>-21544.790000000012</v>
      </c>
    </row>
    <row r="65" spans="1:14">
      <c r="A65" t="s">
        <v>274</v>
      </c>
      <c r="B65" s="2">
        <v>42970</v>
      </c>
      <c r="C65" t="s">
        <v>4586</v>
      </c>
      <c r="D65">
        <v>1</v>
      </c>
      <c r="E65" t="s">
        <v>1653</v>
      </c>
      <c r="F65">
        <v>16248</v>
      </c>
      <c r="G65" t="s">
        <v>14</v>
      </c>
      <c r="H65" t="s">
        <v>4516</v>
      </c>
      <c r="I65" t="s">
        <v>16</v>
      </c>
      <c r="L65">
        <v>704.8</v>
      </c>
      <c r="M65" s="6">
        <v>44</v>
      </c>
      <c r="N65" s="3">
        <f t="shared" si="0"/>
        <v>-22249.590000000011</v>
      </c>
    </row>
    <row r="66" spans="1:14">
      <c r="A66" t="s">
        <v>277</v>
      </c>
      <c r="B66" s="2">
        <v>42970</v>
      </c>
      <c r="C66">
        <v>13098480</v>
      </c>
      <c r="D66">
        <v>1</v>
      </c>
      <c r="E66" t="s">
        <v>1653</v>
      </c>
      <c r="F66">
        <v>16249</v>
      </c>
      <c r="G66" t="s">
        <v>14</v>
      </c>
      <c r="H66" t="s">
        <v>4516</v>
      </c>
      <c r="I66" t="s">
        <v>22</v>
      </c>
      <c r="L66">
        <v>213.01</v>
      </c>
      <c r="M66" s="6">
        <v>45</v>
      </c>
      <c r="N66" s="3">
        <f t="shared" si="0"/>
        <v>-22462.600000000009</v>
      </c>
    </row>
    <row r="67" spans="1:14">
      <c r="A67" t="s">
        <v>4587</v>
      </c>
      <c r="B67" s="2">
        <v>42970</v>
      </c>
      <c r="C67" t="s">
        <v>4588</v>
      </c>
      <c r="D67">
        <v>1</v>
      </c>
      <c r="E67" t="s">
        <v>3563</v>
      </c>
      <c r="F67" t="s">
        <v>4589</v>
      </c>
      <c r="G67" t="s">
        <v>145</v>
      </c>
      <c r="H67" t="s">
        <v>15</v>
      </c>
      <c r="I67" t="s">
        <v>22</v>
      </c>
      <c r="L67" s="3">
        <v>1084</v>
      </c>
      <c r="M67" s="6">
        <v>46</v>
      </c>
      <c r="N67" s="3">
        <f t="shared" si="0"/>
        <v>-23546.600000000009</v>
      </c>
    </row>
    <row r="68" spans="1:14">
      <c r="A68" t="s">
        <v>4590</v>
      </c>
      <c r="B68" s="2">
        <v>42973</v>
      </c>
      <c r="C68" t="s">
        <v>4591</v>
      </c>
      <c r="D68">
        <v>1</v>
      </c>
      <c r="E68" t="s">
        <v>1764</v>
      </c>
      <c r="F68">
        <v>34200</v>
      </c>
      <c r="G68" t="s">
        <v>164</v>
      </c>
      <c r="H68" t="s">
        <v>165</v>
      </c>
      <c r="I68" t="s">
        <v>1551</v>
      </c>
      <c r="J68">
        <v>213</v>
      </c>
      <c r="K68" s="6">
        <v>45</v>
      </c>
      <c r="N68" s="3">
        <f t="shared" si="0"/>
        <v>-23333.600000000009</v>
      </c>
    </row>
    <row r="69" spans="1:14">
      <c r="A69" t="s">
        <v>4592</v>
      </c>
      <c r="B69" s="2">
        <v>42973</v>
      </c>
      <c r="C69" t="s">
        <v>4593</v>
      </c>
      <c r="D69">
        <v>1</v>
      </c>
      <c r="E69" t="s">
        <v>1764</v>
      </c>
      <c r="F69">
        <v>34201</v>
      </c>
      <c r="G69" t="s">
        <v>164</v>
      </c>
      <c r="H69" t="s">
        <v>165</v>
      </c>
      <c r="I69" t="s">
        <v>241</v>
      </c>
      <c r="J69">
        <v>704.8</v>
      </c>
      <c r="K69" s="6">
        <v>44</v>
      </c>
      <c r="N69" s="3">
        <f t="shared" si="0"/>
        <v>-22628.80000000001</v>
      </c>
    </row>
    <row r="70" spans="1:14">
      <c r="A70" t="s">
        <v>4594</v>
      </c>
      <c r="B70" s="2">
        <v>42973</v>
      </c>
      <c r="C70" t="s">
        <v>4595</v>
      </c>
      <c r="D70">
        <v>1</v>
      </c>
      <c r="E70" t="s">
        <v>1764</v>
      </c>
      <c r="F70">
        <v>34202</v>
      </c>
      <c r="G70" t="s">
        <v>164</v>
      </c>
      <c r="H70" t="s">
        <v>165</v>
      </c>
      <c r="I70" t="s">
        <v>288</v>
      </c>
      <c r="J70">
        <v>139</v>
      </c>
      <c r="K70" s="6">
        <v>43</v>
      </c>
      <c r="N70" s="3">
        <f t="shared" si="0"/>
        <v>-22489.80000000001</v>
      </c>
    </row>
    <row r="71" spans="1:14">
      <c r="A71" t="s">
        <v>4596</v>
      </c>
      <c r="B71" s="2">
        <v>42973</v>
      </c>
      <c r="C71" t="s">
        <v>4597</v>
      </c>
      <c r="D71">
        <v>1</v>
      </c>
      <c r="E71" t="s">
        <v>1764</v>
      </c>
      <c r="F71">
        <v>34203</v>
      </c>
      <c r="G71" t="s">
        <v>164</v>
      </c>
      <c r="H71" t="s">
        <v>165</v>
      </c>
      <c r="I71" t="s">
        <v>288</v>
      </c>
      <c r="J71">
        <v>28</v>
      </c>
      <c r="K71" s="6">
        <v>42</v>
      </c>
      <c r="N71" s="3">
        <f t="shared" si="0"/>
        <v>-22461.80000000001</v>
      </c>
    </row>
    <row r="72" spans="1:14">
      <c r="A72" t="s">
        <v>4598</v>
      </c>
      <c r="B72" s="2">
        <v>42973</v>
      </c>
      <c r="C72" t="s">
        <v>4599</v>
      </c>
      <c r="D72">
        <v>1</v>
      </c>
      <c r="E72" t="s">
        <v>1764</v>
      </c>
      <c r="F72">
        <v>34204</v>
      </c>
      <c r="G72" t="s">
        <v>164</v>
      </c>
      <c r="H72" t="s">
        <v>165</v>
      </c>
      <c r="I72" t="s">
        <v>288</v>
      </c>
      <c r="J72">
        <v>69.5</v>
      </c>
      <c r="K72" s="6">
        <v>41</v>
      </c>
      <c r="N72" s="3">
        <f t="shared" si="0"/>
        <v>-22392.30000000001</v>
      </c>
    </row>
    <row r="73" spans="1:14">
      <c r="A73" t="s">
        <v>4600</v>
      </c>
      <c r="B73" s="2">
        <v>42973</v>
      </c>
      <c r="C73" t="s">
        <v>4601</v>
      </c>
      <c r="D73">
        <v>1</v>
      </c>
      <c r="E73" t="s">
        <v>1764</v>
      </c>
      <c r="F73">
        <v>34205</v>
      </c>
      <c r="G73" t="s">
        <v>164</v>
      </c>
      <c r="H73" t="s">
        <v>165</v>
      </c>
      <c r="I73" t="s">
        <v>284</v>
      </c>
      <c r="J73">
        <v>528.99</v>
      </c>
      <c r="K73" s="6">
        <v>40</v>
      </c>
      <c r="N73" s="3">
        <f t="shared" si="0"/>
        <v>-21863.310000000009</v>
      </c>
    </row>
    <row r="74" spans="1:14">
      <c r="A74" t="s">
        <v>4602</v>
      </c>
      <c r="B74" s="2">
        <v>42973</v>
      </c>
      <c r="C74" t="s">
        <v>4603</v>
      </c>
      <c r="D74">
        <v>1</v>
      </c>
      <c r="E74" t="s">
        <v>1764</v>
      </c>
      <c r="F74">
        <v>34206</v>
      </c>
      <c r="G74" t="s">
        <v>164</v>
      </c>
      <c r="H74" t="s">
        <v>165</v>
      </c>
      <c r="I74" t="s">
        <v>3860</v>
      </c>
      <c r="J74" s="3">
        <v>1000.74</v>
      </c>
      <c r="K74" s="6">
        <v>39</v>
      </c>
      <c r="N74" s="3">
        <f t="shared" si="0"/>
        <v>-20862.570000000007</v>
      </c>
    </row>
    <row r="75" spans="1:14">
      <c r="A75" t="s">
        <v>4604</v>
      </c>
      <c r="B75" s="2">
        <v>42973</v>
      </c>
      <c r="C75" t="s">
        <v>4605</v>
      </c>
      <c r="D75">
        <v>1</v>
      </c>
      <c r="E75" t="s">
        <v>1764</v>
      </c>
      <c r="F75">
        <v>34207</v>
      </c>
      <c r="G75" t="s">
        <v>164</v>
      </c>
      <c r="H75" t="s">
        <v>165</v>
      </c>
      <c r="I75" t="s">
        <v>1064</v>
      </c>
      <c r="J75">
        <v>797.15</v>
      </c>
      <c r="K75" s="6">
        <v>38</v>
      </c>
      <c r="N75" s="3">
        <f t="shared" si="0"/>
        <v>-20065.420000000006</v>
      </c>
    </row>
    <row r="76" spans="1:14">
      <c r="A76" t="s">
        <v>4606</v>
      </c>
      <c r="B76" s="2">
        <v>42973</v>
      </c>
      <c r="C76" t="s">
        <v>4607</v>
      </c>
      <c r="D76">
        <v>1</v>
      </c>
      <c r="E76" t="s">
        <v>1764</v>
      </c>
      <c r="F76">
        <v>34208</v>
      </c>
      <c r="G76" t="s">
        <v>164</v>
      </c>
      <c r="H76" t="s">
        <v>165</v>
      </c>
      <c r="I76" t="s">
        <v>663</v>
      </c>
      <c r="J76">
        <v>388.4</v>
      </c>
      <c r="K76" s="6">
        <v>37</v>
      </c>
      <c r="N76" s="3">
        <f t="shared" ref="N76:N108" si="1">+N75+J76-L76</f>
        <v>-19677.020000000004</v>
      </c>
    </row>
    <row r="77" spans="1:14">
      <c r="A77" t="s">
        <v>4608</v>
      </c>
      <c r="B77" s="2">
        <v>42973</v>
      </c>
      <c r="C77" t="s">
        <v>4609</v>
      </c>
      <c r="D77">
        <v>1</v>
      </c>
      <c r="E77" t="s">
        <v>1764</v>
      </c>
      <c r="F77">
        <v>34209</v>
      </c>
      <c r="G77" t="s">
        <v>164</v>
      </c>
      <c r="H77" t="s">
        <v>165</v>
      </c>
      <c r="I77" t="s">
        <v>231</v>
      </c>
      <c r="J77">
        <v>169.3</v>
      </c>
      <c r="K77" s="6">
        <v>34</v>
      </c>
      <c r="N77" s="3">
        <f t="shared" si="1"/>
        <v>-19507.720000000005</v>
      </c>
    </row>
    <row r="78" spans="1:14">
      <c r="A78" t="s">
        <v>4610</v>
      </c>
      <c r="B78" s="2">
        <v>42973</v>
      </c>
      <c r="C78" t="s">
        <v>4611</v>
      </c>
      <c r="D78">
        <v>1</v>
      </c>
      <c r="E78" t="s">
        <v>1764</v>
      </c>
      <c r="F78">
        <v>34210</v>
      </c>
      <c r="G78" t="s">
        <v>164</v>
      </c>
      <c r="H78" t="s">
        <v>165</v>
      </c>
      <c r="I78" t="s">
        <v>3388</v>
      </c>
      <c r="J78">
        <v>674.98</v>
      </c>
      <c r="K78" s="6">
        <v>35</v>
      </c>
      <c r="N78" s="3">
        <f t="shared" si="1"/>
        <v>-18832.740000000005</v>
      </c>
    </row>
    <row r="79" spans="1:14">
      <c r="A79" t="s">
        <v>4612</v>
      </c>
      <c r="B79" s="2">
        <v>42973</v>
      </c>
      <c r="C79" t="s">
        <v>4613</v>
      </c>
      <c r="D79">
        <v>1</v>
      </c>
      <c r="E79" t="s">
        <v>1764</v>
      </c>
      <c r="F79">
        <v>34211</v>
      </c>
      <c r="G79" t="s">
        <v>164</v>
      </c>
      <c r="H79" t="s">
        <v>165</v>
      </c>
      <c r="I79" t="s">
        <v>2435</v>
      </c>
      <c r="J79" s="3">
        <v>1000</v>
      </c>
      <c r="K79" s="6">
        <v>33</v>
      </c>
      <c r="N79" s="3">
        <f t="shared" si="1"/>
        <v>-17832.740000000005</v>
      </c>
    </row>
    <row r="80" spans="1:14">
      <c r="A80" t="s">
        <v>4614</v>
      </c>
      <c r="B80" s="2">
        <v>42973</v>
      </c>
      <c r="C80" t="s">
        <v>4615</v>
      </c>
      <c r="D80">
        <v>1</v>
      </c>
      <c r="E80" t="s">
        <v>1764</v>
      </c>
      <c r="F80">
        <v>34212</v>
      </c>
      <c r="G80" t="s">
        <v>164</v>
      </c>
      <c r="H80" t="s">
        <v>165</v>
      </c>
      <c r="I80" t="s">
        <v>4616</v>
      </c>
      <c r="J80">
        <v>325.5</v>
      </c>
      <c r="K80" s="6">
        <v>32</v>
      </c>
      <c r="N80" s="3">
        <f t="shared" si="1"/>
        <v>-17507.240000000005</v>
      </c>
    </row>
    <row r="81" spans="1:14">
      <c r="A81" t="s">
        <v>4617</v>
      </c>
      <c r="B81" s="2">
        <v>42973</v>
      </c>
      <c r="C81" t="s">
        <v>4618</v>
      </c>
      <c r="D81">
        <v>1</v>
      </c>
      <c r="E81" t="s">
        <v>1764</v>
      </c>
      <c r="F81">
        <v>34213</v>
      </c>
      <c r="G81" t="s">
        <v>164</v>
      </c>
      <c r="H81" t="s">
        <v>165</v>
      </c>
      <c r="I81" t="s">
        <v>231</v>
      </c>
      <c r="J81">
        <v>825.38</v>
      </c>
      <c r="K81" s="6">
        <v>31</v>
      </c>
      <c r="N81" s="3">
        <f t="shared" si="1"/>
        <v>-16681.860000000004</v>
      </c>
    </row>
    <row r="82" spans="1:14">
      <c r="A82" t="s">
        <v>4619</v>
      </c>
      <c r="B82" s="2">
        <v>42973</v>
      </c>
      <c r="C82" t="s">
        <v>4620</v>
      </c>
      <c r="D82">
        <v>1</v>
      </c>
      <c r="E82" t="s">
        <v>1764</v>
      </c>
      <c r="F82">
        <v>34214</v>
      </c>
      <c r="G82" t="s">
        <v>164</v>
      </c>
      <c r="H82" t="s">
        <v>165</v>
      </c>
      <c r="I82" t="s">
        <v>1835</v>
      </c>
      <c r="J82" s="3">
        <v>1041.54</v>
      </c>
      <c r="K82" s="6">
        <v>30</v>
      </c>
      <c r="N82" s="3">
        <f t="shared" si="1"/>
        <v>-15640.320000000003</v>
      </c>
    </row>
    <row r="83" spans="1:14">
      <c r="A83" t="s">
        <v>4621</v>
      </c>
      <c r="B83" s="2">
        <v>42973</v>
      </c>
      <c r="C83" t="s">
        <v>4622</v>
      </c>
      <c r="D83">
        <v>1</v>
      </c>
      <c r="E83" t="s">
        <v>1764</v>
      </c>
      <c r="F83">
        <v>34215</v>
      </c>
      <c r="G83" t="s">
        <v>164</v>
      </c>
      <c r="H83" t="s">
        <v>165</v>
      </c>
      <c r="I83" t="s">
        <v>200</v>
      </c>
      <c r="J83">
        <v>740.6</v>
      </c>
      <c r="K83" s="6">
        <v>29</v>
      </c>
      <c r="N83" s="3">
        <f t="shared" si="1"/>
        <v>-14899.720000000003</v>
      </c>
    </row>
    <row r="84" spans="1:14">
      <c r="A84" t="s">
        <v>4623</v>
      </c>
      <c r="B84" s="2">
        <v>42973</v>
      </c>
      <c r="C84" t="s">
        <v>4624</v>
      </c>
      <c r="D84">
        <v>1</v>
      </c>
      <c r="E84" t="s">
        <v>1764</v>
      </c>
      <c r="F84">
        <v>34216</v>
      </c>
      <c r="G84" t="s">
        <v>164</v>
      </c>
      <c r="H84" t="s">
        <v>165</v>
      </c>
      <c r="I84" t="s">
        <v>223</v>
      </c>
      <c r="J84">
        <v>611.21</v>
      </c>
      <c r="K84" s="6">
        <v>28</v>
      </c>
      <c r="N84" s="3">
        <f t="shared" si="1"/>
        <v>-14288.510000000002</v>
      </c>
    </row>
    <row r="85" spans="1:14">
      <c r="A85" t="s">
        <v>4625</v>
      </c>
      <c r="B85" s="2">
        <v>42973</v>
      </c>
      <c r="C85" t="s">
        <v>4626</v>
      </c>
      <c r="D85">
        <v>1</v>
      </c>
      <c r="E85" t="s">
        <v>1764</v>
      </c>
      <c r="F85">
        <v>34217</v>
      </c>
      <c r="G85" t="s">
        <v>164</v>
      </c>
      <c r="H85" t="s">
        <v>165</v>
      </c>
      <c r="I85" t="s">
        <v>296</v>
      </c>
      <c r="J85">
        <v>24</v>
      </c>
      <c r="K85" s="6">
        <v>26</v>
      </c>
      <c r="N85" s="3">
        <f t="shared" si="1"/>
        <v>-14264.510000000002</v>
      </c>
    </row>
    <row r="86" spans="1:14">
      <c r="A86" t="s">
        <v>1767</v>
      </c>
      <c r="B86" s="2">
        <v>42973</v>
      </c>
      <c r="C86" t="s">
        <v>4627</v>
      </c>
      <c r="D86">
        <v>1</v>
      </c>
      <c r="E86" t="s">
        <v>1764</v>
      </c>
      <c r="F86">
        <v>34219</v>
      </c>
      <c r="G86" t="s">
        <v>164</v>
      </c>
      <c r="H86" t="s">
        <v>165</v>
      </c>
      <c r="I86" t="s">
        <v>296</v>
      </c>
      <c r="J86">
        <v>608.27</v>
      </c>
      <c r="K86" s="6">
        <v>27</v>
      </c>
      <c r="N86" s="3">
        <f t="shared" si="1"/>
        <v>-13656.240000000002</v>
      </c>
    </row>
    <row r="87" spans="1:14">
      <c r="A87" t="s">
        <v>4628</v>
      </c>
      <c r="B87" s="2">
        <v>42973</v>
      </c>
      <c r="C87" t="s">
        <v>4629</v>
      </c>
      <c r="D87">
        <v>1</v>
      </c>
      <c r="E87" t="s">
        <v>1764</v>
      </c>
      <c r="F87">
        <v>34220</v>
      </c>
      <c r="G87" t="s">
        <v>164</v>
      </c>
      <c r="H87" t="s">
        <v>165</v>
      </c>
      <c r="I87" t="s">
        <v>296</v>
      </c>
      <c r="J87">
        <v>362.5</v>
      </c>
      <c r="K87" s="6">
        <v>25</v>
      </c>
      <c r="N87" s="3">
        <f t="shared" si="1"/>
        <v>-13293.740000000002</v>
      </c>
    </row>
    <row r="88" spans="1:14">
      <c r="A88" t="s">
        <v>4630</v>
      </c>
      <c r="B88" s="2">
        <v>42973</v>
      </c>
      <c r="C88" t="s">
        <v>4631</v>
      </c>
      <c r="D88">
        <v>1</v>
      </c>
      <c r="E88" t="s">
        <v>1764</v>
      </c>
      <c r="F88">
        <v>34221</v>
      </c>
      <c r="G88" t="s">
        <v>164</v>
      </c>
      <c r="H88" t="s">
        <v>165</v>
      </c>
      <c r="I88" t="s">
        <v>838</v>
      </c>
      <c r="J88">
        <v>468</v>
      </c>
      <c r="K88" s="6">
        <v>23</v>
      </c>
      <c r="N88" s="3">
        <f t="shared" si="1"/>
        <v>-12825.740000000002</v>
      </c>
    </row>
    <row r="89" spans="1:14">
      <c r="A89" t="s">
        <v>4630</v>
      </c>
      <c r="B89" s="2">
        <v>42973</v>
      </c>
      <c r="C89" t="s">
        <v>4631</v>
      </c>
      <c r="D89">
        <v>1</v>
      </c>
      <c r="E89" t="s">
        <v>1764</v>
      </c>
      <c r="F89">
        <v>34221</v>
      </c>
      <c r="G89" t="s">
        <v>164</v>
      </c>
      <c r="H89" t="s">
        <v>165</v>
      </c>
      <c r="I89" t="s">
        <v>838</v>
      </c>
      <c r="J89">
        <v>300</v>
      </c>
      <c r="K89" s="6">
        <v>24</v>
      </c>
      <c r="N89" s="3">
        <f t="shared" si="1"/>
        <v>-12525.740000000002</v>
      </c>
    </row>
    <row r="90" spans="1:14">
      <c r="A90" t="s">
        <v>1773</v>
      </c>
      <c r="B90" s="2">
        <v>42973</v>
      </c>
      <c r="C90" t="s">
        <v>4632</v>
      </c>
      <c r="D90">
        <v>1</v>
      </c>
      <c r="E90" t="s">
        <v>1764</v>
      </c>
      <c r="F90">
        <v>34222</v>
      </c>
      <c r="G90" t="s">
        <v>164</v>
      </c>
      <c r="H90" t="s">
        <v>165</v>
      </c>
      <c r="I90" t="s">
        <v>709</v>
      </c>
      <c r="J90" s="3">
        <v>2770.99</v>
      </c>
      <c r="K90" s="6">
        <v>21</v>
      </c>
      <c r="N90" s="3">
        <f t="shared" si="1"/>
        <v>-9754.7500000000018</v>
      </c>
    </row>
    <row r="91" spans="1:14">
      <c r="A91" t="s">
        <v>1773</v>
      </c>
      <c r="B91" s="2">
        <v>42973</v>
      </c>
      <c r="C91" t="s">
        <v>4632</v>
      </c>
      <c r="D91">
        <v>1</v>
      </c>
      <c r="E91" t="s">
        <v>1764</v>
      </c>
      <c r="F91">
        <v>34222</v>
      </c>
      <c r="G91" t="s">
        <v>164</v>
      </c>
      <c r="H91" t="s">
        <v>165</v>
      </c>
      <c r="I91" t="s">
        <v>709</v>
      </c>
      <c r="J91">
        <v>208</v>
      </c>
      <c r="K91" s="6">
        <v>22</v>
      </c>
      <c r="N91" s="3">
        <f t="shared" si="1"/>
        <v>-9546.7500000000018</v>
      </c>
    </row>
    <row r="92" spans="1:14">
      <c r="A92" t="s">
        <v>1777</v>
      </c>
      <c r="B92" s="2">
        <v>42973</v>
      </c>
      <c r="C92" t="s">
        <v>4633</v>
      </c>
      <c r="D92">
        <v>1</v>
      </c>
      <c r="E92" t="s">
        <v>1764</v>
      </c>
      <c r="F92">
        <v>34223</v>
      </c>
      <c r="G92" t="s">
        <v>164</v>
      </c>
      <c r="H92" t="s">
        <v>165</v>
      </c>
      <c r="I92" t="s">
        <v>731</v>
      </c>
      <c r="J92">
        <v>391</v>
      </c>
      <c r="K92" s="6">
        <v>19</v>
      </c>
      <c r="N92" s="3">
        <f t="shared" si="1"/>
        <v>-9155.7500000000018</v>
      </c>
    </row>
    <row r="93" spans="1:14">
      <c r="A93" t="s">
        <v>1777</v>
      </c>
      <c r="B93" s="2">
        <v>42973</v>
      </c>
      <c r="C93" t="s">
        <v>4633</v>
      </c>
      <c r="D93">
        <v>1</v>
      </c>
      <c r="E93" t="s">
        <v>1764</v>
      </c>
      <c r="F93">
        <v>34223</v>
      </c>
      <c r="G93" t="s">
        <v>164</v>
      </c>
      <c r="H93" t="s">
        <v>165</v>
      </c>
      <c r="I93" t="s">
        <v>731</v>
      </c>
      <c r="J93">
        <v>205</v>
      </c>
      <c r="K93" s="6">
        <v>20</v>
      </c>
      <c r="N93" s="3">
        <f t="shared" si="1"/>
        <v>-8950.7500000000018</v>
      </c>
    </row>
    <row r="94" spans="1:14">
      <c r="A94" t="s">
        <v>4634</v>
      </c>
      <c r="B94" s="2">
        <v>42975</v>
      </c>
      <c r="C94" t="s">
        <v>4635</v>
      </c>
      <c r="D94">
        <v>1</v>
      </c>
      <c r="E94" t="s">
        <v>1764</v>
      </c>
      <c r="F94">
        <v>34224</v>
      </c>
      <c r="G94" t="s">
        <v>164</v>
      </c>
      <c r="H94" t="s">
        <v>165</v>
      </c>
      <c r="I94" t="s">
        <v>838</v>
      </c>
      <c r="J94">
        <v>193</v>
      </c>
      <c r="K94" s="6">
        <v>18</v>
      </c>
      <c r="N94" s="3">
        <f t="shared" si="1"/>
        <v>-8757.7500000000018</v>
      </c>
    </row>
    <row r="95" spans="1:14">
      <c r="A95" t="s">
        <v>4634</v>
      </c>
      <c r="B95" s="2">
        <v>42975</v>
      </c>
      <c r="C95" t="s">
        <v>4635</v>
      </c>
      <c r="D95">
        <v>1</v>
      </c>
      <c r="E95" t="s">
        <v>1764</v>
      </c>
      <c r="F95">
        <v>34224</v>
      </c>
      <c r="G95" t="s">
        <v>164</v>
      </c>
      <c r="H95" t="s">
        <v>165</v>
      </c>
      <c r="I95" t="s">
        <v>838</v>
      </c>
      <c r="J95" s="3">
        <v>1327</v>
      </c>
      <c r="K95" s="6">
        <v>17</v>
      </c>
      <c r="N95" s="3">
        <f t="shared" si="1"/>
        <v>-7430.7500000000018</v>
      </c>
    </row>
    <row r="96" spans="1:14">
      <c r="A96" t="s">
        <v>4636</v>
      </c>
      <c r="B96" s="2">
        <v>42975</v>
      </c>
      <c r="C96" t="s">
        <v>4637</v>
      </c>
      <c r="D96">
        <v>1</v>
      </c>
      <c r="E96" t="s">
        <v>1764</v>
      </c>
      <c r="F96">
        <v>34225</v>
      </c>
      <c r="G96" t="s">
        <v>164</v>
      </c>
      <c r="H96" t="s">
        <v>165</v>
      </c>
      <c r="I96" t="s">
        <v>709</v>
      </c>
      <c r="J96">
        <v>869</v>
      </c>
      <c r="K96" s="6">
        <v>15</v>
      </c>
      <c r="N96" s="3">
        <f t="shared" si="1"/>
        <v>-6561.7500000000018</v>
      </c>
    </row>
    <row r="97" spans="1:14">
      <c r="A97" t="s">
        <v>4636</v>
      </c>
      <c r="B97" s="2">
        <v>42975</v>
      </c>
      <c r="C97" t="s">
        <v>4637</v>
      </c>
      <c r="D97">
        <v>1</v>
      </c>
      <c r="E97" t="s">
        <v>1764</v>
      </c>
      <c r="F97">
        <v>34225</v>
      </c>
      <c r="G97" t="s">
        <v>164</v>
      </c>
      <c r="H97" t="s">
        <v>165</v>
      </c>
      <c r="I97" t="s">
        <v>709</v>
      </c>
      <c r="J97">
        <v>84</v>
      </c>
      <c r="K97" s="6">
        <v>16</v>
      </c>
      <c r="N97" s="3">
        <f t="shared" si="1"/>
        <v>-6477.7500000000018</v>
      </c>
    </row>
    <row r="98" spans="1:14">
      <c r="A98" t="s">
        <v>4638</v>
      </c>
      <c r="B98" s="2">
        <v>42975</v>
      </c>
      <c r="C98" t="s">
        <v>4639</v>
      </c>
      <c r="D98">
        <v>1</v>
      </c>
      <c r="E98" t="s">
        <v>1764</v>
      </c>
      <c r="F98">
        <v>34226</v>
      </c>
      <c r="G98" t="s">
        <v>164</v>
      </c>
      <c r="H98" t="s">
        <v>165</v>
      </c>
      <c r="I98" t="s">
        <v>709</v>
      </c>
      <c r="J98">
        <v>648</v>
      </c>
      <c r="K98" s="6">
        <v>13</v>
      </c>
      <c r="N98" s="3">
        <f t="shared" si="1"/>
        <v>-5829.7500000000018</v>
      </c>
    </row>
    <row r="99" spans="1:14">
      <c r="A99" t="s">
        <v>4638</v>
      </c>
      <c r="B99" s="2">
        <v>42975</v>
      </c>
      <c r="C99" t="s">
        <v>4639</v>
      </c>
      <c r="D99">
        <v>1</v>
      </c>
      <c r="E99" t="s">
        <v>1764</v>
      </c>
      <c r="F99">
        <v>34226</v>
      </c>
      <c r="G99" t="s">
        <v>164</v>
      </c>
      <c r="H99" t="s">
        <v>165</v>
      </c>
      <c r="I99" t="s">
        <v>709</v>
      </c>
      <c r="J99">
        <v>275</v>
      </c>
      <c r="K99" s="6">
        <v>14</v>
      </c>
      <c r="N99" s="3">
        <f t="shared" si="1"/>
        <v>-5554.7500000000018</v>
      </c>
    </row>
    <row r="100" spans="1:14">
      <c r="A100" t="s">
        <v>4640</v>
      </c>
      <c r="B100" s="2">
        <v>42975</v>
      </c>
      <c r="C100" t="s">
        <v>4641</v>
      </c>
      <c r="D100">
        <v>1</v>
      </c>
      <c r="E100" t="s">
        <v>1764</v>
      </c>
      <c r="F100">
        <v>34227</v>
      </c>
      <c r="G100" t="s">
        <v>164</v>
      </c>
      <c r="H100" t="s">
        <v>165</v>
      </c>
      <c r="I100" t="s">
        <v>709</v>
      </c>
      <c r="J100">
        <v>613</v>
      </c>
      <c r="K100" s="6">
        <v>11</v>
      </c>
      <c r="N100" s="3">
        <f t="shared" si="1"/>
        <v>-4941.7500000000018</v>
      </c>
    </row>
    <row r="101" spans="1:14">
      <c r="A101" t="s">
        <v>4640</v>
      </c>
      <c r="B101" s="2">
        <v>42975</v>
      </c>
      <c r="C101" t="s">
        <v>4641</v>
      </c>
      <c r="D101">
        <v>1</v>
      </c>
      <c r="E101" t="s">
        <v>1764</v>
      </c>
      <c r="F101">
        <v>34227</v>
      </c>
      <c r="G101" t="s">
        <v>164</v>
      </c>
      <c r="H101" t="s">
        <v>165</v>
      </c>
      <c r="I101" t="s">
        <v>709</v>
      </c>
      <c r="J101">
        <v>70</v>
      </c>
      <c r="K101" s="6">
        <v>12</v>
      </c>
      <c r="N101" s="3">
        <f t="shared" si="1"/>
        <v>-4871.7500000000018</v>
      </c>
    </row>
    <row r="102" spans="1:14">
      <c r="A102" t="s">
        <v>4642</v>
      </c>
      <c r="B102" s="2">
        <v>42975</v>
      </c>
      <c r="C102" t="s">
        <v>4643</v>
      </c>
      <c r="D102">
        <v>1</v>
      </c>
      <c r="E102" t="s">
        <v>1764</v>
      </c>
      <c r="F102">
        <v>34228</v>
      </c>
      <c r="G102" t="s">
        <v>164</v>
      </c>
      <c r="H102" t="s">
        <v>165</v>
      </c>
      <c r="I102" t="s">
        <v>709</v>
      </c>
      <c r="J102" s="3">
        <v>1169.18</v>
      </c>
      <c r="K102" s="6">
        <v>9</v>
      </c>
      <c r="N102" s="3">
        <f t="shared" si="1"/>
        <v>-3702.5700000000015</v>
      </c>
    </row>
    <row r="103" spans="1:14">
      <c r="A103" t="s">
        <v>4642</v>
      </c>
      <c r="B103" s="2">
        <v>42975</v>
      </c>
      <c r="C103" t="s">
        <v>4643</v>
      </c>
      <c r="D103">
        <v>1</v>
      </c>
      <c r="E103" t="s">
        <v>1764</v>
      </c>
      <c r="F103">
        <v>34228</v>
      </c>
      <c r="G103" t="s">
        <v>164</v>
      </c>
      <c r="H103" t="s">
        <v>165</v>
      </c>
      <c r="I103" t="s">
        <v>709</v>
      </c>
      <c r="J103">
        <v>90</v>
      </c>
      <c r="K103" s="6">
        <v>10</v>
      </c>
      <c r="N103" s="3">
        <f t="shared" si="1"/>
        <v>-3612.5700000000015</v>
      </c>
    </row>
    <row r="104" spans="1:14">
      <c r="A104" t="s">
        <v>4644</v>
      </c>
      <c r="B104" s="2">
        <v>42975</v>
      </c>
      <c r="C104" t="s">
        <v>4645</v>
      </c>
      <c r="D104">
        <v>1</v>
      </c>
      <c r="E104" t="s">
        <v>1764</v>
      </c>
      <c r="F104">
        <v>34229</v>
      </c>
      <c r="G104" t="s">
        <v>164</v>
      </c>
      <c r="H104" t="s">
        <v>165</v>
      </c>
      <c r="I104" t="s">
        <v>838</v>
      </c>
      <c r="J104" s="3">
        <v>2644.8</v>
      </c>
      <c r="K104" s="6">
        <v>8</v>
      </c>
      <c r="N104" s="3">
        <f t="shared" si="1"/>
        <v>-967.77000000000135</v>
      </c>
    </row>
    <row r="105" spans="1:14">
      <c r="A105" t="s">
        <v>4646</v>
      </c>
      <c r="B105" s="2">
        <v>42975</v>
      </c>
      <c r="C105" t="s">
        <v>4647</v>
      </c>
      <c r="D105">
        <v>1</v>
      </c>
      <c r="E105" t="s">
        <v>1764</v>
      </c>
      <c r="F105">
        <v>34230</v>
      </c>
      <c r="G105" t="s">
        <v>164</v>
      </c>
      <c r="H105" t="s">
        <v>165</v>
      </c>
      <c r="I105" t="s">
        <v>709</v>
      </c>
      <c r="J105" s="3">
        <v>1084</v>
      </c>
      <c r="K105" s="6">
        <v>46</v>
      </c>
      <c r="N105" s="3">
        <f t="shared" si="1"/>
        <v>116.22999999999865</v>
      </c>
    </row>
    <row r="106" spans="1:14">
      <c r="A106" t="s">
        <v>3676</v>
      </c>
      <c r="B106" s="2">
        <v>42976</v>
      </c>
      <c r="C106" t="s">
        <v>4648</v>
      </c>
      <c r="D106">
        <v>1</v>
      </c>
      <c r="E106" t="s">
        <v>1764</v>
      </c>
      <c r="F106">
        <v>34243</v>
      </c>
      <c r="G106" t="s">
        <v>164</v>
      </c>
      <c r="H106" t="s">
        <v>165</v>
      </c>
      <c r="I106" t="s">
        <v>4649</v>
      </c>
      <c r="J106">
        <v>0</v>
      </c>
      <c r="N106" s="3">
        <f t="shared" si="1"/>
        <v>116.22999999999865</v>
      </c>
    </row>
    <row r="107" spans="1:14">
      <c r="A107" t="s">
        <v>4650</v>
      </c>
      <c r="B107" s="2">
        <v>42978</v>
      </c>
      <c r="C107" t="s">
        <v>4651</v>
      </c>
      <c r="D107">
        <v>1</v>
      </c>
      <c r="E107" t="s">
        <v>1653</v>
      </c>
      <c r="F107">
        <v>16184</v>
      </c>
      <c r="G107" t="s">
        <v>14</v>
      </c>
      <c r="H107" t="s">
        <v>15</v>
      </c>
      <c r="I107" t="s">
        <v>22</v>
      </c>
      <c r="L107">
        <v>120</v>
      </c>
      <c r="M107" s="6" t="s">
        <v>2672</v>
      </c>
      <c r="N107" s="3">
        <f t="shared" si="1"/>
        <v>-3.7700000000013461</v>
      </c>
    </row>
    <row r="108" spans="1:14">
      <c r="A108" t="s">
        <v>3250</v>
      </c>
      <c r="B108" s="2">
        <v>42978</v>
      </c>
      <c r="C108" t="s">
        <v>4652</v>
      </c>
      <c r="D108">
        <v>1</v>
      </c>
      <c r="E108" t="s">
        <v>1764</v>
      </c>
      <c r="F108">
        <v>34302</v>
      </c>
      <c r="G108" t="s">
        <v>164</v>
      </c>
      <c r="H108" t="s">
        <v>15</v>
      </c>
      <c r="I108" t="s">
        <v>3059</v>
      </c>
      <c r="J108">
        <v>0</v>
      </c>
      <c r="N108" s="3">
        <f t="shared" si="1"/>
        <v>-3.7700000000013461</v>
      </c>
    </row>
    <row r="109" spans="1:14">
      <c r="I109" t="s">
        <v>878</v>
      </c>
      <c r="J109" s="3">
        <v>44377.61</v>
      </c>
      <c r="L109" s="3">
        <v>44681.86</v>
      </c>
    </row>
    <row r="110" spans="1:14">
      <c r="I110" t="s">
        <v>879</v>
      </c>
      <c r="N110" s="3">
        <f>+N108</f>
        <v>-3.7700000000013461</v>
      </c>
    </row>
    <row r="111" spans="1:14">
      <c r="A111" t="s">
        <v>3894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</vt:lpstr>
      <vt:lpstr>FEB</vt:lpstr>
      <vt:lpstr>MAR</vt:lpstr>
      <vt:lpstr>ABR</vt:lpstr>
      <vt:lpstr>MAY</vt:lpstr>
      <vt:lpstr>JUN</vt:lpstr>
      <vt:lpstr>JUL</vt:lpstr>
      <vt:lpstr>AGO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2017-02-17T22:56:20Z</dcterms:created>
  <dcterms:modified xsi:type="dcterms:W3CDTF">2017-10-27T17:20:26Z</dcterms:modified>
</cp:coreProperties>
</file>